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Raj Singh\OneDrive\Documents\"/>
    </mc:Choice>
  </mc:AlternateContent>
  <xr:revisionPtr revIDLastSave="0" documentId="13_ncr:1_{699ED698-A89C-4EEB-8D54-B55840ABA797}" xr6:coauthVersionLast="47" xr6:coauthVersionMax="47" xr10:uidLastSave="{00000000-0000-0000-0000-000000000000}"/>
  <bookViews>
    <workbookView xWindow="-110" yWindow="-110" windowWidth="19420" windowHeight="10300" activeTab="2" xr2:uid="{9FF97395-AD5B-4DE6-B3F3-BBF588CF062C}"/>
  </bookViews>
  <sheets>
    <sheet name="Pivot table" sheetId="3" r:id="rId1"/>
    <sheet name="Data" sheetId="1" r:id="rId2"/>
    <sheet name="Dashboard" sheetId="9" r:id="rId3"/>
  </sheets>
  <definedNames>
    <definedName name="_xlchart.v5.0" hidden="1">'Pivot table'!$L$7</definedName>
    <definedName name="_xlchart.v5.1" hidden="1">'Pivot table'!$L$8:$L$24</definedName>
    <definedName name="_xlchart.v5.2" hidden="1">'Pivot table'!$M$7</definedName>
    <definedName name="_xlchart.v5.3" hidden="1">'Pivot table'!$M$8:$M$24</definedName>
    <definedName name="Slicer_Country">#N/A</definedName>
    <definedName name="Slicer_Product">#N/A</definedName>
    <definedName name="Slicer_Quarter">#N/A</definedName>
  </definedNames>
  <calcPr calcId="191029"/>
  <pivotCaches>
    <pivotCache cacheId="17"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24" i="3" l="1"/>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G4" i="3"/>
</calcChain>
</file>

<file path=xl/sharedStrings.xml><?xml version="1.0" encoding="utf-8"?>
<sst xmlns="http://schemas.openxmlformats.org/spreadsheetml/2006/main" count="21738" uniqueCount="99">
  <si>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</si>
  <si>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</si>
  <si>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</si>
  <si>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</si>
  <si>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</si>
  <si>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</si>
  <si>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</si>
  <si>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</si>
  <si>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</si>
  <si>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</si>
  <si>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</si>
  <si>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</si>
  <si>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</si>
  <si>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</si>
  <si>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</si>
  <si>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</si>
  <si>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</si>
  <si>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</si>
  <si>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</si>
  <si>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</si>
  <si>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Southern Europe</t>
  </si>
  <si>
    <t>Spain</t>
  </si>
  <si>
    <t>Online Store</t>
  </si>
  <si>
    <t>Returning</t>
  </si>
  <si>
    <t>Cycling</t>
  </si>
  <si>
    <t>Commuter Helmet</t>
  </si>
  <si>
    <t>Q1</t>
  </si>
  <si>
    <t>Jan</t>
  </si>
  <si>
    <t>Central Europe</t>
  </si>
  <si>
    <t>Czechia</t>
  </si>
  <si>
    <t>Corporate</t>
  </si>
  <si>
    <t>Hiking</t>
  </si>
  <si>
    <t>Hiking Daypack 20L</t>
  </si>
  <si>
    <t>Northern Europe</t>
  </si>
  <si>
    <t>Sweden</t>
  </si>
  <si>
    <t>New</t>
  </si>
  <si>
    <t>Travel</t>
  </si>
  <si>
    <t>Insulated Bottle</t>
  </si>
  <si>
    <t>Business</t>
  </si>
  <si>
    <t>Trail Boots</t>
  </si>
  <si>
    <t>Ireland</t>
  </si>
  <si>
    <t>Retail Partners</t>
  </si>
  <si>
    <t>Western Europe</t>
  </si>
  <si>
    <t>Belgium</t>
  </si>
  <si>
    <t>Trail Bike Light</t>
  </si>
  <si>
    <t>Camping</t>
  </si>
  <si>
    <t>Alpine Tent 4P</t>
  </si>
  <si>
    <t>Denmark</t>
  </si>
  <si>
    <t>Compact Repair Kit</t>
  </si>
  <si>
    <t>Austria</t>
  </si>
  <si>
    <t>Marketplace</t>
  </si>
  <si>
    <t>Trail Tent 2P</t>
  </si>
  <si>
    <t>Cycling Pack 12L</t>
  </si>
  <si>
    <t>Netherlands</t>
  </si>
  <si>
    <t>Packing Cube Set</t>
  </si>
  <si>
    <t>United Kingdom</t>
  </si>
  <si>
    <t>Fitness</t>
  </si>
  <si>
    <t>Resistance Band Set</t>
  </si>
  <si>
    <t>Portugal</t>
  </si>
  <si>
    <t>Summit Backpack 45L</t>
  </si>
  <si>
    <t>Weighted Vest</t>
  </si>
  <si>
    <t>Finland</t>
  </si>
  <si>
    <t>Portable Camp Stove</t>
  </si>
  <si>
    <t>Switzerland</t>
  </si>
  <si>
    <t>Recovery Roller</t>
  </si>
  <si>
    <t>Germany</t>
  </si>
  <si>
    <t>Carry-On Duffel</t>
  </si>
  <si>
    <t>Training Mat</t>
  </si>
  <si>
    <t>Trekking Poles</t>
  </si>
  <si>
    <t>France</t>
  </si>
  <si>
    <t>Travel Backpack 35L</t>
  </si>
  <si>
    <t>Poland</t>
  </si>
  <si>
    <t>Italy</t>
  </si>
  <si>
    <t>Compact Sleeping Bag</t>
  </si>
  <si>
    <t>Norway</t>
  </si>
  <si>
    <t>Feb</t>
  </si>
  <si>
    <t>Mar</t>
  </si>
  <si>
    <t>Q2</t>
  </si>
  <si>
    <t>Apr</t>
  </si>
  <si>
    <t>May</t>
  </si>
  <si>
    <t>Jun</t>
  </si>
  <si>
    <t>Q3</t>
  </si>
  <si>
    <t>Jul</t>
  </si>
  <si>
    <t>Aug</t>
  </si>
  <si>
    <t>Sep</t>
  </si>
  <si>
    <t>Q4</t>
  </si>
  <si>
    <t>Oct</t>
  </si>
  <si>
    <t>Nov</t>
  </si>
  <si>
    <t>Dec</t>
  </si>
  <si>
    <t>Row Labels</t>
  </si>
  <si>
    <t>Grand Total</t>
  </si>
  <si>
    <t>Count of ID</t>
  </si>
  <si>
    <t>Sum of Revenue</t>
  </si>
  <si>
    <t>Sum of Gross Profit</t>
  </si>
  <si>
    <t>Gross Profit Margin</t>
  </si>
  <si>
    <t>Sum of Units Sold</t>
  </si>
  <si>
    <t>Sum of COGS</t>
  </si>
  <si>
    <t>Total Revenue</t>
  </si>
  <si>
    <t>Total Gross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</si>
</sst>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dd\-mmm\-yyyy"/>
    <numFmt numFmtId="165" formatCode="\$#,##0.00"/>
    <numFmt numFmtId="166" formatCode="0.0%"/>
    <numFmt numFmtId="167" formatCode="&quot;₹&quot;\ #,##0"/>
    <numFmt numFmtId="168" formatCode="[$$-409]#,##0.00"/>
    <numFmt numFmtId="169" formatCode="[$$-409]#,##0"/>
    <numFmt numFmtId="170" formatCode="\$#,##0,&quot;K&quot;"/>
  </numFmts>
  <fonts count="9"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u/>
      <sz val="11"/>
      <color theme="10"/>
      <name val="Carlito"/>
    </font>
    <font>
      <u/>
      <sz val="12"/>
      <color theme="10"/>
      <name val="Aptos Narrow"/>
      <family val="2"/>
      <scheme val="minor"/>
    </font>
    <font>
      <sz val="11"/>
      <color theme="4"/>
      <name val="Aptos Narrow"/>
      <family val="2"/>
      <scheme val="minor"/>
    </font>
  </fonts>
  <fills count="5">
    <fill>
      <patternFill patternType="none"/>
    </fill>
    <fill>
      <patternFill patternType="gray125"/>
    </fill>
    <fill>
      <patternFill patternType="solid">
        <fgColor rgb="FF1F4E78"/>
      </patternFill>
    </fill>
    <fill>
      <patternFill patternType="solid">
        <fgColor theme="4" tint="0.79998168889431442"/>
        <bgColor theme="4" tint="0.79998168889431442"/>
      </patternFill>
    </fill>
    <fill>
      <patternFill patternType="solid">
        <fgColor theme="3" tint="0.749992370372631"/>
        <bgColor indexed="64"/>
      </patternFill>
    </fill>
  </fills>
  <borders count="2">
    <border>
      <left/>
      <right/>
      <top/>
      <bottom/>
      <diagonal/>
    </border>
    <border>
      <left/>
      <right/>
      <top/>
      <bottom style="thin">
        <color theme="4" tint="0.39997558519241921"/>
      </bottom>
      <diagonal/>
    </border>
  </borders>
  <cellStyleXfs count="5">
    <xf numFmtId="0" fontId="0" fillId="0" borderId="0"/>
    <xf numFmtId="9" fontId="1" fillId="0" borderId="0" applyFont="0" applyFill="0" applyBorder="0" applyAlignment="0" applyProtection="0"/>
    <xf numFmtId="0" fontId="3" fillId="0" borderId="0"/>
    <xf numFmtId="0" fontId="6" fillId="0" borderId="0" applyNumberFormat="0" applyFill="0" applyBorder="0" applyAlignment="0" applyProtection="0"/>
    <xf numFmtId="0" fontId="7" fillId="0" borderId="0" applyNumberFormat="0" applyFill="0" applyBorder="0" applyAlignment="0" applyProtection="0"/>
  </cellStyleXfs>
  <cellXfs count="26">
    <xf numFmtId="0" fontId="0" fillId="0" borderId="0" xfId="0"/>
    <xf numFmtId="0" fontId="0" fillId="0" borderId="0" xfId="0"/>
    <xf numFmtId="0" fontId="4" fillId="2" borderId="0" xfId="0" applyFont="1" applyFill="1" applyAlignment="1">
      <alignment horizontal="center" vertical="center"/>
    </xf>
    <xf numFmtId="0" fontId="5" fillId="0" borderId="0" xfId="0" quotePrefix="1" applyFont="1"/>
    <xf numFmtId="164" fontId="5" fillId="0" borderId="0" xfId="0" applyNumberFormat="1" applyFont="1"/>
    <xf numFmtId="0" fontId="5" fillId="0" borderId="0" xfId="0" applyFont="1"/>
    <xf numFmtId="1" fontId="5" fillId="0" borderId="0" xfId="0" applyNumberFormat="1" applyFont="1"/>
    <xf numFmtId="165" fontId="5" fillId="0" borderId="0" xfId="0" applyNumberFormat="1" applyFont="1"/>
    <xf numFmtId="9" fontId="5" fillId="0" borderId="0" xfId="0" applyNumberFormat="1" applyFont="1"/>
    <xf numFmtId="166" fontId="5" fillId="0" borderId="0" xfId="0" applyNumberFormat="1" applyFont="1" applyAlignment="1">
      <alignment horizontal="center"/>
    </xf>
    <xf numFmtId="1" fontId="5" fillId="0" borderId="0" xfId="0" applyNumberFormat="1" applyFont="1" applyAlignment="1">
      <alignment horizontal="center"/>
    </xf>
    <xf numFmtId="0" fontId="0" fillId="0" borderId="0" xfId="0" pivotButton="1"/>
    <xf numFmtId="0" fontId="0" fillId="0" borderId="0" xfId="0" applyAlignment="1">
      <alignment horizontal="left"/>
    </xf>
    <xf numFmtId="0" fontId="0" fillId="0" borderId="0" xfId="0" applyNumberFormat="1"/>
    <xf numFmtId="0" fontId="2" fillId="3" borderId="1" xfId="0" applyFont="1" applyFill="1" applyBorder="1"/>
    <xf numFmtId="1" fontId="0" fillId="0" borderId="0" xfId="0" applyNumberFormat="1"/>
    <xf numFmtId="9" fontId="0" fillId="0" borderId="0" xfId="1" applyFont="1"/>
    <xf numFmtId="167" fontId="0" fillId="0" borderId="0" xfId="0" applyNumberFormat="1"/>
    <xf numFmtId="0" fontId="2" fillId="3" borderId="0" xfId="0" applyFont="1" applyFill="1" applyBorder="1"/>
    <xf numFmtId="0" fontId="8" fillId="4" borderId="0" xfId="0" applyFont="1" applyFill="1"/>
    <xf numFmtId="0" fontId="0" fillId="4" borderId="0" xfId="0" applyFill="1"/>
    <xf numFmtId="168" fontId="0" fillId="0" borderId="0" xfId="0" applyNumberFormat="1" applyFont="1"/>
    <xf numFmtId="169" fontId="0" fillId="0" borderId="0" xfId="0" applyNumberFormat="1"/>
    <xf numFmtId="165" fontId="0" fillId="0" borderId="0" xfId="0" applyNumberFormat="1"/>
    <xf numFmtId="170" fontId="0" fillId="0" borderId="0" xfId="0" applyNumberFormat="1"/>
    <xf numFmtId="165" fontId="2" fillId="3" borderId="1" xfId="0" applyNumberFormat="1" applyFont="1" applyFill="1" applyBorder="1"/>
  </cellXfs>
  <cellStyles count="5">
    <cellStyle name="Hyperlink 2" xfId="3" xr:uid="{CC1DBC74-9DD4-4BC3-AE36-F204721E6CEB}"/>
    <cellStyle name="Hyperlink 2 2" xfId="4" xr:uid="{E2B07BF8-0C99-4CE0-B8B7-86BD2A55265A}"/>
    <cellStyle name="Normal" xfId="0" builtinId="0"/>
    <cellStyle name="Normal 2 2" xfId="2" xr:uid="{274C10CE-9ED0-4F78-B834-D41670EF7C86}"/>
    <cellStyle name="Percent" xfId="1" builtinId="5"/>
  </cellStyles>
  <dxfs count="29">
    <dxf>
      <numFmt numFmtId="165" formatCode="\$#,##0.00"/>
    </dxf>
    <dxf>
      <fill>
        <patternFill>
          <fgColor theme="5"/>
        </patternFill>
      </fill>
    </dxf>
    <dxf>
      <border diagonalUp="0" diagonalDown="0">
        <left/>
        <right/>
        <top/>
        <bottom/>
        <vertical/>
        <horizontal/>
      </border>
    </dxf>
    <dxf>
      <numFmt numFmtId="1" formatCode="0"/>
    </dxf>
    <dxf>
      <numFmt numFmtId="171" formatCode="&quot;₹&quot;\ #,##0.00"/>
    </dxf>
    <dxf>
      <font>
        <u/>
      </font>
    </dxf>
    <dxf>
      <numFmt numFmtId="168" formatCode="[$$-409]#,##0.00"/>
    </dxf>
    <dxf>
      <font>
        <u val="none"/>
      </font>
    </dxf>
    <dxf>
      <numFmt numFmtId="169" formatCode="[$$-409]#,##0"/>
    </dxf>
    <dxf>
      <numFmt numFmtId="0" formatCode="General"/>
    </dxf>
    <dxf>
      <numFmt numFmtId="1" formatCode="0"/>
    </dxf>
    <dxf>
      <numFmt numFmtId="168" formatCode="[$$-409]#,##0.00"/>
    </dxf>
    <dxf>
      <numFmt numFmtId="165" formatCode="\$#,##0.00"/>
    </dxf>
    <dxf>
      <numFmt numFmtId="165" formatCode="\$#,##0.00"/>
    </dxf>
    <dxf>
      <numFmt numFmtId="168" formatCode="[$$-409]#,##0.00"/>
    </dxf>
    <dxf>
      <numFmt numFmtId="165" formatCode="\$#,##0.00"/>
    </dxf>
    <dxf>
      <numFmt numFmtId="165" formatCode="\$#,##0.00"/>
    </dxf>
    <dxf>
      <numFmt numFmtId="168" formatCode="[$$-409]#,##0.00"/>
    </dxf>
    <dxf>
      <numFmt numFmtId="165" formatCode="\$#,##0.00"/>
    </dxf>
    <dxf>
      <numFmt numFmtId="165" formatCode="\$#,##0.00"/>
    </dxf>
    <dxf>
      <numFmt numFmtId="168" formatCode="[$$-409]#,##0.00"/>
    </dxf>
    <dxf>
      <numFmt numFmtId="165" formatCode="\$#,##0.00"/>
    </dxf>
    <dxf>
      <numFmt numFmtId="165" formatCode="\$#,##0.00"/>
    </dxf>
    <dxf>
      <numFmt numFmtId="170" formatCode="\$#,##0,&quot;K&quot;"/>
    </dxf>
    <dxf>
      <numFmt numFmtId="170" formatCode="\$#,##0,&quot;K&quot;"/>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7" defaultTableStyle="TableStyleMedium2" defaultPivotStyle="PivotStyleLight16">
    <tableStyle name="Slicer Style 1" pivot="0" table="0" count="1" xr9:uid="{C391877A-26FE-4940-90A3-C5162DD9CCA2}">
      <tableStyleElement type="wholeTable" dxfId="2"/>
    </tableStyle>
    <tableStyle name="Slicer Style 2" pivot="0" table="0" count="1" xr9:uid="{D73946D3-A59D-4B4C-841B-1C750658D4A3}"/>
    <tableStyle name="Slicer Style 3" pivot="0" table="0" count="1" xr9:uid="{A66827C3-F65E-47C8-A6E3-5C79D9797666}">
      <tableStyleElement type="wholeTable" dxfId="1"/>
    </tableStyle>
    <tableStyle name="Slicer Style 4" pivot="0" table="0" count="0" xr9:uid="{9D61C978-677A-4EE7-9F96-712FD29F3B00}"/>
    <tableStyle name="Slicer Style 5" pivot="0" table="0" count="0" xr9:uid="{311CBFEE-B544-4BF2-8595-6B56050C86F9}"/>
    <tableStyle name="SlicerStyleLight1 2" pivot="0" table="0" count="2" xr9:uid="{EFCD0515-BB92-4312-80CE-8C53D5C49DE8}">
      <tableStyleElement type="wholeTable" dxfId="28"/>
      <tableStyleElement type="headerRow" dxfId="27"/>
    </tableStyle>
    <tableStyle name="TimeSlicerStyleDark1 2" pivot="0" table="0" count="2" xr9:uid="{9EFAB6FB-2B2D-45DD-BC01-FDCF794DEC35}">
      <tableStyleElement type="wholeTable" dxfId="26"/>
      <tableStyleElement type="headerRow" dxfId="25"/>
    </tableStyle>
  </tableStyles>
  <extLst>
    <ext xmlns:x14="http://schemas.microsoft.com/office/spreadsheetml/2009/9/main" uri="{46F421CA-312F-682f-3DD2-61675219B42D}">
      <x14:dxfs count="1">
        <dxf>
          <font>
            <color theme="4"/>
          </font>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 name="Slicer Style 3"/>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Data.xlsx]Pivot table!Monthly Revenue</c:name>
    <c:fmtId val="3"/>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730131623344761E-2"/>
          <c:y val="0.1800321273720327"/>
          <c:w val="0.94853973675331049"/>
          <c:h val="0.73606168099977831"/>
        </c:manualLayout>
      </c:layout>
      <c:lineChart>
        <c:grouping val="standard"/>
        <c:varyColors val="0"/>
        <c:ser>
          <c:idx val="0"/>
          <c:order val="0"/>
          <c:tx>
            <c:strRef>
              <c:f>'Pivot table'!$B$7</c:f>
              <c:strCache>
                <c:ptCount val="1"/>
                <c:pt idx="0">
                  <c:v>Total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table'!$B$8:$B$20</c:f>
              <c:numCache>
                <c:formatCode>\$#,##0,"K"</c:formatCode>
                <c:ptCount val="12"/>
                <c:pt idx="0">
                  <c:v>39091.819499999998</c:v>
                </c:pt>
                <c:pt idx="1">
                  <c:v>35647.71699999999</c:v>
                </c:pt>
                <c:pt idx="2">
                  <c:v>44696.898499999996</c:v>
                </c:pt>
                <c:pt idx="3">
                  <c:v>54688.639000000017</c:v>
                </c:pt>
                <c:pt idx="4">
                  <c:v>58235.185000000005</c:v>
                </c:pt>
                <c:pt idx="5">
                  <c:v>69504.337000000014</c:v>
                </c:pt>
                <c:pt idx="6">
                  <c:v>66442.23599999999</c:v>
                </c:pt>
                <c:pt idx="7">
                  <c:v>57609.044499999975</c:v>
                </c:pt>
                <c:pt idx="8">
                  <c:v>53609.278500000037</c:v>
                </c:pt>
                <c:pt idx="9">
                  <c:v>49147.535000000003</c:v>
                </c:pt>
                <c:pt idx="10">
                  <c:v>65523.639499999968</c:v>
                </c:pt>
                <c:pt idx="11">
                  <c:v>51026.850000000006</c:v>
                </c:pt>
              </c:numCache>
            </c:numRef>
          </c:val>
          <c:smooth val="0"/>
          <c:extLst>
            <c:ext xmlns:c16="http://schemas.microsoft.com/office/drawing/2014/chart" uri="{C3380CC4-5D6E-409C-BE32-E72D297353CC}">
              <c16:uniqueId val="{00000000-AC1B-40B7-B967-D933C4D40A85}"/>
            </c:ext>
          </c:extLst>
        </c:ser>
        <c:ser>
          <c:idx val="1"/>
          <c:order val="1"/>
          <c:tx>
            <c:strRef>
              <c:f>'Pivot table'!$C$7</c:f>
              <c:strCache>
                <c:ptCount val="1"/>
                <c:pt idx="0">
                  <c:v>Total Gross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table'!$C$8:$C$20</c:f>
              <c:numCache>
                <c:formatCode>\$#,##0,"K"</c:formatCode>
                <c:ptCount val="12"/>
                <c:pt idx="0">
                  <c:v>17596.939500000004</c:v>
                </c:pt>
                <c:pt idx="1">
                  <c:v>16561.507000000001</c:v>
                </c:pt>
                <c:pt idx="2">
                  <c:v>21465.038499999991</c:v>
                </c:pt>
                <c:pt idx="3">
                  <c:v>25283.649000000012</c:v>
                </c:pt>
                <c:pt idx="4">
                  <c:v>27301.534999999993</c:v>
                </c:pt>
                <c:pt idx="5">
                  <c:v>31109.926999999985</c:v>
                </c:pt>
                <c:pt idx="6">
                  <c:v>31035.085999999967</c:v>
                </c:pt>
                <c:pt idx="7">
                  <c:v>27126.764499999972</c:v>
                </c:pt>
                <c:pt idx="8">
                  <c:v>25001.058499999999</c:v>
                </c:pt>
                <c:pt idx="9">
                  <c:v>22793.035</c:v>
                </c:pt>
                <c:pt idx="10">
                  <c:v>28666.869500000012</c:v>
                </c:pt>
                <c:pt idx="11">
                  <c:v>22442.840000000007</c:v>
                </c:pt>
              </c:numCache>
            </c:numRef>
          </c:val>
          <c:smooth val="0"/>
          <c:extLst>
            <c:ext xmlns:c16="http://schemas.microsoft.com/office/drawing/2014/chart" uri="{C3380CC4-5D6E-409C-BE32-E72D297353CC}">
              <c16:uniqueId val="{00000001-AC1B-40B7-B967-D933C4D40A85}"/>
            </c:ext>
          </c:extLst>
        </c:ser>
        <c:dLbls>
          <c:showLegendKey val="0"/>
          <c:showVal val="0"/>
          <c:showCatName val="0"/>
          <c:showSerName val="0"/>
          <c:showPercent val="0"/>
          <c:showBubbleSize val="0"/>
        </c:dLbls>
        <c:marker val="1"/>
        <c:smooth val="0"/>
        <c:axId val="164916223"/>
        <c:axId val="164927743"/>
      </c:lineChart>
      <c:catAx>
        <c:axId val="16491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927743"/>
        <c:crosses val="autoZero"/>
        <c:auto val="1"/>
        <c:lblAlgn val="ctr"/>
        <c:lblOffset val="100"/>
        <c:noMultiLvlLbl val="0"/>
      </c:catAx>
      <c:valAx>
        <c:axId val="164927743"/>
        <c:scaling>
          <c:orientation val="minMax"/>
        </c:scaling>
        <c:delete val="1"/>
        <c:axPos val="l"/>
        <c:numFmt formatCode="\$#,##0,&quot;K&quot;" sourceLinked="1"/>
        <c:majorTickMark val="none"/>
        <c:minorTickMark val="none"/>
        <c:tickLblPos val="nextTo"/>
        <c:crossAx val="164916223"/>
        <c:crosses val="autoZero"/>
        <c:crossBetween val="between"/>
      </c:valAx>
      <c:spPr>
        <a:noFill/>
        <a:ln w="25400">
          <a:noFill/>
        </a:ln>
        <a:effectLst/>
      </c:spPr>
    </c:plotArea>
    <c:legend>
      <c:legendPos val="t"/>
      <c:layout>
        <c:manualLayout>
          <c:xMode val="edge"/>
          <c:yMode val="edge"/>
          <c:x val="0.27569053263766818"/>
          <c:y val="9.7251718223083122E-2"/>
          <c:w val="0.45280165851253645"/>
          <c:h val="7.80018845887734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Data.xlsx]Pivot table!Revenue by region</c:name>
    <c:fmtId val="10"/>
  </c:pivotSource>
  <c:chart>
    <c:title>
      <c:tx>
        <c:rich>
          <a:bodyPr rot="0" spcFirstLastPara="1" vertOverflow="ellipsis" vert="horz" wrap="square" anchor="ctr" anchorCtr="1"/>
          <a:lstStyle/>
          <a:p>
            <a:pPr>
              <a:defRPr lang="en-US" sz="1200" b="1" i="0" u="none" strike="noStrike" kern="1200" spc="0" baseline="0">
                <a:solidFill>
                  <a:schemeClr val="tx1"/>
                </a:solidFill>
                <a:latin typeface="+mn-lt"/>
                <a:ea typeface="+mn-ea"/>
                <a:cs typeface="+mn-cs"/>
              </a:defRPr>
            </a:pPr>
            <a:r>
              <a:rPr lang="en-US" b="1"/>
              <a:t>Top 5 Country by revenue</a:t>
            </a:r>
          </a:p>
        </c:rich>
      </c:tx>
      <c:layout>
        <c:manualLayout>
          <c:xMode val="edge"/>
          <c:yMode val="edge"/>
          <c:x val="1.1837738797626163E-2"/>
          <c:y val="2.8167629183881757E-2"/>
        </c:manualLayout>
      </c:layout>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46858635998939"/>
          <c:y val="7.8454610009562942E-2"/>
          <c:w val="0.78724838239360861"/>
          <c:h val="0.89817446119803124"/>
        </c:manualLayout>
      </c:layout>
      <c:barChart>
        <c:barDir val="bar"/>
        <c:grouping val="clustered"/>
        <c:varyColors val="0"/>
        <c:ser>
          <c:idx val="0"/>
          <c:order val="0"/>
          <c:tx>
            <c:strRef>
              <c:f>'Pivot table'!$E$7</c:f>
              <c:strCache>
                <c:ptCount val="1"/>
                <c:pt idx="0">
                  <c:v>Total</c:v>
                </c:pt>
              </c:strCache>
            </c:strRef>
          </c:tx>
          <c:spPr>
            <a:solidFill>
              <a:schemeClr val="accent1"/>
            </a:solidFill>
            <a:ln>
              <a:noFill/>
            </a:ln>
            <a:effectLst/>
          </c:spPr>
          <c:invertIfNegative val="0"/>
          <c:cat>
            <c:strRef>
              <c:f>'Pivot table'!$D$8:$D$12</c:f>
              <c:strCache>
                <c:ptCount val="4"/>
                <c:pt idx="0">
                  <c:v>Central Europe</c:v>
                </c:pt>
                <c:pt idx="1">
                  <c:v>Northern Europe</c:v>
                </c:pt>
                <c:pt idx="2">
                  <c:v>Southern Europe</c:v>
                </c:pt>
                <c:pt idx="3">
                  <c:v>Western Europe</c:v>
                </c:pt>
              </c:strCache>
            </c:strRef>
          </c:cat>
          <c:val>
            <c:numRef>
              <c:f>'Pivot table'!$E$8:$E$12</c:f>
              <c:numCache>
                <c:formatCode>\$#,##0.00</c:formatCode>
                <c:ptCount val="4"/>
                <c:pt idx="0">
                  <c:v>1970</c:v>
                </c:pt>
                <c:pt idx="1">
                  <c:v>1329</c:v>
                </c:pt>
                <c:pt idx="2">
                  <c:v>1319</c:v>
                </c:pt>
                <c:pt idx="3">
                  <c:v>2080</c:v>
                </c:pt>
              </c:numCache>
            </c:numRef>
          </c:val>
          <c:extLst>
            <c:ext xmlns:c16="http://schemas.microsoft.com/office/drawing/2014/chart" uri="{C3380CC4-5D6E-409C-BE32-E72D297353CC}">
              <c16:uniqueId val="{00000003-18AC-463B-B759-7C8083174757}"/>
            </c:ext>
          </c:extLst>
        </c:ser>
        <c:dLbls>
          <c:showLegendKey val="0"/>
          <c:showVal val="0"/>
          <c:showCatName val="0"/>
          <c:showSerName val="0"/>
          <c:showPercent val="0"/>
          <c:showBubbleSize val="0"/>
        </c:dLbls>
        <c:gapWidth val="182"/>
        <c:axId val="681640623"/>
        <c:axId val="681636783"/>
      </c:barChart>
      <c:catAx>
        <c:axId val="6816406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50" b="1" i="0" u="none" strike="noStrike" kern="1200" baseline="0">
                <a:solidFill>
                  <a:schemeClr val="tx1"/>
                </a:solidFill>
                <a:latin typeface="+mn-lt"/>
                <a:ea typeface="+mn-ea"/>
                <a:cs typeface="+mn-cs"/>
              </a:defRPr>
            </a:pPr>
            <a:endParaRPr lang="en-US"/>
          </a:p>
        </c:txPr>
        <c:crossAx val="681636783"/>
        <c:crosses val="autoZero"/>
        <c:auto val="1"/>
        <c:lblAlgn val="ctr"/>
        <c:lblOffset val="100"/>
        <c:noMultiLvlLbl val="0"/>
      </c:catAx>
      <c:valAx>
        <c:axId val="681636783"/>
        <c:scaling>
          <c:orientation val="minMax"/>
        </c:scaling>
        <c:delete val="1"/>
        <c:axPos val="b"/>
        <c:numFmt formatCode="\$#,##0.00" sourceLinked="1"/>
        <c:majorTickMark val="none"/>
        <c:minorTickMark val="none"/>
        <c:tickLblPos val="nextTo"/>
        <c:crossAx val="681640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Data.xlsx]Pivot table!Revenue by region</c:name>
    <c:fmtId val="15"/>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Revenue</a:t>
            </a:r>
            <a:r>
              <a:rPr lang="en-US" b="1" baseline="0">
                <a:solidFill>
                  <a:sysClr val="windowText" lastClr="000000"/>
                </a:solidFill>
              </a:rPr>
              <a:t> By Region</a:t>
            </a:r>
            <a:endParaRPr lang="en-US" b="1">
              <a:solidFill>
                <a:sysClr val="windowText" lastClr="000000"/>
              </a:solidFill>
            </a:endParaRPr>
          </a:p>
        </c:rich>
      </c:tx>
      <c:layout>
        <c:manualLayout>
          <c:xMode val="edge"/>
          <c:yMode val="edge"/>
          <c:x val="2.2665192845955098E-2"/>
          <c:y val="3.5472737446482589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57-4192-97CC-A9B173C896A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57-4192-97CC-A9B173C896A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57-4192-97CC-A9B173C896A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57-4192-97CC-A9B173C896AF}"/>
              </c:ext>
            </c:extLst>
          </c:dPt>
          <c:cat>
            <c:strRef>
              <c:f>'Pivot table'!$D$8:$D$12</c:f>
              <c:strCache>
                <c:ptCount val="4"/>
                <c:pt idx="0">
                  <c:v>Central Europe</c:v>
                </c:pt>
                <c:pt idx="1">
                  <c:v>Northern Europe</c:v>
                </c:pt>
                <c:pt idx="2">
                  <c:v>Southern Europe</c:v>
                </c:pt>
                <c:pt idx="3">
                  <c:v>Western Europe</c:v>
                </c:pt>
              </c:strCache>
            </c:strRef>
          </c:cat>
          <c:val>
            <c:numRef>
              <c:f>'Pivot table'!$E$8:$E$12</c:f>
              <c:numCache>
                <c:formatCode>\$#,##0.00</c:formatCode>
                <c:ptCount val="4"/>
                <c:pt idx="0">
                  <c:v>1970</c:v>
                </c:pt>
                <c:pt idx="1">
                  <c:v>1329</c:v>
                </c:pt>
                <c:pt idx="2">
                  <c:v>1319</c:v>
                </c:pt>
                <c:pt idx="3">
                  <c:v>2080</c:v>
                </c:pt>
              </c:numCache>
            </c:numRef>
          </c:val>
          <c:extLst>
            <c:ext xmlns:c16="http://schemas.microsoft.com/office/drawing/2014/chart" uri="{C3380CC4-5D6E-409C-BE32-E72D297353CC}">
              <c16:uniqueId val="{00000008-3057-4192-97CC-A9B173C896AF}"/>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manualLayout>
          <c:xMode val="edge"/>
          <c:yMode val="edge"/>
          <c:x val="0.11767390853094638"/>
          <c:y val="0.1267217895066261"/>
          <c:w val="0.76465199693768915"/>
          <c:h val="9.4173454008234653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Data.xlsx]Pivot table!Revenue by Channel</c:name>
    <c:fmtId val="2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Revenue</a:t>
            </a:r>
            <a:r>
              <a:rPr lang="en-US" b="1" baseline="0">
                <a:solidFill>
                  <a:sysClr val="windowText" lastClr="000000"/>
                </a:solidFill>
              </a:rPr>
              <a:t> by channel</a:t>
            </a:r>
            <a:endParaRPr lang="en-US" b="1">
              <a:solidFill>
                <a:sysClr val="windowText" lastClr="000000"/>
              </a:solidFill>
            </a:endParaRPr>
          </a:p>
        </c:rich>
      </c:tx>
      <c:layout>
        <c:manualLayout>
          <c:xMode val="edge"/>
          <c:yMode val="edge"/>
          <c:x val="2.7879296130994706E-2"/>
          <c:y val="2.85595849640156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 table'!$E$14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16A-44CA-B21E-9C86243CF26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16A-44CA-B21E-9C86243CF26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16A-44CA-B21E-9C86243CF26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16A-44CA-B21E-9C86243CF26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table'!$D$15:$D$19</c:f>
              <c:strCache>
                <c:ptCount val="4"/>
                <c:pt idx="0">
                  <c:v>Corporate</c:v>
                </c:pt>
                <c:pt idx="1">
                  <c:v>Marketplace</c:v>
                </c:pt>
                <c:pt idx="2">
                  <c:v>Online Store</c:v>
                </c:pt>
                <c:pt idx="3">
                  <c:v>Retail Partners</c:v>
                </c:pt>
              </c:strCache>
            </c:strRef>
          </c:cat>
          <c:val>
            <c:numRef>
              <c:f>'Pivot table'!$E$15:$E$19</c:f>
              <c:numCache>
                <c:formatCode>\$#,##0.00</c:formatCode>
                <c:ptCount val="4"/>
                <c:pt idx="0">
                  <c:v>179633.50449999995</c:v>
                </c:pt>
                <c:pt idx="1">
                  <c:v>92836.006999999969</c:v>
                </c:pt>
                <c:pt idx="2">
                  <c:v>260307.05699999991</c:v>
                </c:pt>
                <c:pt idx="3">
                  <c:v>112446.61100000008</c:v>
                </c:pt>
              </c:numCache>
            </c:numRef>
          </c:val>
          <c:extLst>
            <c:ext xmlns:c16="http://schemas.microsoft.com/office/drawing/2014/chart" uri="{C3380CC4-5D6E-409C-BE32-E72D297353CC}">
              <c16:uniqueId val="{00000008-516A-44CA-B21E-9C86243CF26C}"/>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1">
      <cx:tx>
        <cx:txData>
          <cx:v>Countrywise Revenue</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solidFill>
              <a:latin typeface="Aptos Narrow" panose="02110004020202020204"/>
            </a:rPr>
            <a:t>Countrywise Revenue</a:t>
          </a:r>
        </a:p>
      </cx:txPr>
    </cx:title>
    <cx:plotArea>
      <cx:plotAreaRegion>
        <cx:series layoutId="regionMap" uniqueId="{F74CD99E-DB8C-447C-AD5A-83821D545D46}">
          <cx:dataId val="0"/>
          <cx:layoutPr>
            <cx:geography cultureLanguage="en-US" cultureRegion="IN" attribution="Powered by Bing">
              <cx:geoCache provider="{E9337A44-BEBE-4D9F-B70C-5C5E7DAFC167}">
                <cx:binary>zFvZct02tv2VVJ4vFQAECKCr+1ZdkDyj5sGW/cKSZQUcAYIz+PV3K7bcsdrdcVW7KlEekoAHh8DC
xtprry39/XH522P99ND9tDS16f/2uPzj53wY2r/98kv/mD81D/1JUzx2tre/DiePtvnF/vpr8fj0
y8fuYS6M/oUgTH95zB+64Wn5+X//Dt+mn+ypfXwYCmuuxqfOXz/1Yz30/+HZNx/99GhHMzxP1/BN
//h50z2Yx6eff3oyQzH4W98+/ePnrz7y80+/vP6if3npTzWsaxg/wlwanUSECiQJ//mn2hr9eZyc
UCZCHgkuP/+8vPP8oYF5f7yO31bx8PFj99T3P33+9z/nfbXmfw4XvY0/bTi2z8vbXP+2n1++BvR/
//5qAHb4auR3mL+G448evYb8zhTD08efjnDOH23zAsN/Dz0LTyQNRUjCzwiLr04gICeMIRZRxNCn
H/Ly7k9H8P3r+vZRvJ7/6kheP359NFv15x/N/4390BUPL7j892dC+QkTHHFEv74OmJ5giqQQ4efD
wC/v/HQW37GQbx/Cl4mv0P8y/hr2/7v982HfDw+1fwHgB4AenjDCINgF/RToAO7vqAiTE8yer4hg
L+/8BPofLuPbkH+e9grwz6Ov4d7/BeBWT7Uuxh/JPOgkopiKMESfqOdr5qEnEZOcUPL5ONCrYP+O
9Xwb+S8TX2H/Zfw1+ir984N9+9Q1D+YHhjvDJ0hiKXj0Gf1XVINOQoHgH0E+54Wvo/471vNt9L9M
fIX+l/HX6Cd/AfSTJ9M8dNULBP892TB2IkkUCczIl6z6O7IRJ1JiEUkZvrzyE9d8xzq+jfqXia9Q
/zL+L6gf//yYj9enx/yH5lV5wmkoEcX4E+oA7+9Qx+wkDAVGEY6+ZIBPCvcT+t+xnm+j/2XiK/S/
jL9GP37/56O/757qB/PxJQB/QMyTExExLCMSfivmA34iuaTA+Z/Rf03437Ggb8P/ZeIr+L+Mv4Z/
/xegnE1hfiz8UXhCaMR5xMS34CfPjAQZgf0b9L9jPd9G/8vEV+h/GX+N/mb/5wf/zfz08cn8wNiX
JxGnIGfY53T6tdYBYQ+JQIDo/01iQsZ9efUn5vnj5Xwb+5d5r6B/GX6N/M1fIO7Pn4b8qXsO/f4F
gx9CPYRCEcvpN+Fn4D5Ekv5T67yC/zvX9O0z+Gryq4P46tnr0zg//Svcg2JYPx3HjzsNcHsEwmA4
oG+mYXECCUJGFOT/px9Qpr9Pwzfzd63p26fx1eRXp/HVs9enEe/+/NM4t9388CNrAHkicQj1Fwj9
335elbzohIdCRhLI6vcH8MfL+Db2L/Newf4y/Brx84s/H/FL+2OTMCMnBGyEkPLPDg64ab9XoPIE
h5SSF4X0WgL98XK+jfzLvFfIvwy/Rv7yL8A8l7YbRv1Qv4Tef58EQsjBgmDJ2del7rPwhAfgMb9Y
oK8I53uW8u9wf9nEvyD/8uBfsP8LWD037UPxA8UPBS/hmesj/JnQvxY/ARhvjIYRBTvi088rvvnD
5Xwb/M/TXiH/efQ17OnNjyCbf2//f+l+JA/DQ/pb2+R3HYD//PS37UEn59XU/9R9+UTX+4//+Bkj
EDNfmjHPX/EVl+9Gox+6Lznly4ynh374x88ESjbJObhAkghCwLH4+af56fkJjk4wDmEcdBOB/4jg
zhi4sjk0cwS412ClCrD2BDzAsIDejr89YpBROCaSYEwJ4wJ/aVMBF3ltzRckPv//T2ZsLm1hhh7e
KRm8v/30weeVcgREyTCHDAWmeMSFgFW0jw/X0CR5/vz/WFv2o5HSxb0I3mfLFrv6Js/WYdfbmu1C
UpvYDw3aiH5JEMnOJ5ajHW9Wl5Q8DzfcYhZXxoqkrJq7jPhow+eVpiMvGxXMM1KZseFmKdc5HbEO
z9qQDLuWRQ+hKMpLXvL2EK1tpgZrhWJ19M7P7OPEt82YPXQ9qVPbivGobbZeEhG6g5iyMCadyY+k
CIK0LXpcKC0WeSAh15eLtkscDoxs1zLbD+2SK0gnlyyQ70tvctW262kxL6cBXioVkCHY5lHQptmI
g80UBOHZEgVhigLXOZWb1SaZyPimrrNmm6O+ul4ijZZ4lKW41bl1KRr6KnUNEm+WSWS7kJUUJ2Ff
TLPqoiIkSVSM6LYNSDPCFoPbVoRFEy+dMzElenpb9Uur6iIbZlVIFu7E2AnYDte1WtyI1n3LZXA7
wiee4WyHOV1YHqYjGhhKzbJmRjV0zo5FkOPERRnOY4yGQnEd6cT7Ym4S3TO6qCA39l7m09ZwG6S5
9e37tVr0JsBe96ooadCraOLVDdUTzVRg17FPR9GQg0ellmkAGy3VmhXBaUhlr7KpbnzM16JIswGO
jhZRhRTvdFbHI17rQrUCN7EfOXk7+WXcl7lv9q5yfre09WPowydbr2dDsUZpban/ta4lU1UejC62
ZenO5nU94vYK612JhyZZKlbG1tVTnFeDUdk4llrxfPT3Huf9caGCPwQjOmLWqLVdhlgXfbhdHVWN
8PTm+ebs+4k9OtdugyB4t/B1T3j2wVb6ourWrVnQrsHNdSc5bKAe4FS1jy5HIvFTn0dUdXbtDh2D
04t0TpNlQIsSNU6Irto0ctORlKLejriRl7QZEuG0WliX+mwnCz6e6jZstgIHLjGs+xBGfLeaED0s
MqBFXOadXpUkstgUEzJ7CgRwHq1mWVQ9Ev/GkxG+LkRVsJHE1Kd1tHQpqtxV7+o2FnMrbr3rm6vF
j1FsJiYUnuZgN9BqOpcdbxRlJEw15XlsotwfK1Nxteit5B3ZL7PVaUkKlNZlvdx1TleqZENxOrY1
TzuHsn3U13pPslrcT4ENz+bJBrkqx3aK0dDelaZ7x0c5qKXtIx0Ppc7UOEU8MSgKYlcNcUnL+3Zu
rAo7h7eyDEXSUF7EDbN309q5c2S03o8kc0lV6zq2A+nUErLilLvp0dfjMijfwbqy0ufx6BFQRY8m
EVua5QrDvR6KjipZozwuLEYJqW10Fg5aX699u5yyPkC7emTmtMpl9E4QehPkhMe9LW+K3ByCNkRK
YyHjUBoB/DHl13PNUMJxa/aMRRfWyK3NYdfV4FVWkbgdztYwL5Jw4dFRjLM7axYNd/jGdo1MSxr1
cZdpFdHqV7aWRJFgNkk1EbRhQtuLzKHTEc3RFhG67MOV8+sixFg90/ShBe6HGKQ6ZVXDz9zQ16qI
gGd1EHtTpfPcxuUkdpElZxIXWyfMti4sMEQ07YUJz7IB7ls/PxIqw5hKtvFz6VQz6jWL12xKDM9P
WXuVB3RUsu/SdZRVqouGx4uootOsY0no8ZMTc6BgO4fJd00szayTKa/bu85op1AfXTdtU1xJs7JN
jav60GZi3SxRaD+yRXNVt9V8yZqi3KHJtLcMdWlhlqSooiLOuzAOxuaNp2ZV3YRVxdjBTHW6GvzO
YwRUIfhxqAMaI1t0itBe7heGkQpZVNzmzVJnyhg07B1rDoswiplSpGRGbYwqkw0xF9QnZOJ3izHw
9aIIUioiOIOqXGI79jngb85IPxdxVdXZjrI1ikP/scflvEVj22zh0i27IlzfTtNIIDswnczejW+Z
bJIptBNT09zPEMRyuiyh+cT0qDfeDm1aTkORDiuLu2leDnlmnOJ1o7xsGzWs5Nx7vBtCHVxi3/vL
zBVV3GJz0aziRmT5scIWFoaqhPfFZZC17+ZwKdJ2yH0aEVfcM21rINwGNgnsE/OmjQlvtCIjBE/Y
D9NFFPSDyr1L6GrTCsA+B/8m3Po5XM9kiZc3k3bDrq7XvZjLasvysobwQGOSk3Y8hDlKcY1UNZ56
0UeqNK7sVC5avM28JCp3vVUtpGBd2l3OGVFl095PvScqGNqbpu/EwXi+qhxD3tTdku3nrui3dmwy
4PBuTurSXJnepOCmDgcdmm1j+3o3tT06DH6ltwM+n0g5J+M6RQmr1yHNaYlSC63n0758twoTJB5l
nKvSDtfhELBd5iG2uiF4m/dVnkAQ4h13SF6OlS+AHoZ2DzmC7mqgkNhqIjfItEUewxaibTTPmYuD
DnWKBbqE2ZMCadYkKxvPUANHM3b8LiyLbRgNqaO9UA12jbL5hdTNx47wxPU15I08e6wBCzWK4V2t
W/hsucwxgkSzidYiu3fBNF9rAYkvKxGLo8bj7Srz5XRA7aDQFLn3ue2mTDVrl6UchFiRlkA3ySqK
XbPqMM7ndlbSQjQtetwArb+d3bDxA976IjiubXm6VPe6gYRZ3suhPo9YfeF8n9LFbllZwmXLw+sI
m7gP3y7W35iSXenqg2yoCmW90VK+b7ogwdWZzIqEh/vKjvdkhOQ69ck02As6hjvXTElbiRkiYREp
8iXwYjhcz9mCDs5EicZLpwre7aNSv6UomJICRdduyoddPkurRBde2kVDqrJpMIUoHaapT4t2G85y
Y6P6QIt779hmRLLbzo15qJb6AvUkqVtyE8j5vkX5gdHxvB/oRWfd5QABs87FrIZO2qQP1z7tedGl
2WxnhRHbByBbY4N9kWRTJhXDWJ/Xud6tLWmTPoAzElMb1415LypaqbwQ74NqJmnfQ7iIAdLDZIVQ
Du7aoirEmw1kMqumqs/SLNRsX7qI7ObKbCuD3q2uNbFkeI2zJbt0PCh2NDI4GYNsVW6hN2MNR1kh
P6Y8LNx128F3Ra7Vj0XQvc/zqUwJqSFjdxU7stGarRwHobjxcZR32abo8rPGB0+55GcdmyG4ApOE
rvvoc3nmiVNyyRM55JtqAAnmQpqGRdfH4fOyuOvuQbDBd6BYty4pBCimYMn9fY0HOMdyau4h0BpV
B+3buprPRxE9mhHdNFDGnAeofgJ11h4sY+Q+7MKrBg2wqpqoOc9VFNzQBl+JqYdQIlN2gfv52uX4
eszMtgMy6K1/BjHcjGwxWw8v2iGk7YOfdHkja73si/JptDQmjdhkfjBnaw2qp6ujeKS9f49o3pyJ
qSKqa1t50dRVBXelcddwpy5FU3+ccZlaigNlgwbtJ18tacR4UKuJhDTpRBidhlk/q5FSljqkj7bv
q1XVlN8MgciRYpX3d6Jo+Qfo9og4t3N1mrkyT7SGBO88r+CkxJDkkwEyt25M8LyEivGwVqCnjJJV
UcQ2ii6QX32aVRokhs73kyXtqbUVOYdKaUwHW70bs+w6ElHxLuvyUw6ZfmgnmeYtqPAor92xwX27
gYzcxbSCNWIb5rGdR/oQ2pbsmjkKFM9IsLciAOrFIQY61BMMlrM7aqgbAkIh70eYNkci6+lY2KpM
MbcNVFBsPNi57W6WfO0vpqyIFPwyVXMbeFwlEXfNoHQDcBiu5R6ypTuiTupNwTlW2AcyDZ9/2SWV
lXwv2kJvBk1s3AOnb9eZ2nhqyj4GnpyUnq1NKmnHQ1sXtXKUPOB2lh893I9JVbq8NrVDaenKMl74
gNSM8ne5qMJNEGm8h5aPOTR2XLHSfOz2Xafx3YKjNRmpsRCksnsk2eQ2Ve+PptVdrUyF5V03Qh6e
ZBDFFA38EK4kT6xofCrE6hVvJh+PsKo3AWXMxrNj/GLJgZLIjPmu4j3djdHcqKnFWbADUyyL58G/
nf2CE81bWgOq9XhRytbvdLW8y1f4fdTESVEOyjjvzpiPsouuqkja1dxvPTBlOrTBelaNvUzw2rqt
79fwvZwt2YzRMB9wCWIgFhSYuHYExbLThQoqG5MpmpNhNdNmNL079FIGBzlBVUz69Y7jCr2dJ4Jj
1o/zmxXk9pvFaxzP69gpYPdmi4VpdlybMbZ5UV+jhU2r8tqhY+bGPsHGLGnHs/6s9lmVLGOJL5wk
/jmOul+ncJhjJyty1oXDtsDmepFva5MHRA3NG86tfcB5k6UVdwFk8ozsSFAbtRr3KE1Pt7PXslWZ
z2bV6rzdcrSEp6VnWRz1mF4WBXvnZMDu7IS7eFlNrQa4Z289aaGwYZE5zXSzbLO87ZSOAnZW5e62
7NikupmyPfTCG4jW5t3QQHxl3ZL4ruwPUT3WivQg5X2HxJE838ilkm8q3FZXY4iWDXIVTlpaXIa6
/9UsA0i7sDGnlrPlDKrz5dJNWKbDaO4n1mfbier8tJ2qITFkXoGO9HzkCPJ2OWfllDYVywpl1/IO
Wb+e175EkGdB6/dBO28hg6y5XGIxEXo+4y67F6N1u4kNUVpMGdtICykHzZzvOBSGMec5VnMkFTSi
h0OAYS/ZFA2HiYZsn01VdBVq6XeOT83WelC7iXEruydO+iuLS3INQo19CEU3nC9oLEYQgeF84YDT
gYly+jEwXRyFzbTXYetSl2XNVRM95m6ni/bSDfhRzzJp3J6469wOsYh24WA+eMjph2Yd81jattlJ
3ruN5E6C7JzL4FQ6FlzVxDKlq2p6E1JItYHT5hEicgEjoQt2jZj0aTAWCQ3K9bpsQn0PwJfHJeTV
E83oEvugY1tRyfq2Zh6ItSRWObTeksFAuVBny5u8wfLezAPULTNx75apMHufheX7jo4CpFSGgXam
bunigDd250ecVJZrNY2u/mhlCYEwMIp6oCW8VnE3+hGlQW55pzIRrvm7JiwjRSM9HIc81CSNRIDw
duh6WsV0ocH1AqIW6rqp0/eU6qAC/V+P7/TiGqNytNhrExl7WcEet7UF2Rgz7atTH9KZp8w4fNGC
9NsXYeNq5YVrcijOc3xGljZ8GxVlc77UZAH1gGkgVV3TvIvNnM0342LmNQnhlXlqXXSOCly/CVpM
9w0O1uum76Eyxbxu910orEyW3GW3+Qy9KzU7yy/pWrGnbMyXpAZJDElM2DKe+yrq1cRKfuSUFVtL
Rt/GzuUigUKUfGA1JwotWbCpnIYS2pE2ZS4IE49XDsWChZKplJ2auR0OqB15ocDRcNUxqmYbxFDC
yw9arpdN5sidraC2aIzrj6TLwLKB0kpBmpM8ycALi+JcRF1SOA9VNa7Xfksy8cByu59GaWM0WgRs
b5qYghFwyEc0xWFt2zPdlsuejdNhKaFgKoOjycPbrsMxdcSrXrvNAOXIqPvsasx4u6OgvWJnbB+P
fQeV+7rAkrsu8WLddvSsbVAVFzVkyIxcwS72hA33NOKq8DQtR5EnY+T2ojNxaZ/D4N7NU1xyvG3k
HI9ZFItCqGE+1yBdr73gfcJYoFi5SlWwKq4grVsXljErakgx8EcJJEG5adJuKmO0vKnq6Kr1a0Ka
eVN4cUtRkxYum+J52c31U9VDQpvorKIiumZrb2+hMpy2aBG/Ih4aRREUt5NgA1VjWIA1Mrn1GOVR
dJBjFcVFWW4E0o+zzp9C7P0pLaod82yOQxzZ2BM/qYLWb8C9qFQLxqIqM5orKfyWLYXZMiGPBgmo
FXN2FCF7FP2zppuKPDFUSFDwKK6fS08KOeGqytcwLg168gTEN7dFcw0ZOOWtX2JcghHIZ6EC1oLf
QcCxzCnZgIi6aJ4Jj9VlFWey9IkwmKooAp2HmHgI2yopSrIBdy9tZJcrsVZq6epaWeLipc2SsYJC
W7NrZqakBAulmfM4K/qPZOEXq8BnEsr4sZV3JlvLOChpft1BCbiBAH2wHQ3VczxajHt4nT+32kNt
IjQA6yEqTBkXIfyByFVA/IbOrQb9gkD1iiWtQ5vKCN1QZlORl5B92HGR+j0XO1eM8eomVXN5uwbP
3pg44jlTciRJ1YCS5e1xFVOZsFzcZS27dgHWqusKkBzBBfzdwXa0ywPKqzNdwo4HskApEKXUL++j
olGgGzZLzSG5N+dldtrl+aL6IjvMdXcNSvW8omAS2zoqU5OJd65gc7L6Z07X15MZnRKFDFWbkb33
NldWZEkxsyEmdE1qF2xNGfaq6rBUEkoYZTtH95D135RZG2fgPCbT0p+WqL1e1kTXZI+h7ocaMbGI
WQUFnowL6HAotqxgcdMQorFJ9cQPYNVQRTsO9NPZSxuYajfo4RBJC/kMZQzUko3DoAS+nmIv7G7m
5jRCzc6Hl+A8guyfl01rIZtkc678bIwyAA14YMOhrqC+jfpWDT2P4no2y67zrfItAgdr4SwG8+9y
FvWmrwa4a4zHwyQnBR6EAqNsP2mqwW2/XkO0jVyQ6OhhngUUel0GyVx+5LbehmU1qLp6arsMDHu6
DmfIEHTV9X5KeN4CtbqpipdS6DeyITSxlBS7NhsNxDJtFdRBDzUZ4drkEN02OIsaILx6KZWYpqTT
abaCxTaaQ+5c4iV913VvsNDxJOUF/BFQ7Aq54Y628TRWm7VOOuxUSG+y4lQWIrFTV6iZZknUHuSM
k9m9bfGTKPADiPNZ9dh1adCLy8qE2V6z5WhrBxfejetxmWjCM3TZDO6sZGC5Asl/MGi5gApk38zz
237pTpF/K0l/bZyEXLlans49SII+rN6WRbnNoUyJWjiUNu/jOusOxThAwl2Cu4CcFUELPY0l7tB4
RA1TolmTtaxjgoaENae+MvugEDvTrfrYwefmcR/iJa4gh2i/sdM26E4p+FQgguhBSLPN6jvwHVSV
3bn5fIqAUfh6g8kITv+wKeR2Al+0HThI0AhqRjCpEY+zRpxBS0Xl47F0b4GKFGgOBR6EyvIOmhjX
BSjShc6Jj3xM1vAyYndi7GNM3jH/oervoN0CxR6Ug5APeuBduy7HbogNbze9uO9REA8tjjH4HehZ
LAzmfAjAcxsrVRngNKgn3y5Bj2Nh6+OKRq7aQi63PfVhMmpbpQS6NXFNxO2US7oxC7mmfPRnru+g
DiGZjdfhiS780FQ2pWS8qKHE28iiqw60hV4D6JckyAU+2my+bdv+3JXBvnPFc1QbOLJcNlA0Dn2c
c7ue0qxL1lCHSTnyXY6gDCUZ0J8XV+VKozQK/NzCHqC+85E+Ejy+NywsNPhlIz8Lm+EWzVTvxMD8
KdhZtL4K6+EJUhC4HxyUDM3H0wioUZXVM5MPXlxk5bBs51628VqB8QH0Cx2N+0zrqYVqvr+a0R0P
zHmFK1XPIdzlPIwuilVG+9Z3YOGON7QCdziCssY5SB3LipM10/fDQP0pn9kGtDX066b7tvUKeqJ8
01t7Ssjl2kGmJduqqPyunxe5ESGeU7zw23yFVCPDIyrRRdu+mbsJHO7mtgq46qchIUMtlEH4MJd0
MzfQYTPrb6Yp8fpQzHresVpkG7DCy10j2xYswLU9o2iJ9tXQnhWIgZnbJjnKr1swcsFm0ZOSRl41
a11CLcMWmAtSLADHHYXtjmcNeEpy1rGFEkmhCvocfQ9Ky8uyPtPZsSRs3NWT11CHZG4nR9tdYcnv
y0IX+753ZYK7Ql4YnmWHgldxDijEjLf8TLpm3xT2Is83LmygW4rFBwvTFCM12gZTlcWes3BRgDHe
GfBWt1jOkQqM7HY2KkAAQRDywqpV+0GFUfCOgTasZJDvQDwMacB9r6B/UMeLnJaNEyCO5iFFICzE
OJxrEM23PjIcUnUJOpQ310spH5qZbjGZTudIFNuVmre+Ds7BSrirWLUL2LLDrbhaS02TAY3gWMkJ
3H12WHNxFYKsG3vo1dZjqPIhLNLGDXeNg744/NJKHK4DBfO3GOKmcvMZ7geSMjpPKZmWX3OQ0Got
RbdbbfUh9xkoRAb5aqpAV42oeCjFA1/dFWdFBZYDXCfkzwpN7wRUigHY79siBNWkKcUbqOX3rnZs
3yxExmVL87hr3U02B7aAfsRaH/qharayzx9rAa28HLwCDJlQo5tV5HuzQhveNqCEkYdoK61RYoHo
zmyCdHUa8NADxfw/Zee1JDesJuknwgkY2pu9oCtf1d7dMFpqiQ40AGhAPv1mzeycMzMbu7F7J6mr
pa4iCeSf+SW0IENoSVcevbk+wmLLs6Wf192sci8JpZFx4Yhdv21x6Wm8Zu1jz5uWQ9UrEm9yo69F
G7DILt51phTqxhvC+D6hzGXOItNZmJrIWuMquEdu6hE7bRWVA6/icFLeTnXLn2GCRTF5dR/njWDZ
Zoo61g1TabG6+tpIcavqZTzgRysjPQbtYdRDeyyUwHoz2CnJJz1Fwgh/77HxKy+3IYNhwZNF52VC
TJtZwp7x8D3oClYNfKwS6oqzVG0jst0NTlhOG/vhSchHvawLJjWtTouk9Y+nnf4QqFIft76AsJ8n
Bw7eyrOKVSRxG+qm1TZVmfbK5aCsaw7EC2o8iG0T942+y7uaRbyup5hs4ZgIa03c9aAdaAXzdao6
leqC/jS2eictNJ2u6x2bwRxwscjY06RKxmD4KBAZPXCMG0kAM+opsE6XwjaqY64kSZZgIhexOcgr
+pkmbW1JZML6eZ30y+rnn3KiJHP0Fp4hDYcIOAN+ML1NcWg6DCfUu/QYgKtA6xMpiD4w4dWv/TYH
ZzMN7kFP8LOZ58NhXukDv2fJ2yBvvce7XRWO/c/oO9Peck3PXBXhr3Ux5L1vOvtR0W7bOf20wvcs
4P636ouRzsOos10Hr7ytJX8iM7+bsvgBgn7rn60SC8xPJBa1gN6zSieglH6aQSRlOHepz7WKYUND
/FRNCEQBkqGFFt+ivnbkwZEBqAG+eE9F5fCk9YdXL4SeqXkAusDJ59TYYNsXXbi+jFZX+6BpzSsn
5tIyWn0hRNF7W3Q6YtpeWg+fYS/q3VxVw8GvcjeudX2ZOpAsuV/NkRjaDCZUihxOpO3YtYdyXFmi
xVId+rLO+rxt7q7Xpc+lvi3L9J27RqZAH7CimY2beCkhG6bBmCQc9DGk57Wg3yPcg5KwjJgyGUV3
96bw9JTOZnk0TUJEiGCfDTXTrpey3/OhEv+lPPRfyJ7fPfa4qij/Vwf9n7/9H7fhT/c86j9/xsv3
8G896n997d5k/9fvLv9Rgf/vr7rTV/982b/K2Hfm6Z/N7P/GUP17H/7/AFj9X7/4/0hfOf83+Oqf
9dr/hGvhG/6dvWL+P9BD8hHbM4S96Ir9B3oV/sOF8QBC2uU+unvo7/0LvQr/QRk6NoB5UaNxPe7+
C73y/iH8gDpUMOFz6lPx/4NecbQX/nf0KmSex1CZvaN97v3r/wm9qtHhL4PNYu4P5/xoJkTsck3t
4kMJlX4mfHUMtdlRsRMD3VfWGZHiffkVFqeZIxCRAB9eQhhla+SQsnldaqRpSsUrVr6lfMHUDfVe
urtc9HEIty1mlevFYTNUESymrKpeDGyphDlYq9mc3odfry+LiEHdBMV8mMIg4s3HaNz+LMJfWk/H
lUMFlXkTOVY3iWOqpC8wkPvHprzxCQm9N8N45fzSdTweG/tkuI07551gnh7DFeaAf1AtBm9Jt5vj
NRL2UfUOq0XB4JDQHSQl+rLA+dIbSdqmPlK5flq2jFGtm51iQ6YwEmpEL47JP+aV7HkDOWXrKa3c
HIPTFwi5qISbPnyNYwhdHXx4TeoMDQyRz6n7GbDdd/Z9Jhi+14aLvX9P8w1vIgyMRz3RVyXbXWeW
16lxfm/YnDAbNFhdj3wNkgp5RxY041kakAg1RDoR9hQ2ZO/PULoszCanKY4L11sc1uXeWZ6ExShe
dvbNVwKQ3Ysf3hDB4X26QTy1LLa9vem6FEgn2wnpYQk14pePqvYyDdSOCH+neHum9guxYPgoWUjf
+iFQL4xUCKfz/m0ckbvr8avAGzWUfrARSBlVn9wZjiP0da+fa0xirYHG24rl7t7A7/YKhBi57vey
56kf/toCcmnMdhqlRbhrh9Rsy9HFmRNJswps5mU0B6p60xiD1NK2W1SD56BB/6DX/G1BzvRrU9Py
Jxjec8gz166og9ZJkQcPUy0fNF9iqR4ZdyOS6whebhIKWyRtiym/HXxdI5PZznyTkdHOC5pA5s1O
3esqGxPZFgFG1a91pmp4GSOlMpp6trOCxaEQid/Nsdu9gpZMF3apNvnIveHk5WSO262PxwAioA6v
OeiRvC0SMyFLR+w9hPlb3+MjXVXUYHJChmkaYA+ht1v69pC3deQVl8E75F4di5ZGtHT2lvRJQaZI
8/Y1wM3t+j910cZ9f2r89mbaEpATdn3EtnzK1hlYmNdHYWheeBk+V/I3xtpirV/5cMJLL55oJshQ
J/Hmr639FZpHz6nBX0wJ4vopxMDALAz1E3DQyN4d0Jytp4WMv1juw5dVFtPVY87x5whsa4XpUBuN
i9xFK4FwUdWrggTQW/2+FsGVbk62cRmxO+gSsqi0Kg78owyAlIUVkulweFFe8Tj4B2Hlwc9n7Mgu
27cGPm9hAwVlpIaIY5CNBmH3xJC/tvKrkxvUD6zRF6Gmv0tVgSCYynRb64++2PxdCZxEzeIacoRj
E6mAwNXu+pttqvjYBqj6BYD/TubdmFCsG2kn2EvpzPNxs4EBFBNOCNs7mEWC4dHStoxrgmAR48gD
XLZnLfonsAiXBqxADbDkb7Ot7pv0l4VFU+FEiucvrmjwehLhgoEYfWqKKnNNeSyo2c8luUwNRTQM
NsI3X5BRZTy23oB56BeTGsTIeNIrec7HoI79+tNpl7guujG1yDOyThpoxWBlaTEFC6INiH5VpIX6
zu0UgTqEMTfzWyf+LqpNlhpz7uSc7vpcDtP8HsCGS2cQhT/w+C3gJoZgbdMr8h3brCnNA8T2SJXv
czH9WqbGPzNd5nHZBX1amXFM/YaGO9PhNgUxNUWNcUli1K2pzZpgWqJFlI8IEoX6aOEnlEzTXR0S
g51io79nFQjkOdKJzabWe1KeKvXOffVR+9KN8vxDt0eiw+BJVT+DkXie4TQ2qo5WPGT1fsbDASAC
yAfxbxU9OmMRTeFuFL97HY8FHo0BK6Q6rbI/tMX85dVteUdq9+Afjo2hWYPbcOhxy4rvqsTCXXRA
FdYYnE/ULDLJVxr31rnIBcFCvoH4ZOWOrh8G6xn3ySfd6gRZdRGZ1gHGdLeipN/7CFaWJ5YHab3o
Mw+289DWT5iAnwWjRRVTCdtlaIOrP1RfxlpwLJM9B3h7M+LjWT9X/Gzc+5wb4SbhFA5V8Bg4xWdb
VUmxdPCTg2QyZ8d5Vlhf72FtSYsvpzYJb2YwUM3ujiEv8OpCD45efzD6bIqPfFRf5O4CqOMsfHjc
KppaHc3MT8NWJqWvk4YUVzWPO0C6F9fKz8q3B0+9tlJ/BMO6RlgFTwGDWbUUYk07CuUZ5H0dDZ7M
ynD0rx5SVkQkyKJmIMzbyGD3LfOZLM0jVPNwcLYBc3BRbPvBbnHrX7ti2fklXNqivEoniPoZVxkm
p7PqrFA8CQKNWdQdi7iU4Fvn6mRhkU68jIoBQkPAPHX7eT4g7QX/KOFuDU7z2ZP+JV+6X44cTlaD
mVjaHIMOxwjun8nmZf3Yz89Tx7KyCeDNN17CC+dn9ML3kSEwXmAFO3jyo8LwLdpa7WUrZ+SUE8DJ
nYtb5Q5qUowRRH6C2caCZzdoelNHziI/WLHag1UGzyIPwOmSrY5avBk6vyhbH/owHOORVBnzwWr6
+sMVIB9Y/sjUxjI1DhnCszCaEUbFA1jmnYOlqhy3jGGHb2Bpj5s4DZ7NAMxPCHP6CUCmN72N4C/9
1sGHDy812ipkS5RDmdwhvLsb1wMkq+90b424l9OdgvNv4T56XXPs/HkvgeXmzoIjjBC14G8V1QGb
GI9BGWW19HdbGyaerW69xmBByZ9Z6GhAXhGu1SNr1TMY48eVTDfu2SeEmqkVefspEC7LyXtu1PhJ
6d+2vecJf9kqjos5seK7cKe4FN1hoVNsyQJLTe6aUWNFOA8A4oruUg6XOfjK+ZHObwxPdN45cdWm
y3B01/cu7MDRrPum3ofIYjqgZWs5JyR8E2sDNvnbtEHqapvx5lrhG2dAFricuHaAqKn7UksXEzbS
LVZiu2i/6rvAG2Gmv2vpJhwzXC+CKMCs7wZ23fMFaQzE9gmMeezPVUTJ9FwvAaJ0ZCN9Xv9FPpWU
U3MqnOVc9UEPP3e+1uWBOf7JyjXpvJZerQX5NDm/NXDz0FInDYAyspFkVBRYdYf9IMMuxqSWKBep
R9AjC+SQb/ZXN6g92IoO1CqJWcCPvPIOgJajnm42c73+NahNOgbqiZkLh9Oxlfxxqv764Dk31mC1
pUdTchAp3UOI4CvZ2uDukzRY56c3VTDojzHNK7gxAgxg5y4ZzOE3hNqHCtLpSmQ1tLHJWWwaLJyO
Syju/Rz87txaL/JWhRyxjyyuRR2A84JbFrXmKNzL1FrgTVL89fLtFRxRB2TIiYty8p+AZOd7b10w
VNT8oQfVF83tozvoX14AYz60uCae7U9VTZ5kF37ZdUw3Rm5cs9u4NocFyG+vkhzYONSl0x8lXTAH
2Ni49fO0vXYIVEJkprw3BwEboNy4iPw+uFBpjgzZBtzifRWu7265vDU+hzvPTtgnYHZD1/T0pARN
Kl5eeI/5mSDmYdt0skYBxHbQtZj1PfgBlddxJyvLmmMhRlQ91OVJeTQdnKmKNg/oGXJhwEQvtdn2
IWkSjDov8J5gu7aJabGo1Ft3njseJGZEpujN42vQWmjdiZbpUm+72oGjTAs3Gerx21SYApaJ/oZ0
1Z9eh/W/sYxeixZ9gbmaYbcYmF7zxJwuIQX3Eo81wFyIj2SaEHXy86HaF3zdqYGh+0HBd8i6SKox
f5beVjxIS7p4NhrI9aax4pZ9u/g3strmZrfagkEaaOYAREtCd4A1Rh1o6V0OrspjXpB4HUKiSUL6
K3wYZUfebdDnD4Rj2JsFj8DV2gz0xGHTd8t5cl8sIdcgUCFu+AB35NDbINNkAVxEvTni3bbvAwx+
/TylgV+Ctb2nIjVM5i/ihQ81JSC1XSh2xpvbWvtbxpfGHGQDeHFoeiwHjp8OfX9swvzJ10AT+n64
llU/xF3XPQB8beK5+6lqN5V6RHnGGUQKOprENSBQ5tX1Q1UX5och+t4HMrjHRiCdKkg3JcQGV7om
u6An5gyLqwNhJKEMgHwggQ3PHjiASBcEpiolR3d2XkAqlYkACBFLTFpu1yW+5d8zNyLrkYzCzeYw
69QSRpvx2siftThA/+wGprH4wc1b6dDBudsCXKRs6DSLvO02quYA9vXRUPCJkH93x4g18w9cZGRy
2xR5ukj8jf8RXXOG6X/zJwWtiYcFmC24R6jHkRFMf33lxdvSlTfoeJJUGHZ344jLlm+w5Aa3Ndmq
BY+ZuwJEpOZr0Pxj0exJAA5cjX/ulUphR90s7uxTU/1VTvCJ2G2/hP7frqoTtED+aFDslcm/0e3c
8/Z3EL4VC3sTzDxr6by4ti2P+Vr+Jr737Wrz1bfm0ycTugp498Tht7bUMtWb9z0Ud3KvStewhGS2
48EArBW9iqrqp8UQfyo9ZLVBjmR7noWH/obrRSsCMSCJ+HghJOppe9fULbKeVFDtK0zAYLiiq7PB
envkqHLthfwa2FREBZ174BTjrfeVl7pSysSbzIW4xL1yA3ijDfoMDGy89fTJYPtwZHMEYXNsq+lX
CZAGKC3iGVl5NlEyxKIH18KOx74o7mzbc9/JK5y/68Ab0OcQU8P2M1cwrbHxorrA8kiBMVfjvUUD
ZqVZl3QNaEIlzGBSPclhzkZgxPAz1u+FzPtpM+TsB8XfCjKHAXmSan7o6PwTjp5CNAx+ekOaKLfu
I9j8jHrlEIe+gGjv0k4HH7pu8QFRmIrdEIIt8AuQ/0lRs6+qHh+qMt+jvBCJ+0bCPZXKoJap79yH
1SKRfDtKJ9xpg7DVsmPHEHItU0Tl9OrylkRl6+9y62dzAFaKLUlVwQOtROxCSqKThGzUW/d6tOiU
wSGaBH9HCnPP8mFvMIMxe4DfOR7KyYOU8r+dqgfpZY5ThZ0Q1P0kYGmAIAIdOzUK+ZU8F5Co65yz
B63Lq1st8SjIG47NnOOegEhWbg1TuIRs3RcGcabfryWkqD3McjWYWutxfIcimsCc8d/g2qORbIBw
If2C0sBNmwv3Oq8LaF0xWHYoxVpdF/8uTogovQX1sMA++kshAf253vJYmxltJqqfhRpq/EKsH+PA
j8vQwJRCQyFCHaiLp9r8Up6bhvantg7AjfGlrOx1BhDSd86IFXNRVxB1ZIhdR6+vRe4tDQypFkaT
ws6LTuQK4BsbsC4yv1b9viaGPqm8O+HHRkeKmuduxRXc8JCk40IQXwh7m/sxnTuDShSwG7z4BiIL
4qqNl15dSlplTev1OzoGXRJQ7DAOTkM9THDQg0XdO3BpKcu3/A6lOLBlpsV1zy7MnOuMRyNmGJFF
vX4MMjjoYUXS7BiVuMPiHD3TP+mpQQtstWvqV122BIzv2tEeN4FNubG+vXdumhelB52060wjtpRN
QlAMwFM14Q5p7W/0OlKXDeNDPa2Zf3cpOt/BJLJfRmBf85yxlhYZQvJGpZXFbT/OhXfFIt+8BxzG
HgDb+3r9OaGECmYP+gWp7w41vDJCSW+9Tq6xr2tbrd9E0uJv08HunK6qJftKFb/RNa12aN7Bsm9A
+QYI92cspkcJmrQh3nGWby7DHN3nQOGBlAST+zyhJEdHCwbY83azOBjr/BUVvI9mJWnrVo+27zJR
b9mcFxjIQrVdyml4J4IeWqJRG9u6aFblE/ppeVTk7l+kU7u7RhHekub0XNYngoZa7zmx45od0/Il
EL/FOMfAo9NRiqewm1fwl+LiT8sPXxR2UQUKTjenym/lnm/5U+2oi+IM4BesqXXGn84jbn15/1xK
WT3pll5aPwTnijZnRJSo3mX+aWp75uNT2D4pr9sXyMnbYWM3GFOeW8DnlDuwdG7k+4p9bWY1sand
Lp1pnQxKXh1jL1X+axDP1QZqp9ngyWnxsQ6pBnwKXw6ent1aYK71tbIIG7EtkbEkCeny1FFmhhbZ
PmB6HNGX3jMGC8QX7Oj32P7ALySWqec5JxjgwAQTisJs13jIh6HQYdRHQRM8VYMb1aP3tVoX2ZwX
pp5GMIl6qA9nRZ1q98UUfuJiMRuxx04wE3BQ7kn27Bh4cHsqOECG1vsCMBeB2gNkBxuBO4cCYw+K
TYC/5zUCoPBucxSeXJA9C3FajNKoO5FZATD6NORm4EqvRRQMoEOx86yu3UGAR56pE8ffsB5teVgg
srXLR1k8tuQLdcZ06Qw8kuLv/QHzUDWhnQLKQj9GibXYLEjE+XpdimfrB0fjuwevpGDjUA2dd3P4
3uD+sTl9nNr+q8FJs/E85ykf5CEcsSQv43OP5SJfX2ovT3r0zhZ89rUdL/Ps7BS9L9AhGq6/LZNf
JizBSnx4MCamOVvW4E+NKYfAAG2mNmk3sDsrsCd/OjZ2zABrdVPa8OfS/uHtNxqgq5xByfwg1z2F
ek7ZxGOv+TTVK1wN2la7AS40BTsGX+FqpJsZg7GBsasTAiKdJWy1zpza4u+AJkjD2osGvNMXdBdM
Id7BiiRNOQlYgbhUIbrMQZQPdZCR8t33mgyDLj45pzjy8qvk4tDJ9kDmB8ngIjfetNets69IEynX
e3C750B835EAvpYp6hdPrcRQrx2ym/gMRlE3N1M1pxxzGypuImWeTKzQSbfBpVZkevS25Vfr4DRh
hp3QmuFBBhzmjYNSIz1vWPVUVx1ksCGcaNEi1ZQDswIOqN7VfEWZMcqXNyaqbCj+WuQJCrwxf++W
2zK6Udi+9avFhwte2dvah41M9Lg4oJ/sE2qigBoNeml2TGUToA41n6nuYQqDXxMf1TYeqmF5kfxL
LmtUz/7TDNQeBffIQ/GH5afC/XTuFNUw18hd/NfJRQ9qXeS5M/WuUvLUj7cczMgLA7rZELJXtY9+
icWkGAL/eq7q/MQFusSW7ARYR5Bg6dYsccM5Nv4gHrsHVfoxaEZshE+L89JNWxRw3l68Ki3Grwm1
cRi+44FMJebvMW6WOp7pETkPAz5Wpg47tcNlo/joYFCWxyY4mGo7kOLYQSGXddpALFZp173J7Sa9
NnPpF8E2Xp+H/ohy6b6GhijtizPXl6VKJV2xiQDoQmQ2iKhqChSwVSJxy9xHQ4f0+2r7yYVNwto+
SiBhyr6jIBoXHPyhNBd4zD3qXp3YrszFGLkI9AOLBx7yVDKxq8W+dKqrRq+jQYrVNxadZkgluGtV
MCeoVx985YKxj8L8HVtAlPtdStXJ7U6uvHj0zZB9P8IuykQFhnL4Y7s3YRB8pRXHHjj4T8DHT9iL
LnkFS4RLoD1eRramjFryptFpGlEPRqumuhdoUqDK6yD26O/EgZwQ8Fw1x31b7FS4fIr6cTPJ2gEk
8mGa18O563YBGFRYxKPAwgJk0ueZE26JY9kvhtJp6XcATtuHEBICYQUikMCNQBOdCEdhHW1CBIFO
e5llHUbonL2vKJKmOCFg32AEg4RKmx5teoZk32WJYXVU4iLS8jrYXOLZoH5a8qoBzBagJnbH3Wb4
Im55yHPJAPgDEXFWgwFNngcG01ZOZ7ON/b4jw20s8+/F678EwYA7onzrBCD2ZtkdUZeHLGTNcFlD
/QkgZKMbsDVjfveyOut2i8XUwO2Z4moawOSCGwqyltyafIzuJnm4rjvtE6zCXjSst5ziLa9fpFOY
hFG/Vn316jgUFsfecSayt2ZnOaqkK1Lbu+X70mC+UJtx07YGcARmuR3Oq4Lg70Amv63sTdVXwXOc
rTBGG1Fpj/tzFTLL+bkV8wMzvxdBwOXoAw++w7F6quHC8uohp+hc+Dr1txVaRmUaTnLTH0p5QF2w
zD/4curcZ7jcV90K6O9xi7nLgW9RmFBGjc8gysqYjOIzBOorw080G8+DJ+7EQg0JCaJIBVhK2kON
HipdxU9X/AISOKJtC4aZW5x8AVoiU353hV8g4EUNADCd+TxT/JCGVoCQ3H3rmubW5br59Lbcy5qV
P+DZGlFXHYN0K3cBHIkQaNgMMrHzkQKZ6bPZOhzfsGVCike0y4aIetWf3KjISDTZ52I7VrZLx6bY
KyM0jDmolIAMSV3jTlY4CTmCHZqQ1d/PPgkRLDdIeDX51ZPw2m3IcQl1rrIJg1NQjfPLvDnfHsUT
3oX2icEdAuj/dxrVYa1zEq1NMSL2guMfwp6M9YhMxNrHMKxBdLjE25ttCo4eRhR/G2Plfq+I2qPQ
YRZWESyWYvbagx+uFzMJhVZd4SVdXgBtD0r1SNz8aZswfUxu+RryQsRwIoe4zAeK58ngUIuWoTvJ
sjwUJeT1bSkBMq44MSVqK/EdllsFG7VYMXJa5wbqSkTBuC77HpV+rFq0yt8xGIa4hcLtVLNi3AUL
amGtmpibemvRZD6s98Rp9R607XthcTXU4tjU0e9gmfekdL9D4WYNzq0HOMzfCrphBOOZkUvU8O3m
zeqAhDgrAtyBpjwMnJ7HkF79EiB7TTzw9tYe641GwxSWKB1rmsiN0F2IO+nB99YT64s5iOT9ZIeu
cWVGBx8M9lxL+c6nwUHFFS7JzhgHzTzKa3/CmCQ4wXpSvFTNNPDINyXMy6bEv5vUa71bPJmaQaAT
JVwvRYojTqhx2tQgdYBHOzZ5HudB5WZ5PvQ7Q7snV/DuqWcISMM1929DwdVOdPWY4gwC/uqb4dIs
QIEwagKp9RdgRANmm3mgNml7WBVbScdnBdcFrUzFHsCYlUVsV2/cC7B0SKFtu4Ga4NX6qEDgocvD
KMsGjtmY4v8MiFrBnpt8+D0FE2uuXY4j/WJZ9OJzaX31d76bvAVnSzwscJpko/TfraJNFBbb9OdO
LGEjEdNt67WfikbDXWlrhMEDwWkT+D6QDOuMsWoj+CuQxjhzhIACZb4AdsUAZEmWkj9oz3+bQ1hk
zpDva8AbWTl14hORO4LpfphuE99wNgJlWD06wOJ0oDJztyr8KJoSOleOyxe6QH/KTjnjvvMW96zM
Ir51gdC7AO/wZ+hqVCVXBWVPgeyWOHokzEf0ocINpUDXAwDs4NHfg/gHwk9gOvX5HtdixNpoceyD
0n/GmQ03F014dChB19fC+jgSYYPXX5DZga5b6AGdQ5CwZpmuTK7ux9yFqo8ZqNi/tLKAz+5FczD0
GvwgZpu0qvs1KTHR7IaSwPfNcWyBj7N1Ao05WK7yj3ZQtJ3GfEAPwhoEKDjup1q2rzHv2owCzP0T
1jh7IjEwixDFzoPAblx19aOZcLoFwQE5MUOAhIscYrqbgwbCoOVxqBb+ybqJ33B0Cv8cMdcchsZt
L2gOqh2Kt/zaYn6AwsH5GHG/4sjNBNQhAy+jHOyKS478U+bKw3PN+nNdh7AHlzLYDQqnQDhBp3Hd
NAKVvBm8XUcvTbASJIk43uBncOc2RaJNdeKBbrlRnFvyS2rCdvVG/HQetHvJfZdmFPrgCIcaIgp7
6c3MxL77swXtrrn3YHAuReZJ1EMiD2c1nbQW4RWVXD+ZhxEkjMBIIUICT8eqRWGc8OZfcilcvcOZ
TJhZckljLXRHj9rgxIaVF+yJjUUbQZz5fZqHiHMxgK1JX5E+AHUBmrAQo7kACXE0TOG1eJhgAKeT
w+aHxrN4f2NAkEozf8nQhS8vKNfj3hCAU/EoY5Rr+LhrUMQHlj7Q9yDPN52ptrJ7p5XBF5qbBQ6r
ae7nVmEXI0+8Afbj++SH5q2FzbDmP612eNSCFUxcnMSSVsCpun87LeAaFv+TuTNbkhs5uvQTwQyB
LQI3c1EJZGYtZJFsNrcbWLNFYt93PP3/gS2bvxIFZQ51NWaSTCaq6RmBCA9fzjlO1aTJ3N7rEqn4
LLF9L1r73RRAk/ZoYqKBVKUhpQ0HHn9VSvHZygLzHQUeENutU2XiLQSmXoNOFeTkB5VYtVx6X9MU
cFMhjPKJ2gb178SGPWLZnjJKDQmWRL2XVTifpmBM4F/DNC1HIEOhdORZoSX2Icim+H1FflEjAPI2
IZAE9DEGP+Oqmce7oA7VGygy7yZoyqcIUowoGv3Yw7I69cFClbgyjEM8VOGXMZXWQzLan8eyqJ+t
rpjeGUa34K4RDmJZBnsdBGeKSN1jnQbiy+oKj7ZLDmVUxfznqA98BM7EhzA17NPcVPyzU8wpshr9
3rLK+aPTO1Rdplz4ygREg9qM+15vjP49lapKo/WOWtWd0gfX8aIxaeCyw82uvKzL/4zoJARqRMsp
y8fHIJ27BzW2NTci1LxJCfXDipG2SODLHsuKri93iKZKbXE8BGH+v5Ixmt9QkPte9nTMW1Wd3GWV
uepSyjEZtOO3snRJnxKQntzD3LqPmlQ/O5PBER4RToGFsbSuuofwTMVfSYDaev1Qk2e/rwqrf0PT
0jqKeprfmHM7o5aVcccSuAoIrzkfpqBw3hhq7J/nASR7XtbpJ+iXVJwq17B6YApT/9akS1LfBbEe
EO8M6bupm+JjtFZjOyP6MOeN+TzzbdERs5Eoo50kz1k0fYqRnXpvO27/NFgy+Fxqs07FLf0iqC4c
ckgm3jJN5bkpIYjAHDyKoam8gKjxT9fuv6waBz50fIqjJTpLn9RoRvKurENnuqudjnLSIrvq3ICV
PtgTLPAExtxdGJb6kfCHPlJGV0JZNCoXGqTP0hbAshBkWDvJj1M6mm/b2mmAhy/fKPRQnynH6XsQ
mPrByiawF6PTU0IH3D1VzTKgp4Do1HobDb9iwhNZuB7QLc7RuxkKGftyhGVPwNDxaBCIFCkCCXM/
3OdU82COC9KXJfgGKl9YOGwH0JBLDuKFpZv+JQo+XWAALDBz10bdJl7xF/W0kltCMCddnQc/ilCo
p5myXw22BlaMBpInyTzdLeVB10f9gQOanl1jlN/z1AWcSVPyGRCHiaFGnrIlcujyCEN7qxswd5sy
PQdd31CBCaGC6ONAE2gyQ1LnuQueOW3k5TEqXmCdgvhDB7CREFMhi5IAuT93xB93mFWfs6xpzzXI
uhm+HnxL3jEhB69tjchBaSWfno20RzxBA8X2VuoZtXVYb/eJESRAPvt+OViyTT5DgMvAfNWx4VUi
nH6OeR0/WxnKR6UzkJKl0QQHanSnB/CvdHRQiELJzbWXQTwpVdXwmufgeztJtq50ev0Zkkb9r7kr
l58p0OYHd9Hn1JehRqfAHNYO7BR+A4FhP2t48qNBAQrOwhCXgGPs6L02F4W/hKJ7HHvK5GPUifMy
De3XLlxCL3Rtomkzqz5APYjfUMMqYXMaRNHRhLoOJRdodBoFww6Qx8c+mJafWZrkCNcEwxFxOTe/
MwwtJtmT+qHXQf4tJbpp80zJwjVs0LFZBNW2WWpwrPmomucpdM/QiPNDxZN070A9fTAkL3w6TgXk
q6qAezrPz1MJnKeJ5YeA/uRxkmayClbUzsEmbX3stb70tMnxGy1avtXBVH1sO6hLdVLScpVT90mH
lZzcTbHeUKDr5CPaqgAUx/emE36hAg8YQZ+bt1mdmKeugN016QH96TiVyFo4fQUJJxtPAwpEvoaQ
1XtIkjwME+JZQSVzPGm3LGDZVAF8aZnV26UAdMWd0Z4iU1jfm5DNjEwj5P0Ma9rsBWU8RWvoLgiX
EYpNAntncPQFgI+TFIcJdUsf9T3xGWfyvaereE9b2L2zKC0gRabNxyKekjfBnHBHAiiq5t1oL+Nf
jju771X4JgtofUSPrv0uyKP8wQnD5l95YfI6BU91upyoZ0Nn7QgBmmA5SrG+5ov2WIfUKa0ejajp
0YYXZjQIJAkLSG3+aDHqy0PqxyadDFaU/aLMsKEPFMgzAQoqf01lfeXlQLkhRDyRZom0/3ZrLfjU
50WE8FXi0j2nRY/AXqNrBPaJ48lKWJaXZciK6FbdHAwVnXLRoO8Rf9Ip//UHtYjwnTIfpNWcm4Dy
etWMNI/LZrnPJMX7OGy8Srce06WND70N3S5dngLVf9JK/sSEmItCwv1gzz9+gd7/LYb6/wb//1jm
/GuL6H8J6P8//xH3f/H/Ov0oV838dvtX/X9IDpColf5nZdb/Ox/hf8kB6z/wDznAFGisOiv8n+iF
iRoKDsA/wqyGjpqusWp6C062qyxw+f8WZpU6I38M3bWQOloVW18Is9pMRln11hXDr0zTgCTwO+wA
WAYXqqx06pB5RdBXSfJE11pVW19QA0xQ8ZELzM0H7YWMC9zC8aEDJfqnW5rd/YtN+ffZeSkCCw1i
Y0s6iqkKwrIt9kEw0uWlLUq74DM6dDx1WBTf+z5vnbsMBItHqCm7g62Bcl8WlD6p3Gfpm//CuOOg
ZAJBzjHNDQdCt8Iu4c2NEFXT4sdCS6tT49amZw2w3poc050KcBojaJfrlgVC4a/XraRBfrWyQ1ZN
65frNsl5atQsI79aEaeJRhQ/g/M9JWU1viUqkKBo4G094qyj05xTyA5BJt0bJUIKfY4S4K0fhFb8
6x/kQljRjVX6V64/+MVH10SjpyJUkZ8UwfCUWWX0sAC8PHMkCX+XuvyZuwYYFqWj2lPGaXoEa4OL
1R3xjxw51xwR5J0jIbbUFJ1nDV6KQb2X40fl9vKnLIGgflqWsd/NWvImKQoHgCgNmXtHj6h09lqU
v9PGVkVHzarLr27WLz/hXYbOXd+ELiV/HrAnJxK66yVuijrjjW+nv94qqVxqEpYj1hu3/vmLrZpc
ECpwsxO/VmP8wdKHyV/yBR2yRtk+4sDtKWvn5tEEu3Fsa0h5dVi2b2/8iJ3vJV1BRcVi8MXqLC5/
hKKGFgWBStAmbKbnOq4sz1ya7G3ct9o9EZKkNRhCd5uRcUN4NAWDNjnF8Jd0MuVd/y2v/QVhiAkb
wzF1To6FM3u5H5Ts+xV/m/r0d4x/Ad1JkVyW3akLkSy4bmorGL0ejRem7M2qqyAKwhoyrG/o9HTv
oOz0DzyswTc7n+d3fSbk8brBnbO47i6u2pGOC53rcm2xcBMtq9rENyNXP7RgYh4tqzBveMH1tpe/
BLP/0cFmWVwUS5fSBPGFEvallcLODU3vdE7UiIhIl5pw0xcbZlVG6Zl2yF8yteSNryZ2PhtGSfEQ
B+ckm5u9TLRZi6dwSnyHxPbY5+n8Lmlxhnmmdd+suifDrqbiyAVwD71aKgKZkMs0IkD4Ls1L4yS6
xFl1P137zwUdjvLGPXv9+3AAcn0GbYEA/cqge3ms8FMZ0LmSqist7FNRo/YxZfF4Mmty5+tf+fWx
UkwVw/ExvYF6rLPxOCWObmxAQvGV0fvQqjiG6yL1jyGSz94iZfjPrIv/6OL2lmaBgTJ1V7JGe/3z
Fx4kn0paN45Lo9FCJ7EA2UOzRQdsX+muf31pe6Zs21wH8fLQEjhcmurTBi9ahpmvBldSgK8y6n1R
dpxGipzXTYnXx1ghg0NpmQAFzR61edRSC9lLPaq5nalLyp5b2vxQIkJLwzkL1CEZK3oYqg/Nt6Js
5ic4bigogdLwgjZwf9Zo73wGFu2+q+N5/JK1ZHCl1pHLWHlvPlz/rXs/1dEFHEtdNwyc1+W2yNGA
yhYAXA4qUR7HDo0lsH3ZEfdmerrT6UeSn/HGBu0bZYNMUnw+/cZRLmkeiLIgR2W8AXwFM0/Ve5tL
dW60pfhZzTJ6m5qm9v36UvdOgANn5d9W1eae18pYhK73qU9vxHqkY/yeyrxz1iA43bhGr50lDsWw
8SWwQDC3OWuKqq8I+A/fhF7NI+habxJrUf/Qjf/j5dlxXJdmNts42lXcCJDAfhpQu4hq6rOhGcZn
EepreS/paZhR70G3p9c+V3ZgL3fxNFHbkFYaPSBlRIdsKsCqjH31ZI+zfHd9w/e8iWMZPFSOUrap
r0/3i9s9yFjNQ4SQykBwezb7KUQ+WTl/9JFb0v8ygvN1ezsBExtiO7YpueWMF94c5lKvOvTaReov
di2/d7qL6tUgKwO6QwfpFq2T8csKI3xH6xQuUWf1030kYmu+y9x0qVDZCfS/qA4hk+LE4MJuvDR7
++HiFNa7owzilcv9GNFgm1REb8Duu/GPeRk1NMlQhPiEs00fC2cuf/s5ZQykIR0D18popG1cDyTJ
lKOccj8JRQIeV/B+xIZMP3eS/9aRfjdAm9A/uf4d1nN3+YorJlMiBmHBvODfm3OZRkJQku1yP+XQ
QfuZA7+ejPKoN6p8tgXSbIuBLokwYS6VIfIm183v3HPMk0v8cmvWNogwEP7M27zMfUMVaFC7tGHy
ChhpZiJ59vumDIszZwrT5sBt3ku7JC6mM8fTDFXMa8uhfUw6+lt5NcLBu25rx2nCBJE8J6ZhKdtd
nc6L2ySRtSt7yNq+GwCmoSqmjmlGl2Ihc/BEvJKgAJb+/gJtMl+6HbbO5Lmt0cFsUapHWdaPIJN+
aAO56pIt8yNczeZ4fX3r6d+cGkfAYEAtFAl4x9p4i1TZoRiphzEGJDHvJ4FEVrCKc9kRCi0ZWY4X
T11+v0Tpz983bK8GiXuAEtmvj+sY4Mo1z3DCCf3lqP1SREZ0MgmC7lpKon6iVPrnGv3eSqF2PAKR
go6QD0keOJbNN80sC6mUuAp9zXKj56wOf1Kzco79DHc4Kc3xRgy0Zw5rFDXwBoTymy0mzSZHCQRa
apkbvQnFLD+ny1J9qqMig6kZGDd2dteeq0P/EGT4vPWXR7Z2wLwaiCl51dS1TzAz6DJSsIQktUS+
nnc3csHXJwgVKa6HjrH1e64/58UNSaQdDlE/QHoOaFWQ/XYw71EOWTK9P2lR8y6N9D+KyK5vbKux
a5iuinTBqRoumhQXhuMc2ZbeBVAH6soYPCfL++d0gpp4ksnkvi9Nph/4NFUV4H+lUXdHQXJOHyvp
TPcyIQSEoaVHj4aOmvwdegPNv7ISUQBvRNbzk0xM95mhEVCeJIJJ4FPCDshzVBdgpRAJ0t/No9vC
QRcZevxxaOrfBOqm6lBHs/JF5YbWDU+0E3i4NoIdJi4W8Q7T3Ww0Kq82LCQQf3WnZ1Co0SkQ0qJL
OE0QWhQyzcPSDRBjdci8c2Lyv2nAkEuQLEZWi4OW5lBRNOH4QNuaGy5LrKf40pHw2zjjtsHTg8fc
/DqDnnE8uhGzGiD9HTp7MQCf9DqwSWGfdUGrRhjgbrvMReAceZnT3AOUBubs3iirvX6IXFS90TiR
DiPZ6MdfHgtgJ7MVxYA2HTFKqPt5caBHE97nQ2XdePP2PoljrNVQlmyinbu52i1TBjoxiNBH+pAh
QhBLG+jNlaRhEduwGY0u+ROUvu7e1XU4/K1pkdndjdMIP81ZAFjVXX3IFkZMDdKWR8QUyvjGqXn9
flHgpZoqLWfV7pKbSzKgfhRVXYiMVMJnKWtYPUMUN0+VXTEyRAuRY8ubW7HArtF1V4jGJVW0jdEQ
7XOdyUyh308rIrLXqugMVZ92brMU6ZdRcRkXeuA3vvzrBGAtZv+v2Y1fdzR9nBCDwcklYwI4GYZw
3xTz8frDtbc40xLEdoDuaM9uHq7QMsqoanE7cWk69/aCRH2foqjG9BKGniSF7U8TGJHrRsV6arfX
y3RNw5WSDIfG+eWpNlBjyURpRb4oMtouBbNPTNo7nmMjgOwOMbnjGtqnhYUvKAHiU9GQt477+t1e
/wjK86akRWDqmx/hVgGJy/oj0LM1n4GfhWirZ81bJ+u693za4bNsRqZT4GnuaQghtJihn8NkCO3B
MQ3jjW3PKNRc35nXYS/TXgX6/ATcq7TR5goKhwyzkRSOCMQRbpma4lFzQcrEk0JaMqm6py7J81MX
j8rvKct6183vlNKxj3YCPo9HkNr15YfpxcTYAWaP+a1Tt8eBBPuYu679hEDvCEjcQGAUPhbzJkSW
fG+VY74pllaiOhlEFgWGyrzxHO+5P4tHkR8kBDW97X64XT3UTRP5KF/MZzH043EK1ScV2rdcy+7O
uw69GiqTJu/S5crJ8HJz1icuQpra57mxrK8DlbRT5c5wGjsNMUW9H82zKET0Nhgm4+v1rd95/+kS
uVCvGPwuDGO7UjNGly0j8Mgsqn9zHcAqLfqPUzP2Z1lFyb2BpvhhbJrwr+uG9/yMbej0ThgaiIrV
+gleRDzwRCYG/bHFmV6Np6Jws5XNbN04Wev2bS8bvTiF76ZLB4Hg0opT0q5Soo38vip0H3m68RC1
NhJzaLp/BGCW3yhs7Pk1e71JFNLFKh52aU9bmCY45NhbYmN+sJdGN+8KZnUhsMGUgj+JbcCx5knW
3LjAe3ahZDumozNNTG13c0oB0iaRFvuinOPTYMjvETieZ2eMf5paLM61Y/68/v32Dg6vhIVKN6Vn
uFKXK400GaiQkN9vLD32AGp2xKgzINyBbtBn4cQDTa7MfdfmkO1urHbvejprwExN1FT29j2OpWL+
HGNSEF2Aug6nCbXosoHeK13rhifYO0AvTW2ew6LIpnzo89jXVM5MJ6eBOmUKBDzyoju2DMa8cWB3
PySpjOtSfaK9vLkWFFm02BU1gMCMOLhZFAA8UL+Hfqq7Q5zq6CTOgDeuf8u9/cTU6oHI5yg0Xn5L
q23bMTBY5GKFdDIbIJihqcwjOfp449PtXXvcKj6VKY9CbTXr0j5JXcImGoOU2I5GSGdyrsLEv76g
Xz2d7b2Xaq0NS5wbdYDLFaVAYTuLLfRlHjeozjHziM41DTTUo6pzpkK4CEnzFd2/6oO0SqRX66r7
2dVLfzLaGgYHOFHPBLHrp8zPeEACCtKLmY/IUdrVDRe898npA9Kpl4agjr0J9OSSp2kHWMdfFNQI
rS4Qh2hs02/0GF2AqkRRM3fMP27s0E4sBDTAQC6Tihf3aBPhzxNAxBSNeD833AJp4/6zySzNT3Og
LQdm+ECdY+LFuRERogvQxQbHGG80iXfWTasa0IBlAnmgEXr5jZD5z8KuoH9uxFAEkTpe+UQodLqm
tooKyvikg7e6sdl7KRZFGoMKG2AFcKfrr3rx7rRmaYdRQ7ZRDao5RRVtMG+QcNEov3Z0pwbk0AVc
JdF1w1tNFPDjljpOjpDkA/PGZdi5d/wWhpFTVcWXbTOf3jLyKUcr3i+cEB0OfPezHNDRNlEEvtGu
Wg/85kLQo7IoMTNvXje2df0QZX3EIdPQFx3Yxoc86KKvZu4ApkXfRJyKMEp/JKZsTxET3CCHF01z
f/3E7X1uSoB8OEI8y7K2ns2qwg4Jusin9WQ9Fn1p3gPehP8Yip+1Zpt3QzT0x+s2d7w3VTGWTaJv
GK8gGmIiPU6ilG6NiFMk9xGlRPQQFK7uZOe+SqNP1+3tPIrwd3Rd0Qxee/rbqzxZQVXYTNiMwS/4
IVOVjw5aHIfIa//uK2t6She9uPFi7Bwi3gouEGUxgmh3c6BdW5uSqaCVwmM8H2prtE+ZCa/fnOz0
/fXlvdpOEhadB58Oty0N0qjLuwPsvFzI4lMfZHW/ZmjgV4HznQtLg6Ud6PWNpb2+rBxVHiZBgOha
JiYvDQo9Q86E+W1eZPXtPbUI2w80l/FQFcNr/4hTMd93OhJcoTOIY9oX5Ud0GnO/zvPsxv3ZWTqN
bEPnebQMGo4bZ9WOdj3oHVUqVJqqAwOAEK3KjiPNKua1Hq9v86s3cl01QyNcHmNKQWpzU5IarxXq
2Mr1YFVFcPLZOczVSh+5bmh3UeCXfhky1bbcFAJUJynrNGZva4ri3DrDsmA0FgJA8DRnJz1ct/f6
WSbD4ahySJlGLyk3Xn7PUhcdIhZB4FlAmk92oyqvYbLnG5Bx0Y+6pYObGIn1OOnT9BXcWPdsRZP1
Ndcr+xi2A+NdIOLdVWEMv4+ZtV/rQjZPKVJxPwYIoTcO+6u7vP5WAiLa4XSCjK2/csMpc5FX0rwA
TuGDgfTH92XQ+68iRfwO+Zym+VrOBcTQJtdu7NOrK72aRo6F+WTIgxj65tjbeT2MhaJhoXfdfD8k
tfGx1ZjC20CQvPEe7pw10IZEZIZLF4jCz+UXmRY3dUYLGnbJoLWHPmP8D1X2+NP1D79nhW7Wr16e
XDOGSysLYzRB3CQa+j3gV0kW+se+qm715nes0GSiAQOznAvkrm/gi6c9EQgVU2BGRSK3zMe6Ltw7
Y7BvFXD2rPyqWpG167zcm7XELggaJUf0Z8MOhjzEjaMaiuZG3rFzBEityI9dsnOWs7GiAQKnhtWt
Pas4v0fN2zwONsJ0TdWLG17glSnK4eAX1y6HDaJBbUw5lVQ5NSHbC2fQ7ZOF1geTlwrKcHn49/Vz
sP5VF1GIQ42J+6RTRTVpmW1MjValI6k1YqpJxEMjrMBnQil4ah4AhnS00fMc2B8Z9mB41w3vrNG2
FQkO6T6X2tq8XE3Xp10CLNIbGeT8nMGz9ayqhyq+GOpGnLNjCk4wwyfZVkqNW7gZOlahClvhejZT
tQ5JN5QVjcBZPvZugiLr9XXtbCj9PRp/q5Cyjde4PPKD49QhjD/XU1OB5GKdKObIBGB47rS2lX/1
RVt9ZghPcuitdS76deN7K6VspCsiRDpH25gyDcyiykWKananvsVMUXrIw5wpKAH4lOuW9pbp2FSK
cVXCeRU7LiZiCTgowKCTAeGn7abZE24XfbD6JVQHGHjWg5W7xecQsY8bHnJvlQ7FRoBeJhrr23cg
tgctcQfH9bKcBCBvJFTaoWPAuYhu4fleuRZHJ+U3XIfOPn1517z8mgHAU7NAY8RrR1fcT/oyPPSa
095Y0KtXf20xATs1qTAw8dHZWIGoEY45YA+PQL9g1OW8MpLN4i1oLeMcIhvy+8dEEvSDItZJ+I0t
Ms8GUdCge6a8PK5A9iKx5dMth+JbVvaNd2ZvaSDuQcnRJX6NlEtH2FToeSoPhST3oSuT/JzQrF2H
uxGze9bYDfH5+tH8BW/f+DSy97V5Sp1IEW1efrS+oDi2ggQ92VEOumNgCtrm0IOFDwt1+JALCM93
SQZRaK6ZqYmCuKYeNHeBwmmmFjPfUEhwEEX48/rv2jm2/CwX6BJJAc3OjasdtMZsWT+zvBCP/6bz
xA9MIGbQy6ym5d1v2wIDsO47tWQDm5dbYJdWME9F6NKxK8EdlPB8UVxHTcXMjeN1UzueAKAUwSMZ
CJ8MlsTFG99EknmuXaC8ph3yY5SI/g4fLtDm0hltEpnNwIyg5X3r5uWP65Z3NhTLvFoGTmD1tZeW
+9JIKsUwWqaNdYiODAxNQkPRgPM21LfO1LphmzOldOJxPh0Js9quMk0UijAhCpxuDsiytlpx3yAb
fkpHS0Arq/PjbA7BqbYAYxqS+X2hi/LP76+XtHnFQOCV1BbgmiwioukplDfPwJ6GBU23rBDCYy6i
9eW6qb2PCnyGOh15HoKwm48aju7YzTGiIoYlteeBuZWHnu7zMbAQM9UT1DyX1mA4ZZKiln3d9N5X
ZXoG9B2xXpMtUaYxOoBmbqO8IK9+5Eg4nEITyzRalhvlrl1LRD7AhQEfUAK9PD+15dZz2HeKwAP5
7cWh0Tik5XdnHN0bX+61FwQFgLoOsQ69D8h/l5ZGgHnwJBPlJTkAwjKWhWePjXWnstJ56uYhu2Hv
9cqwh+TP6moIeLaotd4p0xkVFel1Y/uDcYaIyfXx81Rb0+l3PxaZL90GBMoIvvE0lwsryffsDj0B
T4CEOeshPrUAqeHV8tZDsrck3CcdMS67Tqfh0lIxu+Y0ZgLB3UwYd5xF+xwiwrjWxbT/YlG8WaT8
knDR3fZe4dwjPpI1kNaRp2RWbZ4CbxzyQ9y5/W+/xLT5SJA46bzHFHEuVwUpa62LVo5nBsyjT1tG
DSDY2wJmMBz/tz8VpAKyMYNgmHbYeuVf5GIojFB2XjLHs2v6CUwxCsS5MoryuZ/t8ft1WzvnfS26
0dFflwUk7dJWz7DPFo6Q41WD/AJ0FtHLUPTeojE+ihjdvuGdX0dpoEPB+rGutXVpb85GhtZVXYiR
aWmyDfwEwQF0S7P4dwtOOH4+1T/ILG7WZlEuKexMCdqh/EDTMm+ZrD5ETXvP6EMUrG1FL+P6Lq4p
0OWbc2lwsywoMS3fkXMo0pnBv5YGr99mBIDWLdbbeGQoXusW1Y29XG/s1igQCAk7h7cVauTlp4O0
HkyNy172Re68cdEJ9ztrzs5qiuJjRjEVhaxJ3sNCYkx1MY+frq957+RA1KTuQSihG1uUMWlgXyex
xfSJaUErXDBPqLS6/JjzVc9gfsUNcM360V4tV8HXoXBAFuxsPXM5cPPMmQuoN/ZXlK7QQdLq0X5Q
CA7fqu7tGnMhgjpwI2B1bU5QTYKami2Lm4qMns4YTpCMy5mJoiL53bY3h5U7IemhOSxvnYf18rYX
CI3m0VI73qjHHewjRKYJGFoEjVXzgQc8eZfV5X/xzK30m/Xh4d2hXHpptEPYp1UJN6Se2/RMr2jV
mQ8ZrDY1KN11if773pPsjyoJDUXKMtso11L4ZiNmkVWXV8fBQcOjtS3t3tXL6Ea++7rwvW7oSpyi
AEx1ZutjCrPOqItyUBxLc5nIzUhr69AMS/BgAWl+i8Kq9ufUEBjpwDbOk2g6v4kd6zSTYdxY9p67
4/DwcwC/KYKKy20mX03R2TVZdsUAJSNEE66UkXkjOtrzPsxX+oV7JG1xNzdDY9QGaInB9jIZKo+M
ikm3kTncWShUHZ0AWZs2LuSNp/d13LliHOkO06oh+NxiGKxaNcD8HXJ5xEJOFrKJvjtOznFJ6Nl0
czV6YTowmSRCBub3Hc+aSUiQdqAStz3fOedtbGoTqSAV5czaQRqLzJFRSHd0mdEWdagypjds7n1I
UlSavuRqjI3bBKClNSOZZM62B+IoZBpKqR1k1uk3WFl7XuellY3XYb6UjJm7SYmv0HufKVKIsgzu
wngYplRd38Q9U5TnARIQaBj09y5P5mii/LjEwqZMjurqogfMLKU34BeVHfvXTb2GDrJfMJrJOvFv
UFPW8/sinlmmLAtVxxReJn/2ujchZaPuQhR+v6Qmkl73SRohbt0zWecQWFSD0QoCuTGqcLqx6L2v
SCMMvv0qFECIcPlD4sJkcpmghGqbUCaGrpNvolwtn6+vd+9dXkNEmqfApAlNL600eRCErh46XomS
uXWHmGjwCM2OmdwjyuIMCKqj/vtU1FlxSJagfUAgitju+m9YbWwfS+KCldQPxd7dcrR5F7MqXRjs
k7kaI927aTk6chgbD+BVdWoNEf+0nQJF8Otm92ICcEL/SBqAR95ssJnYZRcqyuHTtKBCRmOJOdxu
TeVqMBHsMAKUkn/fItA0cMU67ycQkMvNLlBCjJ24R/6x1NFO0xnIMjImg0G8fYAmCNTPGwb3ztAK
K4ZFZuN8fh32F4dZ0wZG6Madwyx7A/lvKyzfItkTfLu+rL3rqVZPQyUDytiv8ZUvrNRZaMnZ5L0E
1GgeMitU/pDl6HuXqfvxuqm9b0bFklGcAsoQcezlDppGmZvDiCN3ogBGrq0Z8HAR9lEVCP5myucb
b+JrwCru4KVB49JgaURihn1mewzrGB4FE088s7fyg9MjaFvXKE9b7pgeddGqN3WVflNj4/iOG4QH
p+vj0/XV7/0a3mcK8SBpKO46m9vK1OCmcB2SraUu6m8xKFlmxDQVU3yZQ5//KEfEJv3ICVMoV0hm
a5ziOH9CtgIBvgWR3Ok8L1372+gWGjyge4jq1xhUWNs9as1eKAS6vBlqoz911EK7xnmaJ4asXd+A
nfN8YWlzgerEMgKnwZLQxOeqSYvTtKC/et3IznHGCCHK2g5mQZvXRszBopvZRELW2NmZCQ2Em1kw
em0Y3wq5dk2Bb0TvDj4E6cLl6VrsggE5vc73RGr0LqXL8lCl9cfFnKobYdfOxcHB01pBrgOPsM2/
xsQtYc5TEZCN1R2z0WB4CLC3s1KF5Zt2ktywt+PTgePQ4sDP0Vq3Nl+qTzTFjDE8zygh3cStNA+z
KPRzlDB0e9XFTv+UegTy/vq3210mzDFFiQXKwbZ2K0Ym200F4bRdLuoJeMv8jvIEyWW6BG+txl5u
3Mid55N2I637taIDM2/zAZN6bhCZX0i9RDJSYykX3256hHi4EcVBFT0jKMJZoTxuMdMc9ZMb9ne3
+YX99YC9cL3J0HfVgkP0Rou5WEaqMdg1M9RD1wDqN8GSH+wZla7rm7wTTdPWhVVBdELbYRszKD2c
CmvKpJeUbXWOpGTuXKmDJ6jd6NwGbXZvIrbNVDpGdF63vLdcYiLieFwND8D65y+WOydVgy5aKT3I
4dGJlyi4M3sm0MQzyuZLyiSmPq9/G3eFeyM8oWBG/5OPvXFvADhSHmkuacKEL+A5KKx1WZE84Uhv
KZjs+QNKJBBGOMIG6fzl+vK5ycxhpu65OCEM5MHuDjP6PcdBV/qNrdy7KS9NbbzcPDhisDNJ4Lew
lapOxDkTqAzPFYp8NoHQ8fqne83+WmEAbNav55Qq6KYCJMNIa6ndkV4GgfajHh3rwU0b15d1QDUm
WKKcWRdNK/tDMjMNtzQ1eF/pHDPIIBkbn1FPzecUfVXE2pPlD3PU5Jfrv3DnceFY6UxOXQs28BQv
N1+Zc80IJCGR3WZkEJHx32OIhN11IztfmGeFJ/xXFYqa/aURS6/7So49I21G+H2BrSWnKa0Gxk/L
W2Tl11IDFEpf2trUTeK5m9w+QF3ImRvJZO9mkcLTnGL+24jc9kdcT514hjQgcx+MPfLsY2uFhyqs
GaOWRg5IMUl7Qfr51Ku7rtKc5rdf2lWHiGYQdWoewK0jka6m9wGoGM9JtO5h1BBXz5pY+NFYqxvZ
6uuPS3bBiwTliaoOMf/lvmv9kuoMu7K9QUNWmem6y33lMo/j+td97RmpMhM1rNn+GqhswlPN6cxo
0RISVYK0o5oq1PidkLpOmjEbqZ2r4mM7jqZn0HH4XRwR6RMZHOEXrVlaiZvr1XTwVOjk2V7Q8RK0
gqFqYOOZ2tdlqXd9la/PMKZoluH+ydpILi73EjnGzEyy2vakW2RvEMbVzwuCowcymE//hSUyipWy
pFajl5ZWPDbSwCVfzdU6wNP9KrjUEtZOwrwR6b9+Wvj7iY+IGYhYXhEJ9LIERo4CJUNNCgb/tPFX
/Fl3lFOSEPGn411Wp7fYC6998IVNa/PN6llD06PF5mgzrUBXTBwGfl8f4qmKjnE65jfWuHcJXqxx
ezyXye1GejnYQ8/OX6RRH8PIdG/c6t1V8UqvlXbyzq063dLIxSwCG2j/MDIYza0V9OuBOQDpwiRw
R4Wn64dk1x61GrhtxLUw7C4PyThmDrO6kCGM9ASJgLlVR2WgY1TnVDBDu71VN9i95LQlqckQY4LG
vrTXd3kWUyflpKQK+Xe7RYAqmqdnOObRwTB6ddDQGD4ZjZnceDz2VrrSN4m56IC9ykycpk0YXuda
no1K+blJJvJQrSvOzaQ392LWvl7f2J1aGNxVWuY82XgUkqHLldbNYNRAzBmuG2kBE3pU+cDgVuSz
EyZum3bW+wGah4yZjLTvyiy+iFS/VfrbWzKg1ZUw46zqZxu/zUs6N0JO5N+VTP3aTph+GCvNvm8R
oLiftfQWzGfPuVH7JuSjo06CsFlzX7kj0+7RLOlbbj5zBaK7zqnm/+HsvHalRtq2fUSWnMOu2+5e
CVgwwDuwY5HGObucjv67il/6tdrLagtGM+wgTXWVKzzhDmEX1d9uL+/u1FhgqkFSfmibIrWYSoq2
oZaBsFiDCHWKHZyD0JewZ2yXND0+2D07vQZGI093qWzq6GtvNq6hdzPytkzN8SQ0Kx7Vc1liC5fE
Qvd1L23uCyW2T9oyme8QPOsvpZeoJ8PGhvf2zOVA1wU/fgj1L1kwUgFoyXvqRRivAw4d6DZaRNQO
UvFuzB+DqgUjTnX1qYXVfQd7RxkOht3fz7K4i0mpDEY3m6nIRZHHuuDbdoNHIbnr9Q+TZRT3A2WS
H4ZQlJ/Wgs5C4aTms+5E4jJPynhUlNvdYaAbJDUOxYUtExcTAmNe44a6o5cLJN7z5EtUiH/iAkfx
2+u8O5IsLwCkcmEzbD44DFWqARHhSDm4xodowdtWmEp/j/+vcbC2e0MR1MsTSrmRbvn1J21VO14U
laH0xVzuUuQETo7IuvOSFkcv9e5Q8vYFJEqgvuXVx41i9lPKrZSRhZ0SmNX/rnmeIVU/pj9uL6Dc
iNuNKgEoxB4AX5D6vZ5VUQxut1pYDsKV6r7pIuV9MZMjKujORYCsDmhX4KDI/m1RUd2qDZqgJx9g
PtCFtuicL+7cjU+KrX8YRLwcTGpn/ZCDkkheCGlUbDefSi+medQUKWC9NBDCctsJOIbuNyTCUW65
vYC7Y0ECAdDLkK8EoSCcTmZZpWwLeCBwlnXnYbDM73gR5Z9uj7TzKvMek76RoEtk4uZTDRX9Q8ch
lipEY5hnYRnxe1uLcyCaYu0MNIrdFNgi1kdwe6eD3b93s5jAs2VVls9IM/d6o/QWJuL9QkwwqU52
njKze9OngxkorjJ8LPICSQUnw3c25l56qLKxCSGm5/+7vQR7iy0PBbsI3SREVq5/xFxHi9vNRMuD
Yg7qqdXT5iFzIZmAQmj6g7tlb9NKrdX/V92jTno9GI1pfcIShVQn9wizMnoL/mRNw7kT44gZMoY+
y19sppdDyi3w4tmYk2XE2qq3As8csY3Wyhn/68R9F2npkTzm7m6C4Yd+rUNuusVlGnOtJkVLuoiH
K2KqpFvtBYv1IbRy18ERbLDzT1ghd58Ve9IOwq69sVEycGWDSD7Ym2nS4cCxlwsjqMtUe/I81FJi
XStPnt0ZIbXNKRRx+S2Nm+Lgk+7tHzYPTxN9Vqpr3mZ912Edqc+aQdU56sVJE7w0CsO81POyhn++
VSGWQw37TUm2N3dQZaJ6stqUo+16+Fk5ufVc2kV/gfhiHUxqb5+aGsV1QnUP4dhNjoUBWIYCXm3j
25B0wdiP5vM4d7AYF1Uq7jjfb09sL8gCIUOjH543rdttgWcGOoxbHs0wF5cvTEW75j5pM+txjvTq
u0ex9uMCSy9QMDQKUmWy3pcLreO8TvuDrupO+Qf2LdehLPnLyW+ug9QbdYx0iC9dsgVf6ZQFS0zg
62unfWmataE0b6ePrdlhuxYB6vTUUmWT2Q01zhyFsLigIWoZR9hEeTFs3lSuSNgIkJAA122JaFFt
WSKaeL5zBbUVDwphoKqx4fcxMQPGUjHeIPORBPfOQ3416Oa2agpkDyNqvJKrg3m4o/eXCOT5wTOw
t9ckisfQgLeAH5K/4sUFVUZelE5Tagdpo38WTmpd1gGcgKVmT1qkVu9vbzV5HLcLSb1CVsIZkPLO
9WiLok9Q5DQ7UKNa89U01nHmtKe3qTaWOBc3cxhnE559CbW/KSrT59vD790WlsUGADME12MLBra8
bHTAz4DKSpGwjHrcOESnxyecpavL3wwFDALIOHHLNl9YUfrqTQnSbepkvkNMHa/pqm3fZZp5FJzv
fkJYJVScvN+8zOtFtbBKK9EcpZc9YTcP1wFzNiG97qijBXZTH2F1dlfxxXibjYl8Y9NPKNTjuakU
5xX2yYkUbg09xT1q2+xOjc65lF2i47jNflx3Seeegl4QIwLySJ2iwM24bQqM+6p2fGOZ6R9Lj6J1
QDENJh7XEJQZOfkX58EuKdglAyV/uN3OqRSpjquovfpeFv0xlXozlJz8i6Ha3ksFUwLpsE74HGlC
BH1bjQdV5L0jR4GJ7jtVZKoimwPe96PWZRyowFC8XsrMu7hORpr3UOgYU1sJAWDReNFjna7NN92b
+/UgBNr9ARIMKeu8KJFuXrM+ipYecXs7QEjEnfwsB3BhjKP3q6xNBTsIzrttjMpZUeIi0Nz0SBhg
b7tiwUEzjKcUTZ7Nm1Kb6CIT4MkbTlR42jdNiRVb4hr/zCtW0Kfb5353tpJpxGqjZrEFR0IdLSor
YjS912bfibBFw79HDZIB0So7TUukGpX4yWk0+81qzUe9mr1AjE4BpW76VhSENnuKdiDmjBbXueYl
ZearU/VFqJnyj2ZFw1mf+Lg5Loenruz7gwtvN5+Qcv9UvkiewJ9fb+fZ6YXazSCFPE2sP0YTg3UK
8TVefqN316Ki9uQoNSaklDrApkL5oJrSHHUz9h5NaXLAl+ab21tikKH0EOMXmsvUsN61RYQ+Zhwd
25ns3Uu0PNF8laIW0Euv51pkaIVkKnh0S+3/M4teOydNg+tVYQ4hlYojzv3urH4/JMAj6dVst3BV
uGk0gI7szS47rTOdJ3tdjkove1tXRgDU2iB2EwxeT0qJey+fBYlvq8ezgclyt7zpCnQuzwtiaFiN
9XrchBx09FZJkbU4EA4WjeHtA7S7jyjLIPWEdAh1mc1kEQXG9kSj0hbhgvmvykvjj9NUPSi1UwR1
PDsYjYjmrOLe7ON/Wd8ZjYgOsPB73/flb9hemmrWpnkPejNd6DQra9I9aX2p3+U43foqgPi725Pe
+8DcUA6UNnhKr9jKtphN28HHODDrGh9ka9DvPEwK/rk9yt5NSKkBLV9oNoyzOaHYrMYRDUcrmHDb
+BENrVn6blmMmOCN0XiEa9m7ilxT1uJh2aBqtFlDTTjDUq3Er4qRdbBMLU9/aNKpSE5uYmDDNGgp
tILKHrLYHxCQPqrY7s6WuAF5Ui4DNAyvt7PZTWOh9B2lBWtyzw2OrHcrmCXoDPN0kLfIhduGtWxL
SSdCFwNE2fVQ+bTY1UrvJlgtnPh8LR+8k4P/XzCA5QxTlFmDfCmPOBS7o/7uDOv0V15tmrZCtKiU
ndvcLur72s4/1rDOLiqiDI/KhHxgFXNS/3wLUYSjEPwbYLJtf9cmyejv4lhSz+JNh7H2J21MhzsY
p4eeUXuHQga0lN0NjTrc9gPq0NxiB8WxAjdnrE/V/M2E7/bB0dvbpjJjAwslxWW3MxqLzhQICltB
UuvGf1aFTXTQIT5/WdLKDOAVpg8D2mvAhYrpgJmyt0O5agHZ8x8Hb/NYmyLWEwviWzCLZLzv8bP2
I1bjIe7iI/mR/aGgMBABobG19QPztBbcXkwZGC25Mlyc4Vs/R2OIMMJwEADtjEQ+iW0U2v28xNtL
pptmPKVy8J6OSM0TWjHRwzi5VuGbtjAuf7wb0V2n+w0TmOLh9orpY23EGxt3w2GJ02AwNQWRVnd5
k+Rkl7eH2nkRGAqME1uEPtuWi2ubEKKMjBpJXAvlV4bbg2/oevJVdK0DqLY8AqjuPMa0u+T9ieYt
YZXcti+SA0eb8lS1uVK02q2Ud1OpqB+bCJk0v5j6ZnrI0qZwz7PbmbAWV6fwlXla/r09550D+Nsa
iUo46BAysOvf4BaxQbBM5UeYdvZp9MQa9tA0f90eZW/DUNiH3klhhZbC5r3vVrJXNBAJbrQIl7xh
Sn+0Qqmx0NTjg1xobyh4QtQdyJW5wzaLWtRej/ngbAaul3R3htvaz1VMZGOrh+puu0PxIrh0Deli
bStZi0p1eYYgFjhjs4axFyX3uYDKLZw4PQhWdj6T7FN4SMZzEEBPXX8m2+4EdFJ8hUYjnTFVLpxL
6lDVuP2Zdg4AwRhXPx0sqfqzSeNM4QIpka8NKfIQarpo/ueOU/nDU/rvrp4OB0XJnfWTmhzc+2jh
M6nNp+pcp4hqSqsom/TNO7yS0OH1xBTq2nQUqOytH5IjspWFZ5a2hSHx+AwYrtNcSjtdu3PbUYRt
nJsH67c/igkz1yMmIR+9/kpRmw8NLVyTSKCu7ghJ9CcX5tzd7a+0u2x0/YB4QDkgDbweJfcG3NZa
+ikxLmtnJR1XsvtRfTM62bc/HwniC5c8zzPi+Jv5VGpXD6jOUHnvTfOtWi363bwk6Sm36XDeHmrn
LrQR9EOXAGV0kq7NUGVV0cvpiSQrrdB8I24MX4uU5E5JnH8NpUhMHz8V9a4TM/LCVk88e3v8vUVF
XRCCJXexbE1fLyoxFsSriugcHrB6gcL5qTZrSpeJsS6fbw+1t0sYAwtWiEJUDzcFUjWq8rJEMiAw
266XYvP4tputpxcHU9pb0pfj6NdTyht9aiHCcZqXXnxxsLe8Xxe3heGYFefWWQcsmBsrTJQ68uep
P7L22F1RmeuAUKbuvL1Mhqyxp6Hnzl+nqnjS8bH4x1HXxbci7ePtBd0bCQtNGUbCPXklVzevK12T
VKcBJ/L8Ditc70PSk6UjmmsfrOlOPM58kAkhlpTQP/ltXzzZsze7ddHT60NxovjpCVN9sAY1/xYD
aHhA3ax8a83G+BcHnqYE/VuPBoW1bYD1wCSKDDnNYMlyw8cH2wnGKhruPJAGwe2llFfuJsuR74us
rCD8yBbdzM/QsLE3YEq2w0wyk0diuKR1XTwmhhOdu8FqnlGMV/7z1PyorLP3+PC60RgCVAX1eDN0
p+vNqCQJvc1ch8pY0/CpnBWP8wiBol6tuoPAcm+qhHnUMiQJDXbx9VSV1B4Wm+Ac0L5u3Y8o+/j6
HHVBZcS97C3qfj1UXZgmgwhvL/LeBQC5kS6I1GlDf/d65BE+Qrty9ALGa0/ePCelr3pVe3B77w1D
LCtrdRTcXql5taWZpWUj++55aX6r8Ve4NIW2HEQmeyeCkEFqstKdYEbXk+kSiCRxhB7ZarbPdZlb
l6YvlYvTKBVobas5ZZFSHxyI3ZnxHLFPEet5Za01NEavmykzoytYBJMO+3xcvZ+3v9LexHiM0HtD
45163PYr1Uri0UlCVUZXabnU0+Aj0tmfiM97Py3Kxhd1Kg7ul52ZycdPon0h3r8S8EX4Wq3VRYH+
YAkx+k6mNo/dnM4HqOz9YSScmJAfROFmbmkSYx1dUK/Hm0D51SxW8UlrnKNu+u4odI3BfXOdgFm4
3hpJadCUyGHuO42t3NmxsmR+K4R5sAN33jl0vKVbH1U14GSbyZjlWKuZoA1nOZn5ttKU7xFavsjW
Gw8FiKx3Qzd+VWf8HfTRParP7Dw9aDrSS5Ky9UgRbqaoNYAiyiiW4mux91j1LYqyZm7PfqfNpnOw
OXYHQ45X8rp4g7ad1Ra16s5MZZunXLxnNRqcULdK2sWqaOo5vL39dwdjNfl6MHWJAK8/3tjH8QLG
0gnqtvnF5dj+g/coZgdresQu2tsmsFmZDwEtQKHNSGavVEgjRPQzyrY7o0kyrf6CZ9dRT3NHKc/g
JkQ5Qxa/peLC9ZSKSaV21/Kx1A7FymbRk6exqfowXZzxrqjh7wXFtBpBa6d4LM5jrD+PCPSfU2rz
8ambihYypI2Kd3B7qXc3MFhiCilYvVBSuP5dGor/yipg+Og8rV/zLhEPpMiN8NtZRGfWw/WQpkGL
zm8NNU9Pdl427UH8vfe5KTGCspGVXOju17+hzlro7nkH3IJE4A3UfvGUdfZ87ib9MNbeuVnB4aOb
Ai6Tutg21tZSKxIGBQ2qtol7Xw+1clks0Z1sttz/UAucT3qc9n+xn8nRJQiNSP6V1oaa2b2jlIAK
895ePusTzrWeVoivJQnNX5xT6tFU4Fy824BKXa9lB8i5QD2aS0FHnduP9Mj5L9eLsrqItlPN8+3d
s3d8EOiF0CoNdAAjXI82YpmRxTG7JwGcnT8XboNatdk6y1/QNEg40WIAQMQG2d4IAvkXhQwKjtja
vHM6zf3RIu/z3+3ZyF+7CUBxOYOnhPagrD9vZhMPttdFEXecSi34ESl77TmCDnhKUl1gHD6nR1nS
3sY3qSvK+gO1mq3OFf7NsQdoEPEDr7PPRgmMLssHcRZVdCQ/vjsUJRwCaxqg1AeuvxSt6VHDSQMG
t4LpWD8Y+V03tmNYu8kRmmnvSqFB/f+H2hxnozOdums9RN0M+AmDTZ/CnocvA26aKDrPnj+t2hom
Zjf4ZeY0B72SvS0JWA8tNPCAXLibZLoeMku3aHcFZm9a73MYJ+dyKoeDKHBvOcnFCJUoXfIJ5TXz
MhcryKGnDGxFvsTd3RIt2K4DUXxCTnw6396Vu08HpGJJovud0m4+XRbXYObbGFRRq0XWfVeQxZ50
dew8X0GUE9nVNuZ+nmPKx2/tNcY5BWuNuvXtxda+gOifL3rVTj+nwVTqgx+3t9pw2gEDwGsig9p8
6x4SU6EZsu5vls2npQbjAcj3L0AzGHhQQgPqJPND43q146SJ3FyDOS86LQods/9Wq61yF2vr31yf
khJJ4AgCifL49UhE5LM16UAj0R/GysIuOwQOClXDmDSnhnSgCLC7iyjVaRrCWmRl8u9f7CJ9rOZG
y6XsnNUmXz3KhHdZoeof86iwD0rTe++elDuhcoAAAdKq10Op8CqSoZQoGZikoU7GG1TuRH1aX2J/
cqb5QbET5dPtrSv/p9sLVco8IVwpzf62NUltqRITIg1nsRuSp9lqHJ+rtan81uvVoOnHI1Tc7oBE
IyROvyEimwWNMFhwy3pG0w4zdQRANO9760DsGXsj+V9SG0cNot1V/a18zM6Q416vKgI5ireodNhi
DAzfFsZgfdKUUpzH1SjQPGlT9TQgencUTe6euhfDbm4EC2brgGcTN+yk6qcuLRoaYc0RqW9/MXmb
gLvQ1NjW/UvDVvRECjlUJBpknJaGf62FxvQJagsWZ+SG6J/f3jF7J0KqZWu/czZulOsFzbu8H0H5
0LJMTPttv5RGGE+m8yZ33fQg6txbRLCg0AIIlOjNboaKVQxGZtpPgSXSPPFLFRyXj1bCYZ62t0mo
a2G6RPwKGWgz0EK3qdJK+O39WOPyUdvDeo60qW3CWa8wWi88N/REO/x7eyn3nmEHDCwhDYApMtTr
pRRgeuKc3CpIoLJcMncYvq1dBhYjSY1Hy1Dssw1u4oSmfAfv1fQOLpw91DddZ+42eJnUS15l4HWh
TSsIHDqMLbJ2EGzqZyvBqs/HZV3rgm4dp6fBbHBFN8UE8HICGj/5jXBNZELctj7qUe99B0DoXEcy
yMNm7npBUMrm4xYy2qoL4wk8d3wmZc4Db1CrzF+dVgtQBaoP1mF3VLAb/MMNCMj0elRY9uMkBoLK
zFBlRbE2fmX5nD0i4Li+rVPKb9Arj6RFdxefd0VK3amS2Lj5+HSicJVCUy9IQHydUWnrT33VJc+o
vzinBOzwFw+M3lPFY4cPhGoTK0Tp/9we+a3bu3DvlEn6ETsByJW5DRB0J7FHXHZY9DGJLuQKSNSp
xlEGuT8K1Hs0hCmnbplOylwA3RWk8fa0ZveGPhVPdmYpB5eTvFa3z5kUtGEP0TAH03H9KedMMYxO
5gfeVPRUXWz7ks35fJkyfb0fhFP7dYT0vZ016uX2Ku6oXMkWOSQqchMgetu01REaSrRN7jJqLp51
V1FPUVEun9GDn0SowPYWlzw39MYfLXd6wtk0R8NNfvBytp7NVsuOYLe7i0HHA5EzFWnMrQBhHbXI
OvSOQ+wSLd+NWdVTwF4uDi16g7Ttg6nFaOB0hvmEJOmRxtDe00QeSGmUKja9/c1RxilYM+JVeh1E
pcjeKk1fBEmlK+9iM2/HL2oSm0fz3TvHMqvQVSo40i7y+uMTW6VWPzHfKYo8640+OM57Hb9C9b0+
t/pzvgxd2FutcZDO7MwUgD8XFqBbSdCVO/9FiMj1uGRwylBOd7TsXaFzfLW1LH/2nfK/1Rqrg+F2
Hg3cDEhH8cfQpDLw9XBLXuctBSj2mTDs52LpMBSCWPrVjipjOS2jZz6iWKN99CrpEb8qR/rSe9Ol
NPObaMA23+p0LkUXK3phurIVGzW+MiJb4OcUUL+unfBkSOWuPw/OlswIN8ea7BuJCylvZr06W125
ILjSDU4w903yuW9H/eJMefwM+8b+meai9Bd7aGo/tZTvxmIMAdL8+sE1uXOa+A2AcRDzBd297Xb3
doa7wrxQ8XSq9dLZDdoC8NHuotUpfduGegcb3SnPeVdmB7faTshF+kZPH94MSdZWAUOUlg1QmqGX
Ml0+tEPjfoa56t5rq+f+d7DUcre+Wmqw03Q0ZL9mC5ApDUoeCeImweg12VvCAO+Xg/fqfPISHYvZ
KNP0mmgg7946U6w0/qJWqn5OY36fX6lZX4cpTSUEFfsy4arr9OboQ+z/QnYCpQMezm3n2FZEUoo8
RYY3cpYCy5uhfKJ6bNzdXom9YSiXSUQI/+JVcH3OWqsu1Tplz2lRktTBktag5dpiLf65Pc7eeWK1
QXiBLiDN3EQflqizwTPQJQPulccnTWTtR7XXI38gWUHXJf5we7zdeUFtQcEBW2vuy+t5aUZeLa5L
UJ26S/UvaAP1p2OLI6zL7qwk8AmwMXPaql/3TWWqi4OKU7mu01uzzuh5IMEdtIozvEeu4uiI7Nz9
aBOYnEvKHMAmNnd/7dLzy7LZCZpJKMVJRXOjOhtWMsSnZBVlfKk1wOshZtDJ/26v5+7I1KnJZx35
x+ahsxvXWrye3MFV8uzjYkbxR94KNqbe2Lz7pUbFsFaW4Paoe68AfR4pHUMf8FWxcGwJwpWMoL0Z
PUMAjFr7N02ux+8g8MG61TJDac9paiS/ki71khOt1+UvKjHIUgM7kDK84Ns2a26vWoXQNzVzs9da
mk1qFX/xqtxbfHNuj1g1exuKMhYQIJCymChsjknvWYIgjvBqKJL8jN9m7kf20j5VcfR9JaE/WN+9
r4q6F4VmQie6T5tX1jWmSaep68JxNZ7WyOjuKqG+s5aqvXgLoPVOtEd4z/0hyXWRAyAf2BJXokKx
SwqEeAchLwa+aWphww/ugkrj6n2t7ax8xCHJOkAg740qVYGAVLCsnNXr60AvXGzfEpXukkF5olQS
JVSseLiP18z7buNmcsIX6lDUZe9rvhh1GyzbSAojZkZXQll69dlDAew8l+rydanMRj0R+ky6L4RO
HcNO7beKLsxzi25joA3TaiPMBMrRTlTjE8vY/xNn9fIWE4Hh+fYZ27sp0daSTkfYAfLmXy+NoSxx
X9OECJI5Xi+1V0VvezE3l9uj7D3u6HbLw+zy1GwTo26J1NyiBxTggACCuazMk5rbakAMN5z/fCjY
GFQYaa9RF5df5UWkqqm4NHkDkarmjZhJK5npZ1TALohPpQfnZ2/tgChIpCOCpq+cM0qbIK3KXSC9
WZGfsaNSzoXujAebd2/tJAHrN3ATBIH8FS8mNGc5htiGrLKVyy8AefGd3q1fqQUfQUr2BiKdJKrS
pcXw1mWvUTXRFC1oNaWjcRblxnQyK/Sc8pho/48/EiZFsBFo2ZE2bVtc1ZpnxSihjjWk0EcU8fNQ
B3d+gqrYHYS0O7MixiO8YQnJXLZ6Bqaem3DYAc+vaRqhSy/yc01p/fuKfvxfDEVGDiaOJgRtgs2X
ikdUAyaIvEQ5TnOhsJ+EToqqQZ9pRxXfvW4M+Z/k4UjsCkI417uCPCjR8qxxgiJT64umt8opxV4y
XMZY+BU15tOcO23Yu+PiR0sMna7U2kuyzpWfqGK57yurOEDU7Nx3NLxwMZUS4DR/N8/J4lZFp1dM
XxVpGwz2CAOr1oiPdTs9WZM4kpzdHQ8NEHqkNuTobfDKk41BWgs8I5kUBfyoZq3h0s3G58WIjLso
6fSDKHZvK3nUGEzczGFpbw0yRG8gezgSBSlTM/3Ksjq+n4gEwqn02gNAz+8OzyZFoYhkyqKwJjPh
zWLmUxEB2uPJUrR6tE/1wNK+VbSuR4WL3vp77KLt/1K970SgcJ1G/kpkjdoLmlUtfMFsHv3FImEM
8EuBejz1TvOBWFhzwmTtStXvLW99biYwjqdm1cdPGSyIyl/jAoY7fJ2k8wti+eRUmkr1Niuk4oiq
ikH34xibkJ+1NquWj6O9sM8JQX0M4bYdqem1bfe+WBvxS5+7QvGHxkbGbFkqtT2p3VAvJyNp8/fT
WovmgpSeoYZZ0+tKYHdl90+W6daPta3tD0kZex+6JOrWoEdu7Kin8DqylD08nLjwVaDvvWVDmQLx
EUsbgSe4evNv3y445qTWcGktq7p4DrqcjUd0O2SRxnOofrx9+73euHJ0XidCICm0snmiBJZHUZPL
s9tH8Rt8G4beJx213tjW2JunKdHdn38xIsgiTMBQL+YFvr4t8oV9ozmQll0u5Lc2KJDTYhv1s+Yk
Tdg3g3twE74OuKizkqigHstMKWpcj1d7VqIvI22+AX83NEyS4Wzo7nCq8QYgg9aWcwZv6mBZXx9P
BqVDhMI49F5gGteDenkWlwa3XmD3dvF5WFOdWuRovY1ADh+8yfImvz6dDIX+D4VHiskgP6+HijOh
TEtEfplwGE9lqkTv4ky1Dmr2e/vk5SjyV7x4+dPFmNPKpnrerIrzULSVeHJyozglo2plvoH+0d98
NnpQwPkg2vBsXg8YuVqhTNzwZLDDENb6WpwAls+XIuvAe8Jyvc9wovzjWIC1lCBMCX6TPaLrQWFv
GhaUHvpSQ9J/sM008kU0ls9Te0hO2dshSIHBsUCSlGrEJpmrWzH0isWxF2aFWok5tie0JG0fdZgj
VeO9E4BTshRGQUmJp/p6VmQWUvgCgFc84JlcjZZ3oikXfUKivXljr5Pl2255RG3f2zCIvtBqAeRH
9WPz/dK1NbpVZylTwIPTZdbS7v1YuHqIVkA7nFqjQo/g9s2yO0+pIsKriCKXK//+xR5V0fMYehdA
Ydum+j0OsGMAV7F9KhdIPwYGHBd0CerL3wxKSi4JutRKN8fPHNwUDSRgL32h1pD3h6/CI+5OFGU4
KUs+nfJKO5rodm1hPUtiDKEdTG+u7c3eQWQGhmKeryGV2Cro8xj78qhKTk3ZzIFeeutBaW77RP0e
j6AVKgD3J7Hr9cJGee+py5iu4ZQP3XvZc7pk+SS+5tHSPoAddC9NFqvvvbaOTrrWovFze4335suU
eR2l4s6r29RpBJ0Me2a+TvLVybr5fQqt3LfN6b40kunX7dH2ZkuRBz9M7m/AxJvVbUhN14TmUhhH
Ol5HS5s8ZE2lVuemX9p/VKWBi6ct3ZdIzMXTMLv619vj786WHjH8WqhxRPDXq431nzJ2/biGFChc
pCesPDCToXhjC03zlUUcUTRfyT/Iz4sgIHpkFPJoy2+O6oTN4hiZcCbzodLu1ml1fsqk7NKLQQvN
pZwCpVH0UCyt+mhqefJPAmbtICrYXof8Bs6OAyAAmVtgqJsHc6ar0fOR19AsvCWYgFGcMisrThkc
pfD2+u4OxU4iPwChRd3+en3XKS71mqZJiDaKeGsmhXoeKrX5NM7VEc9xZyiOC4eU/JKO8xbNuA6p
5fY9dh/AGu0PtlGSGkx59ljmysH6be8+1o+KCYpUvCXgira2sWOcKcA3YjXUCzsJFHVF/29elO8x
Yf3bDKlJw6/Msj+ICvbmZ5OkE5ryD8/m9VIaVED1Crux0OlV5xShQuNHdEHv2+zQd3Bvl4Io4lyA
noCTuJ1hNDBFS1PWcPQk22N25oXCQGbflTQ+vixGXvxY3cVBjNfSz9rauCpiOCgyHtxFOwst9VAl
LReMzCuuBs4fwu0GRQ2HfPqsxKbyYFFDQ5S1Ws7JOtKgGeBsHQy6s87Er7KIhBAifBT59y9etrW0
Cl0tYi0kPdEuWhwr58Sa0w8zme/Be7Zz+5FM0UcAMkDtd0upKysq75qda2GktW7o8sfF1RCdTkt9
CVujEU+ei0QiRhxVUIs5P0jcX89UCmvAGsTRXN4Dm8NpKPWsKlalhR3eJsFcxsm/sVd0wRKv6/3t
e+D1PSvZziRd0lWCusXm2kvLLuvwENHCEjjSySkL8SBUfX1oGq/xja4fPt0e7/XKaioGBWDCuQ8k
R+X6I7puB5sQofRwhgfmd+o03vXO8MMQTf5saXXzqPSe9qDypf21qYrg9ug7CyvlLYk24eJT7t68
anpURHFtjlOIMnz1qKTJf6XVxs9On6vn2yPtzJPoBDUqqhxYfm1VqRZbLO7ichXNnT6HtafnHxDf
X+5jq6LgvQz9Yx3jbKnoWR2Y2eQdlCt+8zNeJkQ0wLhrEWdhp4JZ3WJSREtnvq/GJbRzPTEuhh3l
qk/GpyNabsfJm55ihHfCpkv/4TZaP51lSzA7peqQvS9Incp3HW6cmZ/osdecBivFz0eyTZbHgVi9
eRR2OVDDQqwqvS/6LOr8tnWpdOWOiC5FOVXNwad7feXQnKBDTBuLudGtuN44dMdbLR5qTn/k1hez
c+dQa1S5eNRNirhJuQ2j2v51+zPuj8oJ1KWc4itDo7Ir0LRWGTUthX6BZTddhkXMb72lGv7rZtL2
cqySb7cH3dmlYI1dqfmJkjaFieup2pNSeQtuCqFVRIOPoYZx71jVHM69ax9s092hHFppLrKDKpXL
66HA9xmdPThqmPaNeWlAQJ+4g5UTOpLlwQeUl9Z2RxI9k5MwDticzVAILZdVneRqWNpufjLSbLnY
kZv6quLa77zIU0I77R6p33fhny8n8RzRHTg70AWbqGrCRW1pwP2F6gyd0Nb5mlriYOqmWfHBsdt5
nzltPNDyiaJ/s/VgaLjRAc9kRCCQau6B131ZVq87lxW9jlyd27uhG7qH2QAV71dd1p7AWw4H8925
0jnxZO9g4smLtlds6sQ2NMqO7aPicZ2JUjykY5b86ICEPdUt4i4HD/POgFJFRQr5AhACJH+9iQw3
jnWjbZdQmHP9Ma4zKtxxXN2nOMGFCinowXivD6VkNtJQInKhV7r12sht6nF03tXQtdP4UalcAZzN
iJBjSOz+XBfz+HHpHf3j7W30ev8S7EizPIe4h86lvPFfhB+mGAw3qVlWAeDoJAtbONAr1eek6qpH
SCXfq1oCzyzloCH4+ohyF9BlYnH5nKSf1+MaOUHd0vFi6lbvvc+HnAZtnhYPaV4kB0d0Z2Gvhtoc
0XgWZpbX3Aaem5UA2lCpLGLLfad2xnReo6Y5acY6HEQgu/MDZqTC1paCYhtoiFrjh5o0fE2tNrN/
QV6XPx2L92RKSu/gZLweinySS07qwsFl3kbPU2PH1tAvXSiI+04LhaI3q558MBtH+eN7laIP2wVk
N8cQZcPrj4aARmr33Qr0L+qKU4ky57nuXdN3UkX5cHtfvo40JBSDu4YzL2UtNq9FkyKJCG+NoRxd
3DfTOPiK05Vnbc4ohrAf/aXCHA/NHMjvy58braI1pJpo1lL5AQYDG+96qpMo1xpL6z5U17S9H6rZ
/pyMjuFTLNLe1vpQnQiS+ruqaMR7HtH1PECkDEbgBsUpnul4HNwOex8ZbLsm41oJ697cRi7Czl2E
QnpYNuuEYEupfqI5QtdLc49M2V6fF1fj3SSl5VKgZLrZujYO0KWxRlUYW0Z1Qsjy52Q33kM2Dn1Y
j8b6IVmGI7T662tIjklkKeNXGV9eL7daOFFbENyFuRLF0gZa921lXN4seSGCVDoBtsuin70+OXKU
fX3No4OBzD5fG2obDdzrkVcwjnFZ6XVYF4lF5Kpp903mzhdF4IW4Eii9v72x91aX9JK7npBB4lyv
xyuyKqoHzaxDq5zc8P84+7IduW2u2ycSoIGabjVUVU9uz3ZyQ3gKSUmURJEUJT39WfKPA7iqC13w
hwDJRRKzOGhzc+81CD9tS0iBiTrbNDk1U/sF1cxbLfdrc0RREeTyXRITgfd8zBZJO1I+f6jpsIRl
kyoOnBHHx+QvTcmGLPnr4Icv54/xLuKEi1OdDyIY6oWMogjVmD4Nq+mPfjYmN3KTq1NDkQseDbg4
8TY4n9rgtXqk2g01UWQuIPqJIkI/es8txDKgTpz/fQUPU8PzB6K8SERAFzofbx10x/FGwVIuLTtl
7fBrbge4EE+QppxsnN9YyWvfxW9UAawgkDdfRlwdJlPUZravIXQWf2bo+Jd5KkQ1wPur0ipIn2I9
tWXbRPLGrbJP5DyxRZMOGv2YDATe0Fo4nygBz7nrQNmpOeX6Gdz09TGRc3ujyvQCYIA4+8cwQISc
D8PGMVqDNe5rtPUF1JwNqyIy6ceMsncU1sT3PJW85gBJlxMDL4s3WG3irHuEj5xBWr+QGzTFaycK
/SGkfui9QVr/YoenbMRb26RQmN9WV6vGqHrTMDP31eYOGTe3apZXx8uRIoAYvZdKL06wtgmsTEHK
qacwa39Kf06/jmHo/HJetWwLLob5x+sh6PqIeLTgBt8LixchKGm0wTMdW7soTYoJtb3aCqoOAVkZ
oOjZLTr7lbsLIkPxXlaDbAieued7bFYC/G9C+jqQWVjBBDkrsy3v78ZRmRvn6Vp03cukuEzQLALf
6nyozA4LhEgybF7G8yfiVlepfkg/UC3dI+S/EPNWC/Db6wt6ZVTobqEtBWXVXczpYkFnFCPTZY6G
Giq5+m5YZu8kZ8BlByT8pR2SoGzQrbox6P4BXnygu44FdAp/d6gulR4boHObLe9UbYJ0RkWD0Ke2
Jz/jObIVbFTcPY9D9tuo5kG7oLvxlVyZMoScUHDCbYIX/aWapYYa0eYiSJkFjtqyV+ANuJxBED2c
249pMgWlIOEto8cXRC/c0lAhQhEo2jVsXyx036OylkRjVgEoPCY1OikbZIHVHH9HbkzumInoWktY
xz3LBbjhh7Ux9Gs+MDFWS+J5N+6eyzXYf80eHSEvBQggjNzOD9tK0O6UbZjtHpPrXaOtrbdJNXVs
Jo1+GlRM6SBv0bIu4zIGRe4NR1RUbgAJuJQPgRqsF/O2o1XKef8Zq91/WaebzPDLw/V7FACQgNhF
CfUFSC+gOWpgs6QQwJHRY+h55B+Z57qiEbN3yzR3Bx2NcWGEGB76ObsRoC4Dxj46Kpp7jZjsugP7
wv/xKI2sjWENT/KK2XF75H10HzF/vh8ditWvf7nXRkJGhLoNgAg7IeZ8pGUaIgdRCmC/8epxRdyj
JFWAjqn+8futvwHnuDoYsDg7efo3yeliMJXHbttCwNvjrdUloclUOnRGmzIKt/Xj6zO7dk52+u3/
H+zi/tb5ZlfPAlE+mXEE5DmbjilgMsf/YZT9NYjmCNKiy5ZCn6xRQOcdcQtmzSEUOj7xzKTvXx/l
6sIBEIIONe4JnP/zhUvdCH9V4OYryBzKd9SxT8DD2cMKR94b83lR6tqP3i6OCWwPHqAvWlFQukjD
ZoxAYAVKFQXRqPtXkT4vcYnYh3HiQakoVLMhQ6uP0TRnb5Eo/S16/fdv+I3nALYJNdOLjMCNSopM
A58PvUhxv4RtUPiBSu4gbL1WAfO2e88Qd+PmvEwKMCiyLxA+AGDfsR0X35xJGsJ90SCYJaOtpD9p
VzY9Iiml4XT08KS9sanXBkQKvTcXUTiFSsP5poLWQkUL1Sd0oCn4TgrUUix3WGVb4t0HzU3P0SuH
CKMBRgUhUKRal/IMM+vGxpIcosEmGE7pKOd7TtbkkCJrv7GWV4fCDYXqD0ILnDfPp9bTuct7l2UV
DV1fBdHoFwrl6IMiYPn99aeBeugu2L3zzADVPB9KLwleAd2MWTXK3fGRfR9BBngXaDyEXh/pypUA
wA+UbqAmBbWgyyTHNN4cwPsFCgJTl7xb53D6gn6wAJkt7j/iGZs89HRjpc8cRc3bsRvDX1tTWDzj
PgKkEWjuixhAp1UBtg2kqkRl7RDoSR1d1upqWpfvr0/0SuREMQ0lWNSdoGF/CRLh8CZKlwUxLZfg
Nyvi5f+EbT7euAyuHX9A0fDNgdK7o4vON25M+iSeIMlSmcnJD2aS/E6wZi6JttkpQOuufH1W17YP
KNC9SwFeNdQ7zsezMBhNtxiN107P9riOzPsp16R75wc9aeDgw/UxmbP+iSZWfelTzW7Zrrx46u0R
ZtfH3Pmu+ABflJqFyxMUevMKFHyfHVw80ZIq230HtNz/NPGxPzQBc7oyY0IWGNpoU8PsMP+Adq6E
+08u0s8iZ/P/cLBSPK1hHLC/h14IJVA0+Ey/5dB83aID+DNrkUVQHlLoCN74WPcY+mfK/nsFALaC
bxSKii/AToT5WQNVirzaFLQHEOnG/N3KbRYUMYvtm7HRUW1VfOtAX115wJ2Ac95b/0B0nO894myU
aZCuq27g4lOjQn6CaNX4rDhLjngZDa6IlnD3Sh99VjA/7j8JA7d2oP7nDeVd3w7f/VjSWxiaK+uB
Dw1FTeCDcPtcVjc6RjprqcqrbAqGwmDdTpvGgHxFoXMMzCCKCa6uh9e/hCuRBLEZDiN7gXOv4pyv
RjyqlrXo5ldgVW54LUSmdnE8w0h42arXh7ry0aF4AnRHAp8Y7P7+U/5IZF0MtHogccc54U01bLaB
e0j0CHJ1a0qDZ8Jd0vWfiJJdLTdoWb4++pVAhmMGGiXiGB6mlx2sgWnTJDnPKwAWo9MED3e8FR2/
EViuLSdMPCH2savL4F1wPkcyJ1tEW9yroM5/6+OefWI4gw+wSb1FhLoSMgG42mGCuwYuErXzkZRQ
bOkl1nAGcq0cFBRsBqirlummdy9v1ZxeX79r44EojwscT03QUS/uVl8oOfmRzoFVMRJc9fajhtv9
0VNDX45dd6uV/LvDdxEeYPe6dwAh04/C08X89MxabNKUV7bn/UFwMUOSOdWlCsPxftXeduIqm4sJ
dpLFbvNbCIjmPnURjm3udHKycfITAnthuSQoosN7z91YkGtbjfCR4tvBDqAvc74BoQU2Nc+7HLRK
EeE4s+TdJElXALhI69fX/tZQF2vR4dbUssdQrvPlXROkEk27SLyNIUVx4yO98pkg10fKC9og+r2X
UYgzbhsH5Y9KkZYdydaj5bt5w43P5MphwhsJypGQH4Ba16WiBgPk14wwCIXKq4d97beMFSnTQT0S
B96SyZL/Xl/By9LxHm6Af/hdcPMBhbh4AKLzutEkgWYVhdPupyBDPSql3ZM3ivXrivLfG4gtmKLf
RHdjple2Dlkayny/ETqgFV2ckiGRYe5izHR3MMigdVDkaKa/IUzJG1Woq3Pc9ZYw4G4QuC/6H/GV
rytKpyGj1QzRnV8gYEBtjXt+r6AirZqva8zCN+nk0btJmenw+vpenSYMhXdqHFAml2SX3dwmSqER
giS/CT+rFTijNYtpV+TDfItIdG0sxL0dfAHtY2B5z+c5NGm0JkuCyJDJsIATanbftO19toHe9Pez
QuFlfwmip4xU7XwkGDMseGuOFDJoQnk1yj2AJtpZDrbk7SzWG1fUtfc2QA+7TwgUf3YFp/Px/FjA
iDjjtHLzgHJlLmPzTxI2Fo5fmV94WwtKD00+b0Z1MGORpOx7Pd44sFcCAH7DDrkARX0vxJ//Bk4Z
ARGsx5zhmfMFys/qk8L74sZUryQ7qO6jPYzi3W9u3/kouDi9IRlSFO5m6Td1JvkAZh0YNsoGFYG4
UHzwAh38rS8qwgCKJjijKGkg47xUXfTDoW0F8Wm1BVP8T+y75GPj2Me/PjVng1zsYt7wfhsDDLJE
moJygo8tHDg7SOXcf68PdS2ZxVg7xxbK7RA+vAgvrZa0TSNLIUK+yvuWLflU2NR0n8Kw3b4FXiLu
V29pj8pFzWcWNksJiN3I73U2DbIwPsDw87wOtw7RPsWLyxuJAqonKAQDE37Z5PAcjyzZAlpZHjRH
lHCXA0zyduMlqopO3ZJUuXaadoUxvFH3Tv3lqyVbgzmGxQCGCxmnbTGBcmQLlMm2+Q4ds+ztMqNa
9QYQCn0rT7kSjADgQ+KO7wWVmxfd5J4sOZgaXpVRAmASpO8/CNUpmGa1K/n7jON3nxwS4jvu5LLy
53lp51xk4NbeBUOpW+WjHCxU7QIp7l4/WNc2cG/J//+hLqJAAHJ9NmjnQVpLRlW35PYAedL5kHvW
lD0eaTfGu7aMMRTOgDOBOAbwh+fxIMgVdSpePcjhKHTKaUB+hmL5IgObfH59Zlc/mb2UDlFdXPsv
MOZzypkJQuzYmg/rty2CPmgR+dM3qyBNvIRJ+GF/tkPTt+MFhDPSO2iekEL5QMdqVJJQhySqev03
XVvtHfCKWlwEmuqleXhEjdelnu9VOs1B4QLzcH5WcGcreug73IG2a//Wm30PhOmO6cFrE+/9S6DH
2o3K89fBQ0G8NcikU/2d2Hms4Yb1Zstj+T+ERFQ7oEKEIi6qSRfbKyxFQyFosOZZL0+NtPCTycB/
Ebv/9etree0kpWD54JsEivhF0xMpedu6BhERpHH6qWuGrwCw5IcgZf/LmQUGE+QIdOGQb13E3iBv
NimSxau2JUy/rjN/N5HJVUKEt8jL+590GU6BrgCYHqggYE/3Of+R2a0pb8c1x/lol1BXY0t0Qb3l
1spdO4UoBYOahIXLXujH44m5ocqDb5Ak63TMtHNfAA+khdeZ9sBaEKZf36mrs0JNGBQMgIbTyxe5
56d2dbtUo20Hv1rSRr2zawNA+uvDvDwQeMgATQBIE8hcL+oq/ga1wh6SRnXMk+FLNwFAXI79Orxr
+TbqG9nTlcGQNYEIhcsI/7g8E4sJF9huDqzeArmVkcnzox/TtJzT0N1I9/fk8/xQQKIM7gsAZ+x6
65dgkRFyA2BgEHxTLkq/g73Gjv3ofF3AN9LeceB4T4GKbVxsMcmXgkaru/FVv9xA/IKdPAMOy29W
2/mxhOVJyJ3KvSpYXPewGBncNz1E81/fv5fHch9lp9ju3PYXvPZoNqtupo4Be8MgQOUJ+Q9kRbum
5mr0PnpBL8Lq9RGvbiLyUsgf75iQy0IVXUfYMrWGoQw15XfNJii0IBSpOXocf32lY3J/DLVP/o8v
267MDTmZWD0NbVeZuDePI8WzKWQJff/6rK7uVgLJehyaEHnERREBFgNh1nDLar1kMJ4OtP7gs1z+
DxNCZ2mP9XtR5JLXZBXJ+4RD6nUQU37k8fiDSTYfRApD6Nfnc22X0H9Bm3XPfV+ALiYabVG0UAa+
pmB3SUD99/0o5FD4AiXcvx8LSP+dkotbE3fY+TYFmWj8xXhepRLfVhygupNe9VInQPb9dbsMyir7
oxN7BDmASzlIIqORr57heylEnjYWsdMUKNhNxcst0My1E4ELGaDe3wWKSwMYP3EsGGzIa1BSTW30
Euxqdurw92u3yxvsdX4Api9pqIT1KaFC8dpNbQraf2KKBJ4Gd5Fit6LvlVCxw0hRYkaNeWeKnm/T
vOTcocMvarT72aOBq84h8lxaKym7I1BJydvXp3ZlAUEEQSULTUBwMS6BugCgt0GiYg6QC3HPsNFh
b+DlHN0IgC9fNzs3CZYWoNLtQK6LQiPxPKaiKRf1ENCotFM0lwlAwyDcN97bsGGiFkifb9wuV5by
bNCLaMFaqdjMU1En0zAAXNDPb9ulnR5Subnv2biYG3zIK0sJfWXwLnCdoR196d1hXajDkCGqS62j
EjuZ30Hc8Zbl0ZUKy666t1t3QJUOx/7ihDTDLjsBDe568zevpnmmyyWdaD0gmpRJ44V3c9+zowE7
9B4bDtfssHX166fmSuAC+RtvjxS6q7u/6fkpzf/PHo+19RqPvOq2YT5mxqPoOPb5178fCq9rxGLc
z4AzXOxip9F+Az+gqakvp7tx8USxBeNW6inLbpzSDL/6Ih3ZLbtQ6wTLFJ3D/d//cZOB1BfKgXcw
zpiz9R7HZHoHI5L2aHCbPit/Lz3MQyeQ50moJ7w+zSuHFWMDHIS/YHx0uasQz00DFsu29piX1NG2
DAVk5YMyUrjEw9HdEgW9toN/jrd/sX/MVTEq15hgPBCGdZk1bigzRqaH0EbdjYfxlY8f1Z0dhgJo
I9K58HyozEnjd1He1OHG/W+LRJN/IV3zTgmS9kWHSuC/eN3J4+sLenWCeCCiLYig84JEa/HNxw2k
N2oVAzuJ/647ATAS3OfK8hsTvDYUwueuWYSOM55R5xP09f4YUTn2zglXUdaIz6EHPMME+eUbQ11b
S+Q+YF2jOA6c1h6D/ti2YZLdpNFtrGH00IMpq4YD82GJwteZPG+uHY4JyAo30q5rZ/PPQff5/zFo
auLIgyMIvovUH+8Tw4JyFN1wP1gr7rPZ/K0IDr70Hc+zv6dAoAd1/3w8wiHp01Le1SDqPUnpcKdb
fkT6lRwpOMrlkGe38ohr64rrCe30/crAa+58yDlc/UTlTtQr0Maw08BrDEauMa3Aw455MSAEHcWU
/X2vFULN4AABSLF79lx+9UnrMy8PV1GbXtt6nmDq4OWpeTQ2/vn3nwNAmDs3cNdsvnSJ9poBuETq
ixq0+fjUQMi6FEtky3Hw9P/w5UHdHkAwQENeYjBDS6c5VVrU3STYc8z67g5Y8vW0ztGt1v/LKxfv
R8BKkZPtGKbkYttsk6EnvqVNDUBa/xbQ1+GRGHXL2vfl+ceqRajqAUxHdrzF+eGAvsRM7U6giuB5
CzEAe0gyC1r64H9Xq4iq13dqT8TPbyE0jKGkjicISs/Q8T4fTQdbn4sRSOy05/Koti47ANzzHNtW
FSmf3UnnpoOGnqHHiCy3GjgvPwQgwlCEh0rgTrK8rMZz66QNFjDDWkpjiPnN6z28KIYPJLcGqsJK
AzmZT+9en/LLAApNyhAlL+CToXx12SjP2iYlfZbrGk+guWxbrY+wSfZKuMn9rQU8+m0gg+ARhPGA
778U2Fpozmcvn2UNUiRsYhvLICfOdJ8PRZikzQ1E+cuMAqP95oLsigCI1xd7mSOQJVMLfU0aqXsH
2Fm1QduhDFOAhmTWv5c0iu4AVDm9vqDXxgX4eXcFAAkO/lzn4/YTuJwmBAolamT6NPtd8+wSeCEx
533gMjTHvoFUfbjiKL8+8JWdBPJq575AZAvNnIuBhQ9fHCxsV7NpcnfB3G53YWotAGlZ599yZ7k6
ywyFFRApodd+KQFnokUlVi9drcGbQLfCBrpItfQPrV2fW+XUxz6Xa9nOyS3s27VpolPyf04quKgu
9pUsc4jyu9fWY+wjH5RzdFR0W+76yZc3jtDVoUDMADEE8QufyPlWwhAQUVTofUWzCJ0wcMdib2LP
RI39jc/w2noCXAQiMGCSwBlcRh7V5F3jDV3dZuBKgkaoj6M3D2AHh8HnORrD4xrGtgIl5JZP+/7a
xDzOwx4u/Z0Qi0oZcqlLvWI9O81ausC6AN5Cc1Tg7RHA222Em1yheSAh1kZ9yksaLSuCEE6DqixT
A6m8pQkrBi+spYjMtiSFajz1IUA/gkLDOVJD4ZwjdxLoeVX24KWORQomz3+Th/u37lfCvq8pOEZl
mi+5LPSQKwXKKjxKipGkBjakcLR05SpW3Cyh5ALjCL64E8gM/Yj80kT/zl2r5N0y08xVobGRKe2I
/xIDtdCY5RJI5cJNY3vy41bqUo4s/Cog2z1VxvD1DTQlWHO0zHr/xmucn/qEtboIFiGyI8Os69AK
MObMsNiwRDWK65rssaXK4bhZjV6jQY7UUwDIEJbwztcDkwWUTiCK6HJophQaqmFPWnDyXwPV1ak0
DawbQL6bR4VDGwa8yJTnNUUn/O1hFtyLoLLTNP6dBywN8B4zXnzFOqB0eaRr1n2YWQAVRMFYemyJ
gd+nzsb8Jwk9/QMgq3YvBpru3jYmJQ+jygQvXJjMrqTEm+/aMVLBm2xN/Mc28V30wJeNfcZrIHw3
b8J966Xo/oFk9fQNUJpxLjyd+Tm6LVH7mA/oadVUx4Bs0dhLvgUpHhXllGaOHfwJ7wsd+Oszrplp
POJyFu98DQZy2dJZnQh0qCBObUTSlXM4S1XNCkrVhQ9JBF5scvJ+KK9vbMHNSENg/Nx2p8aom4oc
0gZj6Vk/fGsiYItO20Y7V5rORmm9RGmPDgAMNWFnQBbA/jS0g7ICSjrmc8A1fROsrRHVNBLzteHe
smNf25SV2TJ3TwrvlF9hgyywECNYAqcZ8M7vvnW8LdWwRNFTaFkD6y3WQbgzztreVoEY5Bc4aNKh
XPNtvp80M2MFTYLhbo76hBSeT0HUHTfbf+pmBmEtrehiSmoUdoJ1Ck5lAE6QX6hsdcAMgUs8FYll
y5eEqpbeSwz2AzyaSJbwhwDQCG9lZANA3qzfHeSdHtpeJT8hr4VbrM3pNtZSQmWwbqGa1NZRaoe3
Oo+8tNB+PvkFSww/aJS506Khsf0vRNXzJ/dzd+9i2nZH39vCjyaVsFzyhj7RWBPqIzOFldoBhxjq
Mg1hYi3TscsZtO89oQ+Mz8tUOSkDcVj9uR8gORy2soTE2bC+20SzJXXnWCIh9zUkj1PnbFagDuV/
Y87v0V8HvPbORWGLa3Bs2x+zgkdnsUrpPfBoZt+h9LJ+iE2ImgppljUoO5T2H7UGBKAEg1eQH34q
8vTt2kL9b0QNfq5Iqgyo/GRcVLnRLWr6ammHkR/WBsrI2A08ucuezYDAWJvAKxpAmfwfMnoBeUfD
JYINiDZACRYmda67m8NghH6fpxU3Bdgq8TdpYdt0GNOkG/4DZAjQ3glCF349Ird/tkFj/b4kHaek
xI+gwz2D8HNbiNRw94a1wTYXQMW4x3RqPQKJ5QEQQ+dNU/M19ggAFkvQ9w6fkpfeQVdnmgsb+FqX
aUep/jgvJFqPw8RsWzhvi3/B75M9QZEv4RHEnYP1LWuRApXKaY8V2egWhnS1k+23HKSyqYCetG2e
DYwwsqkYVMqD922GUkC5JY34NNrAy4uUiLmFw18wA/kAZSHoGY2eA0BSL2aoOOuiqMhWvopjHs32
SxwzmhRpy7LwtGweMjjc+Sk/yFUswWHboK5xWKF3Hz6u0PGRv+YtYPRDNPFevx/oQD5sgKfD2CEn
ZngTN2EonkwGrcyfnUeD/gECBzl/k/pLF36FoF2YPWXz2AYVKmze+3HkY4eAwEgCYKeGum6ULGFU
krVtxFH7Sfsr71L7GLvWmZMKEG4O6QgN2VOeDgppvbBcQapKDVvZJ02CTRSehrNF4swx4tQ1h7gd
oUAhaWp/8UD40ZNLpPxvEUO8gWKTGIWg1tvwqZFb92n0FkPvEwauczUmInufWj+QNXppcjqsxA7/
JTbtEwCw+PrJM3buSotkUDxyI5bkkOP3RNVmc/jPkTUY2b2f0Dkrlk554tR5BHL7NoNiDySXtH6I
iIjZt9XMQ1NNfbxtFem6cSx8o9vwvVai529xAFVbJibqPFVKH8ftTYpMDKLzIgXVpFu7MD8mY5uo
oplIZMBbZmn6HrgGz1dloq2kh8EIb6lmKMFChEy306oPHSajnkbNgIj1hW2NLKFj4aJCTDZ5QLl0
lqd83tL8IHy5Imx6i0UVjcJhj9QZU8L8FNHG/jFR3OiS9SpL68HG0acu9d302LAwE4D8wcDpAyDe
SVP1JIFVDGSMbQT+QhZyuy2QK8r1huwk47hNn+Z0lB6oBvDczhnE+PiS/xdEHfefuy7w5y8B9Riv
m24DJ3tBuzGODkkvt+ww6cR1Ozg1mWpIs0IkQxsGcMXByWBVX30GgU+v4IAitQdPezMkvXoCu/mj
aZp2LAjw9s0vJI3QPsX9jKq2gqGeOqIZ7czHxPOntdSj4oiKkAwNKpf2A1DyfGtx50WrzfHJB0N0
aDKbKkD1pmksBuCxXJFu6ej/m4usGYpdryqCuvgy5qgTgmZeInr1rmBZtIzlAj8EFKDhN5WWftgi
Ahgfnlx7CcWsj6DBQKJnnSl/tnMi15pbuvKncBmHh8nruqYSk+oeg7z15ElC29svA9ex73ODPYTM
W9Z2wNYDEFU2QoUok3TG5gUAoPFacSvz5d4QBLliC5nbyqVb9NcVkibPc7/mQExP6UJL2wvrFxQ8
pruFMUcgwisMgtscmi925rmFnUjCoqJZzPrczyb28Pj0Q1auCKmfczfBnwm+Ot0zVM8RciXwUbwK
EAraIrYkFG+Fb/C0CUgrZdEyI/IKFAkbK8QwE5JyIuEmD0b7Q1sZz/XhYaUdHtMtNMS6KorW9Vkv
/RSVAcppohh4shCInZtuLlFzTkIcxm1mbxioMvynlo1ZunKYaQvMOqpyfRl3GRLioIG2ZoEPImsO
3bDE6+OYxZrcacKj8NT1i1hOsQ7MeGQeNfjtgJbIFdYZk8yTj2pcE9UiBbKa5gCpq5QVpIn7/EmR
oTNPY8OJxW8bQW8twnRbSVasJPXUV6SravySqnGgz1TmDDHQRx7vWOHFrR0fZhduKGWHizGngCby
DQN0g1Wparm5IzTTbKrwN0/8mjiTMSrfvZ6rGZKSfZ14cGAsmiZDdobgIEnBpgANdIiCaFGsuYSS
3zLbbDihMDN6FbT3I/ceFsrkU4A/bTtuwGawYvHCaaolvoPxEPpr9m1ItpEWcOQe0pPSDB4FeEoK
XUc5pfODI7n+mG4oc9YkdSlYND2D80ETazM9j6bz/GJJ0t9ofQMvmhQBghdNF2tEIg+q3U8L0mdI
EuJqmatgouJHvKTZiu+lif8NHY1V6dKcvdPIScIKKAxy8hIfamRrl6PxhucNN3AdCWgImzOiH3H+
qHeMGrBYixwNimcd5cNy7DX+XZ9x0lYtMNP/wRsFHpYjeqXvBXHLP8bJ5o3qIpSJRQvu/GM7dgT5
h6IsRj3TWXXivmYgkwxgpoaU07lKgjbiNVTJSFfn4xx8ilueToUhKxBtIIn3z7DqAI/U68iUlyAw
hG/VAoZDAaZVbo54gqmf22bkQ26zbDwtsnNfoRKYPzVrDkMdOwPDjuwhwP+RzPmqT6JND7qNvOee
9BYhmEfZnYUf6c8Wjq79u8zZ8BkHM5rwcGDeB+AdUo4Ur2vvAXmgn4j0pC5avCbe05YyvyJiGj5i
WoQ/pLxnGEZk/vPirXlQ9l5gnvJk8UMkvHqjD8mwkC/aRxaLqdDVnJo1GaJKRzHEOvB6277AMQNf
fJTblRz1BDvJO5WpLi0Wif2psoFOz82qprRobcOgmjDMWG0fd92D70L/R09Yi3sWeozf4ckV/vQG
BlHI1eTN02IUbrbMzr4ouhnhp8anQL42nTJ9rUCOz0pp4rgrBV48cbGKBhw/kpmtCJgI7rIp3KtI
LmMQPIs6XeaLP4dlRIxN6zaag8dB4IxCdjumsmh0t8kSRVnan3JHSA+tAShn13HYePd4T3jskAxT
8oNbDzifbZ6kwHt661rcMCPukC3qc/0GmZjtC9brODho3ADg2KMJ8cuswwKnwRlCSMc2bul3s9kG
bwXbRHENvH6SFEMIqFKEdy4D04eH+3PKS9YPkc4C5JsQ23gYQ40/G6g3v4P2cd8nZbut3XGz1C1F
L2TUvLdz4P+AKWNiS6bStj/IeMH3P+Ep3eD7hZAZ7oUk+NGmeceqIQ6Q5Lc06QM86GOgKQbULZfS
JF3YVQ0ctdsiAHnOFXzpZ1J2A3DGKB7NKLImzgGg7vUENBylk28zt9NS49pmGhdzp4IiyH1FjkMT
h23dL6qZaxun0D8Rg8lLr5/pig1GmeXEm2RoimCabFYmhPHpzUK78Y2EPpYpoJWTZ08Uj93T3Mno
C0BZ1BaD04OGo0oefWg40M2o9oit4t1+N0Q2hI+p709I68MGdbFysal9nxAd8sImnDT3vUKDsQD5
m3yEK6NeT3ps8i8g2kaPzcSCf33d9d3jJqA+hjt1U2Pp+i56F/bwS3/b9Mn4rSFe1x82ZLW/lg2X
cdnhJ/43gFCDSLJu6ZOT6DgVyBKNOK3hYLGekSeGAqDm0EC9YxB5obNdqiAUBBlLvyX/jv0ys/tO
97BxTFxG5hI8uxjNMhLLFLpOi8Yxhek3rrBEd/kb27s1RTkH5ZZnyLe2tgDVQL8LmaTbwfnL8Eu2
yzqXWbzkyKYWGqMmFBD+fX+R4HJDxHYHPHfnn7gIAgHBw15AYq6zWJAkW8QhVgscxVEP2CrJBi9/
IIaHzwA/Bx/6Mfd56c+rvUNHk+PVlKbN/+PsvJbjZtI0fSsT//GiB95MTPcBUIbeSJQ9QchQ8EgA
mbBXvw/YPTuqKgZr1UcKRZHMQiLNZ17zWNvOPISNiYxZ6KIbbYe+U8oPRmxn302rs5/VpAJ603Ej
9pNCgywiZSMVt8l+HbZg0F4V/jLIUNU+ipqZaMqY89yYnzn7fYHZcD9+tYSulcx9n9D0VYV/X63a
kkCp0uqHsEc17u0qkO2GOcURxU1c8128CNMIp2mxqlAT6L7vrZJYIGSOu2+Nntd9mA9uP4XAMsST
5wt140AYEGHNSrjvRF5+ypBie85SJ74gktVGFGqrnNhDupfFuLSfxwGiSNi0AUWC2mor6uU4odK5
9ZRWETAWxpXKyizbW5WZUFvrKHGHmDtOyGgFCcdcPnZjduniXt5E9IXA0QilkwnolTDvVOXNGP6k
/dDx4LZxwWTUCfY9lt1s+RvDe9zsaMHlldUWm2QeBas+SLuJMEA13ym4eDqxSDK9ywnea2yFUCcK
89HVfzq0tpMwbfLSh7FUyu8VjDA3bLqOnHXqJv+u6zqBlmyVG+8tTTe+BmU6GtGkOvOHKgPxmLPg
l8hpzeHKn5PGizRFBHLp9igSU5t0xBUedYEfabmyd+lMXovpq+6NYWH4k7v1mnjUCNDGauZwarLP
KPiUn9rAKD7LXKf0IPU5cXYqbsbvckjFuyAX1C9l4Epz4zSO+yVOp5JJo9i00Fi29O+ZXVg3IzC4
MdJTDZusxRuSn/4oiAd7cifOAdPRv7hW2lDSSoaE0Gls5Y2LfJtGol4sN7gwL2k0BAu4LDMQ7pMh
c/vSLIbic+0gyrVNpeM+E27N7Eatdd9LD2XCTarPxSdKuPl3o3TmHjaYGL4ZsFxNygoLMZCLH30K
IaMH5YWTufg+GyC0Q6WC6SMAzkpFaLO4rFJ8hMxt0giD6CmuyN0aOQ37KsZLF9U+x75ovSzRw7IQ
MzURv9fSTRF364mNl+59WxpTQq3M8X9MaSufB5hhMqx9H98XS1EsjzyUit5BYvXKaJZt+0OXnLpb
lpXzPHMsfwQmLj5mjjSpPmQOEUSsCQ7QsmybLvKyQhu3i2XgHiW8nG9ddFL3KULQrUNPMBi0zRS4
7XoV+s1lM4wcBWNvZfeBlqBl6Xpq3BQDypHRYGdcQiMJ0bOhCKJgddbOZdVX+P6S5tgfVQ5w584p
SAwjLmzlsT1UhYK6SssJ8VYUKi/1LJvMh9r2WEPLgOFklI6jc0/bEy0qq08z/6Kj2kt2J1w7vbIo
MpZbleblVWNNw7CrdE0FoVHpzhT17tAYkY8vBp2LyXaH0JSu9w3wRcdrmePepGRTI4NnUGLeB7kx
WlFCXwMhnSItrksM0rRbKyfL3wxWoDWhryzqNkHi2KAdCssgKh98QU1c5u37cdCLbNMLe1KhqoI+
vad2n3xVJmrdMGgK9aAqxwBKt9TufVU3ZXJZcsu/EyIdYCukBP9bqO2iDyUsNgmbfSJcrQ1hdxH2
AcZeyT4vt+08VO875ZGq9pNHMB8TdXQgddzgVqCAjZ6oUuMdhD7qRAF84yU0e5d7zSkdryV4tpYi
rOTYNqFBtfG9WY9aehHIPP9CPEQeqMWNh6B4QFEGhmclOZDoST8mtSW+ZL4df+jnaXTXKjLC8Iq+
hB+NORlNtEjpXHl10QxRlbQ0xQIUs0U4EaBV+6ly/OlSUKn7gk+S/ZhoXpFFLbd9ECbs/XKjj4bR
4ycd97eJNXmoX1F8MUI0R6iw1b6jfZlIL+7TxVFP7TAXD6JoCK5qX/hPbCteUuPHxbUYY7J7GFK+
+U4PNC27xAvXAp+rmnrNK9yBn9GGa5nQb5mNEqkGqWxyQpskIh+I4maHrHIT+wOIPVyCmzyiT+Ts
7WQwMXmqC1twRbrikdOjfhB1OeXcChCoNl3sGFvLaWuLOtZg3BK+DWwlCFWOf9M11EhvOnI2NAGR
9Lpwxml4dEZj/trXvcquAiU5BpNemheyclMvGlfrk0jEjv+stY5xn3DUsIWbRBXb0puCDwjtGNRh
s9r7MsctIMMxUD4LLO6994Xs6hwXCheGXl11jRdmAXo1oV80XrrPRrM3drpPPYDbrU0AXNZlFVPP
c5IitDqvl2sY6+9LQfluM+Wt8dTbdvnBSXr7DjvaGWetTqfyK5Jp3oNLsOlDWXXeoAaqBShrBWn6
uVN9LC/Awya44gTljzmDFBG2i0dCBJdAr3Z+F5f61q0D575WPZsjnXKaOG5iTxQ2iTX1zeCmzaNH
W+yXbbZDjgIxgRAnO3XW0E8qgAnlkjjfS1vl3zGyaxMsCvL+IsHDsbgRdU+maXIFkLq43nRF6Q2l
7S7xZPZYWyvBzak7cQZkegqgCIAqrrQogl7a4EcAqVhvuxZJb9rRvU3oFaT6rtGlgblk6jzliZw+
vN2FfgUjyYA2Bg7+KrOJ9thh01SWCtEBbDgw0qznOyuWU1RIjs5E4qoVGwXlNJKKy6qU4ybVhmDX
V/k5ceVXxO34EmAjV8D6Krx2BE5hsSv4/WkFujvurhfWyPs+UMXPbGk8tUVXnUgyTVDJDocl5f6B
79UmGwcBvisUVajQvj0pp1gZGqwAqvAxoyIIP/dwTpRpiCpt8fqEX13fkMKLp9aqsjOg29M2Lm0h
YPP+yiFBV/p45mdb0hdZqq2eICVH13LkAHCd66Re0v2fPhDIH1j+NuAcouDjVZXSHG3LJKi3QTkE
YZ824zVdDv1M//0VQMzKSkWfADAO1ovr2v4N/CYqtVj+VPFAsuMMqLzyWSxt9+TELkzUBV+7Tmun
928/2muzSIPDMQD5rl4E6+e/DUo9egQ35VfbJW3HSPiTdWEHIt7JVNRnEIWv7hXgdisRHeTGCQlB
wxBtAUFfb+00+dj0QHmtYZARnbz6BiOO+MJEMHGH6KX8KKyli8rSFOcURU/XJovyt+9wtDYTU0us
UQU874R4EOFUWd+kWmn+OcBh9WJHrRmgASIqR+eQ7mGJPFML2TIWZQmp59+pE2M6uwz2d5oxhAN5
MaRfwNSck1B+7QhkglcFP4yfEaI9fKOQIhfOo7ze1qXd32ReC4ZyTjtQBaj5KY0G8tsr6NXxkOFx
wU0jr2KuWI/fVlDWwM3Xyg4VWr2ct1Tqx8jRCnc3ODTj+lWW9+3xXuGk8grRpFm9UT2O3vUV/zYg
DM1En52y3sZV2aSXxcxIkTCd+GYe3fyumyz1TkraczXeNvg2j3SNrUJb3NC0B3+biMq5qvrC/PT2
93p1ZaFuhqwnYuTusQxeXztWFqMzucVgufiq9VDKNaSew7dHeXW2MdkGvQ1whpz88OHTflJkgCao
soUaQBZo4r4wRjrTZHm3HVHFmbP8lUMJpxcOWkSeKBAfg+JTt22dgZRgiylqcGn2vdrR1nSomoH5
0mPlPC5eJ4Y/fcrV9wB1P/R60FE2j6VKl7YwbKLWeivrJn72nLz4CClqvmuMabmcbQi5Zx7z9Gx6
GRFONW5IAAOPWaNphRhANqdi6zkqR4jXsZ/sMqB05i9elIHxjuqS5T3PirKd4QGhqMDDvP1uT1BR
63dAMdUFPQsu8hhyrbrBzvNZY2HrnouU1eJfFfbKdBuot9dlYu58vfGjvC37P5WUY2QYGkw5Og98
gaNVRRvNUnEu0SbHdfuiV22yBYgiw2Ye8YYa7HMS4SereB0Pwha29JxTJ1ETN+iczEsl8L4x829+
6jblxiON+r6gt9pG5tKdc9U4WceMuFKPV4sU8FzHIgtTFdAEBOUNjWXAj85z5f2QAk7JsOG5Btrg
3YGf8M4cCSeX6zooMHgPXSZwtsd+3Fk/1D5icGLbN34dBsECN5LOJTjB8lyI8trzrdc3o6x4hVPR
dc206ZLU28zTyzZ0tKqtLpANM/zQWnS1J3EovtZM7v7tNfuyMQ7QdDwjksJA6NmoyAYdLR0xACQB
DtRsNShj7xRpLDWxAEfwMh8tRNLQq/1IrS/ftk3ifwKPXNNtGuLkJgWLRUsCYNc2Bc/xPk2N2A9L
k4bnv3GaQJVaY0TaECfkX2JPa0jdWGz9RtQXGsW0LbjjZu8H1H7SZR7u356T11Y39VSw9oRz6zV8
eEYnQasqmyx/24ztHDlzme4mLbWv0awr0L7Kz/FiXxbv8TvgNlwJbxAa+OdwwMat6IRWqtnGo03Z
WY+XB4KLZLqOMbC692Z3UdtuTq0vSjO9u1yvqwfXHLo4rLrFfmwkoPc/n3KUNjm+uakChGvW5frb
HT2oph1kHTdbXHCrbSBFc0HdJd0izGXsPNAOZ87vV3aagfwGJhUYAsFqOoq3qFZYdaKPTHluZRd9
p747s5tsfRRzdm+/3JNrnnAOXjxpFsJuUAGORlrsOLUTk25JTrAsQ1fPrGeU8s4JHJ7eBev6QYWL
V7rCm4+ym2TEtwXvr3Zb1I2+A+GDuLRlaVf+UiK56IDPaGPPuiRjOKdOdZpNrjQRwLmcJNDDkP08
fHc4oAfCG612a9GJJH0uwGR4XrpR6FkN26a33Uslxn5rpsQ5tgqa+7Tt5WcypHOmu6dvFXNEC0C7
4RjspGON7WIkjdTBYyAQ4McX2jROvwIYOw+jctr+zIp9dSziSpJ4Cv4oPB4+NT1HH/wzY/mtrsJy
shDdNfIlnOa52L69hF4bClJlgJm4AQT5WF+t7p1GLL7TbvVZ2huWWHlpxtWHwmjzM6fz6WJddyHU
S7SEEaw8PololVjgXANe5VQsMqQqDCQ0lUmTnJm9EyoJawZNeYPpww2M++Bw9mCLtaPd5zhJdfNH
qdwnDfbDZhlyuXVc/KcXi/KTt2IPWq0tzmzJ1+aTR6T0sWrwcOEeDi6Fbs3pwlOOWhnsOjo0l4CR
souiW5ozQ51esy+ugDiXs/+JJY6eE9aB0YCO6bZe7qhd2ejuw0zktNW9uAFXQ47k0GoLujO1jlf3
pEff7H/GPaIBmG6b6gUWqyDIOBPGdkguq8o3dmbdyF2NG+UGocPussqDgBtGde8Xu/O/1XhWnzvZ
X5lsEj0qRMSEFEOOGTSLnSA4XNQdFiC9G4FI16+8Cmpu2wXnqHKvrF6WLMsX3WaXV3s02RXmCCn5
ebedaapuqDapa0F5++sf78ZVfWEljjIQdZfD1YMGqcH92HZbPLvqfTPM6RbnOjOcamM6c0udBgaQ
i8loyN5gkHHEHg4lUM5L/NZkl7Rlt/VLPDoTadXPE5sq9CcUcs5sy1cHxAJa5xlMCMdH13DqTwZ4
EK+jy4Sc4wibelMWzk/QBLAPnKI8szteWxscnqiKIR8DrPnobsSNOcUDRkg0EhIrympHD5E11KOZ
ST2zI15bGw42rjANuR3QAD6cSuDS3lQGuGV0zPajMeIAtgncHFLX26vjtXGIqskbUG1x0RI7HAd/
uCYtigQJXuX72yBWdxBBzvmmvTZvLy6ZbCsPguHRID0JrZbEY7cd0wC5WJoFu8Trl41Ts8/ffp5X
DjCsvFbPCkILHuzoIJGGo4ZuanCDs63V9hepvTiTYFyGbLpFe96N+mz4Y2lIlj28IuqLawXWO3Yu
w2orbYZ8lFujInMPurG7gKby0MzSOHPhvTKTnAO6v1opEz8dywUYsArrMajl1s+x/RgLLO5yaMPR
6NN0e3smX1kZTCPKQN6qTQCh8HBlyJXyTfwktyVmLg90obzQVs5wZp2/soO51gwCE6qmgXPs7enW
iH5Ni806L4t5m6civajpveG1QNuPUvK/EQZBCKUcjKosh+ExA9WMpWWUc6+2IoXx3WMRG7Y1YWBe
pdM/iw7/+WP6r+RZPPwzQZH/+G/+/0M0M/3wVB399x/3zXP9XnXPz+r2W/Pf66/+vx89/MV/3GY/
OiHFL3X8Uwe/xN//1/ibb+rbwX+2tcrU/Ng/d/O7Z0nh8WUAvun6k/+/H/7H88tfeZqb57//9UP0
tVr/Gg2G+q9/fXT58+9/vbC6//P3v/+vD+++VfzenejGb/PJLzx/k+rvf1nG33CVIcVg8l8k7lh3
4/P6if03Fx4gUTnvh09QbvnrP2rRqfTvf3n8EjU6yo5sM0inNr8kRb9+5Hh/o08SoE9I3QPpH97o
/3yxg1f0v6/sP+q+ehBZrSR/mEX9v5kmVQzySwzlcKGB54xUxrpcf8vrYmrzIL7FsjGnApAcsJAH
VzggNzWzASuhkLu+aafgnMnj4V5bh+UA5rSCSIsiCbWGw2EX5HJ1s4NWapda/aFhm+xTs5bnzsb1
fjp8OrTpmCqLaQRfcqxcFABQbOs0cTZzXPWfDGlr75FZ7O5FVvZA9TPHfLLUCJ+KFMFXUVop+32p
YFCHQyurAUS1rrJ91VIm2VjSDcBQjoLrsENq84f+MkNuV84KjUhQe5HM2NRhVWcgJ2u9Mm4zWgYK
5FEnKJwQ1k47bxzSp6IDUoB2r0oxnDUHA3swID1L6OBPW8AlLOERDFZixHdTLvuf4DiAVZqj6OXG
yYTxLU+X/AlUBBBxIfMiuR5lPb5Pu3Rot/hw6B+VD54wxNykFiHtdRmElTUWJpxGB6+TePSK90C9
RuCIIBPAQFZ6wArC4abaLz7A3YvFJj3AzwOAVkf1247aeYJIiusfrCYjA28xt2AWt0YzdnfavLIK
wTELnGDhfNnR/8EM1amCuHM3FK/sh7rIQKOTUojrYpmAi+fAVOAXkQvmG90Cp7J5+yw/PGVf1hc2
1PRPWd+0LY91IAbUHYGUaNamtQRGCrFmhHhstBsMfArIAZl3ZqW9XLNHK40NhOQX9GW26/E+SkH0
Fl7RmyjaNLXa1LkoPehS04A8ktXk9zIxTfzZFlt7F6BQ3YaQubJ0T1ffTaMeVkwattmU2Ju6mGFV
OX36Ha6Jl4egVsfxwsOd8RfmnSrbae1c7jrNh92oN4P5bkDNdn1ViRfW0N+tENBNd5kMFTDN0YhB
q2hxLqxQwqYJdnFOh6Wkz2qEvrcAv7UC2MChBcTroxxkM4H34RLatKhkXyGDlMMS8OY+DkWZZF+X
WuTnnDBeeVV4BVA3RvOZ1u9x/SWAZ+VXjmdsqhE+HPaOyT4rJw28faUusiYwznRlX0wdjl/VWg6B
bYFACPXVw7PHKEBXAs42NkmMdGAltHyDtp2ItKAZ72SXueAToU1u/T5LnoRtgYMDZEsdIQuaj4lV
gIEunO7D4nQgjGPD7Trwq/pY7kujbD9bMZgMcIFC340+v4WW9zlRiZfw8fAJXiIisnMb9cOToAhN
MZ+meAw0BlZOvpGJzK4pxJUVMKYBsJtUc/xQZtUAUBtWbh3GmOPhMFtU7NPKltW0qdOpajY5gAaH
VrRKp1AIKGkgi9M2xoJJglpxmqG/Bj/ij+HQxPBOAqsz76ts0sHq+cCuoznXSnf79tY9jPjWrbtW
89FvQZvDoqt8FNC60gaN25XOpuHRb1WMHWbh9PXFUtT6mVPiqEm0jrUqbhFWEvMRWx3r0xd8ja6H
ALiBOaYhbVdMSxwuhSfyyJGwJ6OeGtVPJ7War+2SZdcoX44BrIG6MM6kJaf3MOgW7mCqHVyJ1LUP
F6UYFr/tLC3Z0t5tt4k0Ua5sYXVVrY9o/lDYWaQaKDtvz/XLBXi4kqhE4uLg2rTiT/s2qk4gn8Py
3NoDvsARZe5Z7HJs4kC+aHC69Hwsio1TIZiF6QV6YUOB8VOoCse+KduuyaLe7LVik/tywSM5LWmk
UTcYvAikmHNvqTpHx5fypBH2Wl3ENyu4poukCfZ5UxVW8gkeNadcikTWtZXB0wwBnlWM1hvDfe8X
Q7srJbfWFfZ82Scn5RgKKbbly9bTYYFvTC/rOUwBp8GtQZH0o2f4tbiErhvTi1g8PXvMyfkujCq2
QeKXSXMJ5TSDjJXn1X3VOMqJOFGXvQxqu4fJHEChSpueFvPbU31yzFFmtoljeMH0VkhyD1+wSpck
DjqUicxqCJ4zhUVJuxjZNSbm8U4HCPdvjYd41WpGisTFUT49cS2gskNPN5NNQoXenxdgtoEWDY5C
zHMuIRO9/YQnG9fAwgpAx4qdQsz6WId8npDtNBI0INCWQbuxSI39LNP5WrOLc9qrR+UzNu46FjrH
dAjW6sRx/FgZpRQFccjWGKfxZlKZte/tHAhaQUP7UxMMCFVmmjPd4LHdvF9S1wc9DxtSC7OhN3+9
/eAvfdyDXcS3gbjBrf8CkApO3q0bk8I1AIXNylCXJYz8u7EpsSxyhuIGCR4RibxYfk4++uGZ08kP
JqWJ7aLcbIPncXIjuqzdr/oSZ16Jcdh1+Oc8oTC8tvNoBp9UBzTDAcINt4Z6cRYXe1kI49E3MKiA
j6GAM8bF3GA7gBdlHY1tFi9RY5TV10XrgA5qTbC4UTzHRrc1Hc0D2T8M2YOeojZw4TkvQhEl+sjX
5exp3R8l/i/fnNeL4bVJWXLNnw73Szy1S26NMCILbXYvGi9rr9nD+jsdz50/vgao2qObtHpPkPaf
IM9cBUBbnxJtU5pSfoD8Wl8gG1B9myFM3fm2Sr6mSOBcNgCAd4M0/e9ZLf7Ma/qfz0t+yCLidRFD
HkUli4cyTOK68Sbnxs12kw7IrnerfO+4EjvSBdxCeqbg8WKzdrRueWjqYGttL2DfHs5xrsOL0HCi
2ZRZ2jiAonGj2JS6DUK99rPqQ21V6j6Jy7LflI7WRwFV+BYoOG8tEnUFfH8MBg9toL6F/TaWc7ub
e5NbqrEy70O+9AuJA0SSD0Nduecq90ewoZcZW2UBCbvBN7j4PB9+e0FxYD1xvI1QcTzhgCSw5nZj
yDDhGLv4hixAdUeqHZ4NsldleJaB1hgMErTK/SFhBVY7mNtWFzYBpua7tw+Fl67a0eQSnHE88UfX
0tV6XP6WWdtNMmddM3gb7sclvhq7DnHxAlrH/QiqCKIVq/HBsWun2Qz6qF2jMmGXxGJW0e2n3M9N
2NtalodzGsibKR9kHuIhBsTfkX5ebqBCamOUqa65gyWYyWikhv+sTYbigtQsMW0Ucm1IRpM5DFs9
kCViOEEDV9JKumna9H2aPrk6XI+IK10OX8Ykm9LbbHFJEjIAOnexW45PvVTmD7vyy19Bo9N7aInj
e0IR087Cvqksc4c/U7mEstFAo5aJ49/PRrC8j81hegYVnMlbSNjkNYMH1TQch3wlQidZu5JprJrz
xsq6B7tQ8RccrIZ3oP9TN6oXZ7iQuUv6CiOo+oKYg/uzsCb5bDh1rG91PZUeVPO+/JbKshHhjAwX
7l+JBZI5RumQxaxQiQktDYLZ3oML8znJCvuda/eoULz9ptfT/ehFg1gF5snpgW78caMxSTDGplqi
bTjG5G0G0QG8HIIJRSrry9mFqfv2eKdRK7m3vpaXwZVy4+pHC19Req2zGTvpIXa6990425u+yRQs
osDcLZ0NBSKZPWtHCip/4F/f71Kjdc5cLet5dPzUHJjEFuvJQVRzuLyJZuwc8QENipZh0zirOgz6
BucSNZJsY8zBz2nO0neGdOgQyjQ9Mwcn4TJT4JoUdWgmBTRDjjaXXy9VUJh+vMExM4tyA1XHuDaW
H8oRe9tI5ktoheck59kZrzyzT4SD4TWF1JPz0kG3C1YaE58CmR8i0IdeIVAJaNNp0y0lKROpFWIx
SDOMwwW8eihLlW53TwO0Oo+GEDCl/VzrGpZ4+codF4RouLP5k73VYbA9aWlf5GBKJ/07iui5Htba
LOWFs8QcanQAOQOsNIdi2FUFqva2lroXTG5momgUZO+KNk/SCEWgWovaClZwGGCZRiJXLehPtZji
OJBjDPlkOBScQKBN/v2YaPKDaH1YiChiPKqyyx+QOYjR3vGRFgpVPpXGvulE/FiKoUFMU1uWnw6n
Zxk5aJTc2ZCsvvelNedbo5hSa4P2AZH0qMpJRGOcm0049Ut5a4w695qfFW0fEdf55sZeNEgIXrAs
wdUwpuPXznM0LbQqW/8ajxT8N5lZKIo2qRi/622MjMA0d/67ea4n6PsyX5hCt+nfLdIo8PmyRPtO
oNAQhCZcwa+NawuDFLUZ67C33OzWm0aMpNwc1nfoNZlzL2Tf5igU6Qv19wndVISXalQiqhk6UGgK
GC9Rq6C2hy38ES1yUbi98QWc3KhwPO1zFmfpz9bxKtRKbN29K+a6+ewM4wg3WBfqWR8mlAd6d2ou
ulh3fhl0fOsIxEv1AFPf/QBkOnjo7L59LzVv/DgHVoU0h0ICIcppycKmgXONGpSpjXlU0VL6NBtm
UcPK1AJ0sxwFm6ek1EW5MhPdpxTVEbnLFJisSAWLJiMrq/0nqLmgVpe80W5th0ZlaCxEXZtMCB3e
fR4UV64L9fAiF1V+X3jOKEI7rY1L2xcCTkex1iqTcUz6b2+fY6fnpoFq29rwW3Nw+kmHJ4ifUdky
gtpD5CNPt9yMLu6BYr5zUpvSVgBQ8e3xTncvnhQcGavzHkXBY2AbJlt2JrWKC7lqXM4Ma3lwuG4f
pWF0Zw7H00cDnUFQQnmGSO5EyxBKe+HQ9eN4Kjr/Y+aXxZ2PeEGUdEO7pz4XnLmCTh+N9gLlR+RU
6CcQ6B9OpTFYPbIS2FOKJnAjv+rqqzpJ4NbX7lluyhp4Hx383HPEjOhg0vc+1s03s0Qr0EcONiru
IJ3TtHVu68nXLsd8NmDNKPsDmAJZ7GtU0K6JauXjWPRwid5+m6/cAIiMMrk00xBFOW5NW8J2FjvH
c883pzm4kJ0xLluz0CRFmxQ84tZQfW2h3TEn58DMrw1tE3pSQVy11I+hmX5XGpUVdPEmnYvqasRd
cyep/V1O7VBfLdWMPMbqOvb2876Sya16nHSsUU+nGX+UD2mdHB3kElhSk2mNeyiOLRffksOYC1qH
yyBoOriQAyQuAz7XH3UtX2Jt1jPPyhfgS7zcjL8FsyYcjk4UOCYlIPh/ZJ0aSRRVH/kid0cEC2Xz
5e3HJf84XWd0pnQqCdgB4yl7tKaRW6myYmnRUU7cItsZ3YIAW9HLMey7pZsvUAFB8tF1ygSgwITs
5M5IgTM9Dp2FCkpgCwp3xQzle8as9Bu2Ttinpq6uBYCu1wO81jLuwAJmJH6io2llUZIs6YMXd/n3
uh/IEzpKpHiqck1tMl8lnzOifbEdAcwkaC1MXrdD79H9DOBugSPvT9x0o54j4J8TJN9WROlTmCyi
+CQCNfbgXVBui7RUAZoaGxw7wzmvkuvBoyKzdYFWj3SkYnVltNachLJP0CpxR8Cls2aICYWdkTpd
RrnnRy1nIEpDZo5fx9r16Z/FpUJnCSwAD5Ry30FJEt88b5jkzjV7o9posnS6MLN6rrcpKYo4bJEM
hG2d+OMHlL3a+zpNQSIi3BTnkQ2xtQ8T5MqeyqAAXJbW8BajqlUxjYQ+1b5xgygRYtaBdJCcFtMO
u7lYVNjonavRxEjVsxgH511nGfkvAtkMak6bJEhj5brKN2MaN7/8OUM0pJRIK2BHbY3vXQWDejtN
zYzQjTTsNgSZhP5ApVJo93lTZVqUy7FLbrD60R+xUG36jRb38mKkRkipglIh6WBXpAiADJ58DjKj
zUJdTPqnmpYJ5Ut7VkjiEV1cwfI0g9AyraaARRcD2IN12bSfEC4bf3DyoDrjFaXsIxrlzaXVELOQ
WM0dPUAijS40J2H/5NTpWUt2PY17XYiqvAe5hpMYPUQ32cSq4a9UWdzZN/R/FuPSSHLpRipOYnNX
mWIZQ8hZAMB0lVBtpf3oOyDKM57ZSdrhK5ohVb2HFodkV4pgx+cp09wSqU0t4M4nBAcYblulExl6
bT8OVrdMF+6oTd8R6owRidGM6YeeTs6PJGA3IfGjBb8Izhzvyi8sIfYZ8l2ItM26015llHm00BW+
+GUtC6TpnOrDDeLL6RA53Rrpd3U8ILKy2POXwZTTdePodXabZpbZRwIFkU/Kr+0feM0i95W3GidR
5k60+YJWdP2FmSF3upv9GXEUT+tnI7QaZ0m2UFA1lFC72drYcYfg5CDHRKFQIxC4a11DcyLU+vCC
78p0cDZBUddPfJNSoBGSliWeSMtkXRq6srPrDkaouWuo2Px5wgEn0aAlQUqPvvyxLPKcB11Z+pqL
6lhNeaRVBr7TDX1WRH5g8F7KRKT7Qshz1+1rp6AFNmDlo8I+s46O/aT0nAn9CEpTRFB061IPgZzB
nvZCCTp7Ds0Cr3WnR71axeZtcdbZ4pXQAmQRTtRriZMI4+gLeErPlSYL9nTm1FfOIIxbeP02TKX0
DG7v9FolqUNfmzuVdBL78MMgRjVKJt5k+5ugStfEY6jbrZGNyU/NWbq906B9N6B5cSaOOH0+olDs
ecC78n6hzByOKlopbL33vM3ox8slV8NM6WASj4uvF2eiwtMrnKHW0AmPOdAbx1imebJKHRN4xG0W
XdwWbjJtTJTcGM8q7r2KGSXwdnsEPsozt+krD7kKemPLhjeJh1Ly4UPmaAQbeaczte5o3OlCkg+k
tv8RVYizbD775N6GekqECGOYIJHq3OFYK8RN722FOpgqk+FLM2f6ph9UMtOjLtWz1+V2todn7y6I
WJbjhrAiHrd8b5VG/tJoXWQ1yYA8bWrb8rJI6+5M3vHKZFDzhFwBCB2Go380Gd4qEgHlGvhkkY+3
plEsF3WpqY0dtOf6a68saRszRrhfuIlznRwt6RRMcT7AMNh4HXpRpjajuIbWQ9i2o3ZXK3PY8oGy
zizp0zMD2CulZBDUpCD01A/fwGy55TJruJhb9LuSfeWb1LPLGaGPzESuNUp8TVzS7jU4ZU2lP3od
ygxn1vprk0z6Q4+J1QA+cf38t4CRZgEqPg02wHreVr9qiilf9HkG91DRKHx8O1Z8ZZZphFugH6FK
sbiPnrej7Ge7BfqUKSJGcoeGZjuj+ay5+c6wp5KnTvWPjorbM0HxK+NSXuasgkbJ2XHMW22S/8vZ
efU6imxR+BchkcOrMdgn9ulwOswL6kiOBQXFr78f/TS2j2zNvaMrjdSjxkBRYe+1vgW7ZFGmvx+A
70QQ/Yo/LUefhioQkKQ+hceaj9AabrzeNx4tshbOsFt7HGXa2bl5cRPN7emfsmg6hn/wYIuH7LUa
rI5sym6oJd6Ys7hDim1sWbfgvLOLNbqniY4PJSoorEd+o4Me1WzPj2Sqql+4J+07oHeevXODQcuj
6y/2rTvF/YQhjXPHVkE5HURAXzOQLXAFUwVdpZFiuqO6rz9plQhuXOqNd8kxnXWOfDtOG+ft2RIG
EPon1DrGCqv8EYIUAVmVzzmyppDcRLVeepFdiFvhTZe3iK8M6/xWz6VRcJ7J3TtN5TsWbVpDWN4f
T+/bL7rvF3ekWTjH60/zcmI+vdTZ07Tmfixmk54phCTTDCu4FZR3EF/d+Cy2v+e0QGDSVLK3sgdV
cbYNp2+NMuVkYgwpo6LJmkeoHuIdIEfnUWtWxG2IzOLr92VcvjuMoIj7cIugSEbrenrBiZNWYW5R
GYHsJUKWoiYFZdez0HSRt9rdc5IP88ceU9cS+4gs35dUDb/QXBsOCY2fFHOloRVxQ80I2wPwbWdX
z0m771RV3DkgeNsbk+Nft9z5I9rCFDnK/3VZbq/qX7MjR56Cw76WRZkc8gZ5aVq9ZnOXje966mw0
Z5NJ5mFiQOqPAK5lfyavHr29NtRNsZMB4JxDilvrq46AB25eW8yUffvW+2eoOvodVimSjxII1D+6
Kfr3y1/k21A29RwjEpKvAIRtb1/Xtp9joXdqk/phoMxdZwLc+s+zFSUixJ4Gg490mHOpuOER6Sjc
LCeRCdNzadb+8+KX35PENj/dGAdvDHDqBKwEOBTRs57vr4pJebWnkSBgUTCGtyiMGF6S/zL6hfVM
LXt9afV+/jBxZHq2iaLZlU6ekKiAeTn0SqOJsqKp0bwm2Fv313/bG0MUdxHWP7aYSATPQ1XXTlZB
l+e8cGNoDkNWr3HQQbcdZLG+M0Z2nrkDWe36Rf+KDs+GmY0Nhh4koX9EtG+Tz7+GmZ9LVcBeJqJW
KhsfU1WaT7lerf2+a+ZFhyNs9JDP7NKwYtTopvfJSVPxy9SnPnhKJPko4RBs1LxEzXa1Q87mfcWU
lteHenLT4HD9515uWzhcMXVsRUy8Z+eFRSRaaTq11DiER3XDHlVd7YZ+AcmpE2zg3ztWIXfGBtOO
7CaAUMua9fv6T3hjBPETtvAitAcWv+X0gbHE+6VvQNzmZdTx0GjyN6mo65frV3ljggQ7gyoVCI2J
yvtsvuqVQFOwEs3RpivW7mo2tGgtVb73vGnU2Dhw2r9+xUuFyiZxIx2JUhraHJwHpzdWq85s+yF3
In1SbcrJuas+OavXP6GQTmKtzYwXyBDBwVHdcBdQcBsAQjkgVTez0cc5S/XHcc3LQ27Qx7r+2y5e
O1gIyplIJGlmkhxjnf60nuwB2WP6AYAhKB1N7P2/ro0iFVgX4HkP7QIJKWSjkf5ZNHtO9mbtol+5
/iMuvs+NTaETOaazrcIEcraFVCk8yroFJtIuBBmMdb3eIadGrEM0JYRaVd6nhSxu7DmsN27doovI
l2lxsqabenrrI+hxrc2LJJqELaij2fbax+xbGzhzlixbqG9uYcVplVgfTGLtfqO2FD/drJ5/zCLp
qLZZfv9HLWtfkOegBcku930KXgBwk+9mq3c62rYVTP5CGuwfDwK3zXxPCHicYqx6P0t7eM8mNkcq
Xiiga02Nsjl0maMPfr4U9eaaXX44btHqEXh546UiDwrMrz6n6x1sC88M7VQ5OwM0WhNa/M7shZ2y
dO4J0LHcG/uXN94RKbpogvgKty3p+TuyNdl3Fjzu3Cu6faPq4d3oWmmMjfSB81sWc6IObg2MixmB
jQy1Z8Pi/wTQn1tRlYCH3rfYq3riWI6gMoGcdouHruT6APw7wk7m6m3HtPEFyBJkc/93rPxrrp5m
t+s6Y+XufMt4mlhUQ21x0oNdDHbU+w18oUCoY5ANGAqwi8PwXIzP13/EW0+YDTD1fb6AywQ3JGIW
oQb2EA0G2VRNnsNH6YY5JDbJikrX7o9IirNbUdYXRwy+PIhf6F95vhu16vQrwJM9IdpcRLQ0wrpr
VswotQ5r0M1Ab2bYFw6QS74PjdBvhE1f3u6mK0OwQRcywGdztjxmWm82U2mILdo8+AaelAC5CUzm
DuR4DTRVmEU4GIVm31iXL+Z/bngbUEzIW5r2eVVgWElWc5IeKTYhK8+E/QYHaZX6nSRD/gH2+vTj
+mu9VEtuF2T/weN1qf+cqyUGG24/3HFBVHKpq/1Q1M4eUG/Sb6IJ/4+X4sJwi6H2wtGwyOkDz6ue
e5iK7ETNQb9lSfsr6T8d6/welwoYMBVUFu72Yv411lvNIwMrS0WkKdU2xBslA5AYlMhTurcKraiA
eAwoaEZcJAEeymLTYzek9IRt3QM89agMPehQiqp7v7esMsKjQl/IY3Vw2VK7lbZj5jS6A5x8utkm
0SW/1wo90T1ib/Ls2Cn+o9lI/dlimxq1p4qooSGlmrvvF53tcNnm9vooprX4pk0oMXZz7km59xPk
gaW58aULW+dHgdZ232FpTj4xbKyvJLKX486Z++yzrpVLtwMWLw3aAwao4IUwpTvRIjE8dGmffcVx
4Tyv8H3V3qB9dQxW3SqR6KLXBK3SWMne6Ylj+JUM1AgjElyqg0lvosmhPhp0/YqyD/JPQyDyg1fl
QMGafM7aY5Jbqr9jd5zGRi6W+s7iePDazAb1f0xAq3XEVYA4SFpjbx5KOXlHGrq6j4KkVn9UMAx9
ZPdA428M+u1jOn/nkNMA6G61QTQ7p++8S+kmEclFGICm5BHREqEfdrEeHar1N9ZVagOXF6PCR6Ge
4ycNMf1sYSVSggiKFKhWyZlx/Co1u/lW+Y1h0FzYtHLarHk/OKImeIOWfPnG7sgyPzZCq1TM1kj/
SWTDItE7Vq0etmDt/xjmmGh7n7wp9TAl6QjcoRi8u2HTJt4T7LCYj3PT1IjJh6JrcQF58lMwDq2x
H1zl2vtCX3UWyrFsPhaVbmVhRzwOvOyFY+leosh7DUh02Qx3tvJfhg7Je7Tg2K/3CYKfYd/rFjad
ycO9IyfRTaHUMWCFAaHTgpSzCgGUPU+O8+gM2dAfOfAG76B29r+qvCF1pjSnEiwycsf3hlK6tw8q
M03DGdhlt3fgjH5smQn0yEuz9pE+Z4q6rwcXfu/160ZfrraYrIVx54RETbf/kBuBymwiBwMfUZ1t
4IDZJaGoFamMy4VONHOOk7KtzQwZNqgMSTOh3zrvCe+x3b1bcy6Mk6lmcVvX3qM43MzNMa9dkrww
/hi/ci/r66+AYi1nv4w6ZWHKyfqdK11CedTiFPCrXZpBu1LLtF9sZzozclSaPslq9L/MI5Uq/k4j
t58BzLTEK6HCmXYaKPbkvUr7zkChVHpGiMZh/Ib+3pb0cKz8tzDL3v+4lMm4HDJVCLhd+pwAEJng
nXLJQXPAI88JrNSUXwQ8TSQbNX6cq08MbVG+G+Q4v69Sz9iyO7E37MciWGkSLp0diyKf5V4ZQpuf
YAeUnxcrze0DUoXO2btEG+y9eWjskD0gYRl6YsshBDDl4tSrXOrmgaOBMFFwRoqDSGrocEmniOMT
/M85DAGtqEPQlWCJ2alP5b7O7eEPPcfCj7Fh9kMIJNv5npdLsFD5NmhxJpm1PqeJt34Qva5/HRBx
iNCWJFGjOwrgjmtbEL2zCPGpNJaNpF3CWw9FQq8JJq6nnpG3pD9c3BPpLpiSmgKMgCueeiTx0KpC
fkUe5ASaGN//2L4XaTVU763JXc2dU0i01CP4531RzerrlE/Op+tr3xszwWZwwd6CLIY9tnk67VhQ
LBqXiIiICuP8YQ6S7I54kF8+hrv31BBuaYze2MtspbytSUirh8X29HIpwGLoUNYUNYlZglr2XM5y
C4QU6g/lFCGq6WP8ntVdg2LtBqXqje0MxZoAVaS3FTKt7bf9a1VV5rjojBtImE2TUejKwM+jCziS
64DyaFzMr1VhrTf2rW88X87JVKH56WxnzmGRTs85RPZg2DS/RnfXdk5UbtBPn3LPZwikzuH6+3zj
Jrke+3CsFiwn5wS2abKXqQEAHzUNKT2da3HmcdVEWq0Y77xEuhT36lvam7c2UHCvYG4wgNiynYvz
NUMfdGukQqSN2uhF7O3mP8ruMal55ayVyOOa8l51KxUdFOZj9eqTIdMf0X25X0Vpz8P/8dQ5Kfgc
ppDgcqg/fdVCr91GkfwZeWB5PverQPGB+nc/5mIlP3O59RW9sXhvJSR84jQvaZmdDetSyEYrPHuK
zK4tPvQ9ggjEN8Ejipv8xgu+rObSmdva7DQb2HZj3T69N/AcsKqIDo04vlpHVAnVXcd/uwd95kbS
qceo6nMtHskhpR+RkoNVGQgohUM+Z+GVFnEtrop715ytXe/53d5VQx3r5uj4++tj8Y0zG1wUtrDA
qT36MH/9Ff/64iYYN44z2ZLYA1F9xkeXvsOjpz7ZXb56O21O5289FvKITFTnY0AT9FhOyXjrgV1W
ETZuCq8GGTQ9sPPBgIU/cBsvlyiTqrI82KOb1p/qFFlCBHJcF/u+VP3HzBCTu5d5Yei4tsv6dbJW
40vKsrmZpOvueUaw/bPocv1+LewZSoRBqgE6p1Z+QRGdfLQTY70xOb/xMSNh5ySAlJ0C0HkhrCWd
mMxOWHbk63gPE0rWaJS5fNA7wnELNP3361reQlVux8mzjSil4Y31RFeWptLZt6OlyCP9kWaW5xdi
b8Is/9x2qXWz5LZ9ExfXocjPgR76M6f703GMbgJKurdJu9rJgrex+M23QZjpsy9mG52tp4Zj3XdA
pzK77+Jtg/6YGEnzfzxjusHomJgzfbAjpz8jqDniOn43RX2AtMGedeNhWLNhT4WyeGzE+stg5b6x
179cFDjc0V6ntEX1hOre6TURaQRBWnHNvCkqkhky9SPHruyHnPayiJhR6wbu9I0JmnMt0y62YaqI
un82aRSV6061vrLML3ll7Ekdsw9ZtrYTyHaKUkbmo3hbSxOJXjs6ORUxOzOeeyrN/2zh37//88SA
QYMjNyvi5mI+nxioItQJ4RIzsZFZho2MKQJIdX3UZh+BlgAT0DS6fCpKfTPXbtxf+sbfrv+IS587
TlO2Ijq7AdprQHRO30IQyEEA2pqjybCEEXUrAv/QrJvgQQVuOWOP0vghPj5njaPzMLzvV6VILlG+
/d5LHVKFzTGVyY7MqOEbyPK+igqDtND9Qt3imyIbmeAWWQ53ZT5V81EOZV5y1s3MWxiPyz4Gcyxt
vYBaO40BHFWndyIpROSp7OcIw1FNl38Vx5pcOtIYPItnp4yFKXYo7gjXXaJWyw1yZTW0+Dv8UtQ6
dXAaJE61d57o6vs8g/WoS6s7Xn/el9MwRC46x7h8mFZg7pz+yI5wxTGrpwU+XiNo8VSY5JsWaRuy
2Q84BZYX2Uw6RDd9jExZDDe+8zcvT2lQN4HTMqeefXPUyUihbFMVuZkcl50srGHZKY+sxsfaazU/
FAOtbTSulTMTlLagBkV+mmg3NqF/m62n0x6ZoeiyeVOACUhrP30Mq+NXFPtQtrAKdf6TaNYie8wJ
qDTeoUbFhpTSHXtJKOZ+67Qs054dc5YtO5c6uA+asSmPxAJbIBkgUqpdaftAISpjBcDSq34h8IB0
NhJHyQYcwoUWq3lnJQgQcB9mVo/vO9e+N1ZBSbvRe3akS2OTfkM3l8K2MWuYruvStwnOy3gLy4TK
Vw1O9pDO1eTsSjIAOYqkfXo0V08kMVFiYGGIXCzuhqqBhsjgSQIiSrJV3MvRFd/9cek+D4m0P6Qu
XLHXObHLu57jAVRpxbbYNyu7Oyj4o4+eJJwjpK6t3xDOXe7O0NfgR4KoB8aUGt/pI5fEArqVJC5h
clX+2Ngc3apWMMjNtomvD/K/56Wz18tOmEbJJuphUdlW139teeZgDQhi2QRbgdnb2U43OIruOyRb
BC8XNii8jOpG/WxoKWE2rAJkvJXdsno/DTH0+l3jTiL7xFCkZXH9p72x6NAzxJjFttGhf332y5An
Tr0Q5kgobq59czL4cbgS+h+zFF8Axaz765d7Y5+68RvtTeJG0RoAy+mTkH2iT2Oz1ZhSC0/yDv8k
AzaZda9Asi6rKfYqvbXuk3Hs6n3AejDsZd2Cy11mIWHoYhEh3UdKlLDt7GJN71YLq1g5CPkikyV5
kSi+7Rs/+3KseGwTWStpBVJvt8/KcF6Qzy5+zZI2Q0K/qCDPOZ6GeX7oRJa4//1iXIpJyUSV4bMB
OX1EgrUlVYS4RobRe/fBqmAkenX7kNJWu3GpN/biLHJsgrcJkLKfe7atCwZObjix1qh1Mvm4Gkb3
RaMKHdsV0da7kcseZ7aZMYtmiuM1z14RS/o3xuDlhpZiPWKpreXOScnf/vxfX4eXkLJKPvsaOeyu
fyIi8T4tQQvGY8g6L9JQ50rE3w7hsdcH499P/OSztKh0IrVBBbdhDc2zFTKDdiSTHirGsGXA3k+p
rj8PYi3LJ6de9C7OBsIcDxnlmG9FJq1vjWyKT45RYtPRq9n/TYOX3O2SrRzh4TSGWePRY5Kr2PVE
GA+5mHbSUwq5esJErmHvxphMAG4CCkSN3Q72u0NecmujTiczyflpa6P/tR1UOu07lHfrfV7ry4dh
yfUl9N2JxO+eX/bbpXIvSQ2Uk9xRnEzLuy3o4fX607kcG9vJCMgI52VMFu55vwHT1YJBzrcjmXFo
HdLA3NhT3WA8iCLLk8iqVXPUfWxgxmx39wWpz9mDjSDn6/UfcjE8eEu8INrwGMI9cHynwwMFZka+
XL5GW1mwhLhTd3fDKIw2Ijve8HbjTJ6qL8n0vfF1bIP/fHigDzdxIvMk+A7OLtw4CSd3W48Wc86a
+yUxB5Y1nDOI+ienfO0yt0ghg5CqisR8UTfu+2LS4b6RuKHMpH/rcLw/vXxJkqORlYKDJ6nmO0Xy
JqbEwohXn0rY9Uf8xp1SAONb52PA53eONMCXijCqGdYo9alA7rKBXvgudZc5yobZfVQ2pxIV4GIJ
siQ9XL/2XzH+2WNGdgtGDyYTtaLzHkdObjxQ/M6IICdhLMUcQh6rFlT9Y5sYpN4utI+bveYnzrHK
Za2F9txQvAWAU2RHFhqHQnKt68sdOH2sc7pa1Z4Cv1lE2WInhIcOlf2RROLE38NHLkboN0US157R
6vtRJ2SMpMKZpMx1bLt3q6mcf/Imw6gPiDr90yWyDMKe54L+Y6jFrY/sjZds26hMYKnz/ClAnr5k
ZzY6a9pS2wJ/mrt7XTOMX4tFPtnzlKV0NkBitbBJHW/9IZtgBe2EcX4OA91bumjolXeoBajnzVK2
Hhf2p0k4kLZ8Czf2xje4SWd1BOWBRzjI2T4Zo3yTKGtrFogMWAD0gXVj5Pj+8kRx1p0PKRa6bOeb
a5Lf+AovN0989qB0kSizf7Ldc1zwvHgE/PajCbWm0dZQqdx/lXJUfyYDMGdY5tTAfZviPRIh75li
ruhCR7rlNxsXVIjdN7/xtbwxM+JlwY3goTxApHee7OVbaVv4OiPWopn4oW2kultZKUyyyYvgyMGx
JaB1dvdr05XvCdow9yuJn+aNZfNSnoTwFXfLlkvDqQES9enYMXDJ8jCUDhxfCu2+08EuhkioZLen
k5787DwoJKFN3OVRNoNTHrMRBepOx3jY7rQkG1+Y0iBCEDFr6+FAf9i+8RMvdpcWZzuom2BUPaDd
54V9cyIOvG49OzJgdT63WHJCPlvjw9SvzWtVddWP63PJG9cDseixo2GXxgbz7GvCgD+h6pQW9Ho7
acLUFslDoWnlNy+VGeT1hurWjVu8nDqR7VKw2t4D5OzzqXNunZyIidKOhslIQiHIONzpdQneziJw
IiTJhmZkQYiyj6dh/a8lIyZM3gpCkO18T8jc6Qjoy6lz/Nyxo27CKjligv8uOENX7CwqXYZLbq7W
jcF/OWFhhKeoQMfEw4N+sYFfg9my+9SJFppe93iSpmbfVoP2MLhE5cb/+X1S4nQ2MuQmeziPCChb
k8Y8wZ0RDCjq0oJEXVlV6ZPK618IQrobsv3z4UNsFSv95r7gPcKSOnucgZcCCs/7NC4cC+IkHMh7
HCFK7IkIdO4zVG23Rs/5vPr3iqDr8CRsS/w5Z7hpU2ZPR9cipmz3EXf8CImgb9/rEF+wpZttSLD3
LckolXbGxb+X3O2yLg1+GjOgHBGcn44baTaJtxSpH0HPNJ/ZxQZdXC398tWYEMHtumC0ftl6osGu
6lqKMxD+jPuANvC4E0lCrHvKufoF3gdGPukKS6ep3ZZ3jVlk7wHyLhzjG8vpSANW6Yc+s5qPRBvp
YDn1cvo1w0AkK7xNNwtpk4nvY65PX+plhJyrO6tLUOjsTmkIYkMnUBic8SFvqUI+r37b/yZwixCQ
dMq8mAzmSr8XxTLdm03vAamQefZPliMooHnaSbXTResRCKpmavStNrB18EVa7HytWyWCECjk/LuQ
31ME/cPWME/lfttt8Fche//NKCFVuF7ZXJMfTutdtZjOwswe299lNqBaKZhF+92QqKWIyqzgxodB
S+w9OiXtJaDxm0WJ8opH5ch0DYlFG+8CnXcdFaUdwF3SrOInBwRYGQ0DLdkRdDy8Juz6SGjqTWCl
hqOMaUd7m7rdPFnlk0bSChpYa84w8Vakl+xyUaMmFMaQmhB9NLE+Q/8p1nAirZRTgm1pwy6lVPk4
8GfvE6IDMJeaUkvDpWm23V6dk8/DccN6v86IE2LZdvK3K3w2Y0thi68t/djfoyScGRM5CPFjPabt
V7MeFAjUWfUPuCqTao9WZYbiUhjZHw4VRrMvFrczw2laAoWkPAEmp2p77SCTJNCQCoQEX7xJN9Jj
0ejFMTG9GTYmwcnajl1Gt8XykLi9Y1ZRCJnadmxCVvlFbTD97J7OSGpxNVqGO7AumvNZ0RFH7CHp
zeD1XRpQxWlAb7EwpzG9sybDTSFvaYOHzEkuXghrV/1a9QRf+oyf3SalNq+eJqTaIMSm9U+RJM4v
H5FIFWKhoOSGoX7ZMzPK7JEqbvlP4ZR8uUY9uyqcOByTrAcj42erwIdGypTeY98GxQ8eHL5jR8uZ
l69PjxclXiB+VE19OsmAmlmEzkoF09bAKOagjjHrLwhllCvQsWaS00ouzS6gCp2wiefs2/0B1bZk
LEWq/onhI/X2tpjrl7yHV75XXesfu26Tpma+T0Sgko2p3fi1l3MdmjXOwtthivP+eRPaKUWdW0nX
xTQAjZAQcSvOkYR+n6r8i8zsr9yk/un6A/rr6jqd6JjG4T1BRKDmxAHndKJrfXAFUzd0se5OMGGs
NmmPS9nrLQlJgkP6kBluE5qqQThka41Eh6bVi9o35iicUCizH4iM9apPaE1I7HLn0U3eub10D3Oy
MD0SpVWgB/Qq/zVHI1zv3cXoO84ZLh1EHynaS45CfHyyVLDSx1jaYS+An6wfpjYjwdzMLIXDx/ZQ
i2Y5FptaWyCw6QlBf76d/k6n1PniIM3JseMFi7ovzar7vtKOAruajlToPX+ksKvLjP6NX6TNc64t
4496lakWU1ig0K8XxvgJIbhdHRoe8Qe32uoVgVHW4i4RjfeFxX6W9w4CJ5gUtF+/TbOkguYVc/4U
2Kga+Rzr5s+QZTqFZDDOEHBT1exF37TUDXH6HGqEQxr6sDWjiudVUxtWPeKekK9Yfu0WYyH11yqn
4c4Y3InwZ6MC6ZD2QfU6rhAyDjMisn43Gkl96wx/Oehc2ng6RSk8xBt363QAOMpWzUyndusU6vFK
8gJCG1rizmiW4QBb6VAt9vAf90gsrzyGrVe6tZeRGpxe1BbY0kxYgLFuteSrCToLvtIUZgB9+XZ9
hG8D+HSAw6ikgkvHkJ0LFNzTSw1pWlZppiPj7geNho3tyEetc/vn65e5fIw2bUkou5jttmLd2caa
8PdldQkxjS1UDEakpWXyDsWD14duhXZGqj5/NxjuLQnJG/sULPycITh0Ivc/P3bCr9Ho3eRZPMq0
IeF4NY5QpqxnCjHi2Uwy59aMeiGy5dWB1vd80iep89rnQSee1asmta0EeavpiR/TuozfqL51QxTk
WhE8+H2aHWurgcc3AH34CjMHW7huQOwIxz5Jqs+ecBE01jRvnssGa+nRgXfSh6CwAmdvpkLrQjEa
xqsR1OYYCvqJP3MEF23cdAuyJ4UEAXhVjnF/l+TQf3eKgI0HjU+D0PFmVe8oD9vDLkhMq4l95eiP
WdnJDYtCAjmp5pik0T3WTczefy12NUHwLRpGFGwsv7rhhlZRWa+TZnJixlo+fXFLtUAq7zVP29NL
7GgY6nIcaQOmpRlV4NX7sFBd93Fy1DodFlBha4zt3oCZozrjR9d6QwbRyGSXVKjCQ2KYWLnYQ8Q0
Zg5AjcdWIIXZMpRo2XalyGCFd63ZPCdGusi9zjQCv6Op1yKi9TGrAwtm8GsI6IzsVocuSLimQflT
6VXzVHWBPh2vD+4LYyHL6F9MBCsptZiLtA+vd5bE0GUZr1ZmOiEzBkEBvqvB5XfAklROZYYDOPx4
ylrjTqyTRsh8mcxh1frgYN1h1lceYD7+bhpL4S3uZmD01B3qMVcfrcT2HgJ/IDTe1dt8v5BougsG
ooGgTTXh4NrLMwjIRu2Bz+PWaaf4+v39VYScThKsgvQUENbQ8uKceDZJ1KvljzIoYqswgQqWqWlx
wtBtsUvcHvGkXHoPUo6sjsyXlrkzFtd5JRpjbQ5m5i5WSFqZ+c9YEfLwKK3BrJ+XbUlAtcU2nxOZ
bJ0nPKHlEDLw2OtYCqzxjnQlrJO8L8l2Wk+a9l0g0/GJeAQ17/3OKlRYLzDZ+a417/c4VNpLHQzu
L8utYVNefwSXEwlUUeg6TJKUS/zzGtKCrdNrbFXGztI292oF7VakVJAb3Q0O1PVu5QtdTstcb3O4
41jAJHFe1pNzNUjZEfFm1gR6QjUyGvEUVNV6uH5f56dxRi7TIiVqLkYF6JxX7RjpDKPeKWIJPemp
IIMYsugg3qnBVPv/fCm609amGKFThFn0dBAhbaU85yxVLBBxHoArongXrv9CHUa7YTG5KAlzW1ug
PYUcav40xM+WG9JTMaX6eR4ndjZ1D83kZvcp3f/geZYLfReXOZWDxYje3i8ml1McIWJQjnRH4c9c
3eIYsAZWz0nhrxghndF6CcpqYhaekMLtGSlDdj+O/QCFQDPSO9uVzh9pBhMGPmOCAUQdZ/rcO/Zm
bK1XOjuKhvQY6o4YXlUrLBeTF4XPx0S4N1MxLseqy4fztymLWpMG4OmD7rUWvW031jF0/aUJ5RxM
wcfE07QH8sU5gWu+nJ0bL/cCeU1xbus3/iXWoBY5FzzldWXoYp6buNDKINiJ0TEPohDOQz1p+j3W
aOdYE/+zAys2/ba1VKlw8PMhDKzGOQZw3HYOVM+noVnNCeLuRg4P6gpltKFPzc4UVnpj0r7ckWB4
BaHK9s5ja3C+x8oI/3BX6Vcx7847zKMFMmps9l3v0BL2hvph9LLxxkR6+bURuG5s4RHG9s/5CSbp
/LJmizvE+DCGYgeu0HltvApFWEcr7Prntm3cTudsDJWYjlCC+Uza53BCG88g2CDRxuvaBRE7yiho
qxjTvsNuqw6e21RXIVYM/caG8uIe6QNzZ0QqOAZ7q3Okg3KZtbpl7uNB+a/UFwqq+nZpx0pa/Yfr
t3gx0LkU3V7Hc6GVM9GefeUasXwFPa4uhqRW/rZqYR8oJtU/6P1TnfHS9Zbe7VxciKwLrBx9JhNa
RcDB8PTLspmS/UG0XTxC//yYJbXYpMgYAjvRz4faMTbaTjby5ywY97QcCYTLNf/G7HbRPuBnOGyh
t5Bq9u7sNE9/Rl3JDjJBNsRZkWs/C0P6IZoLN1IOBi9qZDMZyW2hWTgI/Wo36cihlN90Nz75y6dP
p4/vBumfTxfhXB6maPboq7NOsV4Z6mkagnXPw/PvDAJsdX4FcOYbi/DFkGY4cyggH5t1cRvcp/dt
SFwxSZ6LOCG26ViZFDYxyxSHOl3WJyeoyVeZYFvToqtuwDUuBzXUIhqpSH2oAaA+Pr2ynCx7WCFl
xbk7lQYOOXO6bx0O12yAiuTGbV7MTNzmxofn2+FNU9Y9vRjfrKbwD4vYF5b1HXmBcRRCb0lRMud9
gCPzbsEafeOib94hQk5Qdwhs2OmdXnSQFi1ysrFinwLOXjdx4/ddYB6rrryVIf/WpVidAnollBfR
6Z5eqilhP6ZmIGJLz9zdNMnvoPfkF1t46ct/nSCoUHvQt8BMsnk7Z6JgQ6nqbjbZRGaad6/mZXyP
7/1HVmT+iEqPwsf1610OULRJ2yLIjGtBKT2bkPAHa3g4R6QN2lz99JIyC7018d2d79D63ZlLbQ04
0wY48srxP16/+OX3iJEX45vOpmfj1p3tr7JCBCOKQ7aoRuUfMj77z/Do63uNmeIFS+T/cTm+egMr
7Sb8Ote+cBAiZsuoq3gVq/1kr0Ltlp7elZN65bcZtkB0/fYuvwrKAbxGRHB/t6xno2bb0cmsc7k9
gc/GndzlXm+mZN9PU7czhKE9NIt1S0q1vbCTRRQwHgefTTyCEABr0elQrdl9LMgOWTcn5cZpvdQ7
NWuYZoe+C6nGOZzjaJEKu60e3U6mN+758kvh8gwmuoMbRe48T63zVOB3tqhQB5nlO63zYYIwwPYB
TZQbs/lbjxdoCYc8lzM60rrTO00Hz5yp21XxvBjysSk5fyVVDU81q/0f0JJmhJQ3AcoXrXkEfIgB
2H7Rb6Uffq7cQoTjrdrqVLGbzu37dGNmH9aaLghiKPPOWS3yFICW0sCAKPaUV8W06+rA+eETcxSu
sMq/Xx9klx8wWjaKvRs8Dg/BeYgxcq60mcB/xkGtty+Nwnw6WRwJDLsGRuWLLPKEpe2DdvD/86ve
ighQsvEsMMSDs+GdaU3jK6JAYr0ry89SUNF1zHa6y3P/VmLQhWwfIBkvGVEQvfy/4+r0XTsjGX0c
KD0ip7zg6ADweaZ3tL5soO5jJR1r2BXt5MdzYWEScRJsTqVRfa4a/ZZ85WLO4pcwBoINkcKm5nxF
B//jdbUjPdTiaHFac/lElzt/r0RKflVtOzeW8YvXG2Bg23yJSFDYL57rLqqisebUchcy4pb+AwqN
RyUN+2s5l/URKkHyYrfT8GPyTO14fVxd3if6YkooJucxurTO9sP+pVDkYZOTVKx63E+tg/yNg5AN
zvmdV6bfy8a8pZJ963IGCga2LExffGKnl8vBvZpt0f2Ps/PqjdsI1/AvIsBebpfcXUmW5SL3G8KO
Y/Yy7OSvP8/oHOB4ucQSCoIkF0YyO8MpX3mLdupQkTtUsI7P2HPQlhpp8gx9rfxze3rXESnVTAjE
vATIoYPBWt2TiVdiC6Ys2kmlAPPe9Mb0XR/ZybmKiYcPcz6IQ+jZ5MlpVnyb42LyW9VEre/2z7ji
XoCOBoLGLSadVaUR5eW8o1qxCnwZ1VOL12D5uUUB2n5S61T7Bi0ECJo3WvEYkHF1JkLMpXvCmWmu
H2kEdsTJubF80R0O/VGEhrYcFKGOlo9rjABwPUO4ObSlsDu/RJy3QPc5xGqqjKBq4bSQov1+ezLX
e5UCMfAHGICyBbXWy0QDpsutdtROFfjyGdSS43yegXi9yxQ7vDOUPD0mCGsFuT3toUJkpPD3q4ez
CKxzYmzaAWBT1rzDDsRAj1vV4mejoftR5doPaT1UO2CJ9YsjR5HicXwxUEhXHwvjJ91sYnXxS01f
/kmd5Ec52flTl3jKW4rNNGvjZk/75+rB+d9B6XbChYKru9avH10TCsJgLn5EHC/oQ4DKrUJXBJMZ
6Z+0BsW0vIYB6QMKS56rDqzy4s3lk4mD8LlJBrFzMWwuAsETkTdvLipRlzvWnOwsxkNEBSdRcs86
L364rNcMTsJFVqIYjLMAxLJzUl7qh6tPTJcOmXeiVXLZFymHvy4kqwibqgy7xVfwlTyERuGdlSbz
PpVmFf1OBZCNtEbcoB3U6QzTt6QBKKL7XCe/RHRofgLyJU5eCHLYdMriDt1EkFlFl3+bIgw0otyN
d97HK98pvhxoOU441zLPs7fCWqdVO6HyDl6vMTvn0TZohkeo86GVpkSQTOzGgX+ReyqyDPF4aszM
DrBzdY6OniqfAE8S0HTpXqHxio4gf5XEFIKg49rhArz8fppSUTSKdAkT7MYfet4OeLDMg/dlXCr3
oUpCRQ2QXtWiIFZ6Sokmyi7KoajV/n6i7klLhUQduyVVUd8pCAx+qe3EeE9pMBkOpQXc43T7VllH
lPL3crTJ8kifid1XN+QA1KfshmwGRpe071H8Th563FGC3rb3gterR+FlLBhZKAFIMsLaKWzMbaK0
HGgIunvdJ11xyk+KAvgqyof+l4hU8wA0K2V718lxVpz2tPT2niCunM96n5NoSpiSDDHWxBk7arm4
OtR3K2P5rWgJDb8Gb2S/Afv73SozdW+byhrEakAZVVH6km8QnIDLDdGQOUN55u40lp72fjvHvkJZ
4Y6+J05d2BRhnlBlzj1HTj8XAG4P2TTN4lAb4fjh9rfemLvUOZOkOMB2V1HA4CE1WUVi8QsaL8y4
W4IoNcsHVW1nRC0XYyeFeCGZreeOWjmhgAYXgj7o5dwVRMRCxlv8DpGje30EU/1kVVNLvx8iaH9w
2xCUYa60BPh92ae2HwFd/9lb0AgPJq5GyF0ZaYPQSKjMv4ZUQQ+l7GPERR1jUc4T141yRhCk+YEB
tvkhyqeCTRPV3b1ld9a4czVvLR+4QTYvhUzu5lUQFc2tZ6EENIOsKJVDO9rZ0+w67WEEA+8vWWi+
skXOcQFpQIccLiMR1DpGFD1WPCiUz75wsp+9N6onXC0tgBCiQHwv55LIxXJ/e4tcXQfUXwhHbbqW
RN/oVV1+MbFE4MKQ6cFL0HTfDEsBA9DNIhRl9D0n1quXTg4li8IWXRnyvVUILKJlXELFZSi9VR7x
7RiRIy9niGuWjchaZR+Xqu121nRzfiRTUn1RepfJP//rmQsxjzaNzCsDgCziJ63pOGgbFXlcKXV+
eymvgibmh1CeRJuCceczXg7VpGz/CXWswKns6luKzqxvJ4Di9l7uzXGA/KMLzdmmfXE5To2zD+K5
cDeLMFweKIZQd/FY2CBbkvCTEWaljwpK/cMeiuFdrM0g17BH80u7QB8l7Bzrn04M5ilDmWVnBa4O
DCbs8KFAMlM/4KlexTKNLkY9RFee6qHhPZP0TUeoLjNUzxmpNZSOdsrxGx8XILFrYwhk0ldc83oG
zJfspAJIJCrHQRFIA4eGB48fLd7ex92aGpv2ZXoc0fWtniXpDGiKc4IfN2D0FMxmG8W131Vtfq5n
TdlZyq2pkZ9L8Q+o7IDbLz+yHqpZbsFbCHraks9xgWtd6dTiTe+4e4XfdYmLp8FCZIU5gbGnB7wq
qrs06FUTCZUAGhJiqCPC8aiOT8YvDovx2OLC8oSK1aCchGKlRzXruuD2wVknOvIHME2uPEiEgPtW
F0PVqaETltii246Y3oLrUN6VTSHupGnn0zJPycOIrFtMO3AqTreHvg7f5NiEwLIMxXFa8wvIZatO
s+GsjmlXVUfb7NPhDF8Ds2wi7/BOqOReD1QiaOzG6Dw559AsRmyWgd+af7KlFCdHQ3X/rVhy87OY
Kc0e2kWJf0RILqJjCuVm51XauEYvfvHqc0VFqUQNuX2AqUz77NjzcA+3LIX1agIYRGL6eTAJzW+v
09agNJo4aKQMbEp5PP66Rm0Hvyty4SoYvDD5MzcN2ltaht5O0Y7vwPP0pwjEwvH2oFf0FLkx2Ja0
lblUocms7hPUHCgFKkUVxELz4u+JhyCrr7ZdmL6xSjRBwaIC5grqZjDv87jNfrSL1SVHSO7T9H5E
Lx9hyU7g4WfMJThzF3LY8+2fuLV1WQ9CHbJ/TunqY1R5CqotJr4ZxsI54dw3Hd0BvUGN9vefoQca
rwqzOLl1vmfDu3UhAYyQKo5SishavQJamqhmPuc1zmBGh36hisoMH8L64lIJxwtW/Hz1TKWBOt/f
RVnlCiciMPLKY8DQQZsJPWhdM8U/sAp97DfVYzHFvyvVSL+hxrjnELAxUToaqPxQhpA6I6ubEI2d
JLUoxgZFhMeeZnbFfZ9nfaArinmONHNPOH3jebV5yWW4AB+Hvy63+uiYIqzCiIUl4NNPvWuV8T16
K7vaKfILXQTLECYJz0nAaVEBLF0NVCMPE7ojXdnQkEjXZU7t89CH7ePYtCO6NZNyFkqd+WFMQ/Uw
ln331p56uP9lVNgHKhXxYdT09MPt77xx0gFEyBSRf7GlV+lLOntI6vUasoaA/596vct8BWjsXdmE
7UdwvsZjk1afb4+5teREAzC4ZJuF52615EuW6yVeKHjatmWQR7n91lFisVNPu9pIgLjJRBEqkBcK
GfDlKGltamOBVKnfR2n6pGlBilZUKiHJ+qD1OxfDxmDIz6DtBx6ST/xSgf/rwkxSyoIKnR0+a5n4
wMKxlw0rqKhTrz70wJN23tCt8biBpNw/hC6qapeTc2q91dXBcf0Ko3ZwpIN3pi9qv1XdUvgiGXcR
j1e7F2CVZOaxgcHig3e6HHChQeHok86AugKdR8lj5x+AJlN0bDGTxYp4bKo4sJYa9WY9Qh4shoWh
+xo8A+9IPZr6UqU3xlHBmBYIMHfZyUr6uDzh6hr/mYB0eniRReIoDEStD3VSZ49jktTDGXfU1jso
kVPvqWxc7X3mRCKEKAiYa81cdwcMRPjLsi5c37UUyG86kH3kemAaHsu51s8aspYnw9rV1ruK9RiW
4IcKBS0nLsjVDZcbve0qPRgObTZaEJCTjaVZVxrAKfTR20n4rs6aHAxJPYv4A7zw+norZhUBcYvB
TOlcduemDh4WbTlFe8raWwMhB0KBEUsx3vHV410rJO9CKTx/KMG5mp09fqwqq/hy++rY2vd0cqQ5
NPcoy3i5DUe7MtR8ngES6073URvxYav6vPIXBNXuO4H21e3xNr4VZEkYflSPuavW+XIT9wPsswJO
V5lRb+zLtnrskD7WDpVeNb9uD7axH7k/WLuXPemtdTxGGEBJik0XepJa+1Yz5j+LMaYHs876e6/M
i8ecLbsTXm4sqFRCxxcUWA+J3OounhFII7mxPL9yBwhzE4bxGWBXX8Gp89cy6HvQ4uuCPP1OEAv0
f2l3SFbo5RecrAxDDoq+/oKCFKSYosD2guRc9AUBXoYEfpTj2NI1NASmxhEwcxfvbI/NcIcU4p4o
+ub0Cebkz+HiXqNgEDAKq16PQwnb6M/FUEGak4XdIna+Ecsnp9tf+Cp+ZPIyhqPwQ/JBoely8g6O
H/kSc4sqZWjpD8TZzlPmjcNjipzGr8Vc1DvRGi4uJVpv7Iy9tbsgWJqYy8pwZx27mgimdIMDBj8N
sUi20F9+FAksvLJo2ue+SMePGAlPe4TulxbcRdjDlGGMssMAUdNpX912LR0EnNHy0C+byJrfIEmT
9d+hDiGw3VfK1FY+3NkZnQDXyz+4LbBzfxy07h9laXHebU3FmSAVQtE8uw7CW74+he7HMNTHxk/I
fspzEtPePnhd1AkfExavCFhbOH4inGL911Ko8ad06ErK60BIBt8cbOR2TVSBjrVdoQQMoMMr32TK
1OSHdIFYeOp0t00+IHo23JWJWo2Hpi2Kz3Zoof49G26Y7zTGNs8EIbZU8SOn4DW63BazGiZtlU6o
VjWzjWYGao1/7LAqHgRQ3qDVl+IH+jZoevVefa8taXtIa298zhVaM4c8mus9s5CNYwFmAL424QWK
IldYn96d076ddD8Jy/7rIkZbPonp8CZF2FhKLEfRTm3nqipBdev/QMyEojCbL5dAlLWoRi/V/W5q
Tb9f7MkHMK6d5wKo5WFQOqrMaS3gaBKENNT3Eni1tw/nxqRJOYiCic6xfl4bpWdISzdDJHS/YFXu
aiOaGbLNVe+IJHX/1BcztJrbQ14/L0DjMWPh2NGdBBpxOesK/xWay7XhV2m1PI6mKA74X+RwRvu9
yu/17ADGU2pmELzertwQ9FjvyWxodObpSF6llvPJ6dNfqZsmR11LXyuAxYUK/Z67DtNPkxh1dc3b
yqgaCX/7wEZRV5iG+Fy7efVl1ih4v34RZWz6v+BYvAkvF3Ee9Caqalv3MdHxssNUJf2vvi9t50Sb
ChLj7dGuNypJIsImNAB5Luhor0Zz5oS8IjYIGjMq6FWa/7J7DwuHLNXU85LEXht0mQJHWMvq6pee
j8reo3Udakl+IorpNBCw/1znT15jOn1kjsB960Z9s+SL8cym6XcmurVhpBkgsGMIHJYu//yvlGa0
cDOtc0hH6VShS2XPoRFkBvzlkqrT58Xj0r29slcwJblnpKCCIfuUcGBWI6qNQC8rKWAP1Z5bnbRJ
749d32JJhfj7e+ALUEZzOyt8UQzia0ijg7SjDL9HudDf3/4tWwcThjQiKfTqSOdW27edu0FMI6TT
zo6xYqyK+C7pbPUsLRd21nljKA3NJgoCkEBZ8FUqN82GoThQUvww1fJ3Zuo+k4mHj200fbo9pxf/
kcunmDxH1j7JG6GZrsU/cHPDXCltTN+ZmvIjpbb6U0j8UxMRzAnyRUCh3wNOMOdjJqJ2OkxJ42BP
3kJbOsR2i0VT7JT9MepFZR8sG26frwlY+q8/z9JYlSiRgrhOc/Fy47m6orb5AJqdxqrAjxyIwgnt
iWJEOUKvgp1FkW/relHYc3QxqIZL6OXlaKmFJkrX9oZf4EhioANRa/2CwZO2xB/dbDbhTKRR833K
PXoAaPiM/xYuDcnF5L/zVXOsor1jID/4+hexEZDyA/JOyWj1i+hfNWrRpCqOeXF+REDB+N1jsnHC
Gkn5p4N72UKwKLCFAA2R4HVRqqd56dqdhZFPz+pXAOjn6iZcB/Kwlm2Jy0VqUEb4cowDRMSJNPIe
eaJUHCJPSWLCjiH/Tle22Ongbe1SGQmB2gMgCnV1FQkkKHsqoVOofljm44NqdumbPFWbz1YXzQ9U
QfHSKqbKj8VCCJgrkf5jUNXqLp+S4Vw2bf4M0qf6MVZq/mBVVvrv7f2ycfeii8/upNxBWrgGMLom
AqhFlam+XWMiZSBDjgZJY8c7+q7XWAqp+glKhVwXAiYn73Jbzm5YiTnCWawWuo2K3whSoulgdRyi
qRbw583pU03mpkt9CfVdukDpQwI22glNNx4BGlK4gEktUlkPvvwZo20OjpM0KsFYEX/Ss0R8NfUk
+YJYg/1mAq+6s/m3dh3vDcJPPDs8s6vXVZN+yrWL9YgFWfpd6TrRsR/z4kH3xvq+MxpwW/Q5729/
080tB4ONQwdWE+Ug+av+fuqYTb2QMfk2T95P2Qd7qMd8/gQUuzyX7pInSBWE4R/bnptvBX0BE1C/
NG8hP1efzGiy50MXqQUoAbf7MBYVBku3f+LWdwDBBkeE3j0YBbkt//qF1UK7ibcDkyNFjU79XHvv
YcihuYfAhPjgmEuzs8+3BmTz0fkCIc7duEpJkszrR5xMNX/Qqwg/WTEnHzIYewaSlXYifH0Y0KC5
PcmtswUCUVJFbPKOl+bdX5NUWketTTFrvjqbyzNWc1/wzBy/3x5k47klBP7/QVbXS1bGbj3R9/Ln
BgpVAKFtQUvPi8oCZcxu+i/LCEAWqzc6rVQbL79buDS8+iXmVCjPGsWRJLAfj+z/GU1CQXutjfd0
969LDLKOA20N9gBcrTWZSFlMTSnrhGg40Yv7usdTccpa69TjxXOPudFvSh71Qwm+++71CwtfA/oS
BQ4wEXLh//p6XpcumdMi1AIiGAKogRNqlzXDEwS6dmejbM6Rc8CzJM0k1zqbKSAJxebm91svmprv
WqGF4+OUYihNY7k00MFCRuoUGRhS+bo2Ra91kyZQJV6AvQDEDJj3ugqZVkk+xi7Jqo7a1Sma0X9p
1KV8L5B1ON5e1eumKGPBSMHCDVkvfNBXN2JNr6zCokn3F9uepjf2kI7TOxTbxshHBYZFxqMcMHOp
Zo3yNptMtM+btiSJzWddAeFvKL9Cc9a6s9PF/ZdYbcw9vcWtqwJBYDq29NPJ3FdXBSCmBPPkEI+n
CDpZrSV4hSxx+4hh0W/obstOgLD1REhqF/IiqoyPVkeq64GcWBMlLESv4TkWxpcBF7e7sM/zszsK
J4AC3u3s7a3UhBohbQ8+BHmmt5pj6ViJMWhcTeXS9OVXN5viB7PxxHQEmFqD+0xRTp+HRekPfVIq
xsPYZmN5UGJgigcy5bj6D/uCRBSQJRk92e+a/QXwQKvYfaofK1OlnNXI0roT8GaRfQPQ7HinRjht
fuxqYxnPcZRAgCOqT1meITe/pVqhD+Tm4KMP6oTHD7B3LdrbvBsXOvcArwj+LNB91rzVTlcKsuVW
pYwncItIQh1jbHc+3T4i8mJZRar835EYRdUAd/e1sy1t1X7Axh0jT5KJ+6larC9F339QU6GcXzsS
Fys7QHb/sYBav8KeFzZNF9U2ugFjcU4iFwkiCuU/UzGUz7eHut7lDEVPis8oR1y/hTEABqM1Wtsv
HB58N1HUE5sJKwYF+sGsaONpsuZpZyU3BwUZKPt8AOjWKgpiMR1IkrjM8Sx1FDBsCvHUANyTh4L1
Y1KY070n1D1Z0uv7g8CFOgZIMl5JrrjLhyPHnsbQhYO3XQL/lDcYMahJtc4ojRVnp8IR7/bSbsTW
EFHp9EuAoCY7O5cDookz9hn1Hb+Z5+VzXNQ02QF75c/wjdsjCOLwrYay3zFtdONtODnzp7aa957L
K+6KxA5SD5eWPLIIuM5zYrwjR7TobCKsWnMyFHykHk6UTgOiBDC7xUHTO+Mh6p3pR1fF+rt8kZpB
VgiP6KCntvijVrb7wyrTuntrFaP4inICgpqxNc3VoR2U6bcQrvBOXm66D4lpNcYDFBPl8+3VlIt1
efqYBhVTlhPQ7FUnWotnszNQ9PEdTYzq2S60xMX/T6+oycf47YH0nqZTzxWWHbPeSCq/okZh3t/+
Fdc3DeUCeo+UNhBGRrTl8pM2ut2qoQFHUE8biJNWmnxokfvYiTuubxqZD8Npl+A5yhOrURYsJmtl
cU1fnUat+iiGOlcCU5o31wtp9M6jszkaVTCyLqkKY622Ke6lfRbZnul7eJU2D3SOxvTtoqPD5jt2
ix7h7SXcGo4iFGIHyLVKOavLJURpTJK6cA5ZusT9YbtpeezDOPlW6bseEhtfC+Vu6cIMVZt7dFXy
6nCSk4YWDkl0E/+jIRD2pY6SnThh41qR8uAE3WwM+uyrawXwsQuqkkEWtVYM3Beq7ERRL4bgMzWL
fV+gJvHj9hJu3SwXY8rA9e8YWAcI4g6lgyMHHCpQDfERcaLp1EG2/0hlM3peZs1NcZwcp3M6xeqb
oZ3Gr7d/xcaHvPgRq31jhc1iDjMnckaU8pjhMou1et0g2xftSbFvDYXgPf1T4AxkpquhwA62BTVF
14e/0ugozyzhg7IILihlWvZqA/J/trppwD8DvyPikTnianFrmoa1l9fgJpQhN851nBvvTatdjLOn
FSILvERHQdbusmW80+0RQi2w2rB4dcuGypwGDJm8GDyFudpWahiZDX1p9m7W2r8hehY/Sdqn4ZAa
+riXEW/tYQ4I6TeYXeoiq8EG2vYlVAoGyxEeHBajfNJGot44U1tfd+d+hy+79T1x2GMs0lKepdUS
m1GSpIOWOkBTHEULUDVwx4OWqEkIBHCoft7eqC9FrPUXdegyUuAiXwU9cnlcEEsDnN9zREnX+ac5
jn3niy7pwWjluf6cLMlsHrivsNqBTVOeh8ag9FICwMy7If6ghOMQ3P5NWyuA4yNxJMQFeF7yi/x1
ghdU2KIYnV9IPGb/uYiawa9ppkPLtrTz7aG2bkHkiFhqdrPprelSLuL8SU4N1E/SsfmRUlV/qFFQ
i3fudbmIq0Wm7C/bq2SR4GpXixw6M76VJciY2LLw3MYyWf2Noi9ilp1iGIdGKdQfKX7fO2/lxmkF
gAdsgRRN1tRWz4lZGXNBGOD6Y226JaIRsTjFxJXmCTe8JTrMs42LjK7W0aeumXJMvMfO0XZ+xFaQ
xXXhwdiDiy2J2JefUyxT1SO75fl1mDqIcw+KtgSNA2z4UPeL8jFWiiLxJ9uJsG0GmRIhc28tY2Al
XfJJHZfl3znPq+9gbFnA3tbwgjZ7x4kOOPIare+qLQQzZ07re0XEI7AVo8aON22AeL7+aFoErFKC
R1phrrsiSpIY7SCk8s9keAHtf7wecnX5badC2yk+X58BvEMYCcgGLU7iqctFa0djqoawiwM6A92j
k6BCg3RrzlMSlzub8/qCYyiXmw2yvANBcbU5tc7J6jlqQA4OvThnthRrdo3ynM24F4PU2APBXJ85
qqgy2KZaCix0DcBRyKnwR0oVv/RQa4wwqz+4fboHcrpeQOm1KQ1sSROR8ZC/4q9LRCxJmbcdJBEF
VVdKxRkvPiWqJ6PuvFdvC4aiCgAPX6ZQa4CaNw0uNmgTjdEKREtT9z0gFqlQ4hrV6fZ9tTkrORDL
B1ZjDc8PBwMDcW+G5hTa4SkvKuEjlqce9Rpps9tDXW8LFO1e8l5YT/RBjMsFTHtolWmcKb6u5yjq
pZ41HxMlnEEsOe8K1fxze7grWWzSThWgMMEi9XWoRatrQkVIFfUyYH5LxnVyoK2CUnIX4seKhwAC
lWi8q51sC8bQfyGvNV5/6DpL/e4iBI27iWPM3cFrG0tAfkr78WnE81o/o4OGG85hqQSWMzs/+bpL
SBeAxIvGvOwVrgv0IYFkT0NE8aewsp/tZpqesyqZDqLHkJCfNgSR51R3dmo86Iixvo0SBJNv/4br
K15SBNAg4v0ijV0jyuLZGk2qS6iejjbGlJVEqMdCP6VNUVEGq/V7h2v3iMxv+pi3kKluD7/RtmF8
SkvMn/gIZPLlLnFizOyBgSLSn7kSAgY7x0+Rxf+tGwqWD2hGt4ciSqvv8aw1H2NzSU6UdYffeAo0
oNyN/myhSXuq8mEIj6mHkd7tH3j98vL7ANugIEfeeNXJfCnJpaqj0MPz3KOZhRl5gRZjDhT3Z8Qm
5kBri2ZnUBmiXT739M40JIn5LByhdccuT9oGs3Ak2smyrK9hXVW8T80Q6LXTBbNqL/d9ksx+qgzx
DuB+636Q2hWoK9KoImS9/BwCMjB4zRy5WE1D2SDVncArQvfBsMq94snGULIxTaCK7pbcfZdDKbGe
lLPJykJyJlZzxgyo1lSNUzBWTbG3zzaOGoMRocHCxNPGW+0zHJoT/ubRiHRndr8nddUFtCn7QO1n
NT3meh79QTXHC0+jiTYVjHDLO8RTuSfZtDVrKUQIm4HZc9tfztrTlgxnM3im2NAlke9pk4YbZBw6
b1rXKs63N+/WYGxeWkmI2JClrwarWkcL+76IAi/vHaz8VHxyDgP+qqDxELbeQz1sDSevMs6yxKeu
WypDpauiamBrCG8ECqPk1bdCBZKLSEX39fUz484guKfsRoyzSnIo4faRB/DFV0xy1tx0iru0TbDg
mFB9/w9D0f6TWlcSYaxffrGwHWsUrozQj6bUw2piMSK/TYfiXyW1997MrRWk/4JXPUJHLKL887+C
DkjtXYEpbOibZjT0QQmhvDkjq4wtYuEW3esTJSq1IJkRaAOExj65HC4zBB9sVEJfxzjtbWyPmV/l
eB4QGRvRzjJuvc86QFSJ16NEBWvocrBER5Snb5PQT00qGW94D7svoWUrz0atlX+WMBMtij3CfCJV
daiUozGLgZvm1ijaLNM/PXrpITdgNGHgQDCBSYxtZO96jC9+3/7gm79UcpNdhLa49c3VscFObY5R
IJHHpqjRMchduNhKWHfHVDjmRyK4XjtES1y/q4Uaz8GMCuNR6bXhkIRt/2QlKFsmmD5zQ2NbeMT7
cblzKGPsAQo23m6ONX8Bm0P2Z01YilpUzsrZIpiLHOXYepnzCP/BQyxjNI6UP80ALUH8ncXQWoe8
hTRye6E2Ijz4twivceBZqTUNIEqK0TNTAH1lW/SnplcGkO88i+E0PUEbea0eFwEeaFSeJbh+cAvX
eUZjzdRtPa5OLIofdLSifEzBCZHafDxr0+tFQeRwciB8ARh3/QgXi6q3o4rzYNp1yamhfnaE8xDf
exOGKcLI6hLrFav/tAx5/TVyvPI+bgf7vhkWZyc/kMdwFQ4AqkQUmPI4iL8rXDXaAT3604pvDPry
IP1uUag127vbX3NjN5Hkc28TOnNQ1xoFxD6KF4V6HPTYJt5lSxy9V9LRQ4qyqP0CoOCp40cf5g7F
sETrX2sUw9dFhpOIR75VtMhX10NpKL1rzIBuMBzUTgXi/1hKayjKNbEZWMJSDy6SIzthwcZ9C3eL
fvcLTI1pX95JnTZJVR9SV6GFzhF0aBbgT+ccw3H//tuIQBAjoPIJRpHTsi4VNVziHicxDrSlWRIf
7If9xRTj9NCYanzUvWx6NKdkOSBTTFlgzKA1dFGyp/ewMWMyfpvU2SWwpAR6OeOk9QSKfXYUJMuo
nbuKgJLCSf6rJ1Dbu/Flhrfat6ZU1QDCQq9fXatZJ1hAOXT0YzhxeXVf00f+1NhKdy6TLL8bilZ8
y7POkw9riTU5BN57s6lhiuRW+LMXUKKnDrrJTsKzcWnBZZE4B/mTKKZdLkADyME0UgAUipf8MVrQ
JUYUu0e7GNJz5bXTzh25td7kN2SmlGRhhawC6kWYICBrHQOIqaT1O2KFxP0sIMHEtEb/w9woeYK8
ou5Lc2Y1GDXVFvH4nsGqViVznbxHL0/d+6qEX+s3RrfsDLiVvlEdAWFu0ePiblptJ2A1SmGh6BGM
Rqydh85wzg6s1iC0wjMmJ+/AwNrSVCi/jwhADjVGn+/aZtCCFlm2h9RAq3KIasT7RvP77etsa+HJ
YyAt0dMkJF094inGpbObGUlQqZV7Shf7a4MmW9D2YbTzieUc19scvWKiNZyuALDLY/BX0EZVUV0c
i0uEmvQ7O+6KXx3GuhQUqu7RKzX7g+XA9vccJX//6inSwKACBs2Hr74+y6Fim2EYllGglMjiTdOC
Un+bwLo3hv8QKYKiB6RCc1aSo1erCezI67taREE1lMvZwpz9jR1DXMrack88YOO1oz5lcDRf2n7r
6v0cosZfyFm5kRa+NeLIeFtVS/z61Ai9bimZSPkFYOxqQrCD4lxYcxSUyRBhftP0njimI/bzbaLu
dQk27hyOJZ+fFaRLsA59jaEDpZMQuVC5th69YuBFm8spOSTCG5ogVMxuZ/dvjUjMIA1iJXN+TRnO
yqnQS4NrfhZVeHbqRQTQGf/EthG9ATe0R/vYGo6kD1UN6TSDW/DlEWgidRmEY0VBK4QSdEIzj9xD
3SFeYvdz1rrJf/h6MotA9QA6FKSHy/EWxHzCtjKjwB6JcrOQCow941iPtdB/SGpBYWJ6qhIIkrKv
Nkop8DAcTGkLJOolSMKq8Z0isT6EPE6vj0bYIy9WtlxZUHovZ+UsHZSr0siRL9aXQxT2yp0a4f8Q
Y93z+joP5SUGky4yYC1WQ4kk8ZxyMfNgHkX7ztAL+wHD9/ExXZRx543YuIhpC9gktdABeJtWT0Qh
3AJsfZIFelyjG5B1SDCZoinFIRuGaWcJ5e9e3cWScSHtceEfXCEtjaF3F4fGWJBZqvgCqkW8aaNd
fRP5jl6Ngn4VVW2EVa54eICaaEglTRa0EDzPc+pilyGQsxoXF0M+WOUHp9FQYs2m4jlunNcapBEq
Q/6TFDa597W1L5vgc9ZeOmbBbMfjGdTqhz5Mik8IgHb31ZSGO3vlWsUT9QGq6qbDcCR8awD0RC8i
NzSRBlnREFzYXWhSG7bDMZhCr3jbUU+8U7rSOfZmIt6BISyfWwB4j1FpmolfFcL4aVpj8s/t12/j
U1PNw9cJoAQFvfXrp5W61xhFlQZLMqhgEhXoJXG2R2XZeNzZRnS3gdEjMrFu2YUzQVSPZQmfegYe
CnQf2z2dpAR9iyWzz9Po2G/skYjGnRyxVwjeODvU0bgMSI2oBq9DCxghMxCJLA/yfE7/LR0leoxG
YT8kbrlTUNuaJy1zUFcUEpAkWV1zeu8MJR8aBEbZ2A/kJdk9sYB6pGZvHEf0+h9Dq0vPBAHm3e3v
uPF28P7St9EotwBAk2vwV/jUt7FaWylzpI+Z/Oksqz2OszHgMWyJ9q4vxj0E2NZUqThT3mEGkOnl
n/81YBcvNrwjEM5Zrw4n+r7DoU0T6HFxjqNiKtwP4bDUBx2t6w//Yapw1DSiUuBMa8w7yU6CEg+L
bCIScUDGevzcuvOPWZ2ms1t6zv3t4bZ2D2UDusDk1pJLsJroDOTHTCfkAQar/DY1VuRTbsYaK+70
P7eH2vqI0q2bUENGOGsV0bpELrBc1DzQx9KGY1ZqP8suL94PGh1Uw869HZTW9eGnykZ5BmIVBX0e
sMupJc3StEOmYL2aLJmPs0711A7Lnrrn9QJejrIKM3Cyy8oqR42g0XPt81CW1Na0sns/jbQMXruA
XDGg3HhR+FCky5cT0pRmbuN8kbDR2HlGqfWHslT2nQdq/U1eDnt43esXTHbrabyQvQESXpcOzdHS
RKZGZeBKo4yKJLU9ZJDUntRpaVB+wbf4YI0yd5uwo+U5y5JmJy643jL8BI/aAH18gJUvOLy/jmEd
YvmjIggUgHBz20AvzfqTNbX9Q2h4yjlHoebVAo1Y5EjRDNl7gfKxjlKH0qTP4jKiSjftmNWJdl7c
2KMBZe5JIWztHAbDnJXGNxAMOfm/JteadUN9R5QB4jMdfWb6FW9h3jX9IQ8tbwfrsXUYUDuQyQxC
2yROl4OBBOvcyBsRRDQhvNIPKg/YPid7YYB8Ai6jHjkjGcdxe9G2W52GDClFtHtQ+0pEa1KbsodD
bg827elFD1Jj8k7zrOfHWu/msxuHdPtDPfz39jG5vrt5BejjAWCgUHmlu6Q6WexWrl4EQzV4B2Mk
kyqBgtxjSp/6oTnN92z6OVDnYtgpwm5tV6mITXBF0gGE53KR8Y1fnLDmLugyd36y0vlPbulDcUBm
1PYxPhmPt2cqU6b1aqODICV2ePwB112Ol+ZglCOV8VRn+T1qi9kfqnIsH6e4c3yEmOtDH3fxDlV0
a3klBuXF7A7a8mrQCnESkXdJGXgmXaE2JJxCEgHBlcLK3va9lp2zxEu+aEofvb7+6yAaIHWGUYWS
5djL+ZZJ3dEiQhhWqfvYN5SyfZr/h7Pz2JEbydbwExGgN1syXTnZlt0Qo1Y3vQ/ap79f1N0omUQS
1WMwAwityAiGOeY3Md5AAqWoQ15aVWDb6byTJm9wgniM6bTTDWFLUQ+9HlUp3doePEQyKc6imFR6
Sm4GSW4bP7kiInGMAJCUDwrKocJvnRArIRx5W/DIgxRb7UZ9D9wkt9HqswMHwShNMpQB/K2XgSCw
T1W0/Bar1fwmc5ZHZPXRrtJF+O/9HbY5ec+k94dQA8ybNYTbqqPOMvE1OeSZPR7qtMhqP0a4oPaJ
ZHlQrWR4rsZ4+QbinCiMhHH4OFtRf27M1At2fszG7SJ7O7x8Ht0HPEevv8SciYIyGlrWhRMjoCiW
4scgf8WkhcnFxdCeqNstHiwUSA6Vp2en1jb3WCUbF6nMcIAnU+SScdP1b9BEiGS5wm8ALTBiiDDg
xtxVl7fPFP8kBnr1cEW67noUbstCCTPS/IjgT31pYmt8Md3ZQ7egzVhn4uS48i0C0fZZsZP4a5in
7Yj0ikmeef+3bIQBtJqlnwcLDxditehTqswYRUfZYdG6+rEfdfeSacX4WFZAxBQjNB4rMeQBSg/9
lwmu8s51c7vZQSbSEKYhQghAOed6JebE1Jp6QM5qmQuw0FgCBpOhxP7QK+3h/kxvr9NXUgmdFxyi
UJ6Tf/7ng5z39ZTgcBuA5PNg8mr116HO5kPYTMWDgmvLN3Oy1fztu5p6DgoYEKFJ2fm/18OKqtUm
TBs8/FKEfung9hwyCOkvkLfGA96qXG2LrX+GX3GZR7d60qau2PkNN9+YhbVlW42XEzDIq7jXHzNX
8q7LhaGNwawlwMqyBFAoegBVDl9qUBxfcxfrU1zNiaBQ307lkfJr/vDG1ec30KamdUkaQkK7+tCj
ArxCB9uDBIEVPWazqM6O2aTHOFWcj2Ofe74375qp3rzYr4PSl0X8QMoMrtKfTutENNQ1QoZKVaN1
EveXsDb7YzcX35QoHM7353hbJpHjSaUdaIWgKtYhPAztwUDaeURYs/C+VrldP7Ze3D3WyzIfDNSg
LsKzx0cCBudD26fhR3xQrUsvvP65mlTjZxOJ2dr5+DcPuqwnAqyjRS/jljUokuskQ22xlablinsq
q1r346gUgdnmk2952RhkDqJk+oAN6/3luDnbcmTkH17rMwTrq51v4frp9SAEApF70bFpm/YAfT4N
ZqfdwzBuTlIWaKUnjxzz+pAVdIhNzPWGwLFb5R3yi6oPmVe7tEVan0bPU06t3rS+Srd3JybeHJkh
ZT5PlL8WnvHspVS8mkm61gBtr50a7aUENfZr1pfqXGlu+xETyzbEZ101dqL+rQWW3xaMAv1c3pLr
WetdLVq7Ymzil6ENqsQw/u7nlO51ZXrZXqfv5v4kKeWBwCkM0g7gxNUJRlphKrsJJoVb1MV5GWKA
mAnGup/HsRvPlVE0H525xyTz/i7aHJbYhMyDNv2NnCYa8obXTtkAhbZYzqEx2he9nDBzTZfk6L0a
tRRJu7N1N74qwo7oAINGAIa1vjHBX5NI2ogYdlmbYrfc9gdc5A2/gZYFq2AIfxvOGD2IJR1O96e7
8U2hkaBn+6rUAi/8+pvSItcGGATo2JZq+QDjP3vvGmP+j1Zr+s7W3bgdqeXyHsJekR2i1aHJ5sYQ
RLtDQAiINs2A7RI2G3X3nPeG+VJWUfvl/ty2PiVyuRR+iW8lsPV6broeoYfTNQNumLF5jNI5f8gN
Dz0NtWyPSRuiGDgl5VuZXmzbV7QDJTBuiPWdzH3sasD4B5BY8XQKkZl7HOsueoLxHf+Hb0cnFpYO
GrM0b1YVHJXltDmIQ9Aig3pO0lZ9cce2CBK3D3/cX8rXtbrKEuS0oJPZVGppla6r0qKzMHdwoiFQ
Uq1/3ytZCmqWN8UKILV6sY+wYtKeZlPrbb9RvPCHFw3Zp9z0wtFPo7SHgdZk0FBCQ58PiGzmHwxF
V6ygHNXYeRR553gHJQ/N7x4h+Uta5tHPBs1/HAAFXQZ/pgz8ZjAZ9ViCUE4cfE8eqtV1pmVdrcaD
x1Xap+Zzb4ju3HlDduw0r3sCFr7XtX+1qFitoZRUlptCnvQ11tLW5mgxGkLOFjSFizUI3vH/UDTL
LT/NwzF6XMSY/XBYyeUylEVRfEybOR8PFE8R1eydMPngDmHh+ZZeIu1BCVbM36Z8mtCxsJAy9pd+
GT7ngzbuRM0bJxccieRQcn65iVcrRRs2t+NQmQISNjjnONFFv9veanCmTLw48tHySJydROEmM+Lr
sK+p0ZMrErPL3/RHEKnhN9aOnYZlWj3XHyPP+yX0St/Z1luDYOVKRV4qCFBruR6k6JZEE51OyBDn
vR+Xpg0ZpsyO9w/Pxj1E1RN8G0gGQE1roNlS126iCoVYVBuWC590eDAXIdUDovmyFGiYZ7Hn7Twp
Gxe7QQOHcqB06yUduJ5aas7CKxbisKxty3+HeYmXU6g4Bv0GFOB2gr6tGQKiQ9uGfUL0u6riqMPS
GWlExF/XCbZpxWzWHwXCc99apB/RvUjbk9tG9sf767rxalJPBtNOQxnF0DXaK+1GbaygkwRTpQoR
RKWdfExn5B8HzHmROMut7Fk1s+QlF6Oy8023lhcUH/BFCL1U+FbbE7ReopUel4fsCh77dlajMz2P
bpGEQGXceVS29ikbVLLswfHf0DNK1ZvALMVT4JSl/YNvruu+mtp7FcetSUnnWZgxwHthZ1/vmcXz
mtaiHx/ghjdjtlx3T8NUG4+IbSDpeP/jbY0lZd8derzUNtdN+onXWZ17YM49Na6DFU+EO52mts9p
1nb/4SxIdXkeLmIdZy3dUSIZCa4RA4JWQz08ZHsEM53ex1nV0p2TsPGlSMe4tOneSuzl6tj14zKi
Q8pJMFQEyLvaDJ+ysq139sPGhUwBEUcQ+HQSdid/xR+Xo2GWwijmkd3XxHQyxlpz6B5aovCtIa6a
xzm37Z3g/7Z2h1MfeGAiVBQMqYWvHgFKJw1Pkjugs1YnypHTrf4DZcp8Qcdp/hcvP/AVWtrVoCy8
qVAPWRIVZ7VROh02XIXY1Jv3j8x+IZrIm5XA8noJ4iICaFWmXN2UUfx0mh2wAX11HtFD2Zn6xlYF
ucXLR9JFYXxNSk7HSU+pcwxY+lb22eqE/aVvUgOqXJbvDLVxpVlU6Uw6mxx2IBfXs7Ipu/VtjyUR
EH7z5PXFb6FZ4zvF0af31pKpF7fBtwCNXePDm5eTDrUUDMFSUMp5XA+cCJYxNJijZc3xuyivDcKJ
ZKxzXy2MeUdkY2tByWekojyPBsqE14P1DrTkfkZqoXS67EuWQn5WFcN6BqabPtyf18ZJkbp2BK2U
ZcCnrYYyG8uuVQwJ4Ggq47u50/TTK3q0Y4cfjHbcw6VtvISM58iGFcKwoEGvp5Z5eufVmoXGbdkP
p4gKma8MzRdbi42Lk3vTQ6nu+m7Jk7eKK7nW+HaES5gmroGntqIiYJoMfTBbZlb4ET3Czjdnz34X
oelR+5UxFN9y/lnbj+qm+kt3s2rPt3Hjk1JtAzrCSYHU6ciN/ceN1HuhBnWPdY6srPg7NpXs06x6
84vtimQvcN9aY4pe9DjprSL/tFpju7XcJDJj8joMzB96Y7KOUKSGlxRX7oMUmwPQne/phW8t8p+D
rjaS0FJtiWwSoNoucQxbnPkhXyJYxnHm4FqeJk+KXf4uSH6l2tt/eMFohNJvpXONMM1NKpupVhfL
0RH3MQ/VqNUn6PYKTrFld7p/Yra+JKwPuhJkzTwtqy/ZmlFELYnVneJhvmgleVcOC+UgUlvbGeqV
QLPeuVJNi541HIGbgAPPn7IVqA8GzmB3x6Wt06dF0dOnVouzn5WDdoHvpU3zqen1wEr7S18XduMX
ZpvAYcitswzeiaAX+zdOCEtKzt1b/4t7NFXvr4n8uOvfCRVPMo4kn9NevX3utOg2MG607+ZS+e1M
8aT7uAI3n7oa+jfaI9rn+wNufATYElxZfAiWZh1GgBkvRZZynGCmYVXp5t1LQU355LTR8u0/DAW3
SUKTaMmsDQyMkXpfO6g9itWt8skoM3BQ2VxwbzWDsZNIbjxvPC4g91lFAqR1yk27oClKa+6DxkV/
WjFoOHac87/6MlVQxCzrSw2Y0m8nDPruz3IjLmNkojKpwkP9chWX6XNHwdua+iA3bOWC/akdeBAI
dvbJrZQToAhqChLu4UnWr7y6/rgGm5pMYzHZ0EqhF492m31wnGY8jm6kHM1ICT+Ng5f6kwrfKapN
pB6dcs+7aXPrSI8qqa4pK6jXP8GbDbNjIXgNVE6tGbnmQXFJccENzof7i7o5lKzxI6kBgXtthdVF
KjSp1GWXerN7wU0gQ8Mz007cKm8GJ8iFpU0Pi0gKaK+RNK4a5fFCUzDwaic8JgPlIhHr0TmKRR8I
8mekxas9Ks0tL/N1VIDRiBtKh8nVrlliWy3i0uiDAS3101I42RHZweWdixrdheaxM5/qymxOmZsa
2CtWeQUYNxyeQzUfT4aejudBGVHmc6I+PubgOA4l6II9YdmN91AG5rLjxP9wsK6/eNO6URrlGqeq
i4b3fTKnPBOV9wgvMP2MEKN3sOk0Xu5/+433kC4fCRURHOdpjRYx0UkASsU2a/tpeIBv0v7I0mV+
UZclPQ99kVm+Hvbhc9oiI6DEvb7nI741a06ZRK0b1DnX79SUCso6MVGPoUzuOe/c6amNyPEiM+kP
jYLXxqIr+Q4mZ+sakfsApQJqUuzF66VOhN7pFeX5YLAq9yXCr8Tvo3HPLWTrXNFzp1okbxLqk9ej
TKZeIxzOZWU2TXfU6rL8uym6f8K0ETuJ5K2YlkRxkW3Q8ZAKLWsAQh+yZyDm9UHdha6PuKTyvi7F
d9sW5TtdiUp6l6Z+UCNlRuu1BLOvVh2u8I35XGZF/OP+ntqct8QIykIZ/ZdV6FENYzxkunwerFCc
DKH8QnV2+IsGSLXTi9jYPDxBFkobVFoBIa+OTNllOrF5KILMq9TI78peeSj1tDN9NMyX90lbGR8x
udgDk21MUKLoqQHicYMYzmqCS+r1Q7U0fTBRnvuphY3rT5aw30/FtMt+35oimvIgVqk3I1qwilli
ZP1D7mEyn141T3UdT18QM6EwoY92L0muzsFpyi70R9EJjK9QPjxlidM8gD8vz55ZzZPvlmlqHgez
9x68hA7UIVIq5ThazfQftjzwOmhzEltP5i5n88fDWedaWyejhxlyTBE29+LkkKdh+mwP7R43ausj
mNwXVLlem/Tyz/8YalLmqleamoVpIM0lUx3+ivs6ebKdytnZZhvXhcxxZUTApr6R32qTRCkihqNr
wop5nV0ctVDof90/NhvRKVAHqTAMmB34nvzzPybUzCPOmD1G0kLVZ8R+x8J7zoHN/6gn4b5Llaz9
9/6AWytI8iUZZgRNMIuvBzRnqx3nyuD0oAt3MU3xl6YoeN0k3Z4U2+bUqBDC58HemSLLaqQ4r5tm
ZCT01QgOIa8FSRSiV5Sr00OflvHOq7ZV5ZLRoYyDqRjg7HA94Bybke40rCUdlhDAoxp/m1CwfDTM
AeeGFmjNEWcH9bvaW8Zz1ofKO4XX9zJkTa++vcJF7E+wKulFpGOrz9o1Yzvg6Yi24dg27/OwMA4N
Tvaxb/fpnp/x1hd1wWYTm8PJQJD/etqA5g1SWta5LqK4CNAesB67CuFE31Cy6dP97bN1M1EjoGYP
aAW8+6rINSltriw0r4IKIagfSdZn3xtAKR8rOFviMNrLXPo6Xbid12XrMHoaCvCybAADc/VpTafj
b7ZMERRTiI+syMKT0lfq6f7kNuIiacoG9IXp0R1YnQ0j6R07aRkl9cR4CMdU9aHzQUSeCyuAYJo9
hyJPnscKd+rQGvbqMNvD05gge6fNuI7+lWhSQqS9uAsKmNHlZNWQ3mbjaCxCPCyOWB6FZYizN3kK
fVoz3Dk/t58WUCenhkAdkN2NkEk7Tk0qTOAEmbYsP6Yhd48han3poZo8KsNF6IyKP1SOunMF3u5f
sh3+QzmYqAw87/X+LV27qso4HgNMdijRzIX6obPb963FUb3/fV8joutaAA1DTiUJFkhCKn3XQ81K
PhlpR30Ey9rWOo6oWHzQEuxW/Xhusx9qa+vnUHeUn9OSlu9pY+qPXpLGT7IG/r3WBuUZ6Vv3c6mG
e1J7W4tP6wH5UdIxWR+7/mVgSEojc8KeUkkI26dTMVxqsXuucKDqYgwiXctPumUP8XW75TjMlFYl
1I4bZG1AKzC3dkw8vwLPy4rGrxZ3BqTe2d0PMIeaHSCzkJ6NoR5+xgtamafMWDCjuv9Vbt8JfgNy
UxTIuC1vGmRL0dUObLghiKuhOXdqPrxLIlF/1Wlc/0Wf5s0yHrLIyT8HPQ/cHRT866VenLjS3YQy
71hQdsLgKDvELc5mIFvsnSO1sbWZEfgOUF/stjVCp0ct2Wlz/u6c5zho4iECz+LaSDWVewSZzaEQ
R4N3T25Hhf56VkoqSrsxKQWpXvyucqWjUuFp5ZOt97t2hJtjcU2BB0KPmNDleix9cPKorEmtqZRo
7dNkjbV3qTJM7VWvnL++eXvAzJWMUkDQ9GtXJyOOvUQdPAarGzwQwth8lxpLmBzi0SkO2jxmexTk
27cGNT3KWQSZ+HTyGFzPjlcgMTAjprAJgOMdLEcQ3jU3wf1pbRx4ueGlngBdTcAZ16OYbaZYYiKd
mBEFng6xi+6FX8dNdpknx/srsVv9mNZhtdfu35ydDaaB+ISY/abYH+n2jJE1F02ouGPgJVVyBsOh
7sEst/YIVywlOy418I7yd/wR2Ko9dBwqxxR4jBYUbQeIt0D2I0govR3uL+XmUPJvQ9NTxn+robI6
D9ORrlRg1GoUECVpj8Uw/G32pbtTA92oEaJVR5eEhJuTRsB+PSsFfQhZROSycLsmaM2u+l2Vi3vI
GzN7qBbFfjaF+SkaRu1XmiTLN5yR9sh4Wx+QIIUzgeoF9/NqtqhiW8JDqS+IYVEFkb0sJ5S60501
3XgYaPHRQXDQXqMxtTriOKIVVZsXIDjneOEZGMOHwZqLo1G5/YtovA6zPkEdFtXuc2N4ew5DW58U
5CitYTDolLdX8Z5Rt0ZsDTRr+iVJT5OSNQd0AWit2pM4vn33ANwENC9jD56g60/axZPiFmWFCXWZ
WkHXzOlhsLD7m8zmzZRC/naiD/pA0NC5z1afLhJ0nhsV0B+q690vdejqL16cFg8x0LCdnbqxgOwO
SG8mti7QlVbXSzELs1SWmj4bWcjBLOLmqEzO6Bdj5739/UZlzSY4R32UO221VUY1HJBHoZqoLrwA
iS4G9LWl/q1LvS0K6gwTmfufbKPyJWk/qJUguAawcY1naAsrH1T5rpYptmZ+kS+V9aFXxlE7Vt3U
/G0LMxGAx/vSgvaXOh+bwtGgV3ah837KsA05Rnap9f/b+VkbRxOwKgw8T/LiaVZcb6V0siLFdrkd
8nJqTspoZ82pFyOubFwa9T+2BZwkgIAY61+7eLRfMiyZ+iDN4/KdmeJw8DxZsUNzMC/Uz8KYsnon
HNk41LJugig8PQ7ikdWpQihnstQkpXoCGPpgUyAK0IU3j16TvU8aXBZ5prTLMDc9BXDD3GmwbG1J
XTexbKLyawCxvV6dyrHIyG0mXMd4z4JDV56SSPul9ra2U+ndGsmQSBfgVlAKvNU5S708UhqSNPYe
dvFVRdkT1E0cWMs07tyTG8+4TBZZVsndBRBxPSmDaCtG6IlgMm7mp7qNZsLY1gV6kRjRudFnnLcb
quj3d5r8W1d5DO47Jo8rDx45wyomciiqdhDcBtTIkjEY9Sn/YVtVuQNo2dgujOJITCAXIwSN67lh
T6SlgwmgRcMg91AsQn+Ku8z4n5emzkkRZnxCtMo+JF6k+5XamZ/uT/IVA7iepeZxs4DGkHW41YZJ
Bs/MIdUPgRhwwL7oIYScwJjDcIZop8VhEDYQY45OXyvmMYwrMfm4TnT/pDB74dv26s+mjJtzhQfR
aQjD+GFE+fVLp2SJfYyy0exOxhjrip/kcUd9aOQaPSZVZ9enmWoYPEIrH/NHx1LKY25EXrUzv9ts
lBBCYtxluYFyyrrckOH2JWwiI2zMvK9JPZy90JYNXJmOeopHZ6rAJGqeoSMVILE0edWhl/+9SOyP
pUD/zhIf7y/5zW6WOwpVtVeeP8HU6tVIrSFLaBlSSopm60mgBpX5auOqTxF1p5MjXKjUBHx7Ghvy
Q1596NdhaYERzVBcX0uD1g4+ZDkPRxDNnkdu7nUnswPouoSzAyA063bej5v74fXgACZhLGAS60Nb
ULaq0TKnYN043rluhvGSh30RCFefdsL8raGgq0kBEZeYew3+ILlNAabTrJDWzQdhmS3JRD/jPa3t
oa7l7b1eRaAA9PVIACUI9Pq49qVudUkxQNdy27CCqiXM/xWZFn6DlNkd8MpEVTFNp3f9vJg70cbm
0KifSogLUIR169ywxipVzZEPuNgxure66bt1OpzdaYyeJyldXTRt7ndT/WY/Ij4lBHv+S9WXea/u
qEzpMDnpQBCnEOd8kesL2uD2eAzzdk/aeWuX6iBD4WeiIAT3/Hp9M6O1UsubBa6XXe5TSJwPk4cE
Z2FZ+WEZbH2nv7c5HiVdm9EIwtcdNSqRfGTaAIGqKuqxSMG2N6aJEY6L1SZNvj06/+Z4ZISsJRwR
7qPr+RFxpdO4JNLiPRs/ib7xDrAiq4fWjgCYtPOeE8hth55vZzigckDmkM+sF1RXqoZyeEEEJFDX
OKkKpjSnWIHTFBi9Y70vUrtwD4bn9Lw7nhK9r1RTjB/UuF9Y/zQeR7/sjNL13ax3sUAooWryh/pn
+PfWmzMS+WMRu3819SUfXq0OueekoVNB34Tn/uhNbvouTMiaSWzz7/dv4dssk7EADpGgo+5Nork6
ydGYlMVSK3ROFFX5zpmtv2fmYl6cftZ+ibaEAasVLV0vLoFPpuIu/2hq27s78drWfiCpZjdQfkE0
Z5XrhjM8hBTZ9EDNw+WQxcn8Ygrd/qaGSfK9dtX86/1pb42HPwvoZOkhhIrW9f5DujGHzNZS/u6N
/v0UZgKt+2XocL0J0+wgknoPhnATRrHOXFiQBQ0qrpQ6r0dsoqzWnLbhxuwq5S9okNrHOA53oqit
aaFsCsaTLyqb1teD4NeyLKNTi2D0Zvuxa4rPaQcEzcoUEoBp0C/3V3HrwflzOPlz/qi7aBp4UtWt
RIByf3GIE90LYmRdD12X2sf7Q23OjIKHRCsZdC9X0YLbF4NT0IAOFLedn6lJqh8rwvHvNfFc5Ssz
V7D/9hGpBkgFCi5E4DLXk1NDzw7J40Xgus148VzR+dQobL+MLPuoAyvcOQK31Dl2COKKRH5gRshw
V1OEz2ZZk8GbGg+TER8t0RkfdWo69okud/tZGWuRYp3WTMkRU+Y5ORLhRI5vtaX4gmnd7PjoTmh5
ENOAtx64PmDMl7o+xH6V17bhJ2qufUjjDiCUlevZQ4rXm+kPRpH+Hk08hP0B6Up957ttbRHqZNxh
6PlLMfbrVez4MHZlsYqes2AbTTn3JIxMPXu0m3cSla0tQs2WUo6KyiLViOuhHLesndKipVVO2Xxs
h8L6RYEsC0bbUlAB1vcy3K2pSWIPnW3uETLA6/FidTESLVwYT6e4WSq9EQhkQs6mGe7txa2hEF4B
PIcCHhzn1VBalJsUHWnxOnmYoM88Ns/pPEOE6cpkJ5/dCK8oKpBLQmoGVLrupA+WYg/mHPdBj8H5
PyFq9pVfm/MQ2KrSPIK9LI5jrVaH0eqbaOfIbUyTnB1AvEG3hLO3uiPbzs2Sqi6pGehF7duNJS4Z
MEnf0cbsdP90bw4lUYLgwmlGrT1eHG1ujaYk2EiS6N9BVMZJr/uBdtSY7owkv80qVIbFjGsNnS9k
MdflxTqLoWOrPLBRqVTHVDL/TaveMwXYmo/FvUEZldfsJs3g/vVgZjMfYaFd6sdNO35vhD4O5Jp1
/uvti8czRt8W1BngqNV3mr1OtbCM6wM07pJA6cfuMccf4R3i3tqX+0PJv+pm9SQ7kTsEPsKaJj1h
mWinOeUVzcMmUtcr72wsQ3/KstEK0J/WKE2Pb64ySmliSozEI1QkSKWuTzYSvu1S9wwKtiV87nkG
EL4d9dMcwjMdAJ7tJG5bkyRlI5dh78u85no8PYbk4iAzFfS2aI6j2Y+fcAM3L2wnp4RH1VYPCfq7
O4nUxn0p1bm5U3jgZHPyetRlMjuLQhzvTdM6x7wc3QcP4RksnlHUA4g6HO9/yq0tSueEJhTPN2XB
1a7J0iSqkJXugqpfymPm9OqlUsa/AXLvNRQ21hPGNg1XXIyoAa4J77LLIDpH6XjnQDXHYa1/y8wc
8fdKVaEKOGqrYPkpdPPn/Rlu3J1S+1byhxidVtv1inKZhk0rY7ypNaaDmyqWr0159VIV5iLNAww/
rayYBk7R7ORvtxIvqJ2SlspniBLPjaNBizmO1/YYnNqtqD5lUKAbKg7D+F4MVKBxQTECJ1WLU9qL
6qAvrfjYeSNi9+hH/13PanuMlLT6D7UWriR+FpoA8jlZrUdtTEZvVSTMwF/Go2I1+kNkGKFfemJ+
sCNLPd9f/1tUllwFj38TREFSWEeJRuvG1JypDWgKZfqgUyoCpEwvEveiDP3ySZvLzjz1qRc9Up+t
tMOoZEMamPXc/ju4A7HD/R+0seX5PZxq1GtliCD//M8AuUncSFf5PfHUEz7WpYXzq/6DUsV/iI+l
ZgAtcmkuC+bgeiQDNDe1lpSCAaIV8XlpyC792TEEkE6riN+lnpHvwd43LhC6khQNIMYTH6+b145W
WDUkuS6AKNuchh7voVlqLxc8VJ+WHGG0+6u5OR5vqGzE8GyvSY8Ib9rR7Opd4EyV/VOIqQ6Ekus0
PCJ6ClPxZiV+dpMUOaQcjTjIDQrXFXHT58LqkHgxQ98cOzUwqPWcdaH8l6G4zD18WCRzYf3MKYuT
x1ajdTCTDFqgaZO8TLP32/TG6NPbF5HwGMF4Hjnq3HKR/9iSerjkY4s9OiIDdnyxOoQbcaP+rtgd
rlKCXOD+cFsngItQctIBZoLjuB4uQbdx7sgrgimyeh92jReYVSJ8e9wtz20EWnwqiXAgAEIOaHUE
+taz4DPHFJRds8PuOdEuqLu3Ozft1iaUYEsQXaCneGGuJ1QvCZ54Gh0/vdSN942CfYkOoMx36kr1
6eqWO/H45p1G/AgWHIy/5KZeD+glVpfmLqcMMkvJHUJRMKmEd1RaLTks2difZuEqByhvpdRYsf1e
L7pz1Drmzi/ZmrmkZCHZRlMZ3N71DxFuC1tC5/3W3DILmgVvcr12Wn+iK3VoGtSx72+dre+J/QVH
j4XG9Wz1PRMavSJJ+J5NHmmnLHKsoPU8+8P9UbY2qISjYQqIJgVB3/WsEnILzRWZCFr8z4+Uw37X
btR8qkF57KzfVnQgm6FYiUrLwzWulLJiOxoG8ZaN/nSQYG7/Ixzb6plyR0HxKVmevAwxGWKH6PP9
OW6uJIeeq1Oitta9WHvKEBcW1GniodC+lVVSg+WAB3N/FPk9VqE6qbCk+JB/ILWxiifFAMrJrinR
wCZQLvT+kx+JUdbIQ47T0Rg7FAEQfLqoxaAG2tQnO8HX5oeUWLv/H36tE9/WY2IXHpMsjNqm8z1Z
HxBvaANobsnl/kw3v6RNq4VQHaGqVwGfP+5QTY8VXVPYmS25w6HSIvXMHkWr0k0JbsLFCOi2tSfh
Lns8nM0zyByJo6Wd8DptVdKkX5g/3uBKlAJQm9WDGatWEBPhBXMDDf8/zFSOBp5Q3t+rzCS1GsnL
YryqiPN3XlyE53mQ1E+3yKfsGHam8ildevFp0dxq5+l4hTCsNxSBHIBNCvbAoOQX/2OZbSEALbgR
5UVaLfPD2BiDhl7dkn0F+aDqD2SgDoJruhJ/GNM+tnmn8+yYD3GIlASeQHYg0kb1IDoAhvTDzOsq
f5omdfS7xtGV42x26jc3HcYWX/bBMHfWbmtD2tQgJW4REfE1iUeZdaNLMRgNUO/vj0TkWuxP6oKw
WY0u/pvZKgQrf462ui3nKtXKVJd7Evmt05RnKm3mpEgek8Ux9+pRW9uQ9B/lCSwWsZZaPYIjuLdu
9Kg26KJZArKw4qKijxq4+VydvK6Ody7prauFLwozhsedx3C1E6KlSItZoWkLQFp5MtCIVH3TnmcV
Nuc81EGDCt546LU+/prmlvv3NJtwWu8fha1LFIqdrD4DmYdlf70bsySOFTtrKYzlsfq01K312baL
Pf7qLRCB70gaJwG8kLHgvF8Po/P10rBzIT1U8ZKdE/xPf0ftiAq+ws5H9tcO/ypKfJLQXs6LQ6Ll
8T9O6DYJzSKMLqkQRrRRxmkqXpTSCMUB/dxh9kfFWHrfbYvlZ93Xoghco6gdP+2UEFUx25piX1e0
on6XdLoGkzxvyvwwuqJ5MzKHvUEPlVoHpSN00lcBodPUWVtIZuTUF/b7wQ1rqLpqdhJC3XlvN84f
z7rkidG0hfIkP+gf10ezNPjt1FRVssYyfQQtrAshVujrKajo+3vjVqBAIj1x/+SbURO7IVOjJkog
45L5e2GaloFT17B3F+RRfiaprnykuZo6fpQiv/oAX6i3Pou6stnDVjQWfmLZmBosc6q9uBTBWj9V
6z55brt2/NjNLOWpjnCE3slNN4okMiIA5CzbbvAUrpdnARU8dymFXhPMwCmZrfroKnoZ2Ive/Z6r
uE78uqhsa+dW3IpnUUagmid7+BL+cT1u7eR2k8Sk2q2Rm++UbrQO9Dfiwq8oi0ATRhQaZv84ZIGb
QYkfZsXz7datjhzxPXOQjS1CMqlTqqHwJu2hr38L+HaxOIvXBMhCGL+SeNCPWuOCd+2GOdt7SzcW
HHY4gD3eboiLa4iRq1By0NyBtzRsymc3E0YwdEN0IuVD5jLXi594mfc7X3ljhgxKjZv7hAhw3VjF
4gltl3YBQjs2yJP3vf5g9qqKvbf4D60e6aBMJYDnmuK9fDT+PG+ou+md23ZBZw7F0a1poQ75pB/R
Rt2rq2wtpTzVQJIBoNyAWxfXnawiJ8sbdAQhwL3kQQdp6WzXQIRrtAafHDPei722llIuIdkC+TOU
xuv5LaNrRzqmZOhANlpgpqk4mcIBC5B0YifA3ByKAI9/8Rrc8EHzUU2sISm7IC70+Bx5pXEWXj0e
yr7cg/dtAQDoqsJPgQ4DEWENM08StaLzT+mhTDhpGTThgP5PfJz0GRObHF1Jq68wmE7q6eB5dMjV
Met2UodXSctVqEfVA/jdq1gZeNHrtTWdWq0HRFgDqbfenCo+618UKqIvS1s7CPxnLvdknSl5dHG7
AW7jpNZ17RdC5C43lhM9OdpEr49Sn/0wli1heYvW15f71/xG2IMjOYHoay+fKuv1rxzipkIWRG8D
FyVl+jnxcjR640vXavlj6FnRToF+YxfAksPQhMoeMcEaWlqpM6AVm/oT6JwcR++wgmUZRs91vah7
D5hc4NUHkLQ4hEAkDRxL+eupEewNoTFRZaibKbSPxuz0B5rcBkJfQ1NephI7dl8LQwytjVk5p/gh
F76tWMrpzUsMbU7GCLAeMN1YbYSa+o2TTJRX1GHGkBiH+0OsJ/Px/zi7riY7cW77i1QFiCBeOZzU
0R3cbc+LyhEhggJBQr/+rjNPY7vLXd+tefU0B5DE3muvkJWLvVajaV7+fr03nzH4chcJToSxxG+H
lo7QIPiAppyWSw5KGSIAAXPMVysggf+5HkEvU1KcW3BswPnxW9Gs/BYnc04RYtT05QmhIsj5ikV0
GMz8XsDxn3d1uRQucvEXBFbz20KdEA6P6Obc7pZo9IcM6uAqWvly6Pm7WrA/9wSgdpBAMHXElxRU
tV8XzmaKLuWqueCJAU7m6SrOGIKLfcgTU2EsYM5/f2H/QqG/rlQ8wIuJKIqmy5Dncu//+czAfLVQ
mJDh3gDm0924skwdVoJWvFqxR+7lmIJ+jXjbDgVMNqfXqktLZAekrJlgMe/QOlCHBI2KF+PQ7eEU
Ra/kwNfvkg3JgfN27mrrfXyDZ4ckQw0/5g8NHDzE/u838sbBC5QSHy/wqjHaR3/9641wRbY86ojd
dWnqfgDAH84KPnfncYDmrCrIPO87T8qjQYzvuWQ8egXcbpt3dv5b7++SKnLROmOp/K4eb+Hp1BnR
4ZAhebInTUEO0bRkx5UnCfLs3w1ceKP+g80EcD2QGiH4QdH1622XVlBKLqcacsSz29E7oAl0luSk
e4RV9vIg8tTddDj5dnPji3rGuo2zd+2P/iwh8DNgvJeAbo57/10/kW5IT11mfGJpkzqEyxTL0fdi
hVn1hModyOOpS+V7MP8bDxvVJqjYAAAxN/ndFkajMfL9lNldaRlUP4XabjhtpztXdt0C6fcKd+G/
r7I/oSqYNYJfCQkttswfRYsrolHxS3Ka6Qm4ACbadr1LYGtuMPdqCcmQU+eiulgT8/z3K19q59/2
6cWbBqEmmJ3EKAt/fc+AA712GgDcJny606OStyy8b8Tw5mWgqcJ/aCtgCvPrZcwydYH70u6i1MBW
guebOrNp26qZJ91UzTBGE3sCa8N9swF2lS2Rz25o4zoqO/Ews7VXB8uFOARB2Ttn1VuvG3rcC1wO
0inGO7/+NjLBpzJpsbeCVMkzTSF/sa7oDkUDlksdc2B89d8f+lur+uLwBHEIHJeQrfjrFQ3PI6Bk
uCKJ5nE/iDTdiZkV93PZwX+O4POdAR1756Jv3eZ/L/pbS58ZFYY8Ehi3L12O4YQ0dUlQOaQ5T+5X
7v9ndzg80UsZhlHnJXz098Y+ipx0TYdkiXwrtzPIZbYy3JI9QopCtRTe7QFapkdEP7+XAP7HnWIO
AfkNUCBgoajNf7tT3RZbjgE/tDCkLaZTmtoGJhiXCAyY+/VRdxyDb96Lb7ms4F82EvpSFERo4qCS
BP3rN1ydByH7DdOz3QJ19XBMFjrdZJbH12Me8/dc4f7YTpeLQQJzcfcA9vpvof6fr+s2dbNOlEIH
3ITkflh8cijNWDz/fZn+cSrhKhDDw8DngqD/OdqJoGBCQQeCjVvFQ6sxIADVUgPBLkKFOgICSSCY
9aS29yTJfxIlcGmcg0Dw0KJmMKP7dYdcjCSVIoDINsviL0uixA9UtfkGI1RQA1CK0UvgNG2/I7o7
vMDzqCmrxuvyjkubbXvdIywTVHBuH//+SP7YuZffhS8CwEXQlvDsf/1dBRtiT2Z4Wlk5l3RnNI8P
hVvbullRs9lJZ4BCYqQk/P2yb7xveCNjlgkNAdrA36up4sJ8Li9U83zg3es4MhEDK0zfpT+/cXvA
PS5DZyCnIKlddtZ/1hWqT2OxGHAdH8ljnwrWVTHzLd05s7GPwI3R1BGyrF//fn9vrLTLRDiB/gZ5
ZpAU/nrdDoaDkKnguqHBkHac7HxgrUorJeKwL0NcIuuKpRUwyfco5n8+WZj2om0DSnGpwH8fFBsP
ChS+PXC6lcVyG3OyPZl2nt7Bd/48kVA8otIHvwYFxR/V8CLkhhtH9z7JptzJaU1PSMf7EsK8noQH
zvv3x/nnawRbDIsFJC74XIOt/+vjREJoudAU4/wWOuZ+h2Cd6dAlc3OSNOOPPHPJlSVS/6+N8IWj
BjTk3yhArNPfvqODXtGZZuBzBfixHRo1+FoNtN21ndfv7Ic/D1tcCifShbOEPvh3auOcrplsGXg0
C2y+vwrl+Xcv+/heAv59/X88y4v64l8IErXSr8+SxMLhUWNgmcFEu/g4JE0j9nnTolkZo84VIP71
7RF5PON7kYZv3iQK0MssBe7zv0/1NkKNBfyLzRgZftR52l2zYSiOFODsOwvmz/2HxhB8P+x5MAxR
8P96k3BNywhJAOxA1c+OOoXo71jasB4pNexH0USKVduWFbfpKPJ3JsJ/dlhYNxCpXRZqhBHA76Qo
VCLIuCfYc421SVcNLJo7zI0WA4f/RofXNs3dcGjCap8zNoafJcgqMBDuFx8//f1dv3EYABS9wIao
HS5H7a+PgXDROc8xR+2GaUAsDoSlu7gfGX3ncb91HfiJQP536TL+iGVvYjBJwcvGmkoHe90kxBy2
pH3P+vmtQ+e/V7n8iv8c5kDw5arhmwMi1tJBsYuEWzZx0MHVrOcDPL7XH39/fH+K8C/MdzAX/gWW
MdWhv15RAQAkI0w1dxhBJ8/IwExFzfukuBsxZP+84gy+AmATwzKXOXqG7ch805e0fRz4OFwVgkJE
9/df9OYjgNsBkhvQ2uBE/O0Hwcih7S5kDtX100tOVH+1dUX82bChqBkio9+DvN/as6iBLlAV+E1w
Hvn1gtkyD3YOAMZ4R9qTwzS75nrr9hdbpXfaljcvdQEdQVLB6fTHZGgugssZKGIGurBDKMb+DKLB
XMvYZae/P8a3jgcMOyE7BC4GDPq3fZEPZJFzwyYAVUVf1BmTy49Z8GWGq3R6sYtFWnJk2+gAsYU8
/v3ab9zmv0pOnBFo0sDZ/fWJhouCYoTHx26FW+XtspnooXEFlKMQzhz+fil4676xM4FboRRA8Yn2
7HdgM52QiWEsOPMFIpvsNfEdQ1CywcwWSTBUPVpBcJtNLpJwtPGyPEMC74FiM0vmKhVF1x5iUGmf
SJeTL9vm+ZOynOcVvAmGuN4iblw9MROXFdI0t+24xVmz1m1ftNFRL5n+bixN9cHaZf6Wj6P3lQ02
F9W0ttPDFkGctmtznX5nxnff49lLdUIWUNpXZtL+A2JlFlUBSbsU6ZL231DTxy8jszbHjECzT24q
1um4BSU/XXJ0FdjG6ZRDucq7xzalqFttglwqxMxPQlaQC0e3k1xLfQLkClEVSk6wMGQU7Pd1tXl/
1+cAosAmRXeOqhXJXiVCrnnt+9bmR+Rywj2FIqn2IMrA2hMveYneno3FWsPbchS7TW1Tv8ccZQw1
UXHrDzAI6U+l7h1gNU0YrYZhM82DXRv1CXTZ5stox+UTsjgzBbLGoCfIPuG+V6dryG4RRYv4TKh9
1ztgQzGpCV8WvyNl4uNrLgedVjgk5LcxmwW5ZYWIH8EnMwjfagv+FFuNQnOBxRIcKUUP8vkUjYV8
XBECI/dsBZ2v6rNxe4UMQLRVkszLhn9i5EvwYaXoiODMmsF3BEjZKqbbMRCke4R4xG9aspj7i7qq
/VGORYPoNGj3m13qOz/d6xlyQDiAwUHr0MA4C1gjaZM7guyX9goOb+NdWxQcdyrK7qrJyJAdBobl
v8MHKv2kVim+OAhhP4GAWCLFHM7+EeYBcjsO+KDSfRtnmA30XsJFjqcNuuB+lJgTjIgjvE2jdHP7
RhUG5pBt7MeqERYZqyDVbsNx1hRpXWPDX9chxBmoBjDHqa2LZXooFlX2EOaMuruFLUEM0sOwiisT
RyCu4S7iQzNnIr0iqQfEDYJQ2lUTHYSu2AobllO2FhGp52VKkKsKLOiKCM5+wCIJKVdaAC3CA51L
d4asRCIUp4mKL6krTXbIOeQ/VY/UJFYlMayxHxc/dtuxLXvPzuOWxbKGW6XKjpRz/DFC/Hbl0jYj
MIyQ6oElRt0jE1nPVR/Z6UZyQR+dayP4qy+D+yfPMerfJQ5M4CPSuPoOhLw5z65ixjkFNQktJqLp
QeM/hImFGCE92QQWW8twm32x+v4c5bBTvUatPdKqQILIY0YaAr/IqJnVod+sgdnJYvi3JS+27pQa
Pn9TPBlffYaoBrDdXQpgDHnD6rA1W/xTyFzebJFvcRTlwqxV6gsLPX3RpEU1Gls+TQ3BclWbAZaG
Z9ydPNYiBJf50j/wRsPS2qMluPJwDC6OSAxGJzmqZPw5Scw3QAdfZ/gPIHC2q8hipnNR9DSrLArv
8dADjgJeI/phObm+4HUJen667wTjyRncBNVdNsX6DTAxXSoHvO6xRLQGq1c7uHOTMffRrgSs2y3t
+OfcY6nUI5Jc7XltvPiBdnv7nKUmN/U6UIcv5ZZ5WPrjTUe1ZiUZdj1bysc5X924TxrRNWcigvOw
xCTwMUpGbZo9ZS6Ka5otUajAx0ijU0cx5N7PtuOmUgqy6J3bYL29t/FIkMQZooD0YK4bVk+RGqPK
jkKCHR+pRd4JscDrfWqXba23bhzWU8ul59flqJy9aiOo/StRIBdx18x+Xc+KkR7pUPMERG/zcKw4
kc1rUxUiIv4f0Ta+f0aHm36PmRMIGdHCqlswGBJA6V1QNjxM+Dluz+gGQAy+8364iQ0t/BEp5g27
xsOHQX2+gXlOdqXp5Xy/MU/bax7IyvcGRnHqe07XfPjUiH7EmbhthjTIwc4ZPB+OeWbL4mveNhP7
2sTbnLSAXVe7wc0T9rjFa9JlsNasXBYW8mTSTJY/NpSLumbdNlpyjAT3MamyjWMAWvk4maCyIpp1
eoPO1rot2qmoy7sjLPQn8QUWyVFfzTSw8J3E62oyBJvk2px4k8Gn+5qzEmfWLm7LOXqe/RL7F9AS
OazDYhW7O/gmtvP3bklE8kpSOfXXBF8VuoMXY8N/WopE+eWg2YXBc0R/tMkHMGcTd+u92FKDvqAE
0bqahpgoWVsgjupHW4ZkHOGHPqvlCU7nrbruvDMFRnssIL/bDnPzCa5tWaSxfKKluZPO6BThfo1X
Nw0QexBsliGb6DNL4HcLID5dVpBIHdXykfT51DV7lXRU4ntlZs40fBlAP33Cc4toDTpSMt0zzC8b
UoUJ7pawqwlpk247tJeZWl97CuHTXkYj2/TOA5D2bbU1zPHTnHezuJuHctU/hjZcXCIdxdK/S43b
skOMvQEiTgT/WzjeREBs5A+MTKbG1itFJPdZoINu6oTnw92a+Hk+WcTrKYzq01VfMwWH2aYqB/j1
0F1utOL3sALUsBiMi7ClrBq1K2HlI0W6YE6Xqn6+TcOmy1vRF0VTbcMycRB/6AbDqApppWX+PEwt
Xgq4acR1XTX7ctFH35XSn7phSZOTYtmUnjvlMyjEI1XKg85Bj6vS/lLMKkL7cReGZYkaBA2UjfjO
irA2dxocx6QK2QAHusasW1pFywLXqIkIzBcTum3308WGow68R2Gqe6oQDpU4jRQLONQOh8Urmu6M
g+OVQYjp3JY14gQHzMe7No6gsB6R7zEi2enylQxc1Igeg5l8Fi/9PRjgMGkOSyxfxAzm906tc0aO
FIzG+3LMG1olipRLva7J/BqFeF6rHlpAZHVEjTtjRgc76dEWHjOrFskzddvl9H7r/fQJ03wXdktK
YluhF+L+atRlvtWQtCzgebQmaffwvIC1UV7MPfhnPMG/j1zffB0yWKzsdLk242nLQn+DqNFB1tRr
dT2TOBK3HBqAbR9WLu5XnHt4cKDUfswu1DpRhaTLGT5YmP/t5tH0mEYU+H93g1xQHBSyAMtsFcBU
d9LCkA8GQIihqMZomqJ/dDcNGMfNpdUVSkVmqpIXmh6QpLeWRwYDjKxy06hZXcwKJ7PVBj7UJl4m
BA9EyzY/62F25ti2Q3BfUTomaYUJXy9/COIkGCOISnBHPkEO5u8aJ2h3CE1wgVSuHJ35xMZ+jopD
QHx2Aq83ntm9mXLX703clORrvNros7bQ7ycwvTfbOXLWsSoH/xr7qpVtsY+QVE+qDXKeAXMflszX
45TJU8SzdrxakdvGqhjuaMtDHLkoQv2dbbpuIj6GfY6Ozl5vs9/80XuTzChsi2XAUpdzWiMnDwG6
8VACnM0HHyCiiVcHs+SMhTPynUSoSzVm8X5tLeqyCt20be5wGMfdXeJy0T208xiP95uCP9BeUmUV
9FPMP8Gwj/cnMPWKc2t6oXeatzoc0xYg202J93hM+5BhbaSoevcwE/Xdg8o3SvdCG3Y1SRJ+FBo0
R28udenYt+Ndlw32tUc011QVJkKJYjwGDiDquiGvGG1BRi0C7b9i18xfM2gwoioxQec3Osx62ato
yH/mbGmmPc2dGa5op4qf65pOom5weN4oC4u3usk70LYHFLjDLs5U39belMOTwzHxmE5mhsAR1EF8
p4d25HfIK6C2mpYOTi/wAE5EDXeT5NHrVqoK5bH6EAZ83c6TSPCl1aMM/ArfYQsnQzGiip1tc3Ef
Kzb8CJYJ429LBIzddvpiImUtWbsKR6pRO0HMiPCLdpj+YXroHnCWs4Ah9zi8+K4DqIedIJ64zvBH
lxySzJ0HoxeV2Uo2u3eyhUXY2iBmcJ/PGy4/wTH5BMmBKyqMlqG167pyHGs7EbRj8GYrd5PJekih
PY8eRCszibIqRmbdzCZ13fg1Gl4Bz01fODcKrMM11vYKe7I4kgXUo8+56BuBefcgZYXsEP6yrnI1
FUh2YarLprdRhQKv/WfOzXwgphx1laxgvD+HnA3hZko1aXdAgef5qveL/rrSMuAHQzQI0isVzJ3m
FKfAIFW5HExh1/4qb4tw7ize1qPiTNzEK07G/WaTEF9ha/LxDLRDDVVqkCly45ZgpiNLMUI4dGZE
1AMp29ygcJhXup8LJN1/mhLXjZ9iF+VjBSu2Ub64geTljgSVyqqTo4FFyUhLDoqTmb80pAe/A52P
bNPd4BZd7HyJ+g74dYICF2YSSTissnfsSljadbtBi8h+gqnmxqqmaPmnBGcrPDf6Zv2Yyll8jrrg
XllIzYvZivFuG3T4gvGW7M8MR4ev2hUruU6GbB2OXInxYyFmDgi0xcMb4fczfyFLQV1FLSjeLjfs
xYi8XE/NPJVfGZ/DdMwavqaPpZVptjdbkn7jJPZ5XcoxY2cc4zhSsxaVqg1dH99khVI3IkdRVeFD
wcByNTp6XAc07CfY38T0Tjg7TyeH+HMcMgVX420/haU7uVTL+OMQFm0/dDHq3Ru9tv4oBy81CAMr
ucKb9N/SYFZ9TIly44cBhSm9SZd0+SlAzbS17SEJrlJ28SLrmJrUblESGXhzBuLLrWh7iM5j2CXG
9zxhpIPDXMa+R5Evn3vkys1ngBltUjnZj9HtguCos2s7xuuMpGw9rhPlKMXmrD8OdHTNqVVR+4Gs
g/PX+ZjM7jSxmB8EIJn5ZnQyO+drrLJd45IQXQ94Oogbv7jtwfo+Hs8Yvuby3IyUPtPG9Cgu6NyB
UW8ZfY2jgEC1WQG4rcgMJPGi+umBEUw06XB1EFErqLLRVCgEmn5aHDcSwTRYo1JHPNmbJNaP4I3S
cYdvJrk21lhZu4IiNCE1uHAFOw/7IxkIR9XG5zYFH7pvF5S2c/o5874bzonV8CriuaVXkHjIYrei
96Uf/LSwg00Kxo9ZGJK+sjbIeb8iZNFV64DFVOMExeGG+s9/i1PRjrUyK4kq1rD2h5J2a/ZLnvur
1sHHzVd93FBgx4hs9Te94spW6TIDKqJtm+GDouSoDtEGSsURTd4M50lGgnCqikckDiF+h6m7JCOd
PyE3BUhaBLt3HCaQZdlLtnJ/nQSZXW9yKKIqAlYdP0g1mXAA6JVkhxWj9Vfqy2TbGQnbzkMEpKC5
SuQ4hxrcWxiR8KSVP0YOS/wKhoEkPmJbJ/FxRY0ynHwKJ9hz2oStvZabvyTWQI+VVv0Ms2T0gESw
HcM7MidDRXFcNgoBJU6dGNIKOCdlh4YvwuzA4o/DLcw113k/lipZXmaCOnEf8HP2qFmhX2/AoVC7
VdNOAH9Do4M9WjYZzMwiYCcTLm2qlhTFUxPzsaha0QyiatQCpIWJxkBu1I2c7BLY4N+3BBn2VQe5
tr1PxVacuqiXtgZuFX/AId5/AslBpFXi0/GrIOlwxZYEJFwytFF31g51IswaM5fXsgvpo4Rm6h/8
2kuaRId8+qMERvEZFiD0ecDuW499Yky/hy9O9jqWW2sqSp29nVN8nH66OUo/wuA6nvZg4su7pVlZ
QEeSA/sBhLb9A6FPisTQ1Sdi52QStTfE4mFVYlXurBWdFKwxk/hhkV1ETsIigu0mwzRgqeHwnF+P
UJ90tRrbUh/AZ6OPbCC2BO84kbbKc8Itmr5/321wJfkOlE7rp8BiPd0XKZIt92ZJG7dP04n19WLj
6SnDIfEjrKhUdzAVG7Iz7af1Y2Thcr7XYL6Xe4bPTYzTn603HtpErHzsk2Pny558VGO3fA1J4VQ9
94KaQ5y6/iLXSsP9bPTUn1coHecK30/6MsRZaGo2LIKf6Jbyh5Aoj+0UEdTIjkSmVquAiRJcQqHS
EZOAqoDOvvHVEmZD8VobvLaFh+IejGZgh1g+c1L1BkSWegO98uRWmNVUiQZdfu/HKLJ12kG0gmps
GeHe0KntywrCrd5J3ruuagvVAjYcZvEIY3rewYQLBfQJDsTAcbps6h5mDVHbAWitfbZZB2oZyIiz
3UHHhPlmKyz7jt7GnwuC/rEClqCPQ5sAeyjnXi1f5zIx00FNEdXXY9ZY8iUgM/BnaduZ76ZepDfc
9vo7AzDc7eXm0o/LwttzSHjT71EyZG2VOYGcWQYI8SftAJ7txWJhfm3N5OBOMXJM4yu8/W55tCrx
4TBDwLTWASfFOUUx3e+hLEyfS648BnaCTC8lHf2jz/Hp6TfgRDvT2PhZbWJNrwav+we/OR495igK
lgOJHIabG7QC9oiJ53TfQ53QVzhax3sS0DzuU2PHM8MQMNn5gBryNvNDODqYAKJPCHE/7BMh59cE
3OfpDHvW/k73Ex+rosnm9RiTqT8xr5L2argQSNDkZIMC2NUrlE74RkAZzd3wfQOYvgFytkOyW2eK
ct5xB7nVkIeZ11vC/CtDWGtfdaygH0jeCvSDnkW3BjGU875ISv8FtWkvd9GM1q0uUOP3O1ga+U+6
5NkHOBvK4dh0RfrRshRg3ZrnMiD7YSsBAysmvyxre3nVScj2OfHj58vYQ+x0GGUKteASHsZ0QAsH
DwtY74aIi7WaQmM+QOKK1NLBFQs2gh6KA3Mpd3drbsoGVIow74Nc8uluYQQVU8NMd4uyZmvrqW2T
tfZF7uKqBHT+rBqEmb10phvwmBCLND1FaMA+w/iVhZ2mSF++01u73KQwhMmwGyAulzjydEqrDnkZ
P3uFMdtx26y+g2IsD5gGIFbjnrY5FhzAZl3JRF6K6cYZdWzGadqjlAPdLqEDgm8TOHc/zWCUjddZ
0/LThC/KkwpjcqOSS3xZwhYFhvBQ8vBASpFAkoNYp8oDz4TxUER0ctssJPsKcDDTZ/Tx2W0wKm9O
LhjILKH+ov+AJt995TixgGJD43azxX2rKhRc00tP255ghkPcbe4UwdZHMAechjeT0l06sHaqGW8i
CWXFgP2JrVq6fUFwLwBefXGzsaZI9zHMxkFuRm7yfZxlwCe2cukNeAoTiyogTimpEsHCs7YZKguz
beARcEIxj5mI4zC3T0O8a2KtmwqoBzYPOi1goKg5YfpbUMSxoHzAIOOcyU1HwFBDIk8AqdcnfKNJ
XHcb6Kr7XIS1vcnjCd8dj7rN3AGh3OTNqkq0P/AdTvR5iBtB60wm2z2XYfhHmgJSmTVDjCpliEK8
SyeJxwZvupbsOj334dYPdHhdM1RgL/2Qz1/6tc2yx57SCaGCc7bENwyJsFebT9t175AUgx3FaZsC
Sx3z731XNnGFoZkSt0JH7naeJsxRJlsun5KmLSQQSJjpIQU+FJWFwORa54Br62EQ/k5xuS5Pdp1b
toeBhB2rlDYakxvE0Vw1vhP9x3Irk+XyWnP49TunPtPCDOK8ohMmewoH/2fj/YoVi3if8iu1AOOQ
rxQ1L8717BViVPzodoBvYAVPQc/rRflF1bmnXJ/M4At/3bNufNiwQLcrqjX/yJBzlz6PaijMTmAE
7T/nWtoruA6CABMiOpDdYBMPfG61JbIlcebPqJdwKzhReljxQzlCyhMHTExO40Qoue1bcBBuL1Di
l1zS3MMiIkdZsuopCfU2RtbVbs3WbU+IpP/QZZ5IFZNynCruV9MejMM0rQ4ptS+AdEpymrvNfo1H
jDPuNB3s93yO5P3crxTKPVBbk92cbBB2drF3ele0pXnAIB5KraIR5XmDc1jy3GUthkkxhaVWDXuL
onz1mKJ1JyDKfr1hbT499QOmZl+ndFnkTsezwkGfD1vdowvY0P+hAa/W4PPsOimxn07Nisjvmzbo
TAN2hLDwvMGhu3+ehLBthSLGCAx4AuDUCQ1euevESls8xWIDmJ13dy5z6fhQuln9RHp4ilQsELxw
mg4NsacZc0J9Qlopbgjf/QmPBjSy7AT6SbHtlM3a00Z4quoS7laXERLn1xj5ZOgH2rG8hYVO3oJv
VkpYIZTG/KQpOo6ajhNSX/Ow5OGiQlEPEOL4eyN763cahoccX1CN1IscIyqg3zhUl7phKjldmF/w
/9fF0n7AyBV+ZRia828ROnaYdAwFwXR3zm3YsTy2dy2iOm0l4jZ8wfgXI0IEh2a8ghspKhXwSVGz
Xgwor1W+KnqadCdfc1bi5BhkaL5Ng+LDHj03/rEDsRdGuNDmhUovQM8PcmD8e8gH+yNtDYpt18Ut
6vQxe0jh9mjuDExTlsOkKdmjnCTiYFozzg/Z6vQpRn0XgD72maqEQMd0APae6SPupUgAfQ3bE13B
lH406L/NcfWOvJT9vMFsaDVlfISXt9HnDh7xU9VFwn9gmLrI/ZwEBaZ1yzcHr5KAlgVo0hwh4CzG
ORimKd4+0c0bDBPL0aM5ZT3EAB7R4n4XCh89LsIXXxYjYrkL/66PESKQvvYgVmMGHlzcwZ88KT9F
NogYk4yp/zbGHHbQiihIO8UQ5ceVTbKt8SflU2OIiZ/KEUEjlUumfjqU1tAJZkLFBoRnoRgjdMhh
yw8Yl6USMH8EYYQDTStUmeJ6vML4Ca6IyBLz9sB0m0Z116hmu+Ww3bwPdAMVB4dT9HOciv6mB9l7
OfaRRHpcl/t8L3GkXKDIwfTgrGCbixJiq522LpHwJqOAsPQys5suY5qcqY6V3CMSaNS3aD2bpUK/
j0aeDnlXY5rn9VXZMYyfE7SmmFWzZFX7FR8BAMgNATAHX7kvltIOU182znovxsSgU1kSPVTjqv1n
uC5M+O552h9B+2wCjtchbU9l28jpKsV8E88hvizYXvumzhuUXucM7Nt2RwsHfGxSHI5FwFHgQgBP
sTGFt1qSK3hiiNJXnRIl8tTwgQKThAZsejJC+bPvzaLvTNdiHgluiWAVGhP9GfWz3Co06n1exQVK
snoEH/VxbJF1ey1dgS6ITBnyHGDBTQ8Q4Qy2DmPh/o+j89iSU9fC8BOxFjlMoXJ1jm5PWKfdtkBk
AQLx9PerOz3B7qoGae8/yrsgGPpmn4g8BkAJVnFNEqsydxYlkHfduOCIUpMLheevBQ7+UQxzd+Ka
st87t7H/Bq6hoqK4KVRBcrqGJvDaqXjerHytsv/na+1H4Y2HXFdt+7W2NUO8rgL7YZxEg/59bbHb
+q5ywFctM6o0xrdt0og6mTNJITAL/hLUfopms3itSr92DtOcw2Ux3sxXqOylOI6OD223OYL/Wozo
cM4rIl4Lcb0/9elGArSC4TT6RUBGjVndiJl/kGu4eG8jCtE0kSwPzMwL2bg2XXcpe9ZyTkwVRBk0
WzXcMju2F10h6t8JHEHxqS5wYJxLMqE+BvjJy7JNpss6uHrByDQv9cH0rWWlNcvErdTC6d8bcJWP
djMbEWrLTaKg47Cednk5EkGEi1wOFwuC+nVgbPLf2QbH/sn31iH6C+5eIBOISsibBkBo3dVL4YDx
oEVk6hVL913Nauzx2Y541vCz5Oe8kSTHjabyy7PnrKPZoePkrIY1z82/0Nr4DzVL0CtKjZp53Rs3
L0X8Y7MaDUlyKOMiiDhPG+Oe6rqvXqUYyt9ihkcmq6UTCBacRG84O1v5F07DgWDY4OJKjvM1Hg9m
6yd3B1aAEIJ5HNkiXFVIrmcyJdfWKIrxIkpAUEg1AZoi3fX9N5sCo8AWR/WfDt5Mp2sJCrV3Gkdv
V1NV3t7Q764xurjDLkD03p/ZNeZxXwucBTu6CMOL69/UB7rgLM+QXxhuuKBYYcr7oLWzuvM39dgZ
wiHAxuiZS7ueo22o0Ryc9NxxXscqbJ9Q8wz+s+3ye/od9lu9nWbO8jgdbV2ErzLu3QinmYTCXklr
KR7gPTjrYJYB4dzRdxOsvgStpQKYi7c1rFtglsZZQN5q7wPmiKu/maRQH+HCsf9Z+2XNCnq787nf
PZPNyTS+IfXPq/0tEqvY8TX3n8MyR/N92dquPIOywPo3//8omx3XPr9gZp1nUXqIDdZ+k5+mN8WQ
Vs2K5y7phSRztyylhwl768/ryshzk1pXceYOOdEuI8Erv3ygDJ4sxCFNtlL70R6cxueqiviX/w1L
ECyg6rH9FnZr+WObQooU0Yn93Y1RWFxzNdAzB3kXTgfH9P3bokzzN+5rte1JdZLLXT83c0KvWTyQ
E+oVxPJuM8nAF8cZxb/GGuMiIzuaIEfMjPYLOxD68wm8W/Dds2RpN0aJJQNn4v4eOdKzlqKTZU8k
nPgzI416m1DSL3wA6YS72B+AIZXvW+5OJa1YfvfR2L1SVZ8gUtpGUR/op3bRFRRluGs64ulJERkG
QolsR6Ef2IZkojzP34rybqwjd01lRdbWzhMj4P0ANHm3IQRAWWTW4N8QaWJ+iV4f3ulxU4STqNi8
NmHvOCl3jwdzXRGneLf1HIm7aJtCSkqBh/P7QY1A/OOwWtG+J9Fy+T3r1vYzLdVs30O/O8Peb4lu
27tWXj/GY+uuIFU1t1g+zpt+DhcrDHdKmWW4yNViZFCV8u/D3JvNnqirqdhtq0zsPcdbb6dFHNBF
M0DX7Lu4V9tuKpC43fBZc9fGoxMetNGOjxVq6M2+tWQYwvOZ+sPSyAOBCGa+82pBAficl1HCgT33
4TVnTnjNPR/Bl5cgW9XgNBhO8iFcDkmiokfGkO4LwstTD/FYydNku+ty6gb+aMIx6urB8TtNhtnQ
949WW0X/wq1mSoBwjdsDPLz/qBh9vyALuiDFH4PAhiBwgkKHfo3iNCgQQJxzH4TJEkRa/628YjOp
RB0CO7r0a7VjykT6Mm5QIH0z+uV+GFptkxhLmldgCxlDeNisTCm6G2ZQu0f6vafolvuaJp2JSbSG
rNm3QSNQgEHnvwyYjYJsWrzxJzccY1c5Ic/Y5U7t6F1/2yRZZeXMYJ2L8nEe10a9lRV6vzuLBr63
m6h0S2PfbKcQVHn8Yp0dv6FqG+9hqvO12aGayYO9xeR6t3XwqJmzWNtdOa6rn6KHSIK0AN+f7wiG
Uq9FENAlxpPMEWSmgOOPSt7+odtCqkrRX5g61YtpfofNHFQX7rPge8nn8sEQoPOWjENI2rgJULsj
l6jeyffXeebbIK4omez4CYzfn+6LkIsn7VWRkNU3h/pnK30geRJ6xHaq3aK6N7YsUUnB5QNsqBE5
RDzU8YUh3St2hQMDsjOhaN4WTSH2AUW0sh9loTl52CXVT2tW+dio3OKRbDntsymvq4Mz0cgCgQgS
+2naZhpTbdHljB4+Nw/dsi3qT9Bt6+Psejo+Mtznzn7KJ52gYbSS31tfBSyE5P2DKqEqcv5EHlrB
faW97njrysCf1ngFo9+SJEXGUbSMV+mJdYI9IOYu02HpPfZWMP/HtbsYOmO8bt27k9N9CrlV6I9G
8j1PbWKv4tJX8wjjOTTJg9PPoZ+ZPIZaJgisdk8imdp3du8GSnotxSOHwBDtCjS+372J5JenBWD8
DRz79JuheJN550WZADPiM5Pdw8NYVfEhj+mZ2EebLd5ru+hIi5yQHKEeqnOBSK7jQBXrOLxAfSRp
vlAcjJJ09ACfRlStjA9x8auey3rcV3HSv+VlzqGAYiB4QhyLkMvh8z03Y5AEHBVCNumsBn+8nxtL
fAGwUrprl2VHsGjSc8yGohovnr+tJlu7klRHAvPWv6B6GDeJ7N/qbJYQ3Hsi0QiPdYYwUbddJLJf
qrnuXORqq1MQnG41D1tSeb9m/BXuRcfOcmFpc7nTuFX00fU3b3uuAL/+k7FZrayfI7YK1kwRHspZ
Rx8bidHyYS03V7DB1u1XYKxo3q8hXwlnbLmxlZRjZ+8jE00AP0Ut55Ockw4LrfDEGSxatofWCeU1
9FAew4nXXKm1MaD821a7/1mrn1hHUdeCj5MM7r0EZLZ4ShfV77Yi9vh7jOv+MqNXh0d0/cvJZQm4
rftqeIoXyy32YxDwZMaIsL5IiQMWXYTXIh2vi5dSRUJkwzwHf5owQnHUUM337jSt81pWlrZQyYWE
+ywJ1bLZEDF6HKxmCr4iPdV/ytLRH2Rk4D4PO75e5jRrA8GSiU7nINr+aaQm89ENB4utrZ29uxrN
4K8SFd9wWKBxItQdN9oZUm7Gy0h3do/Am6mtbP3eZIizBGNx29fXKY+WNlOjK9/93HNMtpAmYx23
5kb50/2jnxu0UXAneVR/oODxO9QIDl+UW4YBlDF7xFMZTIIq1zJZ/tO25LQhwSm+y20UlofFLPGS
gtWKr7yabVS0VuCQNuXVjUktCfPO8EisVC/KXu7BSJtfDUJGpFmTU9M35Hckzoy3XJ0TAOnIKe+M
LqihFM85jzXi8tICqBhVGyNp8cOWjOvZc0/F7NjtaXCC9TGE0pDZhNgnSslOWWVK0IxStziRSKci
MJAutg/w+hRVufWCXApRhhgn+a41HF2barbWC0kJVYu+aikRPWPoZmViVIQ4snr/SJS1b3aTipKB
P1Agp0P/0G1ph4h4SguV9wfAfwVhmJjCZ5fQQv9OyKD6I/08+oseKLp6KgBIdhbmenQ6ZZjs4mQu
pr3wVtc9RnwHb1FSuv4eEdx8nknLmR5o2qr+LINV2A+IMQJ9Gbu1nh8Lp4+f4Tu7Nuu1cp/kQgbZ
RXdO87tF9I3kyrfpjmusZX6gwDBc0mr2yjtEJtNAAXxjfcAQFuiOEapnbh9yU7hLUz93vRV9LyTn
Jn8QG3rTQaI69+EzF3mPYB7wsZ/95KfTMbCSh7Jsr7CUUv3hVl2ZxXryrVNltNzQr5qtvQRTvq7H
ZnSaZqdQF/p3kCH50xzD/x9W1fbA8J7I7cM6Ssh9axgqagu8EjiIrfXVRv9aH1gswoMyhb0ebl0k
OES2PtYo1maIxQrSrd2vMVKQFz3M65cYO/04h7HoD3M+DxAEoRpynIQ2bHoV+D5IgLY8RYCgG1zF
gvQvtcekI+y/5vT5WFq/Ut/EunPPmWaQ1m5D1lbde7Fph5egKZc1tXuGBYT7unLSuVrnXTiw5N4K
cEonDScYbdK/0V0csNdGMDF9UD+I+NbuiSjOPtCW4uKDmCdzFa3mqCcRAmmY6hrxU2KMDhm6gWeu
PBfevl1azkII2N5FdzxwhRP+XhtSt4Phe3FjPEd5tyg/CzGsA/rEei64NYZqeHcmF1iHRRV2cbl5
DZCSD1NzpLKuq045jdcvgu7d6k755dwyU8vlisal/zCEqF9NLTwHwKrkWLMHLJFQUmZZnZ3vLbGz
t/ok8u/jebHb4+TMS3vqu9I2u3ZiEgZpAghOHVqRuLBxz52GABk3BmOvQpjVOdU3S5GPuUg5y7h3
SrQvSPELelZRWhbXoLbghIqokDwJsbfeNy05bnuEaO3eLsOuY92Ne36UelVf/mjQ+/S66c6J28Mq
80TAhy/8NsbnsRcIMVXt9/dJz22RCssUYYpwVOWPsXZKBEO58ZOnIqHmZl/N9BLcR5pdKKO8I/HO
Uy2alnEjrPWuWEO20Qrx0h10c9cd2WDn52D20acJH8N16uSxq84cW+PEqtZ1f+MIYAvR/TRxkG9J
3GYBaqb8EFBohO6ktjvnPINO0PoQc5JomsDeVFlXP1EET7anLI2XNxrG+ZcFzO5xGrLwpagwhTl0
SM1opOslWVaVo+t3tyyW4tBUnu2Qs8jlureKPoCYHvTCTdMK2uFD2ccfG8oJBvIkLEA/5Iq0f0E3
wD7RIcwtkecCmeUz/H8R29XO6LwJsiUw+pGUh37d404vVbZts4Eg0FNb37eQR31aJq7sdtVGLWy6
8b2vvNeVWXeQr2gxJiu0jppTTR9GinKKQ7H5N43BuuQP/qp70GmrL/J0sBf9ScS1el46NbE2UnRa
Zj3S+wDKEqNMGjRVuWZeNTfbeeFpBsxtTP4r4K988rxoem1GuqL2LV8EjGGkERqrOlL9xQMpuQfJ
mskU9W8JCy5Xx6Natkoe4qKPiPE35YoFB/WjysRq23J38/FDm3JqfkeYBrx92E9LRZCzK1nH55W+
nLijdDYt/Q7xbOJzKCAyHHJWbI0oakCDMxM308hXS5eROs95YN+17hwDrTk4GUd0j2AHQeeFVzvC
hIW3YZEvdLaPMGxRO17XSke81KBU31Vud+EBAJp/l1dcqhngxPQ6MXfkqTcl5SOAQhDvyzXwqsco
6OfXpfXs9VN6hXDPE9WTyXerw/Vcj56yIOvzwv4xMGXqoVVEYu1Qv/tE3jtVPR1zd62OLmJ9+deh
nyr8Z/f22qUIAwhIle7o0BgeD/YTlQgAdf02Bq+b8prmI2RNVsCxpbo96tvtkelNA/RuqfjIT+mZ
E06I+VJ7jQhPoVe7iGyjrdk7IGLrHpduU8M9kc94FticVj6Pgm3PAe1+CdFytlgo6/+1wrd/yBxE
fEQ+b/iY42ECajcCB6MEakqO8wKsnc1k0EzQtPWMjNyW/ifomaP2PXHqKzSsDn6SqcdOgmwS9bSD
IPpr6nv7d65UEt6rWm/z58JF94trZEt2fkhsXYaaQ/SQOk34jTMGmFYtgSofNBur2EtnqE1G5bcV
82uplpPfQxehiCqqcNcOA7hHO/b2qyrgOI/8MCghWVj6zxpJ8LgDzXXHvUsbk9yzCNR/R+yK8p8V
5u1P1aLgOMox8qZdR2HwS1DCtkm1sf97wCbBBNVcmA+bx5rC4JIK5yxJtu1RIvM1F97uof8o1wgR
V7roTv8GJhmmow9BvrKg+hNVhBh7pvd6Fq58mfqATP05CNHW+1vS/Jc3vnPnqQWIqIoYXHdNTDJ8
LhbQZMfYjrkiQay3TG71/DJFLUYP7s7l0vq6JZzfapBIwhjyrqrE50T25pqzR81T+FSE9YqU3RLx
/eh1U3x7YCaYHjvcZJUJTyXFr0YaIVNGSNoYYG8c8oVKfhtkQYlriaRQnScdDWjZx5CFII9b5lDK
shRjct+YZWf5OFTSeHaUYWLxmC34IdynFXZpOurSXt94uZQ+STlJ+yi4+E4wZQippmFy74k5dcy3
hj7I93zJCEV90qnROs1zf5dUBJvsnIh96LxiNfRR/FBrm67d6qIWk862/Tf5lBA+ulRc5UcNS+ff
9WsTH2qpXefgEpX6s+BWvwdqQoy9ggDtA3ljevh6bUjjaPn/USx1Adbczf8mO97eK4WUNXXUXL76
5F0tO7se1aNlfNMd27AG/mutpSGNNxBgdN7Gi06LN3qBHV303ZpVjh+03200DmCQzpD/A2SpMJe4
g64Ow4hjJKtKHjImnEr8KmobEo2ZdUmypt3AW2QE7pyJDsHKZTHgRHMzgtKujrShGXpwefZC2dQn
CZflPSlr2R4xWeAuW6bQXGt2dK5keyq4tUe7mNINlzXTmt9gpixBE8OHVWPywG3HgRAPrv2CMGKt
dw63c3Sve9UOZ0ODJdYyn0dyz361PjKTyiqVJbgxizVuRLBfco7RcCXevEN/a/s7ktsid1dNQr/F
kpH54lQFi5K3WPm157482144f/ZjDifn0TqCj182CNCmmJPikFuu/bkoRrS0kcP8GuDKe8IJD37S
6rz+siadv9lAyOBwZqq6bBiU+AHbY5uqJmJI3m1mgj+2B7oKdMckD+Vam6dhM5qHvsIcc4zt1g53
FXfTM7BLALw9Y989xnEevBtPttZ7Ir2ccbiJ4s+u67dfHXMjKoutZOrSwUpoh90SsGxpG2mhcprx
oeZBrfeRwALJXraE5Z0Qo4Ez4mcClKCw9AJKEtgHf47t+b0Omkic7XoSt99PU2AZKVaPAZbJDlIk
8ChxHqLyFTAyL0+kShRf2GPsFRyuVfCHAZalA2dE2z62jR080J1Toh8lqvCtqVrrF7+a1mTI5Jr3
7sbpZp0nor+amuR/nbIZ72ev94LdtMWq/pnbSQa3E9RdOkjj3n5XLiV8F7TNW/sK/x4ITp4pBruR
xFP9KN5MmLo8HBh/ZeEwqFW2mxFHphFkGYvGeB1X1TWPtLe+IL31LrMirZHgOJQFp7btreHkjgDx
TK/x7B9AEUoU4wuKIahUmcBIK/97sr2ae4a0LCLdimV6IgAJl6fElv42lrb9xxuFuYzCqQA1a7hz
JILb+oT1t39GriY6YA3yZZ79wh/ey861PuamVl42M3c8OqNt5ad+tKx7NJ759O62+O52BJXqE733
gNhWo+ULU6I38OsT2k0xeNvXeOgiZLkJT1Dqgj4RGRCs9ilq5qg7eqUww9E3g173Qs7IQ+N+CuRT
Qk9p+eV1iUoeAQZWfa8Uw+WuX8NjYpHmMc3ub3+T7iu0jj0yc48mOBa57ZanEWNDdyO73H+UauRg
qL2cnoHHquKEqLF8rMymiyfAh7hIyy1c/pLvz/FU4FZfrZSYvnI++KUTdeB0bbllYx5xQ7ct7rCs
90s/OpoVoOkUNEHU72vj+cdmoiz9UAj6NL5coiMLQrKkgnOWaMfAt4ACdrOJcXmjcGBF3JmlK6pz
3c/DX45u8bZ5k6X3Ti2hqnpvxCcjaWf+ZzGFX5HNm+XaRWy9mV8uhLzNzubtF7cPqt3QxDI+bERA
4qZYQezriu+VxhRu4CAwjYbmbRyMrk7ueGec6uUnGpK4wmQZwxUyAOXDm2Ws9hvPBvRPDzBKMICZ
ew+jiMLnWXZdd63F4JDSNFFoeFxGvNofpHUvE1QYGDbcfVeGDPGBz6BcG+RBjU97CoK76Y8APV9Z
2dsKfTmmZeBx10KciMcASe7guPwoao3LA8UEfYDyWicCrMzGp8U4Ov+CWKx/e1wCDg8YCzUiZCkO
wUAs7k0hEL1BQxQPK6acIm3rwe+OcdAjvtXh5kF9x71/5zCZ/3PbyDiHLYZfSAeCYv6MrPfFGXKu
+uuWAapEobX+5hDpVzT2jKEHbHLdf6VTRjE+Fw6dFI+bq1KzYYjd1eyFOHmCNodY9pPoNzbZhlyQ
sokdmKSm+44iPNMKvDXKJAPfNRdTTCWa8tUfRgE0ZN3iBwkpF23Xnj2UEi8tJfW8lPW6BuCUVfdP
z3b85c9YHghGgtR1xcp7n1g+N2M/jn18VMZG0irCdv2G1pbDCfFc+ID/vDSP24T05MQyD8FI6Pw2
46Kc7B98Z4Bj+BTEpbHxkiCEdOo6WwtvdfYYWDFlRlMYXx3Qt/pQbwlWQxII0Pj5Tuz+7Tcn+pxV
Pz/A0wKRt3Gr3yfe44a3PGyumGEQu7UzLinZeHAWtqnKx2X0fPtgRuFzlAiF0r5A3H2xAm6cHW1h
6pGE8P47Lh3/n+mH6roZ/ADQZX4Ho4fp8R/Fbt6bx14KW0rtkXUoo4nyrUqDMrpeuzU7PZP/jV5R
IL7hB2S3RTKxPfFWqz8oHon/H1uYqFPl9OGJAYAghbazcCNZY4sOkbRIuSsGzw2+EtaoeSdF0LqZ
3yaFOXnT5urzUlftpQ3sssiE1Ub+Ce67azJB1CDxEZ29jb8C2jCcM3JyeHfSDRrESwjmRqQgPPjp
ErXrHVtemVwcVqTxXiNBfu5WvwlJImhK7vOY2XYf20TypVJqc+8tNwjGkUsS7ZbR9/lDrKitfpcb
PpYjwDiPeVw5lnohk8jvMj+XybWwrBvglofyMaBP8a+NiMTmfy+jq13E4jebQLKl0ZLX4Zmotra+
9jVo9otTDlZ5bjdVbrscRT8C17Z1gIiwuURS9tWTqhbppMA03e8mSaCd/LaFRVwcGgj3k3B0satw
mz9gAsWuyFrpY9YOl/UOjyXce8Tg4aa928xIUueIYMqxavx15zprFXBpUlaa9eOs79x8LH/cePK7
r6hYnf9WeKFW7uxmyNs93qPiIQbeqo9LZxJUfRQgJNnEQf2IGMNz//A+Nfm1KTr3gXOy4HDugmW6
6zgQMDTWfD7nrgZa8y4VQVTyHMAJPi7FpP+LUCP92OySLxPZiv5+3eT4Kx5LofeFP7XLS4vge1dg
u8W1P9C62MZzlFwoyxQnu2sWWE+hin3pkhW8i1BUi4OX+3FzBnNtB1q3E05ffn61Mm4t1fucjPb0
WFelvEY8OwbeagBryDW1F8cZEJjAqLqqMwdFPZ48AuE/nOUmfESJnry3MT7eNFyi4bfQhX/joCWl
Y11IDV6WwCKXqR9U4r+uhZJBPQH2SZ8GdMWOS2V97WTI+1VK7JipxbmmzrnM9a+AefVJOHXH9OC7
y0/gqOVtlZRvMGTO3iHBovVbqnJsdojHrJPdjtV/sZpYyCuvnVLYLJcMdaTL3q6AxNaH3C+Lbkd5
s/0LxVP3nxXI8coTMXAjFjJ6afrSzq8uxQdXYk1W7yxi0rgPKGexRBITNL+QhtxvO4x7GFJ68kTy
K9sTkpuogfBPDcTDmCo3nD32oC74gpRLipPDY88VWEXNBzDSqO8E8rz6EFI0qol7tNt/DO6BR1FB
4trcUi6p87gdYv+k2ICw0Y1DhyXEXYWbSXlTq3WldJo70uf0cqiSyYPBbevuuYGFBBpyZIysf82D
7b6VjNDMM3PondvBTTqmFrfKDyYAqNgvkeMeyOyK2YvhIBDH5c2QVdh9ae2sJoPL07jWeVkYUPbL
BD2V2uAjKAoorCBoQi8d2xZJSeo66Zsg3HW5bUiSHiPkVDk2MPSZ8pFSWbgsT66KKJpF05TW0NB5
IJd7466tyX1JiZxTv5dlrN/ysTXNpTateRyrfH5gDoas9HzXIJsc/eEuRzeKxdrKR4Zwz5ofXZz+
Lr6qQF/Htku2D9z/20NkT33B6u+inGaYVQBuW4yRnFfiZY0IQjpY4UYWMN9KHBHxwil0kTG3/TGY
mno5WFCNXLYI6eSeHIPmkc5fXlquPv+FXdlvT3lPqgkZXEP7S9V5dN0cjvuUwbb5GDzZ3Gtil7ud
qPPpwBYWY2QD5Dkz6KJgqrqOJH3ay+JDwBgesuB2IbR1FA3bT9/5qCb6LRh2U5nnDwSaTOIOqDAo
ZKYaO+FjDfrDqkRw6TF5861CoR3X2vh6PyIinNMOuBRgvozc5sddKBi4zhLDm06t0l+7z5qIlT/N
4KEesyZndfG0E3m/aD9Y07bzuujASMfwIwkRqFKyCQfossqgS4Sgd8S+0bl97ZzwZhXC6CcR1Fse
MoSb6jGrVmTneOBcH5R2ImkwVf1qgl10g2EAZvwc/xw+9S0dUCJND5ZBK/LYV1H43U+9h0afAUHt
N39N7E9uuD6+rBTvbVDnHL5psXYKe9gaWughArldwgo+pk2tRU/WoR+YCHeTPXCCt2g6Mxtvv8gS
5IvYh7kbs7WM9QN4ecKLNTDXHVSFT/WWYL56V+RUlIsDDgxIDkupfvJwnsQ7ytFiPAQ8R3k2dQPp
QjHsFub+alY4bzEQFk9z7vYvyIg0flh2wTgjqyP54y9zXJ2jrtA/zWqK+znWIaE+fRM8Wl4QuP9V
5CChji5QqqQ97Ma8uw3tLAVFhfFQaRMuJAYsNxeZEeFzaFMFwKVu9QCh7jyOz02Fe56/rMU2Fodr
Oe7jcvBf8psVlonb9ps9O6yPO3lEmoGDqejsZ8QVSOO0LbqHm+/ovDZIPYBWGhCORhXYm4akHEZW
7zYqj4xN+Bq80LyGPfmov43AAaZ1EjdPpvOL9lzkhWr/Lhaof4qFAnK/g6ceT+hzo3v07BPM2ODi
bUiA1YCB8oQ3v0E6+Az7z2Cj3Jncn5BAnk8V4R5JPROYN7Bw/1nNav0uYUG/wnzrvQevkhthNmzA
gDN92zAFRPU/Rwjz14bDydNpm8fXih/ohorA/u6qAnciu1hp/xq7KHe9lIqWmFdT8mk1lFnfJBCl
Uxcg2mdOgr4l7jiTRGbASIBk7B1BeVCBaHc64ByyL2ILnbI7cmao4sJRcmuEQ8Qc7l10hNyatrd9
oynS244C5ji+VBUQZOb7ar0ODffXvnIrMRBO5Xbea1gPhbrEbT7/18F84IUiUOXj5mgtiVIo1wdO
ROatqORyPqiiAXZWI9s6aRvoLPaorYrmd2H1nLmzLVVyluPiPBeG2MWTw3sjUmEq/WDNiZmzhOgF
loxgZPIfBzXrjL0e6yicwIJ10yF8GK1/1/51CiIH0yapgmnvtXRVEeUt8IXxSXLgLzcUdxOir68I
QgNSoCxIHvenqEh2gqyUMpOVXJ86GgM+rcZs49vk8YTwlPLGowrtm/mdBV7On1GINB0L7Da9W8T0
fAL13Lz7Q9E95aLi00CTznckcwyU6FBV1qdJOwWv5BKSQbCUcuNWYLlHD4nxIM4SacePiTMpDOAr
al8Nb1B2450feTFKDUdMT14ehergkFHxSRll+B9ftxec/HyzWdhHfKsHW1VreEJiKy8O7aNd5o2B
A2gGOEAw1ITaN9uomYcAZ+2N75N6ZR3WXcwfa8LQxNehM8tdJ8QwXpYyj2DQYmJiMkCkGGgE5AEL
LP8EiAiOvjvgA8AlpOmeKjMsIDMursrelh0TLNEdhXF524wWub+rxgKB7qwEEgCgVEbWnthktALk
pTn7FT/QEbXFEO4trHwMBaB89g6DpdukW+tjJvc6134exhwnNkdkt8f7WljZPKNRyMpx21x8RLFU
p2UJOV9k3Qn5p2G3msjcoXI21WbpvwqzJd0JbZ8fpvY0iLcy1OJdY4KHuwySKdiLslX/AVXxfcVF
NX6NtW3DDmEqiVJ8ROoOWh5WYFKGIC7XW4v4iLdw+FPNxFQT5hGbPJ3LFt9HjlPUHOZOL88bHbN5
arcodsk8aapXUmU250g8O4a0POTXcKlz7S4155p9izcmfa5Gl2QFlxh3cH8p64gIgpZpfjyytctX
M3K8ZwIN28QfAJS8j7DyL4e6JXQljUvC4HZekeSvc2P/j7PzaJIcZ9L0X/lszk1bkCBBcmx2D6Ej
dYksdaGVSmqt+evnYe2lghkWYdltfeu2RIAAHA73V0T6o56n6ggaoA3X6Oz4OxSY4+QwZkET3gK6
40KrQbKKGxdR23xF56yBn+GiHwgoSe3pRlbVnY7Amr52qi7/WPem+1GHRG3uKg7OTHrPtX1bhKW/
Z3vOUb7VKqJ0W8Q7urot6KHBsD/XKgVmWA8aAKbO5Ey6rWHu+7IFr5GERursu7xu1aaHUrqb27Xw
XKCfzhVKk1IoBEdR7Iamd95rVQ7oIzSzJtm4YPW/jih32ZsErPB7kOh0mzwYx0DRsW6sVm1hWCmC
KAEY5qGq4PRodEpcQKbQski/Qh5qgwWCEHrRgC7bDCYMSr2MVg1ybL867tTnIZ/QGgCAZJSPPWM9
6BP8iS3iGZrPuEl9GKFMabeUaKVaD7DQe6C5sXX0IKi2myQLKJgSOXp3BXvtTwwunfApjQwKnyXd
qZVOr9G77cc2E7s2MdBEQB9Hmr9r23QenLKpetrxqOeAmYvqQl/BXrbFOvTc9h2L1yU0M7L8h4sP
8JcCQI99Y0svEgfdFaNL2mwY2Z0c2klx2izjG/Qu+xM3fKxvWxCfvHZD3f2hV5r+AXEAXr913lPn
SEH2VhAXf7llPRnrFDmZ9mbyfN3fU8R2fxeqKIKjLoWP8DlFeG3dy7aYtiUGRMMdohMy3JBQkQen
eVd9nirPDFaV5uQQmLVAB8DiWOTsMRiM7qirtOH4uEk67GQOiWBT+FT3t8pC1QO9PYx36f57mv0B
pQbIF8oHfbubKC1S1LMG86hTAi5oxJgIr1loKd60OH5ba/TG0DkYhnrA1E+YDiEEwOK7qBwik350
S507ACZ8Kx2I7ejBckQ3ER0jhPsMbfiOwor3LJWWhQfYZMYPmkUIc5Ke9chwtoaxHam96Wvl1HVO
n8uCPBx3MXpzATwZ7nLRYThldbMGNcBhEj4bvHe2QgI4ezGhd+U3tkVuto5Srv4tbl/2rOIXwNPk
XLk8+tEfaZ9JtlilHMPGaWOOth59FaWqB0BrBYIofjClT9LFEnI/kAWzw6kLpO/R6MypVU4mtYSY
sPBFS8CcH4DH1uhJpjYFRdxHMnDYmaE8uMa2YNF7nU/9mFS0Jo4kJjin85oa4htAO2J2jO5ipEet
JHDg9ToIJ0DKpv03pSU3OcFimm7tpM3giqRT4jxAnW2yBwrQ6qtd0pL7qKEC42xH6nYMqAHrQthi
KqBGySSa9gqGKrWyNvTLHy6wx5sU8tZ4B8xNTHvZwxved05VdY/0U73HNlfxD5E1dfgeEDi4Rfbg
SIkSpjGviFJiYyLazrK/SUr+0Q2MuTDa1KlPRhGzgDkETwMoWFnnjXYTGJ74FI/Ydx7idog+irxB
4qDL8x4aQezDE3KcMLnlw3RPbp3n4ZbrJ09/RDU5z7bWwqnct1Y43oMnR3p81Cv1JYiBFw6cb46t
X9UBEFjbHx6zGV1JBcp5L5Cngu5ryGhXUu3vabnQQHif+QrwBTyCuL2LXTnYO6Gl2X4SvIDg6IoS
SQpW41bXi65co4fmqm0XmZ2z69BSBa9vodYP7SJqs2Mvneor6p8FLQpJ/+qQDShDbvuah80hQhRi
O0Zukz+6VpN9scIp/uwgGcgbSPfGj+MURfmdMQCn25LWOMbWN8Avb/xh8r1N44ygMAMEmTgbPlgt
Kss6nSIegvT3B8cARphiVh0gHzTdDggItfvc9WNzzfeLO7i9/sBmzavsfaJFvfYMvBj3XTfCq+3O
xhPT24I+Dlx6ZoJHkt73WXLgDRdX97VW1k9ikEW37Zq+C0EpRIG11ZG//BKDzAp3du027Z7mSoC5
rcuDaygMUB40SVIuwkmLum3rlsWdlHlhoiNjT8m+9gaDU2yB4uXdoaXt98YdQF8VFhqAUNBdZz8B
ZwxWvCcM3pOTnkrEH+Mm/zxwJwH30LUmXUEQyuieUZMfYFmZUYrshd0WKyCtcngiHzSKNZqQFHKd
OLdujAiA97Gr8j48FqwFZQKgr8UdSNC+306gmO5jp/Otx76J3fi+H8KBZnRcD3vgo+GvXtNsgWlX
xKLpxmQcqZ4h9mSobD7gtWa9ZEFXDg/0fu1qVydp7d4MGkxAmgc9JHBaa42/1ZH7RAirNsUnLbda
KiGTarj+7ZFiD7o5EbRRFTqwFax05qhpWBM5TSbQC5zoRlJ5M3z9sS5cv0enTNnWtkDnm5DQkHXt
9IKaEYpFCPNNUut/gdawXuK8gn/tpBG0Y5nn4z28t+AXWUiRzrT3ZuP2A/i/OZZvePoMdGWDwX+f
VxH1XcAbVARFJWREky2rfqNXFv7gkUUDySPf29vUAII72GI15tugz1pcOZqk/RD2Oe+6JpDeu7jU
8199A/8YJQeIhdtYr7F+DdKJoobu6GjC21Q7XbQcDGS2HIIGFxH0hk9BWubOjefn7acpm6YPiGig
v0A2/huyVE7wsfE3RoShdg+yBr2FWM80fhRxac1ghhFEoGJ3vatlEB2w1PKfeDbRgFINxPmbxKp5
J82qY/kaeTBkFMxK16KV03S6fSyauPrVlj0USaOCVo8ebQl3yaH6MB4EbITiU5EgQrubDcK+W/HQ
tDcZZ3cPW9lrbocmi1+oKNYCcBm+ZxYwjQb5UTgoL24HW4pKHkhfzq9P4t05qSy3iNLl7qqSXrp3
I9fHJiqlEHIzRFGi0/SbDOq2FkwFUDNF/IBWmZ88IFJDKM67mCxXSUq+mzLhyTg/YjvvxhE0FrfC
mOx8KyoXzVorg0e3MpGTBZ8Ju715yDlp38zKbX6Vdu7dIfwjQDX3DXiQuij1WUeelw25vYqn7eQE
+jt0oIE+VW5SvAMdQYu7ZpkPNVJgNPB5I34T4N/jDTBehJ1RjkV+ffIKPd5qsVQvLFalrzM0uIOj
GQ4G1ZoCGcS1ZyWxdctV1/p79IjMYA+LkiXg/+wOTpQl3EyWtOs7D0h0TVt+9NiCdeZ8DshRqoMv
kLHWs0z7bQkvng5T1obGbojaKZ/ZNOk7EK/UYs1ea74LFIIkMI1meklTZPbukW+p5C7oRPMTIfvg
N++Z4SEE2vjO7HNof1miF59iR5fPBD33IWzT5osLT7Ld+prrQJFPTdhavfHZJ5H8ZE1T3698dBAa
nmlThLs5OtjHGFQTiLhQmFznYmzqTcw7A1a744D6b4oWWWbP9KzHBJi9RgiN2p+8l+leJn2ofw/B
aH7rWml/FUWHX4QeIXbEY9u3PiRGCzAqx8OXaypW/S36WEquEwoTufhKSyz1jnnuO/02pexlriPI
y9WOKpf2YfLC6ZshqqraYFBtfaVMzjbHlIiXEsKz1dOIjgESBgi20PoGjvRo+hTCVyQxBqlSpocP
Wgkec+U2ft5vXU0lVM7oBW3qKnRaGup0IICrGv1vc4ySJ8x9PVDOXGEoVXlmDXDOw3F5bdn9EN2h
xSmem468QOsSDyPZbqB0KRz6bL1lZ9rac6WrHpzJ1VHdrC3xVcFzeAd6JwjWMXBUDEgzXOTRwvLa
Ax0RaPxZqTmfcVK19Y1GDrijmIkWUZt0iI1g8jQEu4wbD9wAWLw17Kgq2sIJo45ppUixvQduL+DK
oSYC+6xo6VwPcysio8kL1SKBX9RPht7sA2AFsyJAnfDmCukBr2qL3iDKYYDHbpAvNPYSA9fysbYj
BB+A52jGPtEH/JU8CpASdHih0k+tQjoLTDNjv6tUPUvnpvyisayaX36IgA6Nu14vbsil8ruob3QE
Noa++D0qTdwZ1Ggo5dMgv5exUbQ7Z3RBVsccWHlHmXCKNpYsXKKu5MZ+0EcgE9spDbV0VySt85m3
AbZsokJucUVjibs0HCck/MqoahCLIQPsd6kzkXZ70smrubfshxurh9GwMSNjbvNqlvc8qjF5aTKy
9BdLJ9/boUSqt7dpicDNCpE/NPK7ki7iyoymXG0zbCN7egyUTlZBaFrPfVDk9Bscg9p+VIZQyOkH
Fb9GNaUD6oxx3W9CyK7dCjWy0sKH3lC/UzB+t9VYi5cZWOSv9I43AdGH6sOqRV1w5hwB2UcSdnQ/
6KnfxU+95rTBbVgXCiIfJH6OYwXptczzCFpU5Tf7FNtXBEVNN+H9qU3Tj5CSDuJ3eaXvcl81JiUd
xwQf2CCkfO+V6OiscG+vk0NvW1S04KOJauU1mvUhRC74V6PQREbCxe0fY7fy/LUlayKsF3J+d1YA
VGGXVNZorUZZ5A+o7dK/19BnQT92EJ9VLesfDTLkIGoM0tC9ozrxO8LNKHngts0fIDNh3V17Qm+3
WuUJgNIJBEUm4EfUP1HpvnH6JvqI/An9KCTzqufCLDHohA7U/UShq8xXHQaNvyszF94G2QkaGSie
OU9NogKyA6ItWnalGb24HEHUf40uoutk9uquJwGGoxS09s8UCdsOvSm0c1YJT0F7hQoTQSBLRN/D
uK/g07m0XW+mknSDp9dAZoA2j/qlaiDedVRV3tpIPG6PXFb2PehzCC4gkdzPYMqDg1GFqPFUaQ8V
ObIQ5N6yHkBCECxvAOwMjj232QLQFros4+xRpIXxMwcTUBxdBCNTNMpr8QtnD02uRz+TUEYz1UR7
AVr9wXSGtNm7hjd166Sit7kdcdIRe1B344NyhhbayuDrwyaNreJ74vvhVw8g47Op3AGht6HiMP3C
zVCke7Sf2nqlUuELwDZt+y7EL8I7RFUch0ewDuTUgOyao2PmOiJSwMc/D1nofHaQ1id/6boB2Eva
oTKtT933MJVk61NTg95LTJ6cACKtj5Nj2hQzkeWChmhhtUIPpomDR03TrWfNTeACa7GZzG6e1Lhb
FAwUWIm0UuCJKTnNaQD+zvkHq5kIikUB045uZ93VO9Vl1tfWLxT0cmOSH9UEoBDHBF9sI/rUIDXQ
1jDoPZu8TjlDgYXeKESLDXBkG9JlAT9wJWiIhlt9tCkzmR2Stys/JbRuAmpg2x59ppZoQ6d+3dmA
vh/AgTToldEEQtlaQIIwwjVjueVWtH2cfPRRGvGQuR5oPoKddLstervwDjwVD7TjPGdMD1zIob+h
HGImBylB020Lo5M/0P6twkMhAsDYgd3IO9Tsu3jTguAnupv4QbDZNPlFr3z10eNt62xlqk8JECXo
bRtpg+XYgNohTYXBmN8N2KV8SsFD/GjzSsto/Tnmc1qPHSoZcK8pT/iF/gXt+eS901Uj0wflde8i
RVHho3wbJ+NNKdRsokMR/iUjto4g3vLAQUyxK6i5I4GNr4btDM9p1w5fygmwu+ZEMRDkeupuq3Cg
xixNEaKFC777OQGHZ9wOeBDACyPHmmUFoFnt8WSqnvTOYIP0QOo+joXMsSvM+UpghqAvI9LYg6dC
WxwKhgLJqe0AGKEr1WCC+AH5Od/4ZqmamnmP9ddDQBT/aeq+Me5UhDj1vQa7hFrx6DoR4RWFd4qB
qXSezCSAftBC4Ci3kxFAq4yCUY4bHwjmkRulTRAkzUFO15ppvW9Tq+UmS7icCjik7So0Si0mn1TV
jepC191EWWCTpKAQI7f20HTfJnuUn/RgzIxNTVcWj66udNjWPoZ2G770SPU4g1QjgR2lt6MlpKDI
4nrN16CHvn1HvjLewF82ml0lqen7hAQo9rTv0QOHzps/gf3kiUrrNnju8AoF8d36MtrQDnIozHvU
PDY8qeIvGnof5RrJytHeFfR4v2RBrQbEZ7Th5p+ShwmvIbpMdmJxy4gcoY6uKhEx/6cM3L4vswQn
Gkem4q7CR+SH1IOIKnAq6J10HtwEpLlL+dNvIJ1CQwO+hk5B778vLDo6uLpElPuyFI0GyjCiAejS
ogv4jdJ46zyVVZC197SyDXL4vPK9j3o7iGljhJN5hGsUpjBtyiBb/eP2Uo4Zud0GbE10S1/BRTec
rR7v/tELKhYFBcJNYHvqF7265jmTUTgnUMCwBMzkz/9ME2RG0UnYv6o2PNJaAVhRA91KLaRI1e4f
yJONK2wv2ebKCORacHneiBgTnkMEhnm8Ygt1xs/ImH3V+Cu2QKhi9hz6yxlLFz7iLrJo1mCSRpSm
LEAuu6FvBnkYWj+5m8DYfRu9eDw6FA42//Wf//P//ufn8N/+7/zp/1uC/idr06c8pPL1f//rnMWQ
Se+bZN40hasvvA57chqbWMfTB3YH0CUkaSnnubeXRzlnm4RUngmoEYSJ6ywsAP1orLAM4vWkGTRX
UWF80dqmeuCdMdxcHmn20DoxPiVOgDo3heTtY/FBTz9mHwV+jqYWlrKVFt72U2vsuUz7tanhC2Gl
8nulegTOMdi4ra325+XB52ksBp/XULdNrF4VXenTwcug82N4+HhHZFV0LESIXyVSHbvab2AIml2A
Bk+cbC8P+urb0vWj88dwAkCd4S5WcBqLvgksUG9T3RafhEQYOytK7RE5/PCtnopMzLVM6Uj0ffAv
WywjzbKhwd8AgllR1LvMdrMNVNVmM3i4Kr11VqZOTUW3bBNlQiUWJl+mZ3QFGviITdrqQ+VGyf0g
yxcz7dKHtw/EW9LEhV7nM4qFKVuiKwtgE2oB6OTWq4GKwKNBVN3RA4edeXmsVwZwTMZ0MIF08dlz
oOqe7g8YthiupK65tlEbRUt6NFaxzGlYgBJeYYjRvfVwz+O583IRVwy4cqfjRUXjI3TGeBVo/D2a
j9rWbKf03Ztnha+n4dKkEJQ2zMVSpaU/cZs7JJzYka29PHJ3EEZRxm0E4ieyV1d8EV9veKS1bbi9
rmHTEVoecV2DB5sKMHiJaOu1YSmauSXyRGbvTJ/ePDXYlYbFfrf5huZiwbq5NJCG2E1MWaKeo6Kl
4WAX5kuDQOEevGrw1jhpmzifg+WjPMABM+ap/3UVaPgBcEGCotMQ4z1Mfk5GDoRqze19zY/xzFdk
W2Bhh0STCTtmsWpoHDQzcQHBGXRADxi6cAKozqzhrrVXDCbPD4US7fyvy84/nZXhwUyBQzSfZbNc
aUYojh4AwkqLzCsB6swBk8QMYiFQW6L/Yr0KA5DhEDCVChwDDF0e2L0/RPvA6lFcm8ro7VGK8Vxh
KmW5fMpF7MXro086l62Y4YK8H3rpb0w8w/ZNHb1c3olnv6HhSqRGHGFzYZ9+Q0j+eOfYEMPjirb8
1PretsoxqI8Gv/o3k5LQKQWfUFlyMZRPSm/q4UCU6g108lAKOFoetAuEH+wrrpGvb2v8nZH1pK8G
QBFP29NZASUHdOMhKYwWTgaYuUc1Z+eTj9OQxy70pa8q4HqNodEFmcAl34yu5MH7Lz6tIxzX1B1H
OkuD9pzHe1YN6DwYnlbigQTbnGJldRBOH10JyH/+1mmGAH9ZYGKhBN1fQ1+kJ8JPm5yGmFxnUxZ8
0So6OKtmwNqoAGX2KIIkfgqryrylOVbfYYYnHrlypy2tducIFMf+PcZF9xtYdubwvgebRXc/PkSh
TnFXg/5y5cKaT+aln7tYH00DphorR65j+hV+FtCB9QasDzC62CLXLtbp2IRoDSMUcnlN/uSdl0Y2
TncGyihQXHpGrhFvBPCAslzqPCoKZ+tSV92tO0MCKBK8eJWs7kSYBoey9a78inOHjuDPeqk5cDnz
f/8rHEMeMiMJugemH9qSXojGeA3c/4hIeHllqPlQvZovAgqccGDASi0OHSWXqIW6Z6695psFRnNP
UyajrYuObIGI0OWve24wORuLgvSA/mAsch63iBtz1r+l7Zj5+jrXzeJOs6Nqb/VDQi3ehHV2ZX76
uW/pUCkgIzGUbSzdjF041mQReHAi4FKj7YsXAQhsrzjapOvHEbcvwCiG2iEX2D8V3BR0uPAE2FIa
iZ41w1W3I6jvcgN/RuxKiuX7y99kvhoWCwCpWEc+xaHWxxVyutbZ/PlzJLRAxUGsdErw9iatt+3l
Uc58Ba4ll4SWC8oQYrGtvWmg+4rswboeBZK6JgIptmWs4N6Pu8sjnQmthG+di93gi0u12LtJLzvQ
duR+dIeq4xRk3rGgu7OmjDK3IFS272o9QAvS1e5wDqneHlRJqIl1ipo3UXWxxdIB5mfYB9ba1XLt
XaME3AoxFvkdlOvky+WpntnOFhbHJi8FNpa+fECDkIQDXDIWQOHZBUDiU0udDjT1VEIsw/rsyrc9
s4qKm5ElxKDbopt3ulcw0UHM06KkD2itvin7GO2/onHuKsNxrww1/6nFtmQoVzdIa3g5Ly2ccemp
MQbyuIwTmxZQUoctEqVhgAg4pmrb3hTGPc5Y2pUIcXaGjuEoC8yNZenzafkr8gHirCLUmVBEg3Sx
o84JiqRAEx1WR3548+rRmUCPnDPs2MiNng6lNLTkoZeS5E6e+GCWRUTfANzxAVZl7ILD60rjSjA6
OztX8arkztdtZzE7SzY6MZANI3y/KbcaomL3KJtY0SaEWv725wpfkSVUjjIkGfDp/BoeTqjB8SlR
VlEgjchzbPy6t1UBvPPypzw3LyKX4xomdrC2XMwrRkY7B39srSGcWRgMoT6sJXjUtoAPr2yQcxf0
fAJ4PFDSgeu5mBZcfaHalmlh8mT768LJOwuYgJ0fENbX0DAOkBxOejfreaeN/e+qKrsjXj7VzdTq
JOdvn7niLqN5TlC1rEW4qRNcoewenUxMd+1DCwNqN7j1c9tDiv0XI7kueljge7gt5mD018ng9YZB
Kb+AbNHAUAB6GFJHBrhXHPGufONzZ9+e32e4qtH3dRaXRT1UQLRq4BQFcN8jeox02XCv2lT0cG4Q
jtaOUBOdf3EceV/AvyVyU6OQp/PzbXQeR4SzQRQnPkxbYBhpoPSvo5keisn1rrx4z86R9pFtkmKh
Z7lYuByOg2OM6DZ5Yd6+s0MzWuPBMx1Q1IjvYAliOYFW4duficRuOUOrdNI6tZjjhAQd+Dqk2xOw
qvp2Jo2CE2xs48Fl7B9WGIRfL++ac9N0bIe9yQ5VRLvTr4oSmukN6His1WjVz8OE0HiVA2eNcCT9
1AdOctf22vjr8qDnwgF1ZRRFXZ5zprUIB6LK7NLsUUqACjNs8lEb1yrRIAjQLd6/eSjqntRkqArO
RaDFF8Vle2aa0TuA/qtvAqqVd5SV411Set2VG/HMrCiTQ3MSNm9GcpzTT9lCX4KUVaMU6wqxi0FW
0gtJFPLXzsvlSc1/aXH3QvNjU5I/UY0Ri0UbhOfVcaHXawms5KHCtHqA65nh0Xl5nHmPvxpH8giG
KieY0iKUOnaZxRHStuBdKvfAWcn3aqgVvuMSwalJ2c+yA7NQcB1igmDHPy4PP0es5fC2UABLaJQp
ikKnH9SpstbybcmJF1b/wfbE9B5UN5KlTpftyjHTrlRcz5wFG69TKuTUuKSzjKAt2EQ7iGkpOpMP
8yjN7d+5qP11SHsfAZPZnhII5Ps3T5KYjfyLlFIIHhKnk0T6GNF+sNrrzkWcLkcl4lHRnd6hB4mm
CS/KK2v656stviqXIvvTkRZn0F4EbzfpR9qkNcJqbRz/sILU/jmH+B/ChtIJd6pCn10PhgAK0wTp
AzSX/zGlAqk2lyf++mtbtnLJKCRZFs7ii+MCmQP5ppBCqVCa8Q7TxOSFlgQOqBAQbpFKsOzVCMHG
XF0e9vWmsmyOKfOHFoJow3yK/7omFfrCoYOpEv6FOI7F2Sxlgs3kET7LbzZheGWWZ4fTnbnH5Oou
l+bpcEgW6lCXADnNGoAfwfGYxyqBFz9oA6TsIEdm7s3zm78oPl+Q4HXmeDqgo2ZV4ryvof9otCUj
mTYfptZUx8jyegw08+bKDM+sI4ZujGlzj5C2Li5KWXZhissS1E83rQ+hLFCvx9pho3lefAgCzTtO
mmY8Xp7lHHlONzE1feI5TxxecTyvTmdJgTanjcRRxdMDdFM1YDIYk/HYelH8UkFZ/oqaGv8ASEZX
zs/rKD+PrMgMeI8r4FenI5soC41VaXFhol+6pfVsHyvpGHfo/ORXWoZn9g4VXF1SlaOUSxA8HUrz
jKgITBOIQ4FmYzWM0xZuNWDnqfiQezh5X/6mZ2fGClJXAl1nWotbJU7tQJtCoCdQnLNdTgYJzN/T
dkjnJFc+4rnl0ynwuMql7STsxSaNjAGORzrrx0wQALtK87cmujsofMtPNH6NPYJGs03CoF3J6uag
crpvyK8Y0nFJI/mii80a9yPORGnVQAGhvqThUrQLKXxcORKvF473B+Vj9iWh5tUZ7HQ0SSB+N+u6
jpDUgRSwQYSm2KHUieIQzjBXPqc+74TltOz5cUbnySA7XhyHShSIJDeyoelUmg9RwgsyiDJMzUxZ
hri2eNVeFDVkASXSQ1mmSJWGbrNtOl8i69GX9wJRtefL2+n1Giv0+wxKeXSeuUEW2wnktQ8FjzWu
0wR1iI4g+8WPm2GPTpD63DQwMQ/RALtwA44bkOXl0c8sgcs7k6yPf+BtLMK8a6sBXm5JY7+evvnI
H9N4wWR6hNJECNxdHux1nkQU0mnTcm4saSzbz7MpLoKIuFMIoN0HDLkQ2bGn/uClWOZSWLOPuZ8i
Jtk2TbS1gCK8vR5sc4gYn1+hEGRfnKeEEqlA4KldO3H0iwdRfY9Du4eQbGy+uzzV1weIkUjIoJBy
dzPf05jUlljzxRZ4G2PIYByXQbMPaXde2dBnRiED44E5pwb0JBarV2ouMtrC44NOLrRfzH9uNAOp
1MtzeR3w7LkEOc8Gegvb5XQuOZq1KEkPyLPOcl5jILuj0qMvsp+m/b8YSZHhSV52VM0WmWyHaBns
lR5jV8DI+Jn69k2K+DB6HzI5Xh7qzF6kds4jREelms76coECB1saNWvH4PtYw5JorZ05GP29blCv
X6Wyjj+mI7y92u7Kz3Wv3l5JRn0OyJABQEHR6VycewR6qe+kwKgwL8zuaIdP27xHlzIWg7m9PNdz
C/gHtOD+Wb5lQxANmK61W6NHjqeEJhVDJoP7Hj2hdnitMzF/ttMIizsuM5qBLAJB6cWOdDxMqvQR
tmUpJ/kBvbvic6Ep47Ohge9ddY3jbtI8y998XTEqyDUelDq1s+ViItczDIlvdusBKOUtxkrFRu9d
61+cAwzuqAPOeAIauafnoB8xhhYmEu0wDtEFnSRarXKq1nj5vb1IxVR4TxI/aKxSETwdSjdgLAOy
BvZkY1liI9K6xQnPWvkSOZa3b465ljKDCOiAW4szZ1Q1pkCd7NalV4/7yUUZO6BRvEu64cflkc5F
KxpxXDMzvIrm9OmkVCNTd0pw2yiroj02FS/kzAHpf3mUc5udC1VacGtRxbQW0aqQHqW/CO5l6WAb
gio/UtCVVR6mJu+uXJ6vhmISZNW8hDH5AmGyyJImdJZq1eLtKqzO3mOPMh7KvqXGAAtpe3lWr87V
PBRfTlEkJdM1FzeXhpE3vCLkjuIs9Q/An30kiJrgCU+2+qvbmVBSIxw78iszPDOsIsvFXoguAtfM
MkrSymYfFHhhcgWQVTdfsE3U90kaG7+RXHVyRKCs8q3njAfD34MuNr+FFE7qB8OEll0OOc3AYAdV
jmY3hn13uPxZz6wgnTyXGUogNOIVFCnkCWSgmbAuEN68AbGMMqeNnxsAcPPKOXuV582zAjpJu5Zv
CWDidPd7gEtCOcSzMWcyYM2GtKspEeABvqDti85Q38jD4g+DXV85dq9uusXAi62DpguwejOY1k2j
9zvegagXhRZUTX2KihvU1oMNSl4w8DEfvqOxnF45kGf3EJcBB58OCpXp04kjsjc1lYvViQgwoVqF
AlnLjR8k2Z2HREAERaNEGWRE4uLKFX9+YGmhO0UXjYzzdODK1pFgxWmLLl/cfUL1o/xuYEO0hwpj
b0phT/sYE8i3H9S5R041kOsPINjia/eF5uqZl8+zBcS/pmRVp3dtk2X9z6nLtKcuqCONCm5e/by8
lV9FV2BFvIKp3lJAkcDrTmer8sksRxRw1sgvaBNskhZUPI7F9se3j0PSKUk3XcCky94b14VROhX8
aUUZanbUGSvvNgjgrVxZvnMTIrRSueDIYcC4mFDYTLaZeLGYNZExb83xX5jq7lp/9kwEsP8eZXEs
gxiNdoQ/xBo5kGZvKw8V98CdVYjsN5dEWCGSdXokkDNp0CyuC3SkyrQLDEA3Kje+BtqovzNam24X
eKLN5UU6s/Vtklpc69Xce17i6DDKcdws8cQaxTfU9tCsRBW8H49VJ5yDj7PuqkOc/cqCnYlw5CtK
0T7QEd9Ui0xC2IGtYbKlIzGXVj+pvHxHEXF66IkJt1Dws401zd5yro2o/OXpnltENVe4qCZQ719u
Fczu/CaN2SVtqsY9tHSMGCNYfgZaO1cup3O7kqwd2BuVEfUKLOvS66l8C4kQCuD5Phd5ubEpKlyJ
mXOUOEmj2SoUC4Hw2bAXnWXn0DaR/CwnXNyAV4+oR9rlcfa73ZWz3WVfjsaVhtq5DzhXRGZwp83r
eBGj3QHLOGy+jHVlZek2D9pxh/PXuIfXeK0OenYomwAiSNctnpOncUqUMKFoNhnrElLilmiJMCEG
ZehO2tcgsme/IrcfdUVKg7QqToeKQ9D6qZ0Y6xpPzCMkBvNY4J5yM8BcfOwt6e8vb8Nzp44lIzIa
ZGq0t07HwzkhahrF1KSsfsfQFQ9hA2suxiF302AYgXn1lF8Z89wcefL8KZtTU1lCBgoA7342EPZH
txHrSS/jaDOWfZrBoceHERHq7O7yLF93RticLlcb6BmCC3zZ02laucIQYHQJzJHbhqsk/CN5Pbj6
LkY+GeE6VMOIc84uDCzU6OAb6jsvF9DMLv+Qc/GGefOEB/ZFk2YRT2NbxycqCMG/RY7xpGHIIsBo
qH5POa3/meWNBXUJWfquruQ1ONzrsTn/BFiM/CjnU0s6/QaF5quhGz3suvKo3LSmOcTo5K0Mdwc3
qd6UZtBvm7TWtpen/Dr6MKyls5fNGZO1fOhC2KeuNV/seKubW3uMvPsY7bvD5VFeH9F5ANDevKS5
KcRycrEzjRjJDWBpPYvA42OmhdzLbijKz28eyTaJAvObmhxtmUzgi06RbrAN2InS2LrxFOx7xy33
+tSrK5N6fThppM/AXUcBxngFMvNVaGlZHQLNd5FVl1mOerjQkKXKHG8HIFZDaqC+BlR6fTrpOwMK
5b3LY5Q2yOk2aW3I3K0FiA/uZngwS7xtK2zmDkMD87YOwRG/9XvO5SSe87wT6TUtv2fWxXGN/xQy
WcHUwvUdKiJDzsPjLgVfc2Uzvj4Dp4PN2+ivFmHRekHfzwgiu2oQonZqtCL8Vm7EZPVY9cLbt3NC
fIqr95V6z5kQZAD7QkwB7Pmc6CwibS6sxvLpfdJxj+x7bAy7tRaYXzLNwq2oQPYUYVLsYwckTMsK
x2MrNborYfD10iouTAhVM7uEADDvt79mn4euEzRCHzdjpbk3Wj/6+zGxvUOclhMKQ+O1lO71oWQ8
+tDQWBiQCszpeAkSjkgAuSNOOoZ7T8V5wAwtkBvfbK8VG14vrC0IMoZuKJ7FEDFOh0JNZpjQyug3
VlF1qBp2dfMcumi2620Tt1CGB+sbxivVrY8b+5VN9fqzMjaLCrLZpLKypFglo46e6pD3Gwer8Pse
Bs0hoyCL7pVR7wOht1cy5defdc4baQST/jhgGOXpXHHMGTQV2j2GiCXB242GFXIaGJ2K6svls/mn
5Xma1NkzwJWrk9ba3PM6HSoJKpeKvT9usI5FprFPwROtKhOrVKB+sv3UoZn1pFDaeQSVO6L1H9Ec
Wc0C0XgUYLC76pNUXemdvr5QbIMALEia56tsiQJEPKoVwIhRUfEEpoPI+QRr2Wfjy+W5z1fxYurw
uKw5UaEE8CoOwhPHdUs3UVfwaxSEoLqLNaCfMtzr+I6CTZMAHGBKORvkOpv/5ezMluPWsTX9KhX7
nnU4DxFd54LJzNRsWZK3hxuGB5nzDBIkn74/uqq7nRQjs33uapdsQwCBhYW1/sHwiwndvPO/wsaH
puiyjE6xDjGIZdP/dl5NL0Q7NnPZ1Jaa3ZEiiCu1tdQbAPPGhYfQ5lD006DgEPNB/p4O1aUGWUin
yUCfFYEXWhlr5i7uOhSfHUP2Fx4/G8GQYjEPLgMk3PLeW80sHvgSKpIlKCFJpdz1ugZfGk2dGwPK
6m4QGrx1Y0qOsITdh25uo8do1i7xPbe+MDRWOkQuMG4YQes5oyGoa9WIv5Cm3U26gU9MQuWuLGb0
CnGDRelSV4I8h99PFtO/nP+6m8NzrggeFvt5/eA18y6MMwJHoGmZhQalRkM5G6BFu6k1opcIPh6Q
dY/KQ41NrOL8Md7a5RvQWF5IQcvrcPUNhA20ox/bMYiGov5W41h4NMLe8mXf9BeO7EaE5OJhL8MJ
pSqyJrVEWu8KfZYjMikZUho4KF/JEZA3UjcJqje6OJ5f2q3dDPCIzi2dTI3k6fTLpphiZqbD9moG
b3yxGSCA4Shu0zq5hOTYikZLcWRJl8B6rXey6FWMIxOwjplR69V1XLrILWGEhvHA+TktoXYVj6hR
cG/DeYVhu6a8Ovk01FHFDVc1hnuLOaq1DytkiKpezM/CQvQauS1vf37QjYXk4l7qMQuyQv+FTvgt
AqFz6sgoQ1DPjmqJiRheQUFtLCZBbYf414Ww8AsRt54jPXbgRrBIFv7B6XebAB4XpTph2Qz6WGro
nZcehn9zqTqHuRm0eS/DRFToLhfTN0QZLLTlkVtF8LdZ5GgkFVLpCzVFDjTD1eIBfLaYjvREtegg
e6TkZ7Q2vvSqg8Es0m18I2xj7Pm9okVK6FttNLh7lNpHcZPqSXXPxKMcZWb9jzmj7BWDfIf0yIPp
oK/KTmVctblj9YjyoYr5rFbyJpLILeKh5dzkJlYKf/wVocPx2gQka1EwWb7yb18RYb+hy/Pc5Inb
e59c4UR3FQIFnw19mC+kuRsbBga9C2MUMAH0kdVQnWzQWYp7M2iMwn1GJqa4FapVXtkjQofnZ7Vx
IJZGFlUZm+TkTTbbdzF8sp6haISPtyTXbqCJOb5Jcxp08C71Ox3zowvz24hkJJf0OVlJWmjm6ssZ
s946IZJkQVHa5fvESa6xsSAJayXIeCEuYQy35vj7cKsDUebLk5q6RjDjd+VdCTdCcE2dMUv0vY6r
aqBDihONWav784u79R2RyEQzgNcnJdJVjpkgnYrcIEVeOY3q54xqzadGjZoPeVbMj+eHWu6Z1aGn
w8ILwQRWBapnNcdOQ/UkokUXNNOs7ikiYubdGz8x2cHEa1T0XYUBzM+mo0FxfuCNxWVgB+gmH1OD
lHN6LKwUHa0h7LQgEw46PFJXXkBN/ax6dXgYBbhKe9LKC+u6sX88Cj9UfOm7E+NWk5VujXSyw5hD
2LpcFAiU3BeAAFO/03FpKifXOZyf5caXhCauLoARui0UaE9n2SEL5vUzAqYSLaTPmiq6h8lMsfCl
lXfhfbm1oAuJm69JEKfMdTqUkkMPK5B8QHZUqKiDila64r0jSoc+iND1nd667qOsYQv9+RyhNhoG
GkxkUtay6r8FuKSh9GOQRAZtGGIhJFBJfWlypUVezSvaC8nM1oKyWSkoLtkykeB0sNbRRZbQXA/K
MnQ/GtVUYSyRYBphu8l0IUfcOhvWch2C0AcsskbcZNj3CSxgtMDxwrbDB04bbofctVDr4iFKOWaJ
BDS99D2qAP0F0PxGguoB+CHXoDrM6KsEkdg6p01rYm1g1cpwPTl5dOWEaM3vmikCJyZy3XwqQsN+
KQar/1l21KfOf9et6VOpXFD0dCb5RU6XGl9Qx5JdYwR2ViDTnndWOh7NKre+5lmrXluYju9jkH9B
N/FIuzD41vSp14B2Whilb/ALhj72Y2VLA7GwuMz3k2NEDWKXevOceUBpzSrMbjEMsAOeq8MeKvwl
vNfWRuN5iwLDoirEZXo6+4yue6ugOgSi0ygRwhWqn9SeeaUgz/E/CBIwhBf0PPnBmwQ91rI0dtAr
DwoZo+cYu/2xwOP1uqhxOjn/TbciIEMAeuIBT2a5Oj56VGrInKVGgF+9Ee0k5ZPXUgJJ9vF2kbcD
ds1/PiRSC5wfaozgktGmOV3IyKpqtMLambgkh8cezuQe307Ma/h/x691iG7Z+Tm+DYQuulaoSyw6
SYvEz+mACIy3NkKBc5BrevoJvAYqV6Gi+ZmKnVOBX6KPDPN4Ifr+ujtOL1LIxgZdnEXsgdLI6rSM
uooHdDZMKIBGahWMw6jdStMKv0pY5c95OMV3IupQxJ7q0r4SRSrvMxyPj9PgqT/OL8DbrUsWSNpA
Tx+625u+6oDKKSIRCpU/zABeVGjE30rwgvd12ZQfzw/19piSBS5gJq5UXkXr9EE36A2nbToHPWrb
+7HQvX2MX+2+LjrrxQv7Yq/KpPW5XZ2rrhjD/fnh327nJQklQtBhJVdaw84jmNI25TBUMRBRLFFt
yJDIS0E1kJzpbXM3DF574UNv7C7NWJATlMFAobur286FJT1gWDgF2kLLGHK73Ru94u2xaZm/4YHU
HDPdeX9+mm8jMQrOVOldblkyzXXpGJMybewbJArbLkk+5IX+2IVu9UQkVK40GaM5yuM/cEmGL4SL
rZ1E8AMrDAqbN+hqslGBaacXZyrWq+gfiVGPbpUcbH8msujCxf4Wa++6ZC5AK/D7YSetC6ud6Ntc
WhhcGIBCAdTKFIX5DCNBtw2rBzaP9HMsZoNUl+O1o0XTU0Le9YLcKl6oIs/u9caJrs4v/NbHpmlJ
tR4YFhnA6lDjLpZiZkAoSWbIBpiCuoDRMW6KdiH2FpgrITR8XXoWum/nB9764qRSVGvgy4Gg1k9j
WFph5pWOcg66upZ3GAbpf+PWml+7nVH8mMZWPVQIHhy0zJQX9vfWkSJ8gRDXeR9T4j4dWavQxwob
dJOp94uHsdMq5qopH9HFEjdtHIUXIsjWFuMQc6YssLh0vk7HKwDqSifBnhL6aH8YUaXekfphFDG6
1YWLYflaqxBNrGI16bgTr9YV3arAiHdxyEQidxTvaVCYCM4L+eGPPx31muVNRV2KfHh1ZhpEACe3
SyfcO4ux2eFX6Fw3JYI5mpLVByQ3qSJ1icBdFJaHcmHfbGxYMjXYv+TIPK3WOGDKuc3QUa0K5miu
cc9qmmurlvpDjzXZLeXy3h+1sfrzKEw6wd2+gJXYO6tPaNHyt5KkXBRUOzxdTRPLDXyhD+pgfXCz
RD+eX+BfeIH1dwStS/6C7IHFrXu6ZQzUbPUMc8eARmm2Q/w522NVOR1madnva6OvvmgoPwcTnin7
UcUVcd+2qn3EQzN7Sfoa3XoUJc2d1/AouvCrbexm2u1EW6r4uLGvC5KkcvQxOzEFduXoj5mnzNfO
0DfPQN/KbxGucHt1Qk41k238qebV+D3F8kdFNNKsDjheJvsZ/4A7QSy6UrNUXtgdG5V/iif0rZZX
sEn1fxXPIITXs2MMYyCtqkNap5YyDxJkdj53qqE4B0fBJ/XGRiXjuwT7H+2qqFTv0GZGieDCSm3E
GU6gptK4oykLiOj0IxYpxeG4ov5vDbhU4q6XRYcehefbpdM+71FzMW4m7NaubDySETz3yu/9NNXJ
vkKrLGgcpbwHF2seE6cu7rJWYsLXZ4p1YWtv5DdEQRIpNCmXZsHy89/ftkPjwPdSxyANq5ES/Wwm
t/pUFbfcld4XpN2R161Qe2cpy6n2VTGFf59fqI0TvZAHaBaAtjeIyKe/gYVYH46RKocrsbD2i7DL
vsHXYPhg5y7Nm0EgvL3Hrc/983sAxhVDLrRFgCureyAVjT7QscerT+lr7EZbbKJf49ZQoFDrwB8w
encK/fqPJ0t/XDOhW4FiM9aPXivUMMdKpBrgONTWXyJliq9Sup7N0cUrIPGjDreoG5xupj+uLFJN
JGxTOSGIcdxOVxkQooktUkllqM3qBh8cD6cWI2tyWMyhMl/hWG9Ul4LFEhdXcQyU2aLkSo+etGd1
yUP/1KFMZ+jXVzaqd1ooMywG+/rWG6ZvBhikQ6r2j6OXDccRnZUdDeD++fyCv41XlCcg2HHPgzpB
Du903qaRzjKmUhuANNM/UiyyYNNZCDh1JVre58faiD7gWlTS2AWFQXN3deRjj/eOOnNYZl121W1B
gCoDI4+dz2bfdu19MU+Te/DMdjLxhYfkuOtCNLjxrCmqS3Tut7kAYBDnF6GL/BZdzNOJy8RA2gQy
BtbshBW/a7T4OGOZc+H0vo1yp8MsP/8tfghZwy1xjT4A3uZGOJO6/W1X42yAp0f31UsH83B+kbcG
5MBSOQI3QENstadEavfWWGQDXnRQJt0KxyCsTCFR4YDoh8BtLmTIW+sIYn75nBQUULM7nSAmmxqA
hG4IjKGN7qu5K190a7x05b8Nw5QqUMswkG4iS9RWywhmzpNl0Q9YCTTdATJmZvseFjSPdKrax9ny
wscmU4z7qo6KwB5U8/H8qm4cE8YmuyFBtRa8yeksKW3EpkwZPy66MsB7C6dx0XX30zw1+/NDvc38
qXoZQD4IRGROa/YDYta9PkOiCbB1yrBIqVPlY1rozk2kaVh7047HCaTUw1deBtmlqttb0b6l5kZp
CP0h+lVv2gGNgtVApAsmmmBuscMRJLx1ZJfdlqqwG4SPUKz9Zan4KcYreReadf+3aPrvRSyMly6Z
831WxyMCg4NzR49IPJ1fnK19ABkXyOzCL4Vtfvodqng0sRQqBlrZfU1FG5GhJ8Wu4uOk1IaBb7Tr
oHc3SCSMUkN9RtTdupB8bu138gBUUgliPJNWv0HolmbYevwG0sKB1Y/DAsBu6nYXqr9bxxiOJ9B/
+Kbw6VfhKcNab9BxmQsURR0+NJWa4TSJCet09Oa5OQy0ja/PL+3mxCic2b84Gm+79kln4iRQcpC5
mD+qox4+GDaPlPOjbB0kBELQYCJowPBZhQvo3GVVxcTDMhfqXiihEyTFgDlYpfw5foeiBah4KiZo
zfF8P90rYRITbWMHwYzBTY+VlF5gx2q8DyOvvpArbc0K4SBqJJSiGHS1KfpKq/LE8PoARClKr30v
9nqsY2wex5cqMlsbwyGuLyKLOgWo9QIK0bq1RXyfMDi71VWRBhh/l5g9p/biciH/GOhPVgDWa8Gp
AL5f35M0Nsq6x48oCCERofVdtMd2bKJAw8btcH5vbEQ+XSXJBmPBA4Uk8PSDAYAyUuppQyAcF8nZ
cPZ2UamkgEeG7kqPPB4JiglcU2bhhUO98aJEmYiQBxZpqT+tBatjHXwTbaA+MJW4+1Bmk5MEmHI6
vpYAzLtqak/7jMw0DtgqHmrTLpaUU3mFmuVisI4pFbu5x62MG+wqqiEjBueXZmODLfhVKpxUdRfd
ktOlqSa37mimycDE6eA4N/nnGnsg9MLtCwF2IwqcDLSKO13IE17GoClncANjgIoIliWGsLoL1b63
rxqeoHAbSRvAQdGROJ1QjwG37BW2sT7P6tEbhpaXr6bsWxMlQVct1QcFPcELg27dbnApbToDvKeg
3K12mE5boDc6jEr71I6r3axMGAEbaIbuXFnq35S6UNGxUIURpLw0JVYvhvm+NOr6qW4mFKmJHH1G
FhVGtynPziMnZvx4/ktvLQwo+qXrRkQx1wI8GXaEtlmjnJJqiv2SY8q6N5Je2UeZR2klHZ0AM237
QlTeGnTBAdJVpX7zRpETVX38V51wCFw281UaV19yYE57gT3pNeZh+L2G0D/PT3SJiaePHzoT3AIW
4UUjRK92Wph2M2wbhUzDi8rPdjV8yhDIPCa1KO8UMYTXieYglTW11W0WZq/nB9/o1pAdcxzBPy4+
KGtybe3KUGj2cr9CKeiComurh2RyIs+fqsk6JpXId0WoysOYaLW8anPgQrIrAbvSRL/EcNqI6csb
jH4NkNcFk3l6GPC5zKMh1/jmRZdfE2LHBxnpX4XTTjf22HTH85PfirNoc2D9smR4QKBWw2U4JyoN
3hPzbImfOP3AXxZFbe0t2eDLjoNpchshEfcwW7V34TrZmqpL3YeWNg0jspTTsWdDTSsstUWgNZN3
9GIVp2gLnRPf89pi3zbyQudkmct6l6EFzGWyXC0wf07Hy4o61rye8UhNx31e4Hms2G11yCynv/BG
2FpWyLSUfYHB8z9W+UZazlNWYKYaJI4uk33nWvjQUQzFvqvrrnioiFdUn/EwBaatfzz/STcO8MJj
XEC9gBTf+rToUZUVEWP3pWIfekUsDmTYB9+7/L/NzixTcTPajbs/P+zGGQa8Q9OT4LFUEFZfM7aa
nKPdwoCNEru8ylRVYlmmUENIQmV8Gh1DNsdBV4znCSw7ugqdeenFsrHqoEEoAttLUw4Z79MPbGPm
585K2AWKK7KDN+XPTj1gbz3r/UGtvfoa8f046Li8L5yijZ0FLmKBuBLl0QhaFb3DxGk9KXIRKGni
fsGb1jzmk17TpCovSRnqm5OEJksKgKIwtKfTSZbq7Iaziu+OHB3rW4uB8Q2dKf3YDvlwPYs+DuLI
jneOlpR/91gi2pAhgGnMqokHUuaGQ+RDT5DXwzgaQRkBRySwlqg7gzzvPjW1EeOZVNrvZDgnBoLr
8/ClgM0tWc9Z3vR50uwIE5brU5TCdS+1m6t4Si55a2zOEt3EpfgHi3WNy3TdGEvbTgr8qJTqRRnl
TY4q2wTFVG99euuTgm/lON9Tc20uPH42whLoJZ4+hCagy+uNrONuGLdOJwKBXdVnIudzY1RRB/gV
dIIV6x/On5uNLIsK2MLtWOL9G8mRvkndmDxSBHZX84qGr9jrflFe0k/Z2qIAiJgXPDbU0lZb1Gm6
cChjRQRq02OwUWZFgoFc3U03tYu75/k5bcUCILXLLYbCJ13q0z2K62tq5cPMy04xpw+ta7bl+1mE
UMp72Rn3knrUhOWRGPC25HW9lxkWfed/hQ3CDLgLhBToXCIwTlHz9HdQ8FoYBkODX6lZzYiwP8qx
6EXUXXhnzyV4lzYy2r9RCTGLeyee9MUSfIhQDBHa96yeslctKeT387/URmgmx6UdROIO1nEdoOLO
y5vcwMUYqKW8K1LsqwdhiUMRldM+aTs99lHTuSRctjEqfOIFveSRW9GPOl2JWM88vCeVJhjqzv7o
wTHDc7AJzWe11s3Jp2ni3WZxX/35ZOkbA1mlgGVw566u29ZtB3Cr6GIPqat2uwy20F1W0cDZeTih
7NGWBqrBTXXh+G7NdpEDBPZMeZAr6XS2hpposR3O+JWXlvfRavSRh4QZptAC2qg+qKLsD/YYjReG
/VV2XGUXoE7IoZZeKzaNq1eMWmpt5uoKqPyMs3VvaB2e9IPh5d8mauhPqdcamZ9D877qJ7O0fS2j
oxCEMm10kO4xRrMu0riBhuo3qozQFtAwE1iT+XOlRK/n9+FGMPj1dlya33yadSakWVksa08idNWW
Og7EZu4l06NtoMxRYNvYt5cCwtaAhHHajDysCa2rmxkEW01RHWUt1anB+pNG57dtXic3hUAQYXd+
dhs7gMNFnWLZAmz51Q7oR7dzY677IAxT62PX2h+qei7uXRyFg7EZ6kPSRJcygI1LA507Mr1f1W82
/Omum2hUmlntNMFUKdjDpHnn4Ceu5ujP2o382Hjyf1AGh5IMjXx5KCylgNMRcUc2ZyGKlkJWLDP4
E+ksrmJ3pImbJR56abOmxPdOZMriRs6NqaR+2er61/NrvfFhYXkjkE2fe8mpV2ud0H0Ii7ZpAq0A
YDw5reErkUMcizG0O5wfa2uNkeOhCY7+CSneahN5OQUBjnMTxGk7PEVaPn3I1KHwGdo9lnMdX6jk
bewjqJP4RKC4RBqwVqF1TEodYFB4EeZa8x65P5xCRzWNR+QtRfquqUMyPHcYLpFvNjKCRbEGoiGJ
NDpkq9vTyLXU0jtaYwnom32MJkSguTyOz6/mxpdDWpLyNb0FAznTVXhOVC9xvKzugjzrKyjm5nST
4vq+i72s+fOFpPNFE4GcahlzNaG5mkQxGL0IvNJqGj/KAHZlVeQ+sQKvcIqcAwyHaP/H8/OwdoSm
RX8R1bPV/ABMq5XuosQclu38OEy43CIVqoAF1NILsX9jYyIRsihl/ftqXw3lZhly/k1NCteL+Kcs
inavpap6BwXIeSor/RIZeGs8ug0875Ysgsr56dHv87JtkbwWQTOajthzsabzFWvs3ZJS6c9j11uX
4ttbQhjNB8hnEI9hS9EiXc0RYmSSD9NAkU7PkTuQDiIPB0kdvEj9ZNCqNGg61figJc6cXWsDRd1D
NDXiGA0qiabZqKGBWFdl6d9aa3TaY6Ra6asbWu10KNCwJB+QbVq8nzmPi2CEET5GXRn9iEUtsINT
vAr85ux+zCu3KHZeWOrR0c1pBF5IG9+ceU4CNzhIInDmVJ9XUZWn29hbScs0wb28T7migtFoVT+v
zfkqtYbvrMOH8xv17ZAQ8ilLLOpucFHWiijxDAIyKysraNLOHW4BJfF8M3O8631qBO18UDLSnJse
KM+lzPBNpKF7Su+Fpys3CI20VfTuUlzupimygi5FY2IfLU73ScgG+NOzuIxDIOU9QKMdD4zTDdu5
IR4KDTY0KJvIyZ+QEt9JJTfuptEtvp1fzjeHg7FgvIBIXMi83lpcBZ2O0unRZw9SIwyPrlE7n9rW
eOyVONxXRc81+MfjLZkmGGDeiyql2tO56U7RYmrJGlJQKpTeb+zQ+xnHyYD5ds4WfvaMEt2D84O+
eR4vGFxa+3SfQci+qXRgVN1qmEMxqBqhja6mXTDXaRG0bdIHE3CdnYXX0Ds9Mi45xCxb4iTNZWSY
KAsfjQ2HcvDpdCschvsuSe2gixvlwxABVLtKkc7Y6VF90YzyV6q2Ho1viZwpqRX7c7W4nd7nKn7w
0E48dFn9TsTmXYNBufTJOtL3qgvJ0Q/1SOd53ujIXFtxqrzTKst9wkym+Kk3BdIHjFgYARyZeQF5
ln18naUtaa+Hddi9msUaMhVhPN70KaQpXxcqcEknFFXqqwpCfDu+X/rFrrLp8/mv+LbyTMNDtYH7
UDdboGWrN6oZWyRseKQFdZSod1AFdOl7o1VU/Jpt2vpydHtrz9Ouvu2tFq1MZ7La1FfGxBH4khhO
cXX+N3pbXVp+o4UKTzWLp+q6qa52ZtxSnqyQDTMTueejZt0hMaJZ2aPCqNPwmGfeJGUHMsHHHz5/
NXnvIA8ZYZ+3m1PV7nYtXu2tr4KBL30bUe4qmEfVVA8JNIRsl3Rp+lg2ao5mumFPn6l3W7UvUKvP
9hUmJy+T7qCClWcm7hgYNIvrZJZegs2ApUHugaj//fyc3+5ohDuQUIe/iiQLlejTHT3lDYyrqawD
2H/2bqr0/KotBHiHWV7qdL2NTTCQaOfwFKKV/4az2rTwQiIUSQLdbfvP8WDaELhsDWMetP18lcfg
hTixucPocvFGWFIFBFlOJ4cnXVQsKNhAF6ncc8ODkc3bbE9iBKdzKNtAaVzVj9PZ2s8AOK7KKQx3
sVMl/wZ8/deJ13z3y3v+e1VPbYLe++o///td/Vo+i/b1Vdx/rf/X8lf/7x89/Yv/fZ98b6uu+inW
f+rkL/Hv/2f84Kv4evIf+1IkYnrfv7bT0yuG0+LXANFrtfzJ/98f/uP117/yMtWv//rre9WXYvnX
oqQq//rPj65//OuvpQH7X7//8//52cPXgr92fG2Lr+W0/guvXzvxr78065+8GGHaguxH4oQW6F//
kK/LT6x/4r5HhEWLGBIR5XwGKatWxPyIv0RCC0WMqhZg+QVh0KEtwI9M55+I38BSXArxi5CG9df/
+cUe/x1W//1JWIf//Pc/yr54rCDxd//66zQxATCOTgQ0DAaBfwxla7V3Zl52tSFmHCOmMHKQlLFL
GfnCDFWs8szRau8BxYzftbHsrn9boo2RT6+3XyOzKlCJANouOon66a5dQEYpCtbJruuKIvSdWFW/
NbYInX1k1FMfeMhCimukLLLXrugJl+eHX4ETl/HpB8ODxoeb1y03z+n4wuzqrrZTfCQcp8LhJM2B
crj2otnYjd4HMWnEPfw09UDJZm2XiFqrjnihmMfzv8hpaPr1e1BV4KZdZJvYHqv7YVCrvGkmJUVn
frZuVSOLPyF2QxU+HpVLPdjT2PRrLPwGyJhogML/Xmuw1LKW86B0OLAVoTm8uOHkBlZGd/BeGDpr
PlTW+Hh+em83GOWSBUmCfDKcprXuSjfKUfRqmu3EnMvEr7vRyq6pwnoQlmmEAi5J1PrBmTv12/mB
t9YVrVG+M88oUrbl578hMbvSdmjPEAuVMmztB3tMw/TGwC+lpXrR/Rl/Z1nZpTACgJp2Ll4zb77i
lBT9mLU5xqu5ddsV3Y/U7EV/wA7WNwYtOyjTTFMjl2V54RxtLDARhJML1oiJrr3F6l4Y7pQZxS7D
7/d2SMdsHw0aDK4o/VG0mkcexL46v7ZLVPh/KduvfQQwkoIJaQ0FqrUq9jirvZ0b2KTVpK/fLK1i
p6ZEqgvDvP2E8L6JnYuwOKFzLSxTGh1JYz3mO2kRHnwlgzcQlv38A2tt7B/Oz2nVTFgmxfItIlTU
uBDUXwcER9GyEoYIcpCpmf7tDIUd7Qo6NUdNw11rj82WmQUoqpGypL2hTL4UAvfCyRmVfVOVloqN
Yikv2Ua/XQPSFaKkvmg6Liyj022cuWpUiXBChSWGEHirhsW0K4WXyfskib0/jkX/rjUQi6hww6U9
HWyeVDMeIwSBvVpatwJq09GKDDTywArWn8+v99s9tFxuv+yLlxLO2tDTJgKlnBFQ7knvHQ2kzRK/
qOuo3p0f5+09A5kbrQJei3xVQAGncxIh/KekjKpdK8vhPp2U/DhLyatqblDDB68UfacgULxQNxou
qQi9jbfgLhgSwNNSvl0jL0TZRWKsmWNMRv6t6RPUjXWU86Kdrad6dg+mlavn/Hw31pUEFLQsUYFH
4/rQNJob2WVoFztAbuOjMuf530ReNzg/ypuoQ48RxUpuEsIePIrl579F195J55RHgkW9WVMeXROd
0bBxzZss6cMddvf1s8bhvWCstaKMckSJregVwfvloDLqst6/jUr9YlBgM2HPk3uxdxsakXuFKWXt
Z8jTuFdKPiOyOGRuLvdl1bOhptyOfiRlUV516jB716nqZMYVTz1c188vyApSyO/Gh4a5uRDecaZ5
k88YVeaJacCBExRNdYTZmw7H1LZ4u2r64PoO7fdbgYfRY1hE3m5K5/K6S4eIYzxnr5Rpm2GHbGJT
7WEPJJfO9ZtDAFQCVOdiQcnS0cM6XbhhTGY3NQrecLATPrZiKL7MC8BjD3U8eT/zuFfvk1xhY5In
kgZqczsCQJ51xy9JED9ajiyv9N4ZnMCLBv3GcUIp92bbO1HQ5TiqBfVc/3Lk0W16cSDnG7/3JBbv
fEZ7DODAZz+oP6sqtdlsmA8UhYQ8gPHX612tmCSAZj11wC2jUb2X9ui+DoVWjlddaKfpYayaXB5q
3eXP6ROaVntdzfKbaEJe+EArQv1GeSRKfaDo/BJeL57GVkse1UURWy+SjHcXvvffHdoJO1XKIt+5
YxFHO5M1Cf1EGcbHKkP9zY9H1L70yKQ9N9QDGZGYCzf7nNrp+JCoxnhJzHL9XYjq5PG8wcHELWyc
VRI65mj9FENV7pSHfDgUwHrzvRlU9qVa0nJb8Il/u7MXQXJkwqnrLPAoVPlXcTAd+xanv9iFm5/Y
8VdFV7zWh0WJpaKuUsny57bDgKfU4CSqKYXuVBiPYUKbMFQR+KQu0xp3NFWtB7tEgTOIbC9+nLv5
kGfxnTHCbEXx3c58KVO8zFU9fJpRL4JzyMGL93Exi91cFvlRlwX+2GE4twcpki+zPiiKX8xhvetk
Yu8r2ob7ZKzVr7KbrqqxST+pbRYBEg0z+YxeYRn5JDyuj9geHee41gewLThVBHZDA4eQmByaKjSv
wtCpH5tZd4e7JKF3hn+13R5ToYboC1LgqvyoD40b4oETxOjfj37ooFS2y5NMqgi8uM57WbfWfZbH
Oz1TVGBWsaK2QegpTX2E2msf43gaD9RD28rXem3+aETJdW3WxvyVj65BVAU2ETTxmHdHBdEVEzKH
lO1BoRLwQjxBEWNG1bKrM8fvxZS+1waQOb7gt5j2WmMr9pU3u8qNWsxVANiiex+qU/3UmE72rOtx
8QopokOkOG46gMu51Wm7qEayJeyjdz3NWOPY5i5imirstp9trbUVR02xPgESGScoGzMEpcQYnZ0w
OqP3W2fsH9UkbN5r1pBfA/1I7somtCDbGwe79dxDawBBZ/HVh3LCMKCm33hM3L5DMlmzRLuPysZE
NFOzXuNw+qKk8cRTspfep5Yd9RQr1ICqvm8yv0pk5edSMz4LtdGupOfOPm4Ef1ul1B9bVet82Gk/
NOooe8BWLh24GQ+GXTUN08Frc0/1I+Ra76fCTm+LwrKewGvL1p/7yBb+kNKEZ7D25zg5lburFFLT
4+D2WvaQh/V3J7afE8rwft/qcjoOYzEbvjnnMyqrhvZ3LbMyOoaRrh/qtFbf66mJxIRq4doT1YYf
JfP3Vg7kY1Ya7bohQcs3M/onJ6/FPs+Qgwi9Ys4Cnm8V4jmpu7PZiCIgasGvyXpWMFUUe98pirih
XyCKfRlm1GOSpHVetCh9ifVQRDc8WvJrZHeMGAmTpDvqXm2l6DpN+cduFBQvK9zjiBhRxDWCGs5u
zKv+sZgV9ZiPECp7zZzvo94eb3hm2xzu5PNg4GNape1zaOTCFznWw71xiNX57za1/k55OfqsquW3
Snk9jeG4l9zjviRw+TpYAvxffvk9g7XZz4Nn/dBTb4bvXiHQin5oOb6rq24I/TmOMEzMjGTh9M3o
ZIyNj/9Wux/MyHyPTIryTm9jKgii3lHWNXaDFX8owQ1fO170XDeied9PTfIjHuziuqzyu1R0L15i
RQGes2xT62s9zl8zp83Bs5XZ8IVs54dncrmNyvCtHRvzUzrNDvvZNK/HGX/4YSieRi96p0xVeavS
Jv+YhvM7WlQSK/Lkszb/aMvkgxt5P2KpASNyp5tJje4JUuDo+mEP9evYoJwfeHYDw7wzP0eRN+xy
S3+nKV2yE1Z9AA76wXDEuCvUEdnj8b6MwpzbtPoQKZpxtKbsZ48cDZ5unz2r/qbGyQfPkpZv29iD
Fn3j7rpo/AofDRcAoEnfye+eRmN+cdVMPSgd9Q8dPQHQXHWJr2gB/ACHp5o9lmPWNrTaUxNG7i7m
4r1D98BvtVr4+jDau7ZKowB/93e5OfGF5mHE0jK6I/3MfVwWKfPUth5IzMMfCmQg/b6QuU+7ymAE
1QJFGquUMiWSu0Vl+nGp7JrIqB5KDRU1pwlRgKT9wlvIuFLKTPFLI32JpH0k1ZlJEKxmP3JO8A5f
+mvR8/9m7rx2JFeudP1EIdAFzS2ZTFsms1ybG6KrDT2DDHo+/XwpHWCkLYwGc3eAjQ1Iu01VJRmx
1m8tm3fIb9RziVKRKrGaSTj/jW/GOTG9SX+nO8vpw8KUv9Dy2m1Y1GL5NaCL/yoHszknvGcPjtpa
NK7l3mzhzedFBKQ0Tc9lb0L9Cmt5xVRA1HjdvJNuedk8rWONKPjA+UzfouxCCqtOTBOPWz+VYdAB
121mu6vmwIkrq75MZv+1KZNzr6vkkNPPGApnjAcHsAioL4gk3OUu1XkWtxNOsMqr3j0QRWJsTYMP
pvbeum0Tu6Yf34vB3AuZ3irmrxCUYgkrOd/Kwv+ZuiuFiU6ePohODnErsp+9lea7iWq3I/zWGno6
raNGwAAFmOUfi7b9aWX63GWlfw4GW4VL1fzxxYj6VtX5H9bDO6eYGLG/quzXkGwN+htZ72F4qldH
DtX7lnR8KFYWMN1QAWS0Daj8aGY70kf2W2kcmJoPxEesIc/Eb4s2Np46QI2xX/PHvG78k27Xl8x0
SKGZXuumfRjG9qXpl+LrsnS3HMs6MeveGlmt/9Ncq5SmkMo+bZO2wLPWInbzhFLsTsdJtegwG/Kn
jdP5RXfTiyEVyrh5ObhIQB21PNpdl/G8O++qZLnwgzSECboWZXbuhHzYlulmZR0H3Tg9WU75VHrt
W7JNTJygFsdynv4oGt1CcOyHLDU5N5rmYbJGEnfTDO5FGH/cPiBkH+GLfSHySzGqzpeSiLFQ1ff0
vGp+oEXt0FFHGDJleKekX252w9O/N/lBhtX9A6+Hb16KoYAWvoPgwOlC0WTlk5HOdYi6hb6HpnkP
hvonm00WOrqfSZWx1LjTAH88i5szhqm3PnWINAekWWQLBd84wGXU5tv3ZMKVGZopl7jtIhzLRPpg
5pbx6CwwZVYFgeFv422ueSiBLijJKhFdZnmiwmZKplBvNOZmak2iJin2U5DHnVEeMqIQbWfl1wz5
S2kF3ORyJm67rX/MIkDTtDW/jFwMIWhAsPfHIfSdJgtraKOwn+znhjk6mufkzW26B7cqAGUsV+F1
bn9QxHRB7r88Y+EYjzJ1TChagifEKr5MrZs/VgR3R2ObPClVJ7EJwEBV3Mmo3hKyfJKZsPypjZ3O
vOQGwqasiA3adA4JhB5aYGGEXdkpqlLseKq6X/mU/XQJBU3vP9vM3d6koRs0vI53mimJozAXVr+r
geG0VRE8mbV+2G3uoc3yg5irYi+1dfVNnjLjtZNOsr97L1xbfCRsbdh/I1JDrkwaeyPYENCVSNts
55dVTec+V5fNEAdtIIMSYxmEvRT7tFz3k+dfQZXfjTr5VTTOnh6CGOQodkaSLJT3Osv6eetlFW51
+c0jJa2z53fl5xzd3LC9MmNncpz9YOlyb/vVFfy0IqFzUrFV2/fWzMoFA8sTJk4+joCwQtUU/VNR
zAzsbh82uHEzm8jnYOEpIFTjkMlpDVFevHZdH2sh2r0PnhbK6T7wCPVhDL4bUrn0UAnjxUq9J6cG
bnKpjEZ+UsQVOvSzu9oVj5STwbMSCeXkzUHJjR/QIJqaBPrgew7aEyflCqE52HK3BOt1XYvL5jcP
JU0oT1OjfsJsisibi+JBYemOmKa/+HV39TBjPY+bmx2llfPW+Fzd9RZqi0YMe03Ee85W8pb6wac7
Um6Ue6fJ6F58V7xJtD5DD0C4uM6f3PMn1lCb1c3zvhsB3Grukos5e50Zjvb2mPtWE5FgljNiT9+A
13+Mg++Fifba2G38N3c2rTAzrb1qqu2wbEtx9mv7rUz9V+rXPWCN7gZ/c/PIT30iCUjTObZ9d2Zx
1gPm5MxFl1/Z3stS3fX3fZLEddpeRZlX5BosFQipd2JIO6wFScrBoiWkh6wItPee82Tyol653R66
5aa64rPUoxuuIntWbcW8NSwVkrS+++OY1a0mpCm8NzCEhtt+9IZVQzG2v5Q930wiC0+tv9rvwhzq
0JohOaskXaPR7JfzNG/PgyfxMFjptJdUNJRht9Ze6Gfdj6IeH9D9POZcYOcOj8XOZuvBjUn5WQgW
WD7y3G2XJZ++DU1FNWe9cs4xjmwcoQ9ekKuE1AFsIUmmfoqhXM7DEAyRl+XP3ZA8U61ynqdxpFm2
CA4tnoYdtksRC2cuI1ND95s+fVaKZPbQsDYdF7ab7ApdmmFQ1B/d1h89f+E442QJjc7DHi2ah0oW
WwjusdvG5l3V4vcmO/9qpH32iHBgPSuvs/Z1zsdM5q2IK3dOH+2p2xtlcsrQa0IMiW+I5i34WXEI
ao83CK/YoanEtfCbvd+vH+k0fKgg7yMqPE4euiZOs50xwFf3i/2ghv6mRqsKrbZ7sLckDuQ6ROXa
SC6vux2jzl7GwHtTxeJEctPXzpBf1yZ4Dkb7ONaGeaLwhXptH10OrrO4SPt3ZxOorDrj0vnqNvvp
S2eql3pc87Dc8m/G1B3shvduk87DVCns97111jI4b9sS+137uBiatYQNhqt6nw0LZ5Ty9oRuHOZl
icExTtU2mFwsffPkS2XBTvvN+mBpOcXdFJzyOrmRzJJGk7eUICbJKWjrvV3PH3VV+7u0MuPFZKld
Sp9N2fwztMv93W3NMKOvLPYq5Ob3gjyPrNbEMthZ1WT77KhWqZBAzbO7F7PWY1TKOXhnYRxeMaXh
jOgMUdY7sbQZp0pRJG0VIqjanmTFAP3i5ppreh2Cqj9iic4eu16UtyVV3R+6Tzn8hO4ZGTvqbJ6s
SivQrHxwxJlqTQbNFGHaL5Ac+SGmejkKI5ufBizvw8FcvOWjTYr2uSVqNsGfkYtqn8vRuiatSLis
zSlxT8quqniQVunveKX8bmf08xi3o/lG8epoPoxy8N5cwj6uBEWluzFdnzcreQv89Yb6xfhcloWk
bv8H510bFffEl+15vqtp884qzm660vZhZkVR7Q3DGL4t/IB4wno0dQl5namTTTdpkZnmgWeJnmWh
yB4Tkb4tjknyF183HccvCctztY1X/NM3gOAmWvU8RnUgn5esAvpYVfF412FQYZr0ySdamvI5K9pY
FV4ZFcqIko2qz7VzPjvte3FtJfOpgiTmbFczMS3JJiND8OxGUnPLaML48MykceMu6lk1+jKNJDPl
vQr7zhjftGd9a/z2w/OobTeqBii8zbzPYpGCnSMxQ2iq7ZIHA5O+l33JStmBPiLcOdacJfcM2o9q
9avXuk2/WjUvLM+GkmHJ9+QIZe+8arBDpj4qdRLVDD7AgcnimXaZvcsmPe+wXRy9fjoJu3vJR/t5
2FROn7uVXKDXP1VZqEOar8tr1op6ehiXsfnBXpZ+do32r1VbdjhC/eolbS2Q3Xuv1joghNLz/AJA
uVtT/5zN7nZdpl5FQqfrQY0khdMuwSZVZMWD0aTylRf8R6+Xa840/9wEulChH6gyLppFvLMIg7gm
EDuveI63E9eiDjUX6xuhmulDtW3F1fPG9extwZfNaMSZmpprahdfHD6Hi3IaYnm9YPsQbs2DwNDW
xz250O8VcVXhmJHTOWdD/R5sAAhuXstXM0WPr10z20KYzNMydMFuke58bbcg+4m+3/0pJ0kjKjUO
ON2dj840/EuW19VzkQrmcLkUjxU2M0YJWPQwL4ywwEoaBqt18fU0RksrJZU0fWxkJiR+v/wkhvuR
jwUGbdY/YLarnZbtbe7U/KMlHyLkjSF/POjA2pzsAj3SxLpr69PUDCOevqo+5lPSHuman97tBUdr
pAP3q2UOVtwxREeMUubeCWoTKYE1xmVQlzGy65gMXxNp6mod6Vzxo2lZ3Ska4b2NdXt1pzyLlGWX
583opz0vIJ5FGRD2IhlktN9/Jer6D20t+9W3k7hiVoyq0bLiPLMRm6m1L8hz7Vz1mmqjFrvacvXj
QOzeHNr2ZLwTB8u9YLV5i5W8+AZIQmbY7BoUjlCBc7HyBS88+vRIiHWMsmG8rjaTdCXd6jSVCaWA
yK2rsNPo7Cej7Y9rKzGE17OpOd4rcVKrWzzp2m3PeeqIOVTZqvbKxfm0+mn66hmlfGyK8UHUFjk5
tqy+VUOefWt6Sk9Cs0enWbee8cPKSr0ng8L+TQ6FCUlgL1M4prn+EQQFcryiT5wYHr3KwkL35s/2
jjSzL3XFTiUjgwrvTupEi5UVPJArMXnhyizIuLisLc0j7TZOAEi+NyiciIsjvJsy8qYJwtHhgTyu
WoNUCFBr3u9ZjtQrFwF2xml1WU62LGDi9tM2OZtZrtVpSoaM+kIDbPdsDmbu/B6GeeLtHUadhG69
Nfp7wZ85f7UD0pyfzHKw088A19/yYGwUMJ7meuzTmG7O6qOvh7+zEuiE47Hn9QoLy2+NiEsCLnJl
6h+YtQ3z0HWJLU/cFa5iBSIq5dXANPmZ1ql77Vj4iev+O52gOyrWToynq8NA0fTH0chb/1ZNDHln
J5g8e58MfTkf1VAPX5Rb8VA1pcv/QYawXQzhusDyA4R4ojhjsVh1lK2jbWdRby3Ocp71WtVPducs
12odC723R8M+ZtPkBpGWWcJ+Be4Inq3r1fisu5o+2drw1e/BEr3zvOI3quNC1o6EKpNGuuuow1j2
elFjdwSWr6doyVxDxJCXpDZzc6Gn9aY2KOkLSgY/JpqML09YO9ZtivjEbXUWEFm/+6w972Bb8wHb
0csyl/NXVQA/B+ZPMRcAhf0zYWv7SfcuuHDLcROY3ZFWGnnbgFt3fp+ZZFZm3zKm2mwaf5PBvcWl
N2/f+irfYTxqw7X3FUMQ2B0bF3hDvM5sPsNyj39ELMs5Ys3Z3lGtx6r5XWezTiPDFdBGaW/u2eKT
GsMWes9U/8oD/ziJ+buZDu6TIkUqLINln05p98xvcV6BzMs3Ul7kh2G2xZGcrU9/cLi6s807dkzb
MStUNoZVR1oTGfxbWJSez0cMTBn3OGfB68opCKqDYwzKvc1V5RNnG0ycBoumh7Z3Jj8Lm3ZdeEXc
rrYfRs8gNtKZ0w7XbT45566faxus4U637s3ZKuZj0ecs9I4stb9rsoG9gNRn1hP2xnEE3amCg1L+
6jzkXbGquGupuIky3eYkS8yd612aXNDLrBqrqfc8MH6/t6dpMS4edZTyORknzz1aKhdeTDpKwPK9
yfLRnFLDvcytYasTH2++Hc3JsrZdQlib/eB5HbIxNCOwsKg50nmvusEqb0zMS/o2VCs68HLB8LN3
J8G/V04hPzQMhVPfbnsjZYBJHjQdXMN+aYI+22fSaQ1OFz/1QySjioJCc1vt19KetXkJsO1URyOv
tvno15IIv/AfxwTRP2P9fXLdLr86vV3Uj2UHrbMz5rFvi9Bu034LA7c2xGPgtlZ+5E9OADB0Vl3M
wZegmbp7Th3NhmV55XqWquZKdMr+mWd4G/Z6sgcRExGSzh9j0ASxrZeWfhByZI61YA2sKuCNa2m0
+oiObL5zPh/d0Jt+mNByttMz7GXK3Pm0pU1+gov7E3jbF65UliwG8Eun7fWZw3u45I57aSa/OtZZ
cA+BGe/Kjxksx5bDobbUFmcbqSa90E5kdgGzUePMp6wXWajv5Dvthg0rhzvav0bK8uiuy5KvuCp6
8w6rZV/rPs/mfT8jSmLL17o4AkEzW056WB8a3WYMdTnPguzt7lJ5NkBQVrnBU72sy5EkQ/ToY1BI
1hBiThOk08WOZ5nJncy0/u1Oq+zHgEt6QfHLY277zU+yRdZ41PIhpQf6c0nNlTagwLpNfT7nh9kv
dUQjZnraDON1tBo0P9LI98gzXICcysvBvPokWrug34t0tM45R0R3XljIDsjIf1cp8UE4YbtXS1ts
NQByDt8JpnbWP/094EN7zaBPvpd5M++MihzEoXGaiOKDygwNJfiZrnnLNLsCb23acI5bb+fnxiR6
zmNTvXo8dxFRN1+cZrPyCKbW+qxAESDOvMHawXBgWINo/aA3XN1K0/tqzwA7M/61uF6m5EZlRrvE
pb9ea50YnAyqijyraR99rT3A+sF/LoNxToDy+JyMtSphJ/tyOulgqA6+WwafM1LYQzvN6sGcqV2y
KeYLPRBKtm9J1G12P+267MPEjnPx2vFTl1YVI/U7eXmyYMfo3B03xvAUDJ59Rl6EKppP+4eXl3my
MztrjUtNaVIIO47BATbRjitJd9iOCDvnE5NFOtKR2nRm3Jc1T1g5u+uPzrvH1xaJsFj7i/waQNx9
zZx1+DpXpN5jdLgJ/iQ8s5v7PNowQwwYzXYmeEwEuxXK7GlmFNn3opl+OaT+3e6N01ehx3NBfoCA
Spm9I4ACqJXUNkARDjoni0q12d+ybvPDYfW7mIKQ5ql3UuOoPXQAoY+4covMsSgPNcGisYtQJ+Xg
2bLvWeL6e5EpIwkHeG0o2LblXPVHhFztAk6cWQOaM+tCKbl7wPJqAZPU1hzNrTRA9+fU5FXx/Z1F
Ue6rjTl4t6KoPEBIBpB6WWIdsspiZ/dEZUTp3Gz7zTG6x1RM+pNmXvuJVtLfo9EEHbvSdmKnSSNP
JdQa2bUwTk2tllPnMojKMpAXeqVqCGMC7pxuzkU4bIlzIxto/tb2rRXskqlbH7FYyJcmnZk8dFvF
29b4TwA4fliq5DjJ7cj+lu97g1Sj1lhe0ISIt9VthpuGFWN8zdWe5x95RGAU+46Msy89Uc932bq0
T6nkSQyXRXkvSY4CwFdFdQr0FBxbOsCOY+GB0OXBDiu4OvPKnsom276hpgPVTsEejcLVN0Fz+S5j
7Gej7YvydbRn8+ssrfRJlvnE3Wxl4Diu9WwtwUfp3vFVs66LwyhJATYU2gLkeBl1wEHNbtdbxzLf
7APdfuN1a+nXjuoq4fnPgt/2nPS/6rL5XRXNHOluHH9MheU9dfj4+rAdUaB6/cjfA6cH2b1EBpQ4
wVBWxmBTVOeVunGflJ4QcnvvdOJIP9p0km66gZbKs2XNXWSTZB4Fav3WW0URIyR5r+vypxyQmSiB
a3VtnVCSqKxk0DmMC+gFE0swE5H1WCAMqoe9IKPmG2xwRR1R00bgKgsWetalcFuyF6Dw5rIY1Qsd
juHk17m7Uz3rhBihI8l8Ds5qMXhY5crKnNbk51563eV7ErbSCzoPYmBqzsRgDriAazAsIhteN2NW
u5JDNJ54iGll65FSGUGcjs6bZxSfNXqxPent6Q5CMGb2Mt8HszwCtRfnOli/t73Zxz4/m99CcR/l
9pw7kWuv75vfzmZIkhaSwbrf1jqk2io7i60OvmDMrAEsvTXnd5gFZ+VU98XOT1gMxpmbLOwkPcCV
YK1W0yzeFnJTz9Y4r5eU6znU2VgeCTbIAOGX/rnvfAAlr9IRNHF28UuviTKEmk9+1YKhAzuvGLoO
YIosIaxdUePbKP+CyYiKrm7fcoPgsZJDNW6qWu4Vt+De2awiJkXc27VgL4+p6YIF3+1CTW72kdl7
wWVoNLegTOWLkXjrw7aO3btMWGJrkMqvwhWndRVntY6GRSaCUg+g2JEx6O/5KOvrSNXzxS3q/ExY
iHnstOjfE98xL7oz/AeVdt0vwGPjkosuvZhmM4UJYWDolQvjGYWXSGLOM1gHaDJIH1IA5VDUx3ZF
RBj495lRbTkvqF3Ga0VPmmUJOcBbyOE6uo148nNoi5TF/60VrX9NUJzGlQkWZqXbskXTWqkXw2p/
+HbfPPQV1+G+Xyd1xM/vxrmzFhH1SMNnQFpXWCGqDlnuOJ5r6+IurF6PKzD3SzpnMMMbaeJmNAH1
nsUE1HgfGWGAFNHVnVnuEsNbDmAm5tmbK0GqJt9BoxFgFTPI5r6s+p4krCVoQ01E8FmVQ34nudX3
lZNmOfJWB69alVUaFYTu7zKv71eYTKGodDY5A3Jqh1fkasfaWwe6vBfetlxq/YUsz2QA+/ADvZuM
qexDkDvjslD9c07BVKzIHjvv3Ukt40/mr5TAaWayac0c472Vbn+bHUe8N/loPerG0+dt2L4UnV8/
LqxYN7uQ+lwnrnohg5f8XdJp7ZPrdaMGRrfoOZ0hx3Z2M7HZG8v6CLRfxZLF0AgnYHx1qtyGU96d
UhP8OiVcYyeGVEeuS9xgpGTb/CSFIBvjwNqS96wbyj92mQRwKoK7wPdhGobB4LHpg6ngkaf+IAhb
lRdvVrtKJ0QVZ/kU1nSSGdjsL0PflwcONGa2Sm5owNgbZyS/nrnvh80DT9gQcrogzOU6qqu4e9ne
6pnTz11RxkWJsH088hnJQs5mavPDQVPB8FS46dmnsCtiI3fto9UANBhtnQ8hEfBQHs4ySRVmU2uu
kYkt/DexlnSyWljT2zYrz5bdmJ92P3fnIdg4H6S9wGLY20MbwAGm1dQ8qlkkXwgT/MyWxoeRh/su
JefYnOcPNN4vT/ZilHuvFXMLNXjfkh31y/HnE11pSdgFxaPyxm85Dzlo4oIZLVfZhDBJ+jGOa2JL
krbFhYzqqnmWKKbSGBEapx7T9tFMREdWYA6yNNpFF6VWog70LN3bwdaa5jzTFUTFCt8JJ9f7CYyX
73XXHHop5zgbm/6R6iAd6ao0oK+wKGD/dkPDRN1SaBnss1XXJ4ulIbIX/2fgpYgcEFMe6s4cvhTU
Z54ClaS4+odOH4GjOl4ghBAsuwKL5JJe+XmjI0KPdymXYkF7Oqtpv2HE2ZfZCni88SEJbNe7DRZD
XALKgd/oDjKanVvPvsl/bB43x9yufkD/KORSKrYz5yocrQd7zAQF6AU/6kAGhTUPnx8v+VCc+rRh
Rue/0SzIIQ2BXJO1WI1IVFhI0uPk2rbeSWOe4hRhyR74j8rdZnZeZmjGPRYK+CHPQYRFgfhElqDg
8r8/fXjWj2xYw9eNtPijabcVg4PfzJgURfvVHiWEaqscbMBSoBX09Fo/DoksLrOx8HUw9CVwXuzL
6WjcMwD7W2YDafbVCgY6Nmo75QCw/4sS++/pN/8quUSl4xoGXi2C5v+tCVRh6HImrf6fnH7z9bqQ
6e66RQgwj6iHVqyQM+u+dQ5eclrp7/sBWe9BBA+9xiATsAUf5ySpeGKXBoErp+FyDWAkmcaKpSnD
bbBHa0esUSZ+18MKOUPSQz3/Qz/8fzL2vamaf/7q1fsXf9//6Oj7l191+K3utrn+r3/U/4e2Px+R
7P9s+9vrH83P3//s+rv/+n+4/oK/MXsRMoAEnhUXyzjK33+4/oT82z3WHJEyZgS07Pj6/9v2Z/7N
QKZNtLrk/sf+Z/237c/8G41QpBWgLSfpAkfM/8X296/GBKy/DpJ9Aq2Rghv8r7/WAJSdTHTSsl+7
WbeUR+7M7YM5ITg3uu45P0cg0X/60SDWW1PV/LPR8N/+RunYlP5IHPRYB/4tsRB0vB169IHE5Wlk
zpmEG9zm2TQiBdHV7qEPt9t//iv/Isnn+5Kk+5Kpykdx/+ev2clcc3DSBnTx4m7owotpRe3dL0kB
ZWRtEPpp68UkhiaoHPIq/QpuKpxwTZ0/5EFUnzM7tYpS216+ILdiJP7PX96/WijuXx2WFEL0Mcc5
9G38NZzFhihC6Gkzhap1Q/Ha9O7K5tG7z/8wVP3dtdFIZsn/xbvxFxsFfzPrzD0txbF40rAs/EUK
no+uV2RaQKVOUpALY/j2Ia1sDGqtykbjxNgwwuq4ln4e0xa4rcOi00WV0wuTSDV2F64ZJH0vEmT9
f2s0+kto79+/Onp8SPCkVIkWAJt34J9NHs7icIC51Hy2VLBYobBN96qdHphTg4mGuqtzLgMt/GYn
Xb26B8vL1B/FGH0n20X/HR42v9UjasTHjM5OsVtdwST5nz+9e34HX8g/He+4+slEsiC0PdIZEHP9
Rbxf+7mLkZ8fRiETecrZUmK+m+JSlpVx9Az9SwHbxnRx6I+MlRxKseBucipveNZ+Uz2sRSq/ucQd
gGUQSnsTi2fDC1elFY6+7txTN6Xyq80ykO3aPDPXXT9J88eoAwQGxTwBRJVrmR26NKiy3eLT5Xid
16Babk6Qm59kObvOsbWSERKqHXVTXrfCQj5P0Ipt3wpkyhbo5WDnlK8pv7BCK88UYAQTJ3xTZSKq
v2bunC+H1GvIvE7S0gEw43BLJZl2rje8epB4LHzJ4n96YjQg9fJO9KexEsN+WqkXPwxTi/kzGYTH
zGl67RzJgmdOoM3TJz22vQUj0STraXMxlYDBDQICm/yYInK9SWh83vPyI0W0jd6hCXgZXEQN+cOa
S1A9kHxoPsgKwp0RWyD+NiaHpIe2tm6amlJGpFLWEdt0/uhsnqMf0VKza1jGwr/J4bXSSJTg1agD
yrIMDe3woxwU+r5DFyxDygRskdJWTznC+lXgUU5dmYD3WkD/u1TWI4BvC1EPZ9yd2yRFcDFgT6ze
pn7oL34/2wTplFmxPoO5SXb+O+dkek7v46QJ/F8VUmXCcDT0Tm2OxPEiuvQ+jVUD0Xtt4VcQ/9Vy
dZ2Bc3pLDHlhn1qY10WGVNvwe460VvnGT19nZbkvgiB5BDN39u7aIr+v08mGupONv6NCfou2cR6m
eFnT8eRsqAnXwhqNaL6rdcOkGLPb5tv+r5z0fEbJ3EVBiJE27GvTvMnAGvQ5KcoZQqyQwfI2OpNK
SXhQyATrzMd+ACp4lenSULlpDc0XwckyHRM7c19bXFHLSZLNX6OQTeebXzo50YgLfTgQ/ui740ZP
6tShcMZdMZhnu/J/1LWol9AVqvyxoeSwfrZuosGvyuIXKiqUvMItOaqAzBczlmPTxahUx8u63amK
YftlVqB53Yh+286t6SdSl+LR0IXx5g24KiK84Q1fw7YMR2hp+4mRsT6l7th/kXokGHVAAA76Ue/U
AtTI/KnQ8018/+uCHAA6J41RGnW0dggG7KDMCEpqpMOz67QIf5d6SPBO+ggqmhnadEt9jfgsT6wv
JvigJB+wme1ITYU+aimZfRPuib1peL/dASeAKJzgT4c8eI0Gfj/1OH3FkAYHY+KB8fKzqRfaOUpY
JYfU8lhufftKHu8KZTw0xZeSGoldrv0pjWc4Ko4ZPm4rJPgyNWIjDSQgDb3m3MPrdvbWUb46WyE/
82VtnvViLRGWmgSbTEOhXT6oB6VcVwAcSqrlpMWpojrXniI1lMWwdwuaVvfV6LT7tTPFb8WK/dh5
yxaPZtsuUaOS7Dw7a4b+W43lH9WTOrAlNkLANRNTgKZDlNdFo/M7LB5RSX2utxejbHPUFL5zKYEL
o6WA3XhEgjEGF5AQNqfpjtCNA/Rxbxk6bue8D6LG4OYC5AVKFx63GvTw19b2eFgTFwza6jNv34+o
iX3sToeiLI0yFJCy8SQH61amJLXyk7GPXu87ER5V+dEFrNGIP3JUX5kSGzYUazJZAi21v8e7EqKe
IqAZqXQ7gwmtB4MImwFIp3JOdmOsB0LWrTZsWD2ijMTgV27+6tN3c/uxMDXWL7pSk9tg0s60I0df
TwhVre6lpiFMH8U2jv/F3pktN46kafaFBm3YHMstCa4iqV0K6QYmRSjgWBw74ACevg+ybcyqxmx6
Zu7nJq2qMrOkIAFfvuX8jyQDpLmln+PdiTEMmIbcl3I3ztPyYJQTsWcGry6bwCxYyyRTyniKl08n
6QgYwy309gv3SHafpHKDx/WOYDxiXA/1KdXhEh7ZkI34BH5rUpHuJrlveGJ5t3P31vlUKKAxYHfa
JilTDAZCGhlzNjrRnadCPIxcqwmSvODW2Zd8nIGGGf3Bzu1D41u/VbE81Wb401n1k1WFOy+3v+ck
uW+XVXFLH0gauyfRds2967SEcYuOqYXOkLCmSuu5qL1rT05433HVFFOhETQb/tPaeG/8kuYOAbQd
k9CX11hj3za28PYlI96P49xZ0ZquOLHT+bR30uwnri2Jq5kwX6wa/F3u6f57dJuJyD8GDrsPQlcb
8Dm6gdO8oYbEJkqNAf14mbq92TIkeiOcvkyJ2834cXSRwPZkFjUCuC81/g02FIrb8EUiaQ81w0yv
nsqByQNqNPd+qltCXnygcfJlCG672yAOjOc6TZI967NMTmnmORy1HFUIKmyJGVxxxRAlQiG7lwqy
6budIZvsoaoCvW6G+KlsnAXjiczvhoew3uK3x8mZ4AETy6deXDDYl73fp1N34KgBmbWdBAHwVE+3
XDNniSjSoNuLM+NLpaNJtQIuYzZGNFJX0d5yx6MVtOLWeA3H99lxmWlMehuA2Tz5s7kx+2V5ymI+
c5ZB4dB7k0p8NIMvw52tpNwujblYsA8Se9yDQvFeeWebSzabYGJLI2CeTjuWHiMYVP1A2EnscSXm
cjd2SfEnwCpdPyPinv9oV6BB0LGaVdLCKkHdokLSudvZwTI4BKsMxkjDGFBmmP+trcR4bYY6JQ5U
pNRtZZIkEHAwGXOfmeIMjrZfJ8/Bp7JdNZybKiTNmvWpW536FFtt04yMIpTERI7uqtlNq3pXpk17
XylVyiO7SXEfGOH0MdiqfnJX9W9edcCRv32lAviOHd1RMXTtK+HB5M2eqQUM+ErWp+AaeBfCWceS
Kay/Wef4r8mAwtSSqPnNJys+eivGlO9Tnhj+eHEbKcTkfpsWon33msrKN960OAjWQxHNZfs92dW0
W1b9k0JafezsvJ3pEqGP8u5zCihcw9HHgfTmZ70KqgG+7Nlium29CUZ+z/y/tFd37Hnv6aQujF/i
+56ms6e68TA0Oo/0PxLuKuZmPie/pfYC+omr1uvXpCg3Q+jMe4jwiNaTlesLis9dmmQjqih6cbx4
/MXU/vdsDozLWXXlIR5OzARPDm6wzGLH2qVvleXc6VWNJoGml+2cOOOJ5Gqya1bdWoveesmlKO9U
bzW32a/JmtfK7TfLqnrnuip3MaolWbjpZMxj/snVlPRMiGoOnNk4BP9I6b5yl3vplPQcaqzLRjDq
kB1NNH9K242JG4zo8qtC76xafTa7DeZHL6+2rhJCvPldknX3/hKXF3A1yP1cAM6Jb5zK1QnwVk9A
xEP1OnDYORSF92jm6YFDHEqorLoDBZRmE/hjcWkH0QHSwGaQq+FgNdZwXVYTQqx2BHVYwhSrRVGs
ZkX2j22xGhiO5o5erabGvNob9mp0UHS1DnquL7SkrF2Y9MMtXI0RvVok9mqW9P/YJquB4uREoDWZ
ddZaPJZ5dVswlY0XjlwW4Ty8mPEfWyZcHRpdNy34Ryn9aG5d+21OGtxop17uIJroiOkR3wQ7FeeQ
odlp5mXtFHbeIY+dn8Ztq3A/5IvapbEb3zXGkm0knGy6CrN9j1JevViyK6+qNL2JHSr1d5N0OE3D
86TTmet94Mv+bq59j4rfPB9zH/QfYyrnO+WSNADf9jfUAWafDhldMk4h2rJNbgTGGDNdMNMPdZIV
h8LsDY77smQwVFldlGSyclzF1Fpleed6S8XC3OckQBrnE5L4TJuWKAAn8e6G4WdQfagw5UyPrgYz
0NHwOHnEC5SB0cv4itOcQE++PIIssl98V2bHqRnLfaFXUhqj2MPrwAyUTTm0CyMhGp4Dp832Juvu
75CT4Q+FRrTI0WKfiWP7pLrYuIJAyA9z5wavoQuJFnW/0EzkroedHIu3YGF+SS4EvnBRptsxtNv3
FRlq9KBu+ioMxo0Gv3ZaCO+0xJRMDLhQUzhrR7Geis1d2kzLJa49a6/7hGhEOG0k6ekolnFHeEO/
Qe8kQjxPxWmazYcOTXjnGGzSFpDvfaH8A3MByBWlzBPZNjWPyOhVcwTNhOVFzeO+1CnLEUQGJiuN
5kuapg5dvSo9Id7yYZal87vwTIX0q5+cvhYze0Eo36kfPRRUbfeItj8rkvXMt23tAraWU5imB+by
zORD+9tMVwqwueDqpg31zHltOeYuw1ykbbOXTunFHgTzHkvlBvgV1Ct3YVPQ+jXwU82Q7T3h9T4i
fcV7DscfytfMRoCG/K6ws6/NvBbKKunh4i4kr/XAOkIEowuDZ3usrS2pcRKKtUUVxiqqvWfPR4MX
aIOm7VyIx2d/yqLQ7xp8cbGBSD6dAt1uHIC4D0VWYDAwg81/jueaXFzvq4H0osmhhhjfkYEBv1Ih
l30HD4rLmBio8SRQ1cFbF9uFOeIEYydvcjdqGGi6QRLnK2yIBFHj5dbkNlwRNkHC4YPg9Tesw/di
moI/TDbK7vgX1T32t/QY+DOIq5vUGbOt2tb9lQyVe/bGarwZpO6/csNqH7RVI6PTz2qOphBfRLO8
ns5AW1+JWrlfhWvWtJ7M7EyMwL22dumQvlIuLjjXC22l5iMXSnGOgaAe6nKoz0xwwehKDGmdSobt
nA1aF9c+badHGoPtrUlD/quiJT4MTBPp1WQgbbj6s3VH61vpXkWmgeV4oDFOez7v8hlvuMydTYfi
hUnvd/yFmwDRJQ2dp/Jea38x/8QGYYRwCOY/Dk/4QYuA4KNfYVp30iruVFx2W2EM9YG6DUeQMKZu
hiHhWsxUYBgm1sk0pQ3xKuW8Qhwk/h9XgkMnPsp7tRREz31lip/R6IZ+O8RN89jVRfbmLPykKKvH
4TH2jfk8tT5CKEjh33EzhcfcspxfVaWrc1KKP2Sjy7M7h92WpJz/wrH9uRhFemmAMiwbz1lohDjm
O5VesAr1NBxN05TfOYDZn7quWd9sj2NW2x+qwuzOo1rCS98S05n7vH4JxiZ4NP2WYj0PzTHMTDPS
WZ5spjobmWTX24cKt+fJ1uUj2V0ZuWJ4HGiI/C66Kdk6qtLXfNQfEOsKhw3L7M1NNRn1N1Cs0Tyw
IrVUeKqkp3a4zoUx0yk+QmStSYGJhsh/btCOzvJ+/cDrzUDNWmGsR7RvQOmnWeadcWtpG09KIeRw
inX3cVDwvPcT8RiGQATHfm7n+Kku5jw/jk7YG/ulnaYDCX3vxyeMv2ssnV3rpHpWTjxVvynAuAC8
R5t5v4+J8qnDrXNL78e8EEyOEY22tlNrWmdraEmG+MNiB7uWhcXdJRaAjrcG9Yl6kleb31ZYe/M+
LvTwGXLwykmzNkQksZ55Cv0FJxxB+nEEFm1uglmhnc0YxqG9SZjDQOyV3E+eHp3WT3C/RmBSWwWj
JrgTzRjrLaW/OTiGZQz5jtRlaF9qO0FKgzc/2vRmhZ3RRbEMqn4BtyxLFwlZ24CMUaVDAjBlWeZf
Ta+pB3a5l1Kk4qEVv7TkKnSTOcP2/qLA5TUO2TxCuOMD71k8N0bhDjH9Ho7cm9wj93rvevitLCxj
l+0zTi1/RstRLzYXApCixfDEEJKJSaGuLt561RZv3J4a+uQkoj+XNveGQ1oGYrmZY2Wnh1SQJcT7
dG8DbxnX88wWMmomGgXkd1M4BdU8dSeFljijXMTdQ2vHcXkmyN83a1A1jQy3VJcSKjWFXcpqHDer
YioPZSDXfMSYPEpBNZwIABoxjxYAkW1Z1sVfsNlJG8FG9sQrs32I0FVpy5pOzY8yT2LXKIeMjuub
XaeptG56w6XcbplTWfB9tlTsYKH6+dFpPBwEQoX88+VCEeTQqRD/ZOma6WFcRl5vL/Hc8Ummdm/f
Tx3d043PsZPxOUh5L7jJNl/YSOtgU+tOt7ucBhZIlES649aPW2Q8+iocJsrZWDajYXnmvkpWdSSz
jenqwW1ftonlD+8YHvo45rIQT15l0LOKhUESScQeSTHJa/UsyFpeOZVLGhcYEEQaoN1EFd0mc0uI
RZjblNOnv82SnO6dP7h06Kwgl1T0dYaKDpyvhONg5Ux3KaaeiBMJRxmFYDt86N2p6zM1L069kzOm
9K3K2tEPiUgMPpmy6TfKW/Jy64FaIS3GoQ3FiaLLC0UCn1My1KiEhMPMBjK66eSdlpLZbFFMFope
TlX/kYRv1Xbgwv2h21g+dI5T/un9YnjzbGZ6dmPd3budSc/JrnwIs2KZ4k1WqkkfBifGMBUeJagT
UdUpOFVti04rW7fSm1GL7tIxwmojOVY92LYzi+0wlsUbCXr7fban5RZWfgjWrqlDhw21Eq/CZCg9
XZPJZ28epP+1NDrcGyjl7NJED7xNUMOKe0/7kk54oDo//TuGI5K9JX0SS512OfKjPxO2RobpwkvC
fnsIRSvrTUpecKL2op2vEaJGv3GMOOCJn0W6Gyga0IbNbX1upyX9ZS9V+xIk5DYteDhr3JVHBoKz
H0SEJJLk2Pdiye8YSmZCSgE2HESVk6gCjKfiVc4Ydm0f1GRysDIMy34Qja+cO3JCABF7T9jFCcQ1
NWtjbHw27jiZ4shHjWf4pQV1HgAoUn0wGyxsfU4Itph7cR7S3lFn0+OUuOOuxsPNrBOXeRViMD9T
sR47U1PpZ5fChrOV1cBbYXJx550bFFmpbmSp18Rvv9w55qOsYNrxtPSAgDrpdRxX46lVR0oJ+a0L
+tC+x7Y3bQQJi6NVPXugnKjd80doeSvHrQdLCu7FP8+7GSTyh+CP7e1crnk3ZjPZTlSPuJwBBdpk
Ow1t9dkJ7XSbRnsEvuOuL57Rc4OvlGjN50yKdjpkJCDebA6dNS9r7rxRsCJgM5TktVXiU6Ct+2m8
D3j9Vlvfn94tkrs66kD0ZSczJaF7zruVOukrO/d2krqX2GRJnNHOdRLzxtwk8R2PCM+Kki3Tk5Ke
r05akykPvhY0IOkBWGtKIaRh5LhxidI9O/U+DypOr1ljqAse5lxHIWnnmxs2/NGGwjQPum/J8Hsx
tBkwi4kTpQ2UCZ54K+5Ppm13+lBalTMdmHFKwqBrqZkwUWd0ix1xuLnbqrHWFVAblkaSyEtBQUbZ
zX0Zhqx5bMJDhM4xxXsuOKq8DJnWl84FdBE1fu8vv+iZVL9nn8g0KAxQqneC+9H02Mky4XhKma/Z
zoQEddQGVfOqe2JmW2gL+BzgUIPx6R8Xa2aQuTqZS+o6xPCk9V11OrwxboihAt1kByW3dzvBtSXc
/ZxndBLodKxgM142f2PIgRSpy3hX7qNB/xSm6CanABRgtUvD5KcLCXEz+YszXZW64YnWCWF+Ypr9
mxDxMkXt0DoLrB0l0LkbtroNjCN9iRt4PPu6K8ODMAJE/h6VvzyOHZWug/SKBLoUvInYssv4Lg9C
5f0Z/E7OD1nYN8mt9XpeXqGmpb+Y09jwBiKU2HddDlfvWI09ViL3Z6c4ibCPl4igIDU7IiHt35ZJ
QbSFFyN/q53GnO/0lNvxB1TBpaGsM8XFyemstv8yUzNf3hhvxukgsLQf7KjM0j0I0CiaZ4YlEQSS
Vr6rrT4ctl4VSDdCAUqj0uvQfca4Yc/AREnlCaRcyvVSMwy13yqfneLbXWS6LJtJt2p4QJXPukfi
T/brMiyVv+ua0Jn2ZtXRMwwaMYj7gYArpzn4JgH5xry07Cfi3/m+RRp894t8+Q0dPb6KpbK4/gpx
B3x6eXdFlXLC7ronP1kqgo5EZUTi4eb0HowPjkv3jZ22kV1bZh2V8eJfOMzxk+zaHCJcWf/Zdbz+
d678hMcnTP2DKWXzgI9d/Fh1O/7tlmRKeavmOFqKkYpoVmfhnR5UcOfVjQc6O9c63RqQ3bc6ied3
35zSY0dhtrdDkto5XaDPid7KR8ew1VeDo2/k9zwKlHSbCMCx+FGpIggGMNy+jnPWn/yxNO+lS+3/
KMku2GcdwxoGJ1K3RPOy/shiII5cq6B+IJVU37WsPRbwYW1pzSZ8A29o5JezuBnEwwkFINCkSh13
OgvSG1vPMsIzNQycwyn3bzKsGT41r6hSKhlxTvhOuAZGSGwdVCGXZ5ka5LWogpvuJmkRuILFnY4F
CuGX3XdyC6gsv+cNqo3IlwWHSl92w2/N1Ct0Q6woTO8xu/SkzextjozSYEunVPsSbrowR5oQ5ruv
5P2C3gpwrO6wVkUylxvXqgElMKVMPS+ikH/xslnsrJEbm1SmmW2RlGtn2yra+XKUvd7QxnOpsGbl
Wfe100VNTja9KYaKr5UYXUaS8jSH8IuyIBg+PIY8R0MztBdygsmJmd2YY1b8Dge7ZO8BHpExQrGq
wCtkun2fKbIHTBS41cP46guiicZIR3dG0brgn873tNLzaWu4bfpU9RBE/TaAIofqSRc17sS5X+ur
4EOGF0n2+Gsu1oYGEYsHxFQe/EU35d4UrUnXlmFKWZik9lqPT+knVAWF8bCy41Phm3CoY3ppe9+r
PSD9ymzkt3I6QHCi2gZjW7dbZlC2B7nojoYCPzAi2Jh5G83tGAyweDanQF1IklQbHOvAhyORuUdY
EDVuNRf9B3eYZ72B+lJdAe+FJy7IBdV+oaI+H2xEtlLi08dB6mxdHYZ3WTlUn2T92MX0LKtXXQf+
LV2y+QPMnL1jhgTJRQT699IyNIouQDmYRC2ChZObqdwPkMTwklVxJ2CI3YBqe8k+Me020kb91/Dt
8SjKui+iNSK0/R9QuGa+6pgYsRGiiw4uLV8+dsBCzG3hzJbE1TlLEaWI3SfbAn7I7r9Pd/x7Nsdn
PIJje9wHSCTYkFv/1wEjLeulWdaSNZeweAwXzhF3C8243zQV8NtM5d9n2uZk+d//2H8PSf3zYwV5
EqJfJkRwX6x//1/4puWQTmKZewzt0vCDjSpmN44KNG+WVBVwOfDpg/0ffqa1Yub/PccSMtaIwq6P
r2P6kLr//adSxwRQVOA+96O7qplQAPChTBYvkI6ib/dy0sPLFAM3Ky3O1IQhguyI6c+Nb8y9pd/J
2TO/aU/TnO6N1OTy6ndT/S7sXhgnz0Axp/YbZpX4xm7mDF0LN/urYBVlmN8BKRVhlpwP5szqf/sh
gyX3A6xVi505LNVRFFX5mCFrgB4rFuc2WvXwGnDL1VtFCtl5rIi0EwMyh5rpaIMaYXVlzLzZ5Tpm
WpvVC+y5jItR8x3O7pogMep8HVtRIBQzTtN6CdMBB7XJeuNkxjMUs17rpt763ricBL3xJ3q5Ba8W
d4VvPWn2OjkFaLAcrfaOweESJprruBHt+IVjoaGoFJLCgp7SSugWpyA1RxnNXTmfvAJ6wmYCd8fq
ScP9zPzvBt+E+/U7PKamjGpGCf7A2ko5a0wTjVocq/TDK0qbOdXZGPQ7N7bm30UAOR3kwDQ0tEyn
ztxl1IetTUNbKeprlGgumtXEEoA6Rgchc4bmVKi+zrnN5AjHod+2d+GSs80Ei84KEkQtgZfEr+Y8
quuQMb/SAPTDhHgCc5TKHWrDXj+QktYSeFJm5TC5bGIzYjMXQ3sGTWOG+2aagauFszn9/xDq/9Xs
iXVYyf8+hLr5Kb7aofvXFOr6L/xXCtWx/4PrtWA1o5LIpIM1n/pfKVTb+Q/LZ5FjEoDvY/6t+dT/
OXvC42/ZDJW2WQpYhNaJNR1R5XUshfUf7OI04ZlTYBEc9cL/lxAqc0LXpeVfInSMPPBIsyBkkX1a
IdkrH/dfFjwe2ITSoS0iK4b7wHjUIsQ1b/xDMdCxTjqAXcgvBxEMWFKDEZxEkdyPuknRHuOluKOi
5h9ocH5iMTNuM1xwmytBOm42TuECGMqu2WRQ3iANdOYj8e/5qKBJPEN793eFdpdVdTk3nO83VGTh
rZgt7pMB06zoBiMSc9LRZGgPQAUmqjrGuJG84U7sdRH/lEcugkYWdsu0DQn7rb3metgEICA2ygc6
J32hHqclQbBR9Uftdo9c/GQ0Dh0dmAQWSLG8iVy7EUKHebFseLkNA3QwMwLJpa3fQ/OpD54DImMz
U9NSYM+2dQgrA+fP2iRU9+9UOv/Rsgw4ZZUvCQdCKnD6aptl95CNRnNwk8TfM7m0OpdJ6ZwcCfSz
7Bz6XKGq7nhGkqg1iemrpjCOedyl/5S/t6Uph7spHwB/5b6Uexhww4G6F4U8rkTGNmRB3qJ+Zm9W
gPJhLnp5KZrKo7xEwWKdNRvZYTCdaNsrTi3LxRXp8Lcf0G/DdKGkCAzB65utRP8FtWFdSEyI7VTZ
F8ezmFOoYso5/P9LpsYxAA+q909T25xqS1gE26GqwY3IcnptcvcPB872rmeeKrGc1jsvTG2EZBB+
CWOBO5WM4O5yez+Wxnqizpt7WbbmzpjooOi1iIr15+x6bI7JGfOr4VefrhkeJ9oNPAZOEZ7mBldN
Msd9O8V+eEyX4eQUMXEtg9VwRBaLGJAkNklFBKTp07u0tT7B8hpQHdOocidAywsaMO5/tBiSymWS
9eClwvbTMotlm2KmHqVu4ruE+FuGoic569KaNXvvK7PcCHjcZraMC9Z95BZNlHPN2Ex8j6LuLhqQ
dWN5F1kJ/AP1DrqAAusH30W7GdeJdq31OnXkN130eC51a0eERGPiHgHNhffQZSmstNZCTk81O1MU
5X05gcqB1UsojXSIF/J6ut1bT9YnYNuozHOR6uZOokq/1MNyinmtDnlPkZpPHs8cG9BnZEqzNBnX
Fti7cHhkh1sWNMj3HcO37zv0iN+Z0YPWJDIL+5QJCy4b+N41kSA3EpMKMIvRX5BinXMnGsiKYQv1
q6KEslPmFKmeI6qZ+zlztDLr7Ha8Dx2C5DWLHe+x6BHeeEC8Pzqfb6Hqd5ivaL9OFYH2slYO6xgx
nhC2aVx4cMEW9epWaECqStpfPX7xA8MIEPRsMZ9RzBmQM0oG2iGlHpBFKTzBnUT+Ff30wIN98Rlj
9owKR/+a2hwqeZf9suMOujMXuj4bzgV0lcii3XFwGwMBrAlWSwLN7DzEVgVzkTBroUmbJBMRKJM7
vhyz/uz4X77X+Hfj2JAppqG9ted2urYtTs1mZrbX3nep4g5oglS6FuMxtYFg9GPGKiTB3Uk9xbs2
9V49OX8sHRkBxw4O1CjjUzISgCrJWlGGQ0m2xm2GOUX+VJB0EcqHeWOyuGZTckk7I6OzHofnJiZb
u/ESS9yqOsYn4vYIT1bED1Utb77NwiAAWxKNNm6ZDP/WmC0KMXI7pvmnaD3nuoyESlg7ribq1rHz
5fpzR3FBRuG6YSieWtR3sXHHYbhnCEd1yUTJuW5Ky+3YqFvWj0YUhl1zk4EoXi1/DLYG6vWGAyqU
N6NGLw0h+sFRqA8OWshloT10MNlrajjEbr4bIUJC3HahLskCMmOGh0T5EY2WpFxFYbIdi30Rd1+d
Wgl6asf0uHsVqo95Hk5yWV5y9oik9c9TzaGr9LZWOMJ39Nm+5m0WekSI5q2aJLQhmGSD1317PgJV
DDs/TC8xmujg2rdiCh6SMD0LkZIzGngjq0cm8TQRmBaEfODXEQEmKFJ49U4/fKjUuO/Hd+3KZ4GH
UmTzozu0/e9qhj1XBNTYYv6AU1g8cILbWBrGkEHyg4VpOw/uHzOrT5n1jXB2ne2lxynoF8z+JpWP
Pl2o+7ACsVEvRbc14RpVWwfvJZpBDW3DqSpOs6fDlzoJ/lSKhGBvite4RnAXTTjyy2o14njbmF34
WGTpuNZnVIt3vSn/8oRhaYkstyPR1OnN4Pa0sydNnrx352nDG2S8u1kN6y9v43urGJEhOn5zJgVt
lNNYd3PZX23a+s5KLEqORLrTq92Qk9/YgVAkEMhM+roJnuoqIFbn5dabF6TsU03m9we3VfALY+Wn
V47H+Rl3rbkuXMB+9ZlznPrZ+Zb+nGyJl3rfbQ6AHVecJyfUnBecCQW1621xNMhKQmY2dXiqW2M+
NmXRvJB9CckfmfV9hyREDS+v4LF7XnkgdtXwzK3/m2czqqsl+JWGHon3UAG/CaT3kGfil21080l5
xBdYD84ShfqjGjomAKBKHWcJXMYr2uGxbetl15nITb2x/Ibyh9UV2K0C1DOoi7S69FOz7O+Z3Phc
xVQh46D/jsuERFTJJVYVWBA2ZLRTEtTN3q/Cdmd4nvoeRxleebA+KwEFga8oaThECZO4b7HO7mPE
olSDfyuYBbRqtd6RSa+3OJAfKrb7Exjlj1KoIx4R8PeWqHXbYqloLIgXnU3mqc/DdRQ6ZbdSTNW7
UtVKo2ToqehlczX06KTkq5f4RCw9uEySDrpRs53Vfmvs05mgNU9QsqvLfrkklQJfuIAwH7z6PuNi
iA+RYFYNAywBN4RxmaUo6wLwSq+q4h2SJuGYkGeoXBG7X/DDqg80wHbv1gGDgnuvLmAOMa6wk6gv
cGqT4xBSyIXn8Jj3vtxj8+cH0llwnsNwOdmEbA6DpdWbYqQH3Wt2r5FkB6nJNo46aGVQF/BbzDPH
u/baJbREGw6VkXbF1ehn5IxevlLLihAdnptKfTZyfKYEikfi7/t+fCiAUsFeYi6uFacnvkQi4q6L
lWQpcyfN+WVZcvE+TALXOJ0PIfju30CRvUiRfT93pRwfqi649xhQzrcpgpwmdP+dLbG+LR3SzFab
FoXjOgB5IpOHvh3zd7Am4hVf37r3aOgiFdO1RT4lA5gm1Qu8F3EJE5tB1YLAWjX6oO3R/jMWRmLB
sNI4WkojohI+/cnjYEVWGnu0SWvTSwjzWax+J1Cve5vhhwLN3M/1rQ3tCDztxvOwvFPviPbcgaSp
n0iLn7DLflVQ7cHWAHIy3V0Hti0t3bOdBb/SaXrHEzm0wrxpH03emZKD6Y2YdSaIYqhHkrx6eECk
ovsdy7fME7t5gSk4NsOjHhbObKo7i5Tg42yu8IE40iNBtWUZnoLa261QfRjNu6b8bQ4+A1BXsZo8
Pb9M+6mM4HOoAIcWNd98UL1SZvgbzPY+JhRNmo2ktQ5uDmnC7dIZ13KcDk7Qn5nyjO1D8rSsnjOD
ODvD+KCaWZsqtqnLJ+pn1AVcB5TEM5QKcanzwdwttJbvOvgkt45EHys88kIa18gzBYcmKtpcLmR3
NRJcQml6935ifhgd+++koFe7rs23xVrHr5QWxypx38u0BTQCyWqzhDN7aVqdc0baMaOD7r2YH1ZO
/6qp+XW6K6GScIbvkiinkHT1+8A5jnVqPdRlmh1Lvyapv6DrJfpmaHFxktD6AAleffbCvZFyYhyY
nuxDrBiW1cLaORSWkzwppc0vPbcFrPEsJMs4/DjSaHblRPOHdO4QWe1gszH4+n7Ow3kXZk25hVvo
3JMGuTnB8DgVUG2rOrPA1RRkpoZC/mQp0W2Wm+y7XLrbVI6sXz6vzji+m2VWvoZWvWcUDaE/eaB3
sS0qfimVJoTIGSrh5/V0U37zxyutGi277W/lwk7qmGm+YbyA2rXC+5FWxXlrrMKtWQt6y45/nasi
qBlb04g7yhDOOS2rn3ggy7LMs30NneS1s9s7Io/Vlvlh31k292c1FM7Oquf2kFr5lXmdyVeYBTX+
ke6yZVu5bbyNaZvtCqzNL/z6jrB/m+7HABAake0dR097S3BFEjHw99pXayGjChQIPffYierq+Yt+
nuf20QuwDv2yeayEfJaJ/AUq8+q1PXNOkvRbyJwh7fDTIH4fjaw6s72RbjKH9NyyA18JBNcnlqP0
jrY3bn/Xe5GpAJpPWXGJO05uYVMuB9JYLH9Z4ABWmMxIuZX3RR69/2ghfzt9Hi0OYRVsJ27v/a5q
MJNr8aZUb2+5Ah1d7RwLwuhkIsNjy/5zKAQvNRx+HNagugOE9jo2jXGeYKjaRfrtYX/uTEbyHLyx
/horaxMP4icQ+ReKHSnaicBUmtvmXgiO0V3NUhTj5FPhYGNLFfg/L/eAiBcPButkDIZiYzO5wDK+
RsUUGgMosna9Y2rX1AyMB1F6xRf2Lto1Ue9T4K7ARIP3D4AmkcBl/E/mzmPJcWTN0q8y1nu/BrhD
LmZDEhRBBhlabWApIuHQWj59f6iaaet7rXvRu36AqswEARfnP+c76TEebfVir9E10268vaO6c9N2
vFxu3eGIxE3BYO9XHzcn5db5WTLXuFI2MgW+m/ZbhHXvPMrmGZtuFNghpljs2F8QiP2jhzJ6TP0i
46qzQiATcpievzwokb/aZuEGgwWseXYHxiAZaL76jfxqvG3ACx1RNkpqeLnQnRfmZYHFGb/YDYtV
b00+T6ZRTUKFDqP5uya3Xj3bpMIAqgvHLylOXZu17+QUiwupvXrXtIMLMjvvHjuKOaqdtUA5tgaN
DTTOuJ1mJgZmmpz0A+isaFObcbkbNUeOzi6GS8k2/+3PeUJ7vcGI3IjnS247r4Q3qqOSWf4zLM3m
JRXOSvKMi+8mV87dYM3FHqh+SnFKmG9zxTDSD/t8p6QKWXNUCuaySD9qnP6flcr7HxL8NwZo+3tN
tJ1wnGKuKd16L5IKPYX6gL1GQt8M2PmPLXb/gzux6yBlVncGhQl4usCmLDlECTjx4lALZ9rac4Un
KESBf+KnGai68isQuPCHjBmo+bbva7GBt8GYsU9ofnAs/TgmpXoiJMlYshFTfuyGiatUPxX8MqAc
iSz3DxCoqwdu4t6lLAxm65C4zpPQRMoA+G9Tj1zInExouRN8jr4sl53QK5VsYeidYQtBUBbGy+CZ
8X2YSbDbwk3vE2xSTMs74hKY+RMIxZo/Mh8+cCEPF4ZT8wnamHGaDfs5zupD3PO2wLYe9jTG0cI1
4apEcbbGc1+AX2pcNuxhnKygc5OERzh3XJvrZfxpuRQgcYQpNoVp6KNLTflTr5cPZeT30djXV5Iw
HiSulDczgvMy0hDzuyZwjoeO9ODVsS3m6GkRFtzxpzZ7xmz5s0rFsvXzGrNjq7JdNDObISEZfppC
UtItQjQEyd16vdPXEPxFHuRFSQ/U0iK/TOHoXmcLIDBNGZ+w6YA5xO4AE6OO78mAdZvIFkStyxKP
b9jDj46cbmCFqnhuVvxp5VA+wbD8DG16ESSP58x5UzNwXOIfHbQJCo0+QVZf/DA0EY2GfFcPFJJH
zox1lfyN0ZLdHVDxqUipo4UYiOceBzcx3r1UKH9jTSYGYCgzIL1w7fmb0YPKFSbMBc0W0NI0o1x0
g+EdnbLP3hWlHMcihucLSXg5N7zcZ6Cn8S2NrIkhtVbvXmbcmB9gpmqrkIW5XqtGvZaZQwdYkMhn
xRCiCuVlNJaBt3CZr7ab2tzpCv1YljW2nUWF2O0FHUC+ZE+0/cTig+i+UWkYh5vTcmfhJj2GvWgY
ZY+Qi5Qg2CbNG8z4q8cxtC68vVIp2expCl+qghw2x7QdjDv86MnIDKKBYXFo1iRDj6+UXqB+5KzW
ilMDWAyHHMr0xsGlu5UCntHUhlUw+yYXyQl8yFjGh5RxE+ZmRoAnStM5J2YGqyi6rdTnyIgww/rl
gc3TvWA6iPkUquk5IwF1Iegv970IoQnKtT2Ou8gnNroAYvRyBHDXnPORKTTH3wfHMK/MpbKXymai
upAYWvmk3smx8WZuiWXfh06tzsRC2EIZtYC4mycK8+L5tnq1VkiqPMgKV3IiI8RPCywLCWcqQsGu
Y0zkR86HH4Z0f+P0/sw03McU8yCT3U8zU+JYwaJkPcpJHGkTbaINW+eQDD1BsJS+B2Xpr0naW2Di
AgpauNxFALzIglsY7JLFfLSm8kR3xbIv08nDoeLTdWMCSm3N+tGPO2Tp7lY7xT3hrtvocxqm3oiW
jY5jEXKLXwvJ2kWowMn7N15r7o/afswHKkBC3/jgcnYHfiZoXXvHkjMcqKso/6BjYHISzwXeCs6u
dfQ7dLj8eBnxO235+CYbuSHvWbzjFb5jtPhk2HT/FFb6R2tOf2juxVuu6Q6yjKLeMawn86imn2aR
hPtwTJ+KMBqw4Ybju9PI9NpJ+uS3SUbXGWTeHe7nzwpJZaysJ1AAJKTuKPo6G4IH6Wf+n5pgJvoI
6e5Fbo0eEyI4wTMj0IarfTVcnc50ING4+Z1qKHLw7Iun6XHzk54pYw+KezFBSEXzh9XgVeV28cds
WoI4Bo1AlZtdspmuCDF6hxE5+ogloT5PVSGCodKQ4+YeGFY+HlWvWVdwupxT3/10nTH8LVE6x3B5
NdG2XyInw8EQZ8o8k2P76a2Zqm70k70HqnFv0rKA1EiAp48pZvYTE48+U+em2k2N1TQXs8MNdfSd
bPw1DcwN15PzmGIVs6o/o1vI5r6bDSBeA16tTUbSAB0u7c2aw4cbZj/NOVr1HttCrwHkCMHZoFGT
M95SkdMJcWfAO6fh7FD4YZsElrXggvHmyP5tLZW8TqKsaGTykgQbvBd7n+ag2mpTOYb+VRa8hbs2
rZKfuGGmO9mSsceYpakG6yVX+rTo3mZ7pkJnmb4IOxMpMfx3vIG9ic8r0XeeUE92CWsv7fWFFQOp
jdbai8HN5Llwa8obJ2UcUpEafKadf42iNn8ei1SflxyePJQDWwdCk/CgCaffKpz/3HPSxNz35ew+
+Ca3PMp19dmouuRQOYlz8pW5A4hPLZ6Ircd+EWfbtb4qbWcIKguMcB9zonIPs/u7s/iKJpMuGmP+
7qnMeO9RlElUWOFGAGTlly/cfYXxfuPMRX2AjM7EBzvDliY2NDWqaLZzFekDHQJfo28T/R2S01Ll
ZRDNY/TkC4ZPDLc2tmAFEsWSvoZhwlmk6tx9yIBMcgBjcR2Tw2K3QJKLuya1srsh5aJnRoCp6jXC
aSqaBMMsOZANhPWWI3AnXUjpd1I/mXBAaVN6xGno/xoGCgVafCLYOtj+sIvaZD1xHwVOwdcmx26B
rV+E/WPezw+5DS2Cmj3OKqlzhVpPFyghCuJGZTZylJPE7Rd9aqPklevNq5E2ctvgcSqV8Um9XQBB
4qX3llNT+I9YTdQfNC+Mw8Kmt9qo+Xh0kWZBL3Jei9DG9koe8oR54Xc04mbLBpKLm1HhQbBi/lWh
IXHhVFdKBb6thc24FoD+Gz4Hy4kdJFAD/RlyJmcCcMTbHmP6F6J7EZDPnQ8k0Hs6dMICRJUAgNWT
1jJTMkG4Q2nibKnTsRa+w7h8akRHCVTImMjnzsxKT3XDQNStmrQVkDFOaBVa4px4quc8kF6hdyGk
rwGcW/SJCJ5uPVC4exhpzocviD7OkRH+6dMMo0Wbi48k8/OnxZoHc2e6cfGU1n32wcCt2C0cZ7kg
F/ftFP9Z8P8wqvtlUoQQAMGiECRLvhDmqe4qi98eLzeb+kYmYrMAEclkzOwkLQixhiW36A6f4IGL
/4tvov1jMuuwPnq/2fjo3QSACmYZ0H1Y3CfKns9o7/S5Gm3zbJHbJsVqfNJWoLd2oyxKYbInwicx
L9tibUZ8d96YhWQdBBXSIqY3y6NnL08qQj9tS0nW4FAuGg2n1gHkUkLKHCz31Zmwc4HhykR6jEDU
bzKdou1lXrav8+aNDi7yuzxrDsxJvVd+yFS2Fg+uRU0X34OV3+SUD1y046OdgwHEiTFvlsYbv9rR
cJ9N1RlvdA7BG+1qdye5HjwVOY1NU5paq3DOwia1vjBk1E/1TJzLZED1aEjVXwA+uMAofWjfRBgL
eMXUgxrwlYulyl5ajom7vA4pT8h9ccKenDx3BH73vHY9Xu4E3JcnrXmfuzkrdo/72BgdcqNO3ZEH
l7/YJ4nIJyM7O9B4Cyc54gdot0NXx8/KE85ZkfsUTpNeKj3Um5Hiqns/a9+iZdXeZLVrnfpb0rBg
0ueyJ25SvTbau8d4r6CzcnKh6kfi2ytDMme2/NE7jgqaydvlSWReZWSUvwrcmZvehfIW9RkMUrq9
XrvKKE9z6FMO48T2OZzZ6isDeEAe0S8C4TciWQV2ggkWRAq5o0yn5XJZWGc/g9QJ9REDevLe1QUf
q8H2ZanunpSQdUeGfDxWJATF1BUvXApbDGbyReAawo5WPhRmSwFyzHAg8qnLdLlLbfqZWZUG+2uB
qN8oFaLs5n3ABakgRCJDbkhi+gWIGbxgUXTho1PSc1KJwjg0KL6pI35DHs75p1G7UfZJt0mS2r+X
RUNpiCelxXS4nu6tmgmuM49vXd9/dyNB0LLghg4ijv+q/PCiiWY1gQ4rM9U+6GUiM6TvCMcGXRsG
Q0uLXo5gjEtYvtSa4j5SdnXtwIswk3F5jJbEubLdl8EiGzA/+FV1Ol7qlqTkikMFQd4mmy6PTljj
cd47vGXUFrDGCzRuodpTN2TczPpHf3DSOyg2l3ior8CY4vvYtQ1molAxNyQXxJ62G0bArvU6MCo5
RqNIbmFdYN9sEoRbkTZookREMCyiKBOK2Uzx/JkzsIj4Qk88oZs3WkRsICxxJVHbWNID4K+DP7Lz
4XGkDeJAUU0Pg6XjMj1F3VPqLxWn1cGeg6Sc0EspMQ3sonRJBJggCGNssjZy4NlsB+Tqztm3BTxK
XhlkbZIBsZJbj4LoZ6/UZGuHqTpaMPMp6yuKs6f7hEig2cHBb9PtIvCG5nNhbowa5bczqV6ocvOh
plnl3M9sVxpQxM6HDs+P2Brezi2s7iewKovAm/OJazIL0jAjhuL2jCscpo15IfOTVWZN4JoyOodu
c2cuhTgUGnky9T5JR5PKmTQbazIEXRr2QQ1aapPOQt2PS8byr4+Rbn630uWJAGyZ6kPSZU8uXc7p
cEZeI5I6vyiqfngYf6XJQEx+mPxAMdBWP8nubS+T28r8AHmBlF0/CxsNJZ55PwW9JDbab+dQyDgm
+1GirdbysNZpOIN57SaPkPgArUz64zuf691odM+LhzVsruQpbR3ktCGgDXOXD0T/+I6KGuu37A50
xa6fP6PgDN57R4Ndmit0BLYxgPl44bG41rnE0VWQGjJ/uokJ/YM5i8doMKJ3r6HqhwgtoTvk0oW/
ue7qwzLGXCoJFAIq5CKAuCDutOm6TJ9zlH3Gg2F2MKlpPS2lZd5k3ne8M3kZv5buxAFWdHGQZbQR
IZM+gBfxDkC1pqvuwkBiQz8mNrMhRKUKkqzxuozioMupeIhETO8n8KxdZXn6JnvKAiu/pbUXu/tO
dr1xdEKUqBRR8d4c5Re1RFhCQCmc+Das9BID8XxQWBm2XZyEp67uOfOT+97SofxzcmxxYGm8AaGU
O8FIlG3beu08xibwubIPdgssAtAkSbiF/kE36WfZljkfpc6CzKiWndsa315BEWvsUhUAkqPn2hjP
O8vsIwRr13lfCEvux4ypHkp6PRsHpwSCS/djItSn4nJSlsWBoDeIa5Y7mmqFIp7fA9rZIDvDaU2m
wC7N4+p8tODGbk0v/s2NJWjq8uAqiLZR3N6ZlVsHXjotuyjuh4ULJ+RbR1HOqVDFPvzZPAFMYi4N
74Vysw1gZ39HrR0u3PShjNd1MfkGw7/XVgrU1tEstfiYF0Pd0xSPAsV5qG31M/4T+yBrCV1KxMM9
pvY9gaoAp/OTawrzseU+R3GF95Rm3oew0nGbTWiyITFr22RYk4DCY4DgP/BLiFvFPeFTmS1XbBIS
3qG3Crw2VhvL64jas85gGMn3OxevV/VHcaFjgJhP3nEYqAqHHGCd0oSEja3R/ScK69bx7ytz8HNL
n28gTba1RM0YOyE7XXyRPftjmJ/70K6pUfDaLdIMKl8YC04xGvEiO0fc7cuEyrDEeXCm+ObG9dMi
4rdKDIeJ9lCvcR5iy32ScQ50EMlvawxtvItM/zkiXsSZZHACExYb8zW9nAurxuFEXwxOBlsbfyDP
JcPGBGJEsF/n0Fi0on9Weckr0Z0+OQxaR8meMXRPL4OH5r3U6mow5kOipmSnjbbh3O7zqkeOMdn1
fGOFQSXkLAJOoICatW0gQbt1qa2NKX198Aa+yB3wocV58Zu52JVkCk/NEBmvUzwlELszx/Z3/OF8
zjbInyc7S/nSqSLc27RrPaZeHt1xksR05qtVwTJYlwbTjL61G2LUC73NTO9l2WUSt3ua7YaaQhp3
lTVNHAbbcuZAJKzharcuzYmGeXOxkgMy4VMtBJ0gfvhM+/q6xKpuS7CIUj4dNfcan2Pgxv6MipS8
44qjjdHp3jGOcSNQ2JTKJo8e6c5hVWLmwLWaYHj3bVBPuoz0CVjCmwPKSpH4F6U2Dj0tgeckwI7a
yjjkpv1Cre6DwTI0deNjwgu31WFzV2WUQU7y5qZUPaN+7lsyBSfLA9cFooMuN8VswO87Jlxl7L/O
09TQFiuuzdrKwKPUO0g5LePz5gmDGcPMJZgQ29eizb0VLTcvjbaLsw6Gh0XtIKM8mWIOEEVdnDbZ
C4z9igBX+UxGmEIQQigBdAwI+KpG3Bq5PbGH18SM6cq7Vm2nD3S69IJ0xkQuspx/0q+c7Cp3pkHW
JmGttHK4I9aXweW8WtRLuiLOCOm5c/nEedI5u73Rs/sU4mLmfN2Z/OuTGqJ9ZdG1SBsp8TN/eoYC
zVjLQGf26Bx0Q6Pe9nrA0ifR6SuCMc/1YPl8UiN+JxMInatiOpgXJfdzPN1xLqnPVVVCO0/L7sIT
cSmrz/LPCH7O1l0q71LEnPjqCrSXA9cmgUGwFWFb7ijfxSC4NMuBWZ13jdv6e2CUQE41gmE1xfGD
GIAj2azPhNtAFfvhL6hxnOl0RIiobY/gyMZ9PqwnV4tTGdJMePGN8Yuxa3vEzcn26Qq1E2qAB1QY
0XFcSIVTRhM9UDODk8U37V3aM20JS8u4YqOD4S2r6aXl1AKaqX+NVWzvFj2LG4nvku20qMOHhWxJ
YNPvs2tkY+zhH6YvnPQnOvzw9MlF+Q+NjpvHuswyNnaOQtw+rJ90j41nm87Me7+aomXr9FlMJgMm
peVUHI38PjskJt1ANtWbjwoS+dnw5Xhf4c8kaI+7heTl7HY7z6kbYDvzTMNo2v0eCWRzfU5C78Ue
5APHyAWQXTekhF7IfdJiEDEZ+Zh1M3VBiq0t21H0Y+wEI2GGFUxAYS6n025o4B7Oqin+lJXU9VdF
Jk1sM+zAf+RQ2yxqGLk22p9x8FU2ybKt1pN5blVbcj6q2ntCSUO87+bV85HxknqES1T0QI/y8lhJ
4ogUFDscxsop8vWW7j/CcoXv4KOlJ4SDTLwAZVqXaFyrTR1UqnL3fM/NrveXXxV1nQd70bQl5yTj
NlbMqQ16S0uOmBLHxXuQRbbXLveVuF/8x94x2x2WV+NsNUzHArpwB3VKrdEkiu3hBhEoezs/nehU
kC9V6Wc3TYRsD4foMlp+9UhvUr9Psv5HWVu3tcRwk1jMiHNPAhgCYLr2TPC9lpKzXoRqpi3+zw7y
IVhK897s6DsW0FFDz3xQyTQfh7IMVOHeCqpIQnf40JxpQ78PFDS0thvOBr9OnNQ/Sj96TxoG2Fq3
O5SAS+j4p6nPAkPabGAzOkYyObAdB5HCfonR2vFcRXd11JNQn4gkDwhE56WNCC912jpwCvICtEcF
Ccnmz8S7u06Mhi/ZzvuKXpVls4zu3tSUqzgRRyC4pcYdxEf7qdaMP2mrC80frZv0uBqqcHhbEuHe
j1RV/4AoyP2Ipk8SFCrMgkbBvydxN2oMI014MbOq++AA9qi8ukf8nSLvKKIW4BA3l02Slwk7W598
O3lMy6JTPZXE47gCzzctjW+KQJlDk/VIhouRlHte0mtdDds1lh831kWUzXNIKtdj0sWZgt53lDZF
k6oXiv2UiOrVkUyGN7i3ryBp262s0waTLjUlSU7d8zCxabvSc+Su9yYwllnjMhJQdEttm6VQPxrR
5J9Tx8lOR2uwFZagxSWP6OZY2IGUxfRQFuYNLBvwFh8B8uKMiM50YHjRp17WtzQrnbd0tJdNCqrg
hGICL5cw/i5kT3TH7pZrQ74SseFgr2OsPnWvzxDZLMYKJqgHIeQnKusTxLv6zs34PLggiN95bws8
z3Hpv+bEn3agifM7ytxhGdmFvw1ztXxAOED2YGL8jX+ivLdyWPMxZlkGEgL6FYwI/EPmj8GG1ulz
+vXiIrnJsPjsgUPec12Z3w0pwyPm6eZxxvpzaPGw/HS4I5z6qq5vhlFZD/jq5Vk6dEW3PNwbqzJT
iwYQCArnRHFHMZ5cwI0/u8bHD4wvwwd8xm+AyKfmpr8UctFX+lDyIMobCMBREjSN6VO65xvvyUQF
qR668zAiNzv0pZ4mHvg1sWd/Z0/WY96BRjimdaa+Iurtdy7tAM98r5BS84KbpWOc8EXTqDL+Kezx
tHTUddHAAi7UHpL5SAVYMwS2NX2PBf6vOIMlQwB6D9qt2cHx+S3coQvauCof/b7CzE/Ykh2Lamfg
JEiLhmfuQ+JJCNb17Dwn0P65CdvONiNTu6OX7B2jpv3VWWk67ypaVNrO63+7LHA1kTkidF7J51UN
GpGqXczqELtSXmFjisBUyc8yglDUkMm7c3T7Tb9L2B0RoAAUiN595gYmA9OhILpMeDoE37+SgQHj
KGhJ0J5n7Kp8fi0FuWgfeWjr2/ZJCq+8ogdZZ8XNB2MB3/6cLJ+uxo7J6NiHwS+LZ9dM2QrazJnh
IjhfhLP9S16DN/WmonjNM8faLBFxgWXgRy1SjCeuG7F+x8N3Sb/MdpD5G8opGjB9t3KPsocRq5/x
jai1NqlQgDnH1sBvn+vMPcJvQH6ZaDMJ8IrlRzUMNuN0Wr5Hd3E/uXswL+6ck6n6c1dLXFZVaPVH
x7DDs5nW1sHtRHoCSTCgfphES3Mr2fZmP+zpjzjbBGyusuw89IkqpwXLPbSF54JyGy+qbIanrnDw
AodoY43QSO3+mjTQ76FBRJZ7EaOPZvA2yl/CF5lxBimoib3ziG8dOT9kx4UkPXgoPNhrnfUPLIEY
IyXir4vKzkHQnC819qkAkgTbYmS+01EcHRSxZAy5yI4s5Eb0hYjCSclpjGd6O+jvFRFQJMdpn0jr
3flKgTOJJ7ow9K94IR7KXDK5MBf1t9D7VJBgnqjAGnABUtBQjl48LEGFS2I7TPQcZeNbFXMx7qMU
11zdn1qwwEcYKn0wLba5L9v5xTG9+W3S4oYhG4WakHQfy2JDyPBz8GGuhRwWtrGxeolr/0QxwrXI
rGffh4M2um2xY0tstwN5ILR2+xUyV3SgWcQIhrp8kuzbj2ObtoecXqnA1EZyVMJZ2Ts4o3YpQZhX
WVSPmA9saCcUHpHSZhg7I88ayUxGWVE7NuOCqjPrpf7rbSkK+0lh4tjE7bwEpeboJiWSlJ8gPW46
zxPbZQbwYDSk7wzus3Hj7PxeuRsTGtIJS2d85PDNOuQs3huhLEpACMlSTyzqI81d3tZ3UsqzwnjN
1wn7aDeJfdEdL6kXkTbAgNsB5XPpj/yFncY9xqn1SQaPO1SZ3hvEK699D4dd11bIc5EzVYCFs6fD
w6QhhiMOLhHu6eT0AiAcvP107kYLCat+4NLrtMZGJ2b1MMpa3VoP472KZib5opv6N1zkVDoP1XTh
LNYwYRO/lkGvYpEJhVPTj93WHH7mJEdoWg9fgBwO/qLGi9Mm8/WvHNv/qHTiVn0Xz13z/d3d/6j+
tTDin1ol/tvuif+FtRLS/OtJ8PfH+b370f34P38HAddajP/7byT6EF3yf0r08R/8nehz/mEZkN0o
m6OCjWjff+T5/mFblun4viE9EqWmItH8//N85j9swyLNTO2u8ogVE8L7f3k+y/+H5SsX+ic7rkVN
hfU/yfP9S2jaWKsEfJuiBWz3kMnkmjP+T2E+w0qmrMbMjut6NuiF59st+/eeTSEcmm4vl/bvROjf
z+W/6JRYn9s/xQf/+hNZQCRVXpZh2f/yJ8ZlVI6woRlg1PLVMtMfMfPlRCQvbdg/S79/9CrOluGo
3v3e/mWo5imJq58zd2FkdbWHvPmtbfuSduCK6vajVHMWoE/z+bTe32/zf/t35ef5l78s6oklPUuZ
jm3zI9rr4/tPj6efo9BZyY6bJoJpCuB32jC+Sa869teRI5a+Pf6x5Ah8RL40K0kyBSnZ6GY8JMvy
OpeA2LMItPqgwhjRrAELO/li40ByuWZKf9pxQYv6Cq7ET6O+vN5/bCwo5ivZEiOCvFu8G1igDuuF
YrnmRtx0SCZDHw2vQDzVznbzmVkR65fho3KH0QxTtrtOTOk2Il/wNMIC3CmzQBNhkBC1YnqSTWVt
+0ah+ZJ54iRLXGis0CvxXHDaJUuXo0MzHVo53WSwGTE5sO+1nZiPNVEeApERq5cs6KwDJHXkwoWF
cAFBBLo98EV3dU16GsOchXVXJLP6Dpn5f7ellWA/FhNxGXIsdi8CoK711nNjIJA4jHVevOsOpIvr
uR+LVT3bLfavCHtcO2XpXWrFHNZ7Iz24VDdf8Af6p2QM38wpGsgfwcGsJx6Q4TP6oqdCHPomriCa
AECLBnEH4Ok1AvX7tIDIQftHVDfFIO7TMZM/fcyAh3BWB36/v0aH/S2C4cB0pLDv49w6Mcj8zVks
f2DXj2FLGKRbuS7rQxyz71Bxl0Idig/AhxV96bVhn8BTejGWhtA6e3OGEpIt+hlZVQZl2DIO1gmR
dzSCWIZ623Gq4Au0XuM0PyQYqYnCyh8MR3ICaFQczoU/bRdZ5AHmowd7iZugp7MASA8yW4wL5mqL
Csd8WtZBWRFlpSaavYpD7X02D0AAvPAPhvfodzTZeAaAbQ5DxsxvrRs8Vg45pgWRfZdHJrQMhzc0
8TBK1OxoAMzwYTeDjvZ03fwqXNx10hNv5MnVTbVxelkIsyCJC3XWZvTDXcrso2bPek5JvW1Rtxgy
RNhkd5WK4Ez2SgTSJcO+sROIFfjSsUGE1dU3wuqrJqt5TExsjIXH+K/N3fQk1t5KMYO9ASdBKWTl
3NgN1UsXuwkPZ4UwNQVHuLpMrmHYAVnKfPunGzPgEfVsYySaiI9M+oEWs45DJe0BSe77R9a+6LWm
UbM0gNsOKsr2lOgeM1o36djFNeJgX2zMrt2Fay9nFOlj0+RT4NVj+JRZ2JvsvkIpL6zyKgx/+ZzX
Ys9+rfjMZrMJRs54REAHHR7k2gPq+o907PbnxqEeNLfn8d4CbUC4QXu7TLpMkHsG2ODE+p/ZZN8c
k86diuGW0bGbh3K+h+T2as3qt6Va6+IX69m1hGhgp8YCVy3pOhjWoWLyVO1VQy274WBXHEe3rhn2
SM5RsUUaqZ/q38OEqSVqLOeTk+5bTgKa4FKBxB0DBG/tCgdGNIblG/HhH4vMK9rYPQvTqPOekPx8
Jb3SPraqD68lPsh7liBadZmmMvL3iqA1bXkrOr+ErD7LB2+ZvK9ZFMkh5l19ZNhZXei1zh4kVaog
ATWCm8MIUsak3oa4YFQVVj8S9LtDmZTdnxByIBM1N7rZVmUg9bj9dpRd+UGH3decr/eGvnvCM2Ue
dGtbZ6hPBAWFceui8UVI632yDfLafY4sFlbRfZrVGtxsQxJacq9+apUBhCeT5snGB7DLWCC/MZm4
Z5MP+FiZIeZHLF6NixYJPpAsR2SeyB7wJg59DOsbm+nONZvsqNyK77rNQeRRDquOYH9mrAKCu0sd
puScSpzYt6q2mcCpCVN2WVf9p9s1Zkx0sSfXDqu5T7dF2Bkv5PkmniwCnFX10NQ6qRDdQje5uJF5
oHpsPY1mv2U3w+erV9895Ijj5Fv4MHw3dBmdRiWaAfXA1Jlr3DaQToMcOeMushtzW6Cz78Iysu89
lVSPIcV2NyvL5mM0WeKEdcNgAtfLX0sMbzggzB++tG5vEovQeF1KTNbXEBrkXQeV8zHi0hnwWp9M
z6c5Jm0xDULNmffCwAfd60nuI1onyiC38SPSliKCTtv+Q9mEqJdtnt0BIqOIem230Cibyi+9/aAp
/kgrP/xD++vw0ITEGfdmwWCLr2ZvYNYceOvHccO9CUhRieesQnDN/Esf6j+jaP23sml9ZHff+tEN
bnmWvTVWG1jW/Rn3SFpBDcLDOWZJDjXPBLu35EN+qxL0WTFz6A7VuBwna3iWdRHe6dntz5ENlL2K
6QhCov3WeZRd2wkDmOOO9C/SdNC4LeoV48iHVlr+vrXz94bWS+qsympmNyj1Efoy3cJU0OyKyUvu
wb5FsOAHaCjE5wrMsr7xWAqJPjsJZLjU89bC9Xr9DcX0aRMjz2xjgRfn7zFf3zSlHLQCjN1pSMOL
xw50z8kg2dDHlxcYr9gke8zgu6zJxucKW8ueSS1YePL97TX006cutwiegu+8iA6IsuLcQdSpoEOR
7PeRipFjDhyV6UsHSCjoBP7xEjbZBaXFREQ18UO5E5UE7Bhn0ermCCe4WUH7f+KWWXJsO+W5hiH6
Fre8pCzZYiL92ZJLaO6IuA6Yo40mgzoWGdylV1rszMWGKZjSIAtXmuyy6GQHG2l1fCCXSOePzEir
0Oqx+BCtp4fZbkHRZiuVtgNP26ycWibzuBmdYaCuN5nXggd2NbRqtiTHvo4r2jbr0cIBg4bHeinX
iMEYnvUUNheA5Mk7k2lAzpVHRyvb37kZJgwmtd9PEB6a5K5YEboWQsx5TJ32W1AGkjN2iEoaFMrx
foxm56AYWDxZaJ4dFGrGDtHz2JrFiXkKcTPL+HfyzmtHcu28wq/iF+AB0+bmBgxfVM5V3dVp5obo
yJwzn94fjwxZEmwBujPgywNpZrqryB3Wv9a3zK2iWHSZe+RLRS/0FejIZuey/KxBCpYr3C/RMTc0
C3OH6yzdxrJPxELqA6VKDSZCeQs9ZlbJkC+jmSUs7NLbCOyVOxlku9i1wg33zpCJ5UxwrUZeQGPM
V63Vj0yAS+B3UWhcjCF5jWdacWB7j1NWySemCPWS5QWmcWd+ZTPluIbR6IjUeim6rnnwu2mXQP6k
h6z6qiAH51NFrqfDyEovC8f3IKLUoYMOUnSwiN2Web41ue6FnTR66Vo2T2gCOatjWR4bkvmRDuM8
w+nx7eFHxTNXmS9h6KtXt6EaWnDvh+TYu8MKLKlzC8ysv/XWGEM+Inu/gjcC5znvITvgQy2OuOKJ
iYTRm6xojq3NPlkhOtNEb8GpxkHLgVBLItbunELd9MmuNfRPA3f3UEZiSzXlwdTGcJ5YnssEbqYw
KxIVWnKyrPENKpGDq0MlZLORlQAZURapk0Iq5J2VLoS2F6q1kOxkXRD9FFU7UWlifcWt8556DRPJ
4mHiLnZOYpduJOt97J3giSIR4ki+eWYU+1RwyD6kYfCW2ENDVj3TV6Giglfv3XDJjJvTJJ75jx6B
dRMz8N+TMmTcbYCSThi27BAHxSYdR0qQIlxnshyKKwLQvcrx/vtBA66iHpyljuc0C+0b3yTu0bGi
21YvHguT4oWRNvOr3RaE5XLvS3NC7BL13DfMcXN0K/7ZkQGo0P0IeAZffdSMBEAsj17grC6eHDvG
AAzGciuceEMpMwjAstvjyEjP9OdS2FQwqpjakjnAzBzvOte86WHCHMAO7E2Pb2pJ4n0HPLffRNj6
N4mfisd+KL4sopkLb2xqrk1ySTypY+wODKB3rEOXNPrFUDYdo8yD19KXv2Wh1buhCoerTYVz1CfN
xo9cpvYF2j+z6So4jYmg68nmwlUjOWHtnJMsxgORQwx5jr2StmafispKb0GYUBDemHhhoqQ51ABm
qaOPk/y1qbF8ZeF0igdw7QpuO70WHzrRm5X1J9PdkvAze1PvPvx4PvtiRLibjY9TJ3FNHtRBVLus
gE63p7XXXgJQbldj0oBiaGaUfCb8dteWlP602m7MCiZQUsdZtkijnhl+wRVz8pofP9bF2lBE9Rm3
UXowNYI9sdPGVVXrv8r6pydJtu/+JNsX4fCr7zt1HQJTfeK5n1ZNlcOh5YS0UHWiI475w2YgHw8N
2n6sU5wpdmE9VMD0gbHcKTD1D/YM2g+n2Qc3ynsYRM0OOpvxNmROuC25klMq/9wod8a2hL/TpByx
OrDSYfhnfhh5aFEKwD9ZURdxVXGbhZoS5yeVwvwcgeZHpkS9N/Ovup3Se+yb8aLOhA4iJ74mvHwr
dhZon5WI933aejhP+MnKVh34mX454wstmCN55/zKZd18rOZsE1wuWD/DiFddphs3kvWvnOIV1gjf
2bYe9Xz6DNq2o/mqOaB+N8qgV2nivsTP123IuPAxubywRQE3BRMjTQoJv8C68qNDgfq54QFaO0EU
b9XAEVgfTpDnok3NPRxw9KMCgz4PzdiylD+iBjh4qJKdTfnHCqbudMJeVmzwrje4c/3T1Gn2ncY2
Deix1566uR8izVLvUw7c1x0XFr+lM5ou4vq1ilvKayrMlDnZNMBs+A+4n69QCYtD5ERYmGyr0J+p
Ziq2HmAzaII0VzQd2q2smGon3GW/p7nhYpq7Lqq59eJfFwmf/h82087K3z+BguVAdN7/7T37+rfd
dzV9+zmXnfe/UxT5839RFA31B9qgYbnS+JM86KBL/YURZog/GFJKC3mQ+bltCf7Mf2mKtvjDlLBJ
dcu0mUBA+fxvTdH8A/XPlBhc0OVMg27Z//j3v5PJ6n/477+tjbXsf0CEmYa0hMtfiLQpYIj+IyJs
aLNCcA2iUg/FiyHAYLMxeGning19YpFHNap/zWc8euxoLgdYVE2tgzPCx+XYYNWBVIfwSUVW3fbv
ftMbz9S/ddHKo4RDLKFKVBHTip78bUOkCp+NSxviAiB26e4LxtvtyqRSZlgN3MYg3joILhcBosZb
qXrUfyAq9Al/1PGGddslSbBwYi150ThFctgA/oEbUEQAYDyk2IM0G1bVUJmKQZYdvlZ+EJ8q3Fv4
pBJX3Ps+INHtCc7IlBQM6d6j7KVfe4JeEuQr09gRwKIFAK+rfnBHEKvnRqXuxBCgro5uN9dNdji0
1r5sCZ/bibrrqTLICXvJykEH4LqYud2lbz2iHqMFTgxDK4rCZHUpI4t2KrdNrJtrfvr4zfP96pik
uaYtSmfEbxIycoY6Po1E8vLSQG/ULKIkldY3P+QTUu+Y2HzuJJI1pa8UQRzgun1SUare1craTXat
e6e4ohtoOcIcWRuEupgrO1WAulgoOCa2LsmRNFJdrSDGp1WCWlVQ2hL/DJbN+c3o3IWKAwnzM491
+anZxcRkMIs5/DF9SlBY6IfF8OkqShJTJIEOntYzfh0BvVTCGlh1ehzjlkubS23WOlEJtwMVJwOP
pyxwm75bRIZhnpy48H6bVevhwsXr8GJixcZAWBRQOcak2qXA8yp8G1NL1DjOWgB0qR0+dxS7kDZ3
3eI5kqn/kVEegbnVyyF6lmk6vaZuxRaQ+kWqreVo//lP68A1EgpMMPvpurhNHdnPVT7D89FLEzls
/PlSdXSwuScL7hcQiFzPMY7ROI7+oqgIPi+KKMKfPKtwd5Le/GilxLqJ5TPaJ5zXo30xluhBUdpf
JIj+j3DQEXcdOJiLtPPhJCFeUj0LPv/eqMp35kri2oBGFnGvqEDtAbDCTvPW4/LO1tTcgE5xYd1A
Y51uo+RL5M7Ry9+1b1rOEn4/RUfUNowG8Tq8oLRgMDJuw9H9DAHTvYLhG6HaIZu+8yOND5k0PTiw
Y0XWRXMwE5C56eNj4cWFcbb6zh2Qozw9WuHSpodt8B3jRZQSx0rc1c2T2Qdpt2QqXblLakbz+oAs
g62stAyZrhLI2uWFBrDBWo6c6r7IzJCQV0qbbjEh+9dwSMxP5aXVN0p4aawjvFJ74tjobH3/ht2h
f0t0M2Y0GFjUB9V6NqAkB0W/zXEYkgYycEJ6UDwVITyjxkwpBkbXgwHIYWMlLsabKNMbZAY36Qll
4sBajE1qLWUDXcBqi1etbqbPoCalt2j1sALbBNRakomc/CcFMpjmUAJwh6YuiFy4ZWZ/9QWjQYNo
r7WiLJP2KK6CUqAlMQAMiaxYS9hw+G5yP0YvrC2Tfumit6gpJHqNwEuwlWSagYEmCbmugfEf+FY8
jqRDRxkskmfsyUUyckAmNdKUDJx15IKVouvte9L65GGCXU0jIl08DhH1zDmR30NFY7jI1Tqa4v6T
XYJUlUCeAt6rm8VRY+hbLXkFCCPi78B1rnFJfa1z7mELJeDOcvprCf4V/RAC/+LogcdgsOYZJd4b
WismvUkvqV9lnyAloxmr17cPHjBA4AciF4+mLPXveogtnTH7hCvEcS32gqnB1EpB3cQwlJLQKj7M
JPNhKelwgmGGw4N0KlNUkxxOlI9LhYTEiu472q6WQ9UvQ1QoOpKAvL1Az0zovpL0q+8yMpN3LYkr
UEMghQjswO248GClaulUDYJYSWknSLyaL2lp+L7xg0JjJjBjUxHdJ6BbyaEaJ01jug2t4CFgu1JL
vGiNsZYm7JWjr4Q/d7AZSlu3bNm/VS9BLBu4njHGSkkmUGs18wLdYnrMc/DmKwX6Xi5N6QwfbZZB
QwIO0e7y3JNHD1Ar3vEQijeR8v5KztcpjyKT+C04wgfcBQjearxOzMBjn9xiGwS//+Y88j+M7maw
59+AP9nVbdd2LYjDcy+7nJGlfzsMs7MeVjkx4qVqovqWan4AA8qhpVM2/tqMMrFCbMogAiPA/usn
xv91WMw55RPtDLRR0PzHPx0+/x8cK8t/eiZcTt+fQfh3h8D5D/zXIdD9w4XCatNIb88zZOuvoFjD
/ENn0mwrR7fnQbFj/fUQKIw/KPtiUCMdl5Gmw0nvr4Nl9w8hDFeX86DTsW1h/SuHQBN4xN8/L/xE
DvRa4BgW/w6p23/oWh/9mDicM2dQqhzGGY4yFAS1ww7yHGU0jpejIusSsXhUoce0oJXvVlq4tzDV
4bxqiqmT+6Hb8UNYhmt/wK5T2PWpm+++1M+egcZmF0bbR5lGNPbMdDonkxfZ0okj6nw/EQO1Oyyv
fj0ck6reFYEh4CitIxElRPbOlZ+fmUvQwJqflUh/O6n+CSyVEFP1U2vqLGvrwGr+GNCB2toEDF4C
9Z3TO6temknfCaoj+0MWhSfDfY6x8NeRThWSnSx1RkweqC+MTqUlPlXxwU+37Pwz73q28AhrEtW5
NZxP2Z3WLomdsHxh0rgfY8ZL7cby/GONAiftkZXzPiVnDJSQ04BxCO0ziknPONO+V9PFVeADy3Sn
KTQ7TrGmuEbVr/mMjJSz4OxAfqFb+MGBA96ZVBLlSFvpfIAnG9sXPy22fJYokws1g/YuZnOAybts
3AwMgfjWfO2JgZUJXhLByL6NmkcEsn6q/HdXsFl6iNh3L2dIakY7o6TowJhPPt6NZOhaBGx4lX4O
7GI36T7ZNgVRTU7xVhNUqA3+obY6cofDTLfoT1LvrwFzsWEMdl0YfsQVwsN7XtAOF+vpckQsyOCy
kqEK/eIBR/ZOdRpni6vNYs2wKm32pq1HDz7/bOBbtKkeLGYG5kuEm4w2wWXR31Bs8EYtMhRhyj/Z
QAMV7GHenrrYIIVDz6Twqkc/oRDOuOElXQfSQjWvbr7T3Ss3bhfY3ra1RfSsiPgvjIq/BuwMC+mM
D37uHq1OB98Uugwvpw0Vu2o5YDYqev2xFnzI9N6/WQOQVJNOAHsyfgz92zYa8q15dx6jF71Otz7C
Vy1TzgOvBUzdPbCTZSRQ/oCwLMrRfK7JSWIaW/R/5umoCZj2ihOKaDJuDmW07Or86oxny2l/Ijlc
asXwvoIB0eRbDyKtiEk1V8CMabtx0yOQK1CsxzG4V2VPMLNZteJ9bJNnTms7n+x6Ar5H6N2t5gi9
yF3StdQf0x9Bz88yC74CY9qwM702Znv3qOs1E9i6qA0cPy5qfMondPdQPNSyWBpFsqfNdtdbPRgu
/VMl4lcwGp9R9aamXa1hgyWup9KKSN+LhNRJea+bUmou5B2gMccyJN5U5zF0up0bew9el/4EPq21
ZTPiregNg6e8JQUjLu3UNe/SrD4VBOXgzy+jgXBBHDbsMMJrNremoOQuFv0CiPuqXF4SapB/KCL8
NtDoFqHbqXVC+p1h/zqYoqOpkW2vIA766Q1i9Zq2hoeh1cpNKihfnmBNbIx+uMvI/6VETESrjOVV
Gy0TeLG7D3J7bsQdx9Xoav5mCJLrgDSzwnX+PPIeVQNrg57sEJaIw/6ainUoxFvsZTsi4jQdWfew
+TS4/BKNmmCicaUtgg/DhacqoUT2sBKClkQi1mHAZdS20AVFUW7SiuGRdZSZixxPRsZrbRrQdXV3
zUEeTIN5NBNZ3lGWTqGt03ruYDYux+c2I7Fpm90NFtAbCnkJMNm+x9JcMP0PMapRKu0moOl0r76P
AXcRZzQJIGTXsoi3E77vjCKvA6dmkvR+Aaa4kumaQQaV5gGvpmz7aN3H4e/YrI+Uzq8h9F0JMWkE
XU9ubo9PItVfq2QEuBkdIykuBiWPGClazZ+ogwq/m0B75CCLe0I53xRyUDMfR+6qJsCyg9tgr/vE
jQ6VTZFyCoajwyP9y2oU6WcnALE4ChNu+Gwp7BC4Ng5YBTmOYE007+T1U3UJSwD/3LDA8djJSQqP
JH4zMk8vIJtemtIOcYXgC4ox7VO54Sx0S+uIAWPy1wvrWeKy20cgfuaEuXPXKkHCrSLqJTT97I2e
99a0Wb1xiJ+9VE3Rb8QYFA88ING6bnzQxLQQHn1sWyu/tvOdk2AlzNyiXCc+h/SUBXaFydhjV2Tc
WhrTWVaKRsuKL09D62uDrW9pS5a1T6H3LWlmWqVbyoXuPtzvddVyufeDIt8bZOKpZPsipXc3NI3K
PC3fjOZjTVjj5NkNFIkKxkzFinWrJLEMp1NOdqksu9lYQdN9BBoaJZIO4cORvioaFJjhtsLMLrIn
w9VPXQk3eiL67TxpYij2Q8SVOhvbajn4P9a8/fnmbzuj0jJwIUz2MGHiohm2ibviQ6ZNkpHWYiT3
v29IBK8RO1JCBjHqEd3saJoNvorgNfEJ1+jWyR+Kdm/PQnQ8Zmcbt/lno2fg9rQ+OngxPIw8Fe6y
jIZiNRpozXapXD6ZhApmOOgbPneOBY75kZI3X9gMLjaTUyYb/Nk3YWvYM7PEQwTXCEoXabPBCM3f
ZuHZxC6XXrPMfLeMZNgK+q1wTgW7tHSfesu8wvvvl1YuylOrc1CQL1hg1HbyyVFXEXMVDNIfZoSZ
F9pFeHRFT7qjdsddyrlrW/NVL7XyPA5bIEpVOP3QNzZfF7CzJk71yqz2CwfcQyxKkKNuympgJmcs
n89WWEP0GM8A2x8mTW6o5ds1on0yZ18RYxJq5j8HGf/OYTbCgN9WfOxhmGxJK24dUBPhsPHs0zCg
sqM4KGjlYS1AUVfcvejnMHpCKR7Y3+AwcTNAhW+3CVnBcizPuYDbO6RXn6aqpL+WtdhlmQaBGtnZ
ctZax/AOlWJZ28Zai3k1bKO48NlzgrhrdqQI6WXyF1ap7jh1ULpn/kpJWK4zrpThEWZNeyoQU0lK
NE4rpRNktb29JJi0ZUhARSwozxXWGY20eU/odN2Ukw7LvVfJ2p7qAlNM3YmdL0mMwb2g8hhbBLBs
YDFHDsnOR6zNHBHdy49d5cTLwG/0bV5gXnYMyc4YmDnYURCEK23yiPz6jONNJukL5qMwPmrTWNZo
bstMldOxC2zt0QhUtG37CUxJEBunrsqj32M4lfPtL18H2sQpqYasey+9nHu1BY8MV35k2cuspK5O
kCHYl4XQdxHYz9fKHqYFMMbZqw8NdYnFJtsVejE+RdNonCsl2nloK35SI2BOCx3hQenauyDrzGmO
3pSL28hyMfj5HKUvddjfmNg2LXCSJ73tddgtXj6j9+QDRRNkmTtf7BNDFphMSkxmIAuXE0RhVr7A
Wjk9d/3e6NNDhVN8HjnOnfKNb1k7C4fgkDj+oVM0Itb1YG8MBNVXsIUMqDoYDBhLoptyBlwcKsVX
xBqNAywqXO/Z6Vq1B4o98aUyK/MB0rHyZf3SSGvtmMXAHadoNi3QPfCWWjVQRasnzYxmx1GxGOl+
7DgYayV3eBYnsts9jc3nIdOit0ol7n6YNR+20BRcI12l3deUFPZuYOKy1ILmt3AanQURIqbUSMKY
ufsYKrEVA8xxUJyrCp9jWZEZ0jVCV11G2dGAgW8m9lu+dvYyIhbV8EKH3qof+4s55ISvg24Yjhzf
KcPqsmkuvkBji73flt1vEsOhqyLOTqFunFTADji6yV5v8ye3T5+tZNpEDZkHG/CrnT+xrx6s2l3D
M2xWQzUACiZurbUGCRnN2AxE1tclHhziw/WN+klaB1omUDO/nLYXUmyRd07M/FwYNMbV7zyDOfiy
vlgrx38BTLYoUu9awxrjAKjX+zwPgkPkAmKJzQ7ei0ZulFKC16lHfW47kw+fNH1suh9qcMCBCsjP
zhgydx3t4sk0iclAqLOfpiRsSWdLMnLYzJZ2ZBBCjfCpFlH1PCWTeqShBrnDn9xlkziHVKpVG0p/
43lJTiihHRdFzIPv+jHKtoQ/NxTawZf2xizU42j8zsm4WEWzBMS69XR8dA1xVjIJdgaBwoE7u1Am
TcbasB0QRPuYT29O+MGuwsgKTs4HI2GntX9RRvfV1owAXU7Y+Cn1apOEPOoG+hkzQNqv+Q35hbkD
oHvqU9utho4+OR0E1qrlHMo+oaVHpLuDa5gXn5LpA97RW0FfFrRD4W4TZYEbq4NtAbFPwKJaATUH
rUOt9bBOEPi5qFQy27A7SGqcBecr0webE1rWq16xJGBHINdmxLWzsSmyviRN5pDkT3AGWWG3NowE
wh5kySNXOV4CWlvSjekzjcz1xN65wgoOc33186Bpak0GOrglzCqXTWDJVytpx62jV9W28YoQFOA0
qNfS9aeb0zndc+SM1LKI1qRhvGs2LW6LcOliv3w1RZOc4d9gb8o04F8JJZZEYG1zUbtA3PSoL/eG
HqavPcoODShZ+j7IpPnoOF/gKWspTnOwlW7a0mieVSfba0vK5aAFbvLb8WP09y7uuq2dVUzIhUoV
OrHTvDXCJGheRf6j0YZsRF3tzRKrF6ZPrTVavyfc2kz1HWlki8EsvRVcuWHXRjHtpmYmn0RFHNrN
yBbGotCPkxFyBcPct3Jkatw9JFIqeSsw0bbPCLaS5WU29jFSdQqW+igh3bQC1uScWPSn42RDR+DJ
qbLXhvYGHpqRqYdezVEZEbwNSlbI7xQ9v8Iwb8wNWDXzBQFh2DNHttduGpP4FyDGQO3sBz8EjaCa
ynwcDBpRuMe2YmVmY8xH07Exu5AQTDcMXpLIttegA/2bMrvgp7U7JlW1T/CMQAtlj4jdeFInUXZY
LU1jA5+Ym6HUihHinc+eoGL3UCMnLwjYrbOyJlPUZ6eApzZUw96gO89iqmfphGpjKJ4Lu3GeUq26
sc/Wix6v2NJj4hS1NnOsgCtMTCGa14c7Y9DSJUfMeZ41GV8qBdJrgWHH2w7kbojS75Fy2gvDmH3o
wejKuKCvWwEXwdPcdaziN4TuZGuCeQc3jMuONVvG4UMkaqZNLnGkIv6V5XQQaKP5VqXppRA4TDCD
+k+uXQFpENR+dhkellSa/bLIpu6YMKRLg58JrcRmEtm1+msbeHsC2GuAOu3CrDtixuZ0ICDnrZrE
OgxwWBYhWHsg/f0pN5NNR+30QnEBswqKFoi6cX98cCXYYjX1HfySVq3G7sGZnqE4ULw1ly5yUIOU
m7fBkx42iANWnq84oe7B6REvwlLT9obPhc8ozmbxTT/1RANJL3B2MA26oHpI4l6OWAYD3R1aj5IB
4nXhuBRWHEOYW2aZ8A6Rtq91/zsiqBCl8rsYwuQ5SzUMVuRmZQlrQqWevTPMmlO2yX2KWdmVm9Se
j/JLs1xmUa2ngRNoNrE/vONUuLHIscY3E6HN4mvERa8Xb57GPM9BLqEWBE83SW9AY/OljO4zFoRY
bB1YbhwQmFs4mvbSYMGq05I7qSqOLcPfox47BqW0wbYm4ryuQDdBUEs78mCIhMLju8N0ZLsnK8G/
E/0qHePqx8UnYIR+Fbbsmb4Ww+Kli3kFY9besuu4iyrJ4nWVw3MLAkSUciwscqcpmS5eoWVq5nQ7
MWxgyXdZWoC+GPVTnA8nrwUcQmHPS0VuWhXuO6U73bLJ6BIw9PgMQloRumwbbaBLbTobFQGtNKVT
RZ19D/hSmzbxDm8b4T9KJte1he2xVuMHfotTqzznwprdr0mpHm3CeQt6nhTZeyhDKL1L4NonHR1o
7fh29A6DiofQKTEU5cOP0WPsmuaLJ47JaO275gXwzUExW0PMeE/CUD/ZvnNqay1DODPII2eOOg+9
NVzjupJwfYuVGYxHimDWbdia7EriRyfBt0ikOjs8Bwsp76oq8hfMr3LNMJpaD62ZI81UAwwdqTo9
oOKrwaN+0lCc7sTlOgL8xLybugGRMW2d0H+gZJjXvDNfRu7aQKLVhdIqPi+MWTqSDHPp2s7gNWB3
zv3nOLeSrWIce3TAsi+aDBDhlG9g/VfrKhhuRpKKpxR5MXQtbeNDfF7aSSC3JKHlxsxHciEZWWvO
8e6DFsSfJVQHc7IP/CQv7IlnjSRyKt13lWToWnAdubywN0JV34vQxvtnh0tQoPpaaPkNOhzyoqAo
z43DLV1DVO1mtM2PtntUnHjKbBh/s1lholYE7JGCTm0MWJvGtGjV62N160KjuHI0IPlfM//lveh6
Uj1uHz3EkI0Pted/G11ArY0zfToCao9jMJAaEgoG2jh/0CxGOYtqaDd+UuUPTkweMEgg2Syo/HE3
NXzUQyEKgXVN+Ve8wuGuNlS4CWGZkNzN6GSmkJSN65Y4XrEMCwfnULztR5zEpiyKGxvPNispzDKg
qF4bAdA0Yw2WIroaTnp38caOnfXVFdOfuxLfiDeW5F0wEwKHiwn1lM8C6tPOt1lRx2ZD0Asrmrlq
2vLFcn6HNkq0P+jWNWgxk+craT6QbAao9E5PqQ4xTMw4Lbc8GNVEGU1l2PfRHOOt20zdEzwPRn/u
0F4j4sFrI4/3FSzIswjacSbX/2rdkoNhWL2USGLI7Cy8DMy4MoFpxlIFGLuEJGPKoThF+hBDIed/
bM0gPgaQPjL92pliOEQahPmK0a0rAQnRUARdbq07uU38nhcicpgLN9qYcFBBlKWJMVbeXjc0rL34
Ti3C+4y3zfCZQy98/8rclRVgQiGadTRxIUZ2fdVdpz7D4qEaKWXKW5eEs2OQBxVrLlhTjLI29mKT
276V7qoGUaSAeVi/xSU9JaLMxTHL63blhS0zSxvSD2T47jlv6vrMdolvphvZB6Pih0qG1ZDH5Tp0
9YBByRRtHKi13PQCTRz0mMkEfhR9Uzfpp+nLY1xmp8HxgWC08VsF1PLYkf06xHG/T3E57CLqUvE/
QMunCgp/hkFxdN/WxrerJ822N9sTfRqkm1LeEvg7hy4kW0MD7Lojp2B21YcyPHJRmjd4WGn6E8ZV
E1g3/Ut9VG0oVwbkXZn+ITXqzzaR9VPkUdjACLHz7cPsV6MdT9t0LYQjei97DC8tm2TW6MZqIFz8
UbriPS5KtYxVZz0Vbv/EY3Aj5BHOMaNvTj/mqSCabfWOOA5CO/odAVjdRwJWY09ZhlX4HDm8tQ5N
ZmUA0Q5ard/7Bb2g5sQFMk+tcxwNN1NSsuL7r1pLRC+1U7AjfoRv2TykfpgtqpKzQJIGJ5IIBzul
HIW4AQxNjrY0C3GVHSL6eBOBwTGiU55YkRWdAyx66U7GT1l8borqyjV1Rdfrxhulw97vJBtZNqyL
UI+khpugys1Vyu0XzXDjFtXZ1oNrZxsPrYaeORNxmmqCaS+w3zA7BuAxDBuVfGtEylIe/FzPQZAN
abzMw3pn6c1taKK7mLmFou2vRlUeqp7hObSDSxszNip1uNAhKz0OlW0ZNv4y4v9wlVSHLGJq0JeT
AGGeWOMqkb/JVP9w1N5JiM6rUWs32ujeVRmdsjG8Nl77lQF8Pbk1eOkwT4u16QuaQjT/WI3c4Ao5
vTa+IPxd5GzcF5oaHpRPGn5g2ZoUpLRxlzUE0Egqbp1BHXpVqxUfP5UsZCXqcnzoXP1asOf1+nMp
eTEBseBN2aYxkUWRAJqo6jtf64KDUkojHIek2lO3MZ5fYPrdOszJ4CZIv+QTJEJzRe/1yfcRxGgm
weDkBV9m4J+NjFuvCbW2GJN87wv1Ktk2F9QlXCT10K5/c2Z93tBeWxE6YPuia5dH08q1ePnbKJ+u
ocEr1Vu5RwZLij2aypsq84e843cZBrXPKCpr/W050XgYDNo2FeqXxV/Z8kwTKmTm2X511B/glFhV
YpM4F6VScjXBRknzXGIAd8pgg7F7XbS898YvMk3DMnU++sCDiKGvHWKPUwaqxHjC6+1k2tke2gPz
4KWra7u2k9eQMAN0MAwmWRRxBMTLruvGukJru2M5opgrN8mBliXym8NVOdGnu2Kw+1TWNFgDpIow
8/jGk0XElyoP4Xtgo+iWA/HN25FR+EamKoVayv1utAXeaJ7iiPsHCrUNJKNstIUxET/KNX9XGu43
KTeuTQxvF7BBQBXldNNEJFwWEbkhJ04JiwFN6IrIXeLDEoeiBaxSEmRUXXulYJITFSALzoEJYJxc
e4ipvNUS/6GKKDBx7WuAB+RATm9LZoISOdUcTdMNDsqmyntw/de4CK5jFe8Nn5KoIhnkGvlOUk1V
0wNSUy9Mq+ExRUN8jvLyR9eRVDFVudho+Ae0Xt0lKyAN8Q0iF4iErWbZuGnIeEQ2OIhueqT3B/Nj
mj50tR09BPQvwa3Q+J1gNDQXU2lQZGHBxc11gkcQ0EdFKGXbjJ+NB3RFPGakFWlPXoqUgh4O0hc3
gY1Tm1t7zB5daoLNBgxo/AVEbMOxnqByzMrC0rUPIxh0bbfVlbsJkdtKv2TKTaw3okXSoMe40FfU
BEV0DBKdajLYPvaTE9dXi+XcD8pLaGqrAQSktAhV8a3Zvwiz1Ou2jiExtrH5gkUFNpnjc5fpe8+T
y6nlt8NEtQmdp4Dur7h6sZNxg3PyEtiUi1d7+NfJcBIywN79CY/p0mIkKjkNkMdiVAOrKPkxsTB3
GJxVTMoiDt+cZthYzSexAd0q3pKoevdG7ab3s7fAWvkd9bIBClCMO7s5JTFk+fA9I1lUcN2MWIZB
6kfUrTQRWx2iTOKAVaUuBibEigP9kjPgQQq+faknq1KEVCaUOalNA+WO8JOc0V36foIkDvcajvpj
lEj/Xvl1ecsAd5KkIvhQV5raYuUwl6ZVhR86oeD/JO9MluNG0i39Qo00OByAA5texBzBKThT2sBI
ScQMOObh6fsDs+5NSllXadWrNutVlSxNigmAu//nnO/si44r2uh4Dq3rZhD0mACLWOERC5dOFNO7
oLwRuntB354/RdOV1l1zCiTFTHhe9baE/v6ExZHD29jwqE/I6m98Mui0kekbOynEF4daqLWjp5bB
bRa+N7YKj2bKIxruWvnc4UKb2K9GwKLpM7obswAHYJbcwCXxVmmc5NxrtjedRpXk/PPNOWU78DCy
qV+HNNxI0SDkOS8VMUmVU5NVG4+qhXrDKPULnQlbcFKoXhQSrUqru21M22OxekIwL/clvR9k/HHb
5hwTCvooXc+Fl8PlfIJwRltqkH2z4DMi1j0BWjqS13sfnJQjxlK8VGeMBTnJd+4dcA+Avsx1NZlZ
XzHLNQN5Y8bcLQ2du1uN8qWDF57yZF/Ljpmw3GAyWfVL05oKBkLjJnfLEB00KoZtlQP22PZ2GkYA
a2V+rof2MPvyOszsm8pRXw1rQY0Yp0S2l3NW7xNngOvZkKczgM8fwjQ5g3nCxRWH99RbnXLZvtis
rgs/kRXcjpyDzowd81Gcc/RCVqM852a08Qym0qXE/jeiN3bINJRNBQFYFPxib076XgtAoiabe3Cz
DU4SRryUeDRgCtV7GzHPCgaWthAotBJ6Q3Nptp5GNqfwfVeREV2TIrn12hbRZQ72cky/dn5KSDDU
P4hLvkmzZHvtxqd6tIq9LIxDEDrtaojGQ2GIPbTlnZrDE/AghkhOiaIdXkANemJjeC2FkbBDiM+j
CU4tmq5tE1xk4EAQzvPLRLKcUnLI3VeHzAiWZ7LIN24QbYJhmlZFw4SkrPigKe5lPau9F/UnYY+L
oEjCovA3ZqmzvXY4sgTt10nnN0nQsPZ70b2J83pdVdSR9MFdJ2eKMK2vhU1rTtvdtEWyC5lVBJF+
t2zD3IWW/0AsZjU01a6lJLI2LRP8VLX3YN4e1FRMO9Cjcjsnlg/CDYLCkNnXIztFTJ/nPm+ObpJT
T9GEr4JiopXpGl9FNwGLacR7IsioFcmH6s0Q2YNNOIqbwB+vLTO8MSitc5v2hfLIm6Kvd4aa7pT/
5ne7ODOvkQtprm/TLS598Ns+3FZ4mi1nn9TsD1kS/3CQQ8GqLsDexOzDtbUQRsVVhkAN92LtQftN
GK6NIrubuntPHafYOnhFfjvm91ZK11/rLlYAsD2z6dRrDqkc24L0GPrjRTWpdBsNlrMaI+qGEwCt
am6ybSWCm2QhwieCqdWMg3lNZkEwUWZza7bNuNOUGiTKx7WccnL3MzqWEuqUw9z9jpXyEuvHvdPF
W2MWsDE7uM8m07q2gZBtJNOOsBz3IWsaBssWgvJ0ypT9Pazbk+uLO6Q18o/eFTOOE8fVCT0MXZPz
5ap065ISpFztZUX0uij3Ezn8zm88tKBaALqjv7gQFgN2g9ppZIbFs4JLoSr7y84zv9sJTbu2fKw0
RVYqv5j8/geU2O+GEezNLqCoBBvB2urqb62X3BowwTasrXcfxENg27EecFoBm4WETmp4PXYJit47
hloqZdWPJvUe65GAo5iWiVduXddZddlS5xINM5XddY+Dwc/XfslztJvLizJacgIjFhedZC9sco9m
Vb9mXfQCtVuiQ1A0NYinqa/eC4TcFRQIg/G38WByawsGUPt5+jE7DbbSkqdkaC1gOPeV8XGFGwmu
UxxVZ9bik+VNZ4+GKTYY+8WVoTKxQ9QfNnYeTXxEqn88flFnsi6TIr9hZKfWUQp9wB/0pQEmgD8Z
5ToS0ztYRW55dqrtACkkM1Fms0ZvQFVd1o1Wm4KJ2aohnY60Eedr1THBKyl496reJEfKK1ViPIFu
BpFkM7nFmyJ22vVvSN2bl0SwojXfUf7YuNnSKf02ty2GqOihM9SeNAX/Yp9EW5l60UUcTXx9GlUM
D3vJ9SguCoQH3O9huW5pYSV5gm+DQ+Be4+3Z1y7gvsCK353Ev5+gz22yxGJuRxNo2H9t3W7j2ZeF
RoKZar7oKIk3qq+/FvV4aXNOiHbanuhg0lgyXOfJh2GGSOow5Wj67dSTtp2K6NWok0egdNFFMfrW
Bmys8yYN890lpzdE4pXGF6qEtKb2KrmMJ+KXoxUugtRb21AnaxLmRDlNWvzT3Au4iSqecC+zj01i
yNhEgeS+DMYKIwO1RJ515ufCpI0VDUnpnGT2RptcTRaaRIbnIQNDPkU3XXPlR4BwnwBn2JvWdY8J
nXnhXB+qqr/zCKQfTc2t5YjgAWgs5ogOE8wkMDX6w8mV44uTVO4CzlUbFFxc0BQ3+PmFGPtrYBwP
lcVXCApWRfA2mIithtw19i2IUSOUX4Lytjbwuml/3hkywOTfoWfl9Dcwm2Ykt7Ij/1bga2zD8Tl0
s6/VHMk9UaD7xqB0AsNhoH5Itg0NIu/g4Ptmvw8M3Rj2Oj1Ojl44KMDds6vltoAQmUUzhYWPHbqe
393FzAMGiKebqeZcayJyLKWaTEQgD+7GiZlRm8fWiWoFMjpDekncaIUpfPsYgVW7cRaFHTNamN5W
EWnduIqCu9rkg2JJNU8WBI0fKi3mQw7e5EeqMii1UV/cz9gf32XkscJY7U7QUveeD3F0HefOANyc
Niik1ql9TjFpXeOizfeFZ9K0MHfJxWS03pEeVLnzyNReTkvhRe6kESXBsIcig3OrDGoCLMiZuzww
64OhPAfmYBq8DG74Gvh4WZzkVVVoSQAzQA/VLUKPoawtdkB92UdzfZUlUXqtZG4eofw/NQVfoxkw
Bd1Ko3hSOnUQx61Onkg6QVbt0u91CM2uwK8QGruZJsGxczcR4MuyiZ4ncIIH032CNEIBblxUyyHq
TKkR6PWC55tEXH+oQB7eLhRXos8gPqu1jtUq7cwruHXnpdAh7IKDwQDiwBzJ2KMo59vKnuUh7ttz
Fas7iJrx3eDqDe51/FKQN081RunNmDUw2LLuunTFC5zhi9L6Bi6IOiROICgzBNiHFj2eVGZKAGdE
owrM+MUzr6huXPXDJQDFnUJzCd1zqXrYH5yK2Ngp8YOs1AuWs0PSGZtJVl8BMtKrxAz5ift2zTzY
xyw0f4WXPlFfxrQvbEhCWw0WGm+aX8FJX7S0IJEtK911gMDOblGdlv5IJiXXYaKPjoWIO4UYBi0S
Zn7QLqeXiqdKuJkpQLNHtk1JgR3LOJceJwYefHQH2taxzPNzpWwaAeNuK+m6eknxN+5kycbawOw4
ZNFmnMvnqNjTBntRxtNtsgyTxqQIaBL1muPU+Jxwx6UXoL/POv8y6MlhhS3tk7MXj0drTsJtmAz4
sWGWQg6J/HNgGt4Tk8GI3mCffb+OCOYM5q4vFh0A31qqyUX1tqRAXXlbkS57lhquTOWxtGajq1ZZ
BkLFia7IQ+/6UTzPbX0B+3Y3Fc4+nii2qhP/u2/xiGS8YnxRYqTPOnLCq8Slx8kz5gujHPZ9NlEo
RceCEacwhpOxZ59lEQCfKStWfvAdVsCqa/G5Gn5/BVH1UrU/Ynq518ylrIPtTJA0xuyVJZdbZ8D9
Vo4vBaj1ssDi6rGkI5XTXOQDfu2px6KP6ZtKvtUaogGjvqtBsf/v+IODZXTlsMnOdN2utUmrTZBl
CQ+SgbpVqSPYB8DxM9bFXMHmCjpqo/zwYWohRnieVD/yGtCRybwN1Lw+If9fkWV+QuGO1p1NOyjx
pHyi86EhGgWA5v8iY/Hb9MRPOYv/MY3x/2DGgozsp6DL39h915hFf9QZwdvmc9r242/9mbRQf1jY
8SRxCocmkQXi919xW/mHxFPvmBwULKE83/krbuvIP5zlv/AXbSbrEJb+O2nhmH8oR5IXFdITnnT8
/wjhZ/2StjWJFrE0KKK7dB56pHN+zuUIb6a8ZIkyYWozHqZm8ba2dJxx1QagH1XaMqhM7QZ6rUJg
5fCf5FvqCUCwDQCnLHOkPSEZ0ALdwP8y09HzDEiNu9NpDQqdqKNHyA61HzxwhqyPvjapDpjUtPv0
rf+beNHyNj/Fi5aP4fBlODwPXCkt65e4iGlPXiW9Gs9bMsudln3LUhTiKJBhiykmyzHKsaM60H6c
Hs3ZNNe/f335K+zv4w14pgXrz5KU+v5CJpxs6t1rNDLmw9y3Nen/qxakcYqUDTEjCODiYKPog5Mm
2HJQHRxfFsF7rG3NsdBIH3Ot1qBhQQZFzQ2zkurG8sdmP9SVv9deUx8lPEh7SxAc0nWhjUcf1/A6
tl3/S9I1s31l1yJx1xzHZqytbXD686sGVfcPH1X8HfvIP2p5llSOLW3LXqI7n7iGRahMWuFx1nZx
qu/SJvHBGJlOA2mHXssdXJ3xmpJOCrgop/QozdUjY//UDuQ68/Db+rSfvwJXcVGDR+k3OSoNSVQ4
bxitN0tzV/Hn4+mnkPnnULkwf40TmT4zIGrWfcezuA8dbsLP73mQdp+JtkCL7KrsWojxR4vOtTX4
gFuEyf4C6k5wIlVzb402hxuKy1cwnh3YkVCdeglzm864EuPrGFV7nHOZvo7xb1/YqRge5yj2voUN
w7ItLJt4gt+fV482fUL4Ldj+TrEkmOMW5nkpHk6CwoYcjHXcoBcJclUj92OcVgR92vpK+LJ+Ti05
vZfSN9jgAriCCdNhX9PWNUASY22XNkHifkzXok6bCz026sabCm9bdgPMZaf3v5cUTtYUYTyVYFKe
SyTJJ0PROd8JxADsptVFHIK3CrpqOpPjzqZ1zGG9gUU4nvKZ5ipN3cBVuYCcaguUYR308hnRLbik
pmVc+5Cf1AcC6oMGBQkDct6CiJLSgBYVGcGx+iBIzfxjK7VgpZQyLuEHtMdwQU6NSXPTY3oda4cW
YAQhvzO/WB+cqmRBViUf9KpiAVnhIjBvxQfdalxAV+PohBtKXpKrMCIk6faxCf4eNNbgkvRbBC+8
fal+pnPA32E0Y9+3YLVSsztVaSV29YLc+v3dL359/AjyasqFLmUvPR+AVX++vLQbxmPpTOG6IZFf
r9xRU9pSNn0F2lDX791omXCpBHbfhArZgX7Eq8lVz61hGfmmTnsmFGNluPQA2oAKgPAXi2E6PlAZ
yugX8+Fm8pW4/Id3/StNlXftStd2BC4Cl+DeL4BSsABSqZIdQq6pWUk0zbz+AFzTQvaglGB+xNHe
/xC4cvaMdUHIhRNTYqBVX37/Rn59oCzvg6Cf55CidbGo/vLsHKVRRrMCHNSPffXgx/y+iaqYoHeT
2Fl15T7YmnLW37/o3x5j1IuCAlW2bQom7QhXP/9mJht2y+gGWuA5HfXbqB+qF1vV4Tem6ouNOA+Z
ljvJXDxi5vFxgjo5cKqx64IvfcXcro18+0vVNc2l4XsuPaHCu3CrcZPiW5v/4QEGmIF383mBE4LV
jeXNhcFBYHPZlXx+gNUw05h0c2KL/cUo3Kkb3vxbhCmJkNsCgPQhQaLGkrDXsVMy5ncxjltMMegj
iNZEkcXaIGGgqZ44OzEoq9Sa1NatrZhQXSY2gx3UbzgmDrFRxid86DVmouJZgqdf26IC3lc0wb3r
Ln1eVW7uVWY/1kY4UB3kkVek01dsglB793UQ0RY0hNgGUVkLxm6qu/ZM/rC2wByvRMMEyQ+zS9BB
VIAyoSK452HFrvruubEkzhpO82eqQcHmdIEZ4ODDKD2bc/Q19tV0AnDu7YGb1dvGDwOsZSncgRBX
yM4YKve+ISB2MDhj0ySNfICgWm99s2BlriL7ixMNMCbmjH8cc5T7MpYGTYPgP5MVJMDhsjAM21gr
t0HWtuqz41TNbWsU/Xc7jHE75nN6bZLPCDaB3c+nPOow0sPFURtkR2oDxkpeRY5FEVPCaMGS+sUN
KgaODMSvGbLFZyOR1CkGHJ+YfUoSLVmwHUuk+BGKEIawPDo1bj2f6szt97nEoZPrvuGZbYKPYEyP
7xbd2yHWo6T91mBl27Yh4PEVlYeSLhlAibtOApOFrTusag9RYLIXihWBkK0XpyAdi6LWryLEzNXS
HeEBMD2i6XXXUzy4m6WH+DJheOBh/2My4LxYaCIXsoqe3DABnVHDMWjoLvcmdooUxc0rcyjgERtO
eUk0ot2nzuy/UVCf7QsXtuSqz2h+gt6ARi97zNezU9JY6eHVnrLgqoGnT3qLuGOfFtmVguuxDgQj
2UaZZ7MxvkZNPN596B/QQIJhpfuPlneIJ3SY1VzyFl03M82YSfASoofdDoPr3dA4QH0me6HHoJrE
E9toDrthIi/MMD1KaHJ7MUWMJL10esgpVyWNqvUdJd/pxUjJ2lon7nMB8GDtGvZwrnHonnvfiOl+
h2VK0D94yEoPBBKGRd21HogRj5I73XeMWKPeK7jC/GaTxMWwIUHcfuU3HO4zp/0a6Cw++e1onfs+
di4dOO8nljn1wvACgBmN9wS78gCYrpFsZJf9mIwJOb/sRrVAEXrFiD2D7Fz5KLvgBtcu9WQ4SaIf
pd0umH0AcqRf0U90Lx4CfBTrOJyrq85kd7qrLXRsqi7q20EABME9dyU8Gw3Prstv7MU42fb+cgV5
rneSdm5RjMPEf/bq7qmorPtE47CBPMMILJOLgO5wIc9xmTgrS0ctRhMHCC4/wHVhRPar4KH/bGD6
OJQ8ex69bNYQ5a3yha1qtJ0pTL2E5JeyM04NynTx1mfMhLMB43ADRncH7SPBDIrDvyYsFwUvqMIu
UjSaRq1qiV0W6vNV3OB3i0t7OGYhGV+userNGKtvirJ6uBNMtBFMsHdGvrsXaThdqDBsLyhzn28a
q3YulIOl38NLImP3veSOXyRdRkfK34Wmla9FkpwtsqxEmUd/ExCyQC9Q9msfuwfaftCE9Vgf2M2k
6ok8GdwOSAa0cvVzPDwpq6vkZvQRgR07E9UuNtDjyYuF3yYkxa3EmLXSSICY1op+3neg7la1Q8Oo
r9vg4CdTRNyijK+jyMVA0qSDcT2Q/LiPiMHzWNBNvCfRQ17PppYqmOHSSYSmVU9vEFaiaXyb6E+6
qGgKvjJiJ9U4aj3g0QBwvscuAWGgLfmzV4QA5mrXfgN+091jZ+LBjzssQBx+9Xt7WOYmMObcSlyn
cDK2g8LMiA6qDJcssC7cUz8WtE2kpHEQeB08tbE91sFeDRnJHNb/8stE0TNNk+5QnwTPsWRt2pbB
HbDc+1pT4WSRjjiYgZnfxEjtyVYzTPa3PbVKOPfGwhofY9fhdGcWOYEVhq0jMpcpvg8IIeKmp0cL
y8LySoyb3CviQ2SiguU2mDwPtxjlirhpOgHplWVksG4ZKbnldzy1yAS84+u+DCR9rjayJ2M8c75k
oz7RCFX526ZpvY05468i9tLHe11043koJuSzyi3jPTE8ca087W3m2pTHxOHhi6EMX+8wivFcqNLi
QRzUEW1BOqz1rqlHW+6GPiY6TZTCFAzXuozrtc35dpG69gMMov0IbY9ZK/QoXjyr7sw0SpK3YCxC
ebbdyqLAg81Iyi6YiPSOpiQSbSjwDItoD2zxYJrITXkjrqn2ZFS/vFVs+vaRMVO8n6xBPDDsrw8k
E8V1DsnlIGqKgk2Tv+YLFmMObzWJbNCuR9ByHg1wReNSlMunj8fB3+Z2Ot3VoKjZc1tl+VjOMyKG
FU5sgWTZj+eW6ffeaJXb32HgF9fRXFIbzXbSfk2qkktDjJMiXUWFndglHCgJAaRDjJN7+YfMAuwS
PE//0nEahplSZl904PM+SACSQTZr/cXv6rYCF40LAX1AVVh+wpbSDdzGh4KWw+NiVZbrppj5NRpI
9dhYDRI3/H8CSvycGNwsiDRnnEKEiTNjCLdTNNSHusGHWrJPLNaZ8PMFweqXF/RVTmKjHAOgV1jy
1ZEdhl1TW813u1T+0zRPIKjM2WPEbk8A07NAmM/Cp0sLa8w46p1eiMQJI5H3mTJqQN7wih18lehQ
S/41GvHz5Sf9gTfuIsc/Fz7M42KhHw8KO8AWG12282Mj2jb9hBRqFrdmPduvmSOsK3hKx8EoxLZZ
4Mr+glkOjXm4jrqFvdz0M5XWowoeJACbcWsnzrcyagUkB05TJ7lAnP0F56wkYJous0Bl+CaI1gwi
adYCgB4WFPTwQYVOMElsbHYSO2+BRoumWsb0C0q6ajJ9IRa8tFpA0w3EaZaPfRrRM3ApJ4+digZM
LYQq3osFVg3b1HzQHwRr+nDARrkfZOtigVzPLbTjVi4T9aHEGw0gKnawB1SQe+YFk13Dy2aqAjkb
fzIUbQpZs4P7wdaWnYwvLCinKOSlOC4TVEIEeiFylx90bu2K4ADcDVfrAu+2F4y3vQC96wXtLRbI
d2LX8L4bTv4Hovjhlf3BA8/66Smw7Gf2mPcqCm/rCCueUWnm0AtOPOvaOwbYwBXIMjL8qd/wMSAp
KiiJwKDDG422t5qc3Lg1holduhfXe5hAt9Fg0m0VcZY0XMjmjQyIwGI2pQ3NGW/Ctu8uStjmN00+
jwemCN5XGRXWOW9hpptDKm+SEI66Xedo7U4cr4epDq+aLA2u3bFrbuk3Th57Qz5jsLEPsvHKawmo
3eghtteY9lySixq3ZRLHmwxl6oA/5iksK/dLN8J9b+wQZu/CgqetqOE6aAnyzwsr3lqo8Rb4eMb+
Nmtm2962UWFSvLFw5iMhMdx3ls2vL7/HhfPoA6WfFzr90sH8v/5q9nDAfnJ4CbflYGdbdqKPBdvO
eDJvzLQnAjByYpOifmvc9s6j5MNKxXPR80yvTH1XUwOSUgcSUQsSpnQNRObjx7FxmTzTzfKvSeOf
wMJvjAs+wEC//PF/P/x/yJ9cDqT/M39y84OMXZ1+HoEvf+FfrCHnD8HRlQ4b4SuHU/d/Aye9P0zF
HJERtOkLxYgOoNB/ldgoxtwW/43pOYx1/uevCbjNcJwBOHMWWjoYeor/hDX082SQAh3UEY6dDG1t
hiBKLOCqT9NMOt+hjFHQvR7KWq78CoAhPRAENgCqHT59J/84pP54KRIxkDUJkgtJ/unnl0pjFcx2
RzCcSDCugxq5OwayeDly6rmMOOAx7c2zx4Qld6/jPjr+/uUXptOnGcKfrw9cUzKkBpTGt/7z61O8
OgELn1umxmkYnYUVeVuLB4+349gIAt2I4W7yFUwRezjhVhg4olDcK04d38JEBWdMiLXagNbAIJAA
DPBXM0/SakdDS86kZk7yYq9EMrxXAzt3wvgRo8PK4yutDXzu66QvUdeiuireR9KEoD8sHBercKii
B64fL1zXEBveQjX1z1S3WY8cAIsrv0fN3g5Ih3/eyz/dyj+NhX+ZAf3rG7ExRjEE4xdxl4vj048/
aRMRnFL79RD7SJgdO9JXrAE4wXEFgcc0Etd+xhYmXrPGpR4XCGrMEbTUjA/cWVbf53zAhJtEAcOH
KANA0MSh/sZaodXKB7MZrB0e0eiVYegk+wyF/5sYke73oZO2D0ELxBCjaJa9wfhZUBG9V48Hr9Xl
y9h5rBcxxvA7p8I6wlk+GokEuEZC1b1Xt8jT0/jQpKpBkOFTDMDJu+i6H5vKIrxPieRNFJBO3ZHG
wH1mVk6BKyEZc8AHvsapMrpWW2/TwcetUdd2VG8iyCEcM9OifTUzEwtn4U50G5P9Ve7VTMegsYEq
6H0NROWlBzrkCHtHCOQzO89RYezANoB9Bz7mvYvLPzzLIhmtdVB5EQN/ZbkHq2QVI0Y/Yjt2qTvg
RMPGrNqmbQBsSwOuatlmxwj7Efplukmc2KMj0J4dl5Kg3u464p9+Z6/ppTEr4rKseJe9EfjqooF2
Qx2I7WZ3sevH5pbSZWZSFsGDbmNDnKFZTbDofuMDk+uYAiQ7KFkqjG/TwFPDVRDSt7ObY08ThmLh
z0hr+9j+4fNY2TFg70mWpU8ba9tqcho3iQB4uCpJLrUbxkoZvKdE1DcWiB1GHZkafCKXTQG+PCBK
/NbNdhSDNZBqCY/QNUdxVeUuXdRYORHafDmx34V1SpdsUuut3WUDfPBgjHfm5Jn95vdPg59H1n9e
+lRWeuB2Uf5M55fxZ5M4U9qbkExDdq178tL2pnGb6gbuC6nCbiD0PvcAXXpaFuD1dMH7719/GVj+
NdD8eH3fhutGCZlru2pZFD7fegzDwzjzcMHrJCwIoZT2hcWA7GTZudiXgn3i719P/JsHve8ITy01
rKwcDly7zy9IvkGUWtgUwBSQklobIHk9FjBz2aC8YlaqDwGpv03rUI894TQ7ZuA83kpO5hMeH3bz
eRIgaDpUFSFysF3/h/e3PP1//kJs0/LA8qD6mpb9oTB+ehZZuemPVZW168oI2Kj4E7ZEifuGwyDj
wXBkgJvQV3AoMC/6WP4ssZatPe/K3Gj3DTnlf1it/r5asFabcP4cn3Vbmr8sjED2ClNILDAklypc
88kQ+itSGvl/picuV4LD/sBmPWJqAljwl4ewwCcEVWoy11E59OcoS5pky+NMJvB7GkU3xtL/OSbL
TMGsI+w4kFFYqm03AisjoEFNm7SehpfKmaXYkUQj46IMO6MjsgnyTQe1p/mH9/z3ixfRhGyqQvZB
M0eD/+la8jiLqT5Y3nI/6zchy2ZPWC0nC1FE9zFxhv0/XBx/k5eRty0XowDjf4975pe71aBsnvIz
y1xTGmw/UQLuowTU7oA5NYQG61ZDEe1zTr43iZ+mT8NQg5UaqsbY/f6N/HxRsG9h54IdAZgxkAr3
Yyv3+SaKZkcLLRL6TD1juM08Mt5mzwz1968i/t3LIAZhgWDQCMzol2tPDIO2GbNU65IHf7ESUeHf
51Xu3jEjmb51tg52LYMrOouz/jII8YhByysSGp4SN013hvBKcSjH6hWPLEnD37+7n5+cy3dg+wRb
kL4tz2Mn9cuDhHJkC9IGh/x6yNE5Hc/Y0o8U7QkRPYZdmmwJKKKFVGl0Qcl2c/+fv7rwuAgc1zVd
9YFP//SYiBk0hHbn6rWaW+DlbUbooExjKDBTFDabGUED0oc1IFVrE/qWmod/QLn+Xa5btuMWeiFs
TuW4y/fz6R14yozY5HEN9EVCjqXVgRgY0lZ0WINPh8uU4b6bMLT+/oMvnpdPD8jle3fMxXmAhs/D
gjvs59eVMLYAig0a5Iss422AC+MxCyu2RvSvpcDCXbU1GiaBTu4mDsa6aBh3sROnSPcOo+cdFh2G
K79/Vz8/CT7elGL1YiEl1G1bHyWQn74MrhFTZtSugTNiaqhoYTgyl+zIJtkLuan2nn//esuV/9cq
8fF6OBgECNZlD4/n45cvYZyt2UhZxUQh/U1Kn+w2FSnp9dpr73O92OUAKFMm7bv/8P3//Z5cvBOS
U9LyykRXf35lyqqLzCOVim+YrWLoBOk2ULBUfv/5flmm//yAHJF4yPl8r6h8P7/M4Dtu5lR1v850
lB8AagZXspaA6jpRPJD2rZe17o00sYJYsxglQfs8+m1oXtkTCK4mJ/Cd1Hbx6pDS+Yd7z/6bj2TZ
KOEe4QGAUO2b3i/XYMcIo5l8t2J4OJzDSnq3sTE2cEHNjG4bxjxklsDKWfNi5++unS7f+ikUzMQg
mZLi2KDgPL0oawWbngG1B65J1ixvcg5cGPJZ636DLAEIpwH6VW40kpXaAPyKXlwmgcmWFvBxrxGR
9lz489mm5CgJzfBSsWQE29TwYFoDE1csoxQWrtj2du9O5EcvtjESningP89b09GwO/LGrItdMeoJ
EEZQRVvc+NZx6Bywh3OOQABRxAo2deE6PNKoU/liV4N5Y2jh5UBP3L4CtcCLX6S9Ny/1K6KnBLQN
YpTpjwSnFtaR9I3fHNkza/CRvkVuCWsGrQelTzazG6pErGobADmeMOzv4JhcmCCcDiR5nRgAwmma
RmTIuKRHlO2z9z6HCJYYU1v/0RWdD4WOg9uIyLbEmZy2qn/QiAkDVTrANUldotkVScNuOoQDtsn6
rn0YHVm+ZEHc/PBCWc3rxajiQE+qkx+R4Ahw5NokbiabCS84NZTDG9s2GLozO6IH0w7zcefOPoNp
bnwGX4kZpOEu8SxqKqjbnG6KLhM/Om8c3+AhRUB+DFLmfBj/qW+KlCMAVWZXNDrTmUg4G3kH6w2d
MISnUB9yowM6G7Q5hYYWvP506yqa6sla8QxbDXrmnbEyVN51pmX8QoW6jxdcTPygrUktHbCFribO
b0UQAl0FIh1oHvB8UeBVDRDkjkWdKUCAgFr59zjHfZ/IbjzZFLmY+Jid4DhWDVgTppJAKlI9gWqr
mHbz+2VN8uSVU/ea9K1vr2Vi4tlhX/qdYwSEh07k87uLL/mF3AfAq9RE+jhO2YTfPjIK+VAbafUF
jxINdZbwb41sIBVpTpKgW5mQYEgLvnNMAgNw48LFRQbpnm57Q8tJHflc6psgRkMklWZP7jGEmpOT
4jvcc2ZZDMglDsOtpZ2wB3/Zczw03MaDgDgaYbjrOQk1Gyh1LqWGbYrBeHJiZuktpUvHhK5r2msm
Q/IxSPnEJ9B4dbqJ+5QuObp2bBofgohjqXDL6tUlU9usHdhhw5qJABr4yDiVyi49Vu92NkavXikp
bnfGufPWE+bifpuDYSNl0jOC4pvsCN6nTdh5pwnVDTR8mhrHHiMKQl6UkdRtWeffAgOqE9jUytUn
Prn+iLTS4JhGExuvTmI53dR6TOBGUVcvoOcCf2vBebGH3hMyyUHGO7CoIO64RKQxU0zFHv8yQWgA
haHcgW/zubDb0nrhwD4ka+R/eZ1ysY6r2mzd/GC5PeP/uk1cvQWjEVgbotjywYdSQ749TP3rkt/I
23CONjE5c3NrfsG4vQQGmjab0C1IbhEi8PgH89B6oY8YdmPl+LriLJW4T0OTWdiu8eVh7S6C5AX5
jcQjRIDOOKY4Yr7qsgUenfil+Da6rb41ekK9684AeLA3YsPnN5+C4qKewyjfMn5Rd4S84mwNU4Bb
CdHC/2JBI3pvfR/Mn1PMzHezbvlex+W2w4H4ME0zITpr1ozOAU0hwzhxyArTKMzjwgnZbrUyhRgV
RI48hyKe8x3LoENfFd7dqza0tbd1Z74ahI1MrQfdVwwRdG/fofyCqVa118wbdqRVhMmjo0txYnlZ
lb1opq09kTRYWZZD5DoEOXgZx8LRXLEtY20+t3khzWo+9/CX7lHmAITrTJKJStsFDTtmUfh/2DuT
5siRM9v+lTbtUYZ5MGtpgSFGBud5AyOZTMzzjF/fB1lSKxmkGF27t3halCkri0QA4e5w/757zy1o
FLdR63SirEABBxu3UVqq4g5JbfT+ilgZV1SBApAty8jPmzj4gX8kwH+WjOIuYkRYbpZCUoH8qXKs
smhDdlhce0FYma3ORqtJVU6hSTPTr5Dzd5Hu/QO/QYV27gOEjscqfzKRwOLinBOaB5Ef4VkIlKgM
ARerhYvdkrwBJRRxKUZNTiCbqoXKfuxFCIiKrOQXpkzL2ykqhVKhWFv69Yh44z7Ox95wONaPD0hJ
xnI3NQyWDek+E57HvtZ6mqYc/F30l2m6GaWZcFLC0/FZc46Yf7JySudW7HOCrxoSseyuD4Evzphw
Ed+XYHa7gSw2tJSgM/EmAjfuVkNTJEQik8KQyBfdoHbDGQ34hrQ7v9HdWSr03mli1PROXY8VVljy
XZ/zeTYGRhwMOwP/7IyCo5dqdVpHJD8oB4kMH1J/UC5B5o1UQ/AUeSZeGV8CLBizL30frF7XL0Fp
Usi6IYXNjpmjYzq29P4qKbQOG1Ck31fyBMG4kOZ2O6dZcpDHhjdhSLeDGqvSdd0axpuXDoVwRu5P
GW1UP8HU1tTXBFNAs6j6AA5H1RzIpG3eM8xbD1KFzKXnrMWeZgeAuIhObew+H5t0SURhLiFMlpA1
LDvp33bKacH0jNCIOhotG3iZuIiCpTtVYhrT6uQt0mJinOQ4ni9iecT0SZeSjUEZTsjEMkHuGmfC
ZSvQIR0QGcxG2D3XZUrDuK0ElcgR1CsQYYFnRDaVmrQ7sdP/4vzBAXz56FR5RUVVjjbAYL9KMtx1
1K8VbS3FVOJ1OREG7XaoE3+IRnWDZxVzTCgl9ZaikvhW4v68jZSRanEv5sp46pGKCs/s42mAKoQK
H4nALnnZO398pm3IUSFPkg5BLqvyrgfsxQwYCuUFOTSVVwvoXummshDdG6IZRE5ZJ9CPyBGJQVsp
He1BU+qvrJwYazrAi4aPiazjeEwovAJflsJ3zEVhhuyz7cHfhCZSVT+We+JSrHxiuysI4Y+h1Zf4
+BBULs5XmfkQKGX6WmFFkmAZWeQdR0hFNp3I92X3wKJhZ/eTf4Ncqi/ovEzBrc9wfyEsalRckg2V
n1RpxacUrC1kcqtC1pLkAFFpcarF6Iaz2oaO6psWjvKBEbeZB0OK9jru4TtUJITQhr5SP4V0j24U
Kck0DHh9VVObjnLw0AHmYaVtjcpTKa4Le6WICQwjJhGvsq6jSkgxRZBAi2UROeWCyR3YT2gucvEs
ReIv6mdYEoxns6/nlz6e4hRSXJ1B84cCL7gy8FrKvuztMg8kMAGyyCjYvrH3KVZaTl6hnYmFD5C7
qx46i3Qo0PlGqTig33qiIAHvPwcI+tgIagVJ5LLWS2sTFfNPnX2aukm7Xl21bBpZimbcQZjzsgLm
TUyAFVDnqb2wZgMxDGUheAAmPi2H7mjZgD8KA4SOslUe2J9qkgPXJBEwKIWFdaJK8vlgrJMDohPd
wePXOBx/HJrISMxObPzeGWuzWElTBqM/VngXEI7GcomQ5vuD48fy7jL2qUVQPcVKQ3UCjPLH62Vs
c6ApYDfA06ftLaiXD8XQZitJRYt64lqflzKNJhrXoFopG59KtV0hWFHqFy2QdKzu3OlI/WNmB14a
wp6aNpycNhVdhGriOfQ3+UQR7vOj1RRulqeq0h9VlWVV+G0llSYZpx7FTacOrel8Dv1yLUy16upd
J6IejOITleDl0X1cZTTU7QZrt6EokmgcrTLlOGNqbdhe5GMVPJrlBFRaWpKM2bDcWXVMXB3Vj6vv
v8+vnrFJR07DHmVpqnT0uqAtVPdxrzdOY0XlWWqNwkPciP1ujoDtjL7QbQk88u+SvpQ9ZFrSX7/n
RcovE5MoE1xwrEkX8sik9BBy+YKwqAajhmcNwCZ6TH8kx0mlg0dK3H5/z8oXN80Yln8Vk0yT6sfH
bzZReyMl6K5xlLTpf5BUSuK01Ne8Y4aozFvAE20CJomWhY+6dmw1mxis6SVsAR9Sl0HyR5CnXOfe
2M7BqkIAojkgCLuDJZMq58hGzalEHcwBImcpCU8iApCfrVymt/NUJm4QxqrTzQlGwcJSDpbWF5Kb
twY8uYx8T93Rmr7AQJ6bI6bwDH3GnMt54Jq0rElHqyZfdwM6h83aAnpPG04E2jiIZGR7Banzyolp
+EVFysBrpdN9xHlF7+Dj04ozvPMcJwC81bn/wHs/0YgwXpg3338tX9TcDIqtWPRoiIiffBICVwaZ
ig4nQihFndVUOUdIKK+7orjyUWQRUNIgJUEDM5y6x89zXWcnAVQYS5mJT+NoRMyBJWv6GNItlUNp
bYFw9SB7mk5pAdcRMBed2OV8cT0V3YVKaVuVRWArH5+pCFh+RjzUOn5ARBCvceKThnz0L1pmPEgv
ejHCicf7+WukAYizQVdofWEgWCbFb8uZ0RX8+7L9lcJMNgAJQqS0+8q/TKr/sd3/eXJRtsGlAxds
0Xn8MvH8dh2pK5qmVlm1jamJLpnz8QppbM76XQuPXUaFQ2MjvqUu2XtKJsSX34+iL15Qmkrdlvo1
my/OhR9vUxT9cBZ71Bf92JqrrlOsS6krgayJYvH4/aW++BI1atI0UHhLUbM9WjtFswH9GQ/cqTFP
qHkD2SdL1MAqjF7L1sKkuf/rF8S8tXx5dKlQ53y8t7QVRKEuJNwEiRavTBojJJ7o2W1FutFZpQ/x
ievJyyvn4ytJR1Ek046iPcT8O3rbF/mkN7rImKkzDlUOREqFQwK8c7ciLm8tQTSF+j90022pa0JD
ZoGl3gtJjK9VMyq0x3oShyX0sL7DvGghbEBprhJTqI3dddwCznbFcqKuPhX4KN0haKRT/YwvhqOG
30mlkMyWxTwe9lkXAnkhC8UJqADv6m5MLrIsog5QaWJtG1oQwLsUFIJZY2WbyuOsnZh3n1/rLGoq
6hdtaShQ2f74pQWU0rpc9RkljY/Dz8ywIYpT+bP1E53yAYpwXUSO8f1I+WKys5LKoqagpdHk4zUb
ge7UNbXVOqPMoJzpXO2UMJ4Pf/0qKK1o0jLXl17C0a0VRivJKVfRC2NGmgnHFolIuf/+KtIXxy9M
OgaeY3Yq6LmOpjTzyqCokhHOIivPlJLrfdlUFME5awD6QZUM3cq4pP5LwbytJi+OQvm8JyF1lZC9
GVANTKE/n/hQX0wNtMXMfk506Jo0+eO9YyS2qigZO6cNBIKR1LzcmFNc3LdSCQRJFwfdM0s/A9UZ
R/ETg2DJPu66U2fT5TJHM9RkQVg2MyJ6GuPoRUJogRLC2uFo2lXAsEraqXdNksk31RQ0IAzqBixD
EplkMBTj+G7WvTVdplEovbF3lpHHJYj2T7SwvhjxJi1laWkgyjyio0fT9I2ZGQr4xUHwX35h+JVG
V3ZiP86eFXEyHNA8nHgQnzcPi9aEVhH1O1pn6tFm3UyxwY9BiFA/x2iFESx1JRUcKLXhChDR2EIM
68WzsO+bt+9Hwhd3a0m8ABSFrTuf4GhRDkbW5NiCrz2Qm3wJZojmjTxlyO30YDNpdfua5nHx8v1F
5c9XJUHckLhTc3nPHU+9IsqCpUbG1NOLGuuN1sntOfuaCIsW71cfC0sL/ymscLcvCBX4AaSDzNJZ
JeftgzHKcU/LQoW6OImhDAwowHWLfqtLxyXaZIgpZ5b4CPDMXnWJqb6HLWB+ZhrWByzkI4jzSs0E
gPS5rq/DIZJH3n3NdMhmvznxnv38SkfgwEsdjqnCVD8uvwhpCnnWpHYodL22Bp9IOpBsgtXzo2L7
/XP9dKlfx02DvRlGXxX9xcdZnfhxRtSkOQOeb2/nivARvwbzhmRe+6sDlrc4x+mlc03bxDyeJJGZ
TZk0UOaiog88Vqr8bU6txxEF0IBjIxG5oJTNtSKTQfb9PX6WfTBYTWlRg2mKtvhyP94k9QFF830C
1C09FW9yCeyaMlEPr0292MzTrF+mOQpAYaaVRyNFIQyrKa6ksFKhtAQGWd1Vc94Uy/Lx/Sf79NbS
+WTUzpnDi/BYP3qfiFYGEqeRwJaNun8ITVjzGmbD3fdXIS/veNFkh48cetEjG9T/1WVy/bZF1ZJO
zqpCHp2xQPO3isj/hYhjlKnsGbRnH1sjLR7FxfrkNNoIVtbP44FWqVJAV54o+U32QJsyxUBAacau
27B+tsbEfMUxMEpemA+5eZA5reck6InijSBU/UVmNm21WoKYAxIcpmp2icSDNJxyPigcCV96uFWH
Su5sarjYggVkzHScqDyF3kgQQ72S+s48WHHl43vEdWeB6gspKE5qJJKUN9QcTpO5oVgYJd1TI2Es
suWsRs2kkqdUg8qc5veu6jAfFGEaivs6JLx4Rwwi9fih7pqeY65IhNCQ6KR+wAqMp21pCT4tO9Z6
wS0HpWs2HW1R4zozJ1JB5oAB8VOpBowG1dj/0ExYBpsQkLaF1Q9/7E6ua9BvrD+lsuLgSsOsRpOc
uxnWZ7IWfPmZThLRIL0QAH/CG0VdXuszYHhZ69M4kDMfsbMhBO+aEQDWxBMZ0TDQK/UtqkCBArav
uqek8NWfNJzlPfEsqEWFOsE9pxcWxuhsSvMDDSAp3s1xkpOPh/YKBQ/IEkLMZi1kC4qz3JGnFOBi
j74FpgmhOZAQ84bTkYF9DYruoBBC1qhlfZNrQS2uywLhsUukDjLWoc3n+7zMxbuixdpiW+MiNpgZ
DIQw6HQDwbSlJNl0zVBeBOo4vJkQsUTyJOrpuZ19uOsVoMM7oat0Ik2T1oRppydKBRJGtzKIzLiD
EcENpEoOKHzDjTFLSbImLCjfiAiQ6g3FAzgwSVVK4DJjsSJzT2DDDQg6RJBQJdO4AKla+acatTU5
jRzlO45ILHH2iJ6h5jUgARTOgZdBJyBuClFeRvYTmxuJHX8yBA4m0KVdkBVCua1a/HVQJs0BJnnc
darr40JZAmcDQ1mH6TC+lnR7lbNQ9q2V2OmN6nVTDXK8IIMed22k1o81q9xloYewstKw6g4IjvKH
OKzk247ufOE16eiT0CQslWJc4ta1lcnhbYw9VCcPqvRfRdqJr83cDzJ1aEt/JGkORMBE2CLCecSl
S9rEAPerMiuNfFVajqE9Nr7g1hJlX5SmgnynaLRc63qu3jgAdNsMKkFmN9nUw9cIO+uNiioOuaYH
QZyDGqHzr6k8mL5pkYnX8AKqVUg3mK94EorUySknoknHpgzfKmFKkjpSWT+0Qq8e05lyN0ADRUXJ
IktYt3D8vU9DT2Cmr4ewqcRGJ/uoIDuhs/soD2kvE1skuAqKqNxtTa0nHiBArb1P2Xyes/0HQlYL
BcI8asOBfOId9Xk9Xgq+MgJVHTGOYR1tvCMSkdJooNirYpd1E8b2uhTK+dT76NPejbILFhSLygsi
TzRnH5fjFoSuRdeSJnE30DatGS7PqUTORkim0I6x1GAMNvt9qZbTOg2L6gmtAWOmwMiZiosojAT6
DXSDzJaR36zpJD+VhSDcYYkK6hPvqK/enoYhY6SyTDpCnw7hDXW3nu6uSPqWSuZXQCbVXQ4WMLVj
2mx7Gn8YFQ19xE5Po/26or28JY0ouhryIOn2i+4Ja2cn1Q+0QaCcfv9y+2IDwyFXNDQ+nWTxnv/4
LNmDpjmmECAQWay8trTmcdrmzROxcCe2oL+2XR+OHnxtbHjRLaMsXpqOHy+FiqIgy6cZsPcPhJD6
iPbZdZrxO1UR/aIbrQor2mQ6dIuCQwi5ZU/CSnficPj5VW5QPqMysWxlJNqeHz+ERtI4L03anVkm
C+thInbHrMYnRWvV874rpRNHmy8vR/uDZoTEiD2+57GnCkloFEnhYQ9wWsyyV0BGyRYzAtYmK/JP
zI1P1QueMb0WTDls1/D9HPUEEt4yghhRvpKXIBQzycraFrJ8OuRiGHi+5RubwZ/N64ZOlFebPu++
78fTp3PG8gGob6FEXVhoxwX6wgwmWDWYqcTCKEhxyggzrGfjRYvjd+I6hscxVLWH76/5eQxzTbZl
1GtUGXXN0U2LQhoCPyhGx4+SmA5aRCQtshCkqIFxYoX7RaQ6GsSSBK4ctSUHONlYPstvW0HfmiAo
0HR1aGph44wQr4x2V6v60zBYRrc3wr55ou6QBmtMvFRpdTGKzmbf59XOzFavyzDoHiIhlm9aIUAV
hONk7ta9Vkp3xDv6pHdG2jn2J/9KpNMOY1nL8C8pRU1BQJhL8XXOFZKNdDSG65RS211eWuGLL8qk
a+Wck/dDn1uHOerNcCWrvYagqo2zS9OPp97WxyY33FKq5vWogQxyibcLTK+q4/xlMqQw8jJBKV+1
hg0uzdZB5cCmopAhFRK7SSRkouwMohBqa4KB+5/UngnrlJsZCng7WDhaexQ81RXxnCbJLE0Lq0GH
BMUbFTPhqbLBF3NLYpTpHGtlvozjYwmthxbuQMWJaEyfskyXz8aMuxP6ASkWCo9TuLIvrseaQWGT
gx5NqF9dot++elOxohltEhsYC4oDD8YXEGYZZYY3twClEqriqSXzi5ENjFClhsVvxyFztFrh29IE
ifmE6naeoZazESDOpjhHKdO8kECRgHVrsL3r0rSiJFajMkZsTkjdY2mJ0wbdmun1sUiGm5AB5vnL
006hhKRLnH55LuZRIUOooMnlKqeiShqjByWk6R+3vUEFSwf5+/21vlhWUN0yt5F50Fs9dh60HfnY
gmJwLSsmSqGqqrOym8U9KtOKPxbh2kdffeIG5a++cU7aCj0/9hmGebSwdEUcRoLGHfahhSWKeG7d
J6BWJ5eiJEodbhupX9EKmIb8EFYC9knLL8lDbRFCumEU9YBUcowYcF8paNl1kCVvpekrKY3AuHpA
otXeaJTgZtIi1GqEY1SZF/xO1QBAInder8VJtS7LuPiJNJgeIelAMBS+f7SfBTQc7OFsmdi+VF3h
q/y4pPVM3NGnwueYelffR1SkVhRwM2JeiPLzAr+GzK0CNQx6lGthqiAUSIRWxVqjN2d1ZdWb7z/Q
F7tIPo9pgNSj2yMeW9BqCZQE4ml0m3mZROxi6c/YtI6CE+d6DMlHtVDO8rLK3oeuD17n4yZejf/U
gvEykCE1RZtOEovWmxDKXk1GPpApC5BpdAY9Dl9mKkCtK+njQAJJlwUv8YiAAQi3Em6he2glwb16
di2ytzB2lcr2m0N5I1VOZ0zjFZWj8SFKBRFkTzQQZ6E2oUCKhxz6gePTZNwDy5oJJ87hnnDyld4T
eTQ4jItafo2FNz4zJiu8TFKkxEQtto2/MkURjXYMDPQByhK6rcRAx+YgI9J/pn5FpDC4i4CpIcfa
qcbgr/r5h3cgqj5akbzj6WSpOMU/DpigNUzoRqXmoGaWClcX8MUSmK0MSGLmHuWhIT1QnJOvTUGz
EP0B0st26IkzEsEM/Trp1Ty4YuvRqCufLlt3RqBO9kKAPK7bMjEoVBCOUnWe0VRWcWMYcWV4vFGj
+k/v4V+CBvxH6C39y/8lDfzjW4ju/4t4XJk3yX/mAuxe8v86vEzv+e9kAGn5mT/RAILxB2+bpaap
0EexqKayVx/em/bvfxMs4ADUkTH4886lJLbUr/8JBzCkP8AE8oOUygz0KEsvtSFIPPz73wzxD7wp
YA3p8LJn+sd/f2gP/0ly+Dfo4Xd3uLGMrn+PPuqPzCL8sUBINA6biF8+jr5IDejmCMLsZvqcAwBB
pUbGkKSuGt1INmHqGyYdnKjovVqou/MKfmlEirPoQl8K4iDdCEIUwaGglS2hUdSUwA7bAfu1gNca
vrRhRQ+9JiwhBZExcLDEyrIKWx+iHJLuCCQc2YEBTLAAdbBCQcfuipmXnlwql2z2CPTcVxTZiO1A
jYi/wuoaIyLgWcJJkqtl/hLP7Ww4oh93N602ua0xsRgk6L/vkN4G2Zr9UrYfBHFegoSFadUQEwUF
gGB0kk5rEm0GrB9v8jBvKfUjdUWWGezKUR0JjNfL7p6+JmEsIQED64blBoiNKEF9s9pbK4/IlDLl
2a3GKkR+qicromBwbcWSgccaAP2LXEvWRGGNYK+pauSXsYzbZ5iU5QbyB7GtbZb9ud7//2n4t+X4
9Z9n4Tp6JfKjfal/n4XLj/xzEmp/cMLA1IUbm9MqhvB/T0L+iso353UYCXRtmWr/OwkVfcF6IApD
n6Lw9jT/PQmXvxJNiiYi5Vewu3+N0EFTnwXi96lIURy5Lb0Ig6o17wNR/jgVfaT9MSfqnxKll+28
LW+za+mxZcijOIB05+rej2SX7QA7nkmbrrKL9bBONsbe2k/v2ln/o92Wl815fptuhYv0R/xDcrUN
mqfQM96G+9a3q5fGQ3e5nZzKszayU26DDWDg/bztf4SDzSuycoIdEV5X1U5/CS/Vn9GGzKMz+cUK
3S7dSL0t39e37VmzE1aNZ120broi8t1Jt8m9fFWeIZG7irfKqrgmxctLLyevoi1NtcU1bzEtbFSy
lFf5BfTCu2FE12c3V/OZuR7Puvt2W10LF8qbvFMdsqvX7Zm+Ts61FRhit90knrhj1XD0n/FlseNT
nit7Y+PfZwT22Nab+ROMf0DsHim7FMhtNPxIWtPGNXfVjk2BRZXuwlppG/EuGC+qXWldvnaHaJfx
a4Pz8HLaWRfTPY/wjHv4idJu5W9nO9rpDnG3+/zCsGntrtIb/xa+4poP6DTOLds4D+HrmbijzOr2
jrgKz81bf5evEq9wsNjb2Xp4z/1VDRjoUdsUO2llrQSv3XQH/6peoj/3/rOxSdbqDTFn4xV9oEXq
tiJ/onFK+CU65iIv578PDxWuhNdU2pO9OexJRnR0J1+Ne4XPNZ5NlF8c86m9mXJXUdli2drjfJZt
oqtyX8EHteNttdFc3Ym5r9ZOeSzxNtwaK4iF62BPpMdt8yycZwfzkis8WCuJdrUXbsXJNnnsyTpa
665xrQC8suMfgeUID8m+vxjW5s/pUCNyfrCuCYt4UPbtTX1BCRib8MweUyQDmgAYW9iI59FK8kS3
XONAWHUvGIJ2be642DcJR7kQbhifvROF+UVE3NxKsosDP+9GDrzslb4HuCUSrmUDAXTLJ+w+Nofi
y6jiTWMr5zy0LHd0d9yElISJKr0d/VWYw51eQXokxGOFdg5twqvmjm61Dt0W8MvhMnNs1Smu49Vs
kya6SX+s2tsA4Mm9nLtBfBhMHtNz4RH3ZHq4+JzGkz1ChQw+RfWcHeZ9vmovCuQNiLb5FT9ihpHo
jNvRsFUCUQlgSPKzxGF/WmNo0B87A2V5+xMKpj1Z7Cr3Gr0QzRmVzagcWvvyrVkZpFx66V61Dcf2
G7cVHeWuv5putLssts3cLrM9/04jTnVyKHaTC+tSUb9LPVNyNnXhcbKdZAfThpieZYQR95BUWjvX
qJ+jft6l0L6njfg2qo1DacITPX+t1vb0Uu3mh1zEhLMLvMqFwBDv/LfitrscEyjsnk4E9birtrmX
GC/pLrrQbqufEZyTybjxzw3WpXY17fIzdd2uFPFdu6s8uXGbi+6mdHMy2JUVGOzDhG/Kng/avboC
s+ukrj6Sv80wJtYoN1qbMNWUA3mkugKcvdjARLPFuoO+S0sO+nyrkpnUr/HX7ZjCtn5H7YTY7764
6nvXaHsMKfS87PhQXKo/8I3p3rhqGkfeYVEKx62RHtKX6EbY6mvSFan9VOvxJ0klDrlMD8R2Wej9
7eQK4riXbcPQ1og7VF54vuIjLT1ZfdCJSHay97J+IHJMdRNcEejlCcjZqLonmwdOofnrAMNL3xgk
lEe+Xe9HWhlPtDntzBuuK8cktcLVw71Cdjb+1MhmRLQ8vt6G7jWh3k+KZ0xrUu4kg5v6b0DlVspK
uekIzQkvR7ZX/U72knuE+tKTuifSNL+rsm32QAUM3RROHnODVw9d1bAWD7STnWfMY2B+mnsymXT9
vk1WlviwpA1uyNMSW3Ie6fK49Dbmx85ytXmN+pWkIOuFZz3dAFE3N8PNcGPcM6borTiYFa+JNsAK
LOh2vWuvEvfG2Eqa08H1dCD8TcOP0DwLrKsAxv1D8yBeiZrdr0TZ64QVfr81CX0bpXPzO+GSsunm
B0m1yG5FF79BeRDUF+OwdBS6x+qClG+7WWn+cJCC63ylXOBRHDU7fza6O+oXlCmMtazHBK4JzvgW
O9M6L+zMNrYg3ZzWJf/GmzzAQo5xiF0iiMNbfs9j6oRXoaHZxbBickiuEO5qrysP5JTor/RhbYp4
Xo8HLtyybhDx4uQ6yFS8y+sKxaRUedj20sg2D0OmuqxvGS3K3hXuU9ApT5YK0o+u7yF6FPNH6aJu
n6Vga2BZC86anwp+w6p80+o760JL9t0us85Uce1WHsFMF5jcsEnd9Z43vGWNp8N5YCZCTLfVh2D+
0R/wTdtlKbsBC6VXHnqgnGvCxtlBU4NcJ/zFVbdqY3h7PWkUUSRe8saCA/i2pL6Z+b0aqSsCYR8E
NxwOeecmNz4qazChvZeTEWXHu247uKVTvZrX5rkR8yjaQwU7NbflV/7RHtLddOZf4DJxq9fB1rZc
ii+V/DgvPWOD21Ac35RbnbeL+hxuu9cSOvG+e1Uuh426B/w79PZIXsJlcUZ+ZfU4aJfShqqPK6+4
V/RlZK2Na/4PkdbiBuIBsYQE9KzycMNYJagz6mxj2GimZyTrqtzG0c6fIZ9sWu2BHmTwo9v6NUk+
DqazPNvh4kzGVWGsd+GOQcZo7g8q3dzY7jaR+2JuwhEr8wrq9qDv/PZSLGh2OWPr/qCyIP4TbvKX
tuX/B6Te+r04f8nem//+cAz+x8c/csD753WXqJYPf2A/ELXTVfdeT9fvTZe2/zobLv/l//Uv/+v9
12+5ncr3v//trejydvltAdkIv++tdTbQ/3k7vq3fl8CY4x/438340mik3YhsTMcIsMRr/PNELIl/
6Jxq6Z8pv6x0S3HyX7g8NuoLncEwl+YEzBR+6p8nYk36AyX3ArlbZOR/9VT8sVKp0exZxNqyhAkO
rTZH9o87cSkwmgatO3NBlp90SZtXVlnIhNZnwlrLjcz97clc/nna/v0QfkRo+/N6fPIFOYGhilbT
x+slsjmPRJaVzLWEPYjggxqAvy6veiwNq1bv2zUmM4xXiga/LNS1R5ohgLRbtdiWTc5mahivR61M
dlHasah1cuLh2yRE5fsPenRCWZ4LVQK+MrR+dEqPA0YsC/JtHpNfGRn1c1UM4S5USJiPpqo6UU38
/A3QQ+VAJvJFUzf5VUv+rTsgdY0kzg012t4iimQYR30tg5ij/G4Wzwak6RN39rEivnwD3BqVGBoR
nPGov3/8BiKozGh1itqRE5aSKaZ+iK4gcpQwmQ4EjpCIpwjmie/9i5tE8MbVKL+gTz5ugaRxmmE4
jmC5KobgAA9c4HBJ4tbAvTdKIfz8/ttbaJK/HzB/3SRDRGZiGTQzj7uJwIQIvyWDxUFJAZGhiWD5
4OPEK1sgtnmMKarQp+ok4UYxSgkK+FzrN1Vqaj8MsQBJMCgl7YJgqiU2haD3DC8UujJ2uIcZkEas
6rep1Ctv4ZCLz1Wk5VAE5dm8ibNCqjbf38xXz44BoiCRWFBnx7ruOqqkVAvLysFabZ7ldZ2ss2bk
2BMkhZd38ikwzOehz0mfSvMyQJZa3NEU1eKiBAmEQlAjOZlcNd/YymksenUFj+/7W/tYsV/GInQh
WjOUI8SlJLH8/W9j35LS0YTwUuIbjhWbPni8QSWcn7iK9LFez2VYYtE+0vpYqGT4zz5ehqqHIKc1
lwFSM3pxaS35eb75OvaKhDUKFogGl8/NQ232NOIN1l1ZzDYmLP38+/v9NPfwNTG0KIHSCFzInR8/
SGDotQCQpXTg8yq2SSqUUyKFAkJdI6eN8MoqgSWdaIEtE/r3uudipkLpaCn8D/bqcZfbGGrgBWh3
COtTYkdh9tt+JcgOplZ2MrIerHsRGnoase/4/na/evCYAlhENZqIQK6O7heXqKJBIS3Z53CAB2lj
ceIKZdsXMvmMtBEJKYMsn8d6Le+7HiOwGRvs7X35FNbpqwfPGKMSxUOXlgLWh4EmdT5OuyIunSSL
IJBExVmGeN8OmyZ0gsASdrNonmpHfX7ui8ML0Sdru6gAd/p4TT2nL5lXgFxIjC/XUy9XztyKGvwa
Cgu+AQkFqgjK6T7IT3zjXzz3pazG21zju6f+djTgW18wqiHUyWjWjdixCBPct4DyyfIOontSqRIX
Lwz7XCEJPfJUai/oVMh6tRysvx8Bn9YSkw+CaBC/KRpnyvsfn8EYoySpM3R3S5PfrnOKYRq4Dyce
0FB9f6lPawmXUmgjcBUFXt+xYiYlRUFuNaNwkhyYaZUSxIJp5VRr9/NVGEVMJ1zQ2ER4Y3+8IUzt
oYp4IceALdZrOcoiOPiV7n5/L58fm86KtRAUMWFJ4vGurJWGEQ5gQ7w7BDCayFmyDiHzw+bLZe/7
S32eGbxTNIv2OFJ2EF1HM8OPqz7sFC4l1CF8OUB9wqqNTMpVMUdha+6wfJMsnpxw9HyeHLzQFsQa
3SPWQnN56f228kdVDX1JBhbQGEKymhYK55j6+VkvDfS+W9hFZKQQ0tqeWg1pQvGrP6yHwElFvDQL
9gFl+tKi+v3Ss6a3SpUuURmC0VA0jUk1N5FDX3KQBG6CBzxCTyZ2pMp3Y7DVwUI99kh890UVkHcj
qpkSn6vE25IsPBOQbqtmXvYIp3TyZOJAJ9zC0Nl0VAAV3pWs0h6rThWybaAG4SFssqBBCSurzboM
62QHNShWvHqS8nvmXwv2QwMMvA5N00ydAF3gAXVn0XgGvvNdqdTBVexb1OYaQwePoZqhCYdARg5L
OEgRX4/dr0yWXnypzEllVyKlNVocq45GoOuNdd3OGmMImsw0e5DJKK714gg+YVTb6t6KOCB5RUmA
HwfGqF8hv6EsqNclheU59itto3alQL1m1O7ZsdOlYiuF4LScm8uka7TCqYzI2GDJU6/mWByoMICh
2DTsM7SzaMxS9IFtiXSO1GVU2bV5p9aWQUsuDPBEK8pIfJfht0uSMM49dxh88W1QKvlJzQYhvazk
cOGnTQ31JhSIkwD8dUR9nvkE0lOfjJY1Xa9FzenRuYGQkjRp8AqwZJUnlWFV2Hk5hAcjN+S7Grre
hG63R4lE7ItEXz1XsEpP00BvbEo18yDIMQp8whtD4gXSwKTX35fkVpO7EtVkLSCNsq2GKs0glxwO
wjGkyNC1kfrUQEAFElKKE5STpuw1D4Bi/ZyJMGAI8Ckaji8j/LewNwr6Z3RyiLyRJd5Gc1iV52Vu
gsLL5Bz/Nis54YVBPqt0KpW2HVZxC1gX6a8RpOCxFITl5D8TrF6xW70fImS+vEfjOHP18n/YO5Pu
PJE1W/+XGhe5CHoGd1B8jfRJsjpLtuQJy0rbNEEXBBDAr78PzlO30rLLWlnDWnd0zkopEwFBNO+7
97PjMU1q+CH8fxK9PsZdt5p9H/fWcwV2GUL2nIE8IzEAVWEcwl4eanAzSWSX88e+M15MqQtaB7YN
2zwbEnDAPsXl/Dns4FskphnUbe5ruocUfLsIznBEa+foeWq9XnLUvgebpORoX5Kqe5aPgYKGS9bt
tJuIoB73wZKl5wEJG8FxLA01zI6EIHA5hRYIceOsOMhpQOGfpuQnHMa8MO8K8me+AWlVGUWUqfpY
Bb65JZyeOJ8ZXFa0wxKaXTv4SiTIHicyxwwKELWQQVU3Xe24jzaCoPEAcKs75bULFDvTuBpq1CzT
MUaoUe7NEAYvqFnWB9l56OAyLAsavFhTfAmnUZAJLfTwLKORynVezS214N4lEzwATkkjxVIkQWjE
oaeRpCb8CaSGNIeijDDPZ2Vuf+ORs9Uahg6i3boY8W2ROaGHvTvBRR8gosb7NVypcvvSDTDc+cK6
xEYtmi3ULav3c2OvGIfywo8TZ2r4ynO/8K4C9BL4CsZm1BSWA1COQ12BOBsz2yLKaRls0Gf+FofS
WJVvEj10y0vp+njce0sVtwS8UrYb8A4MAJ1qImOCqA2eHGuSPXj4qm/2Dbz3Q1gp5RGkjdp8FCN/
bIrY6aEZ5HJXG44OZxP5ifnOdPV5h0v6fvuevbNgaVSw6/Q0PVteF3/UKx9RIijFiGRcGlNApyIK
D1B7HX+NUTyuHA5tcwmmh9jxnHgyL8kJY2LUGYeigc6y9n0xjBOqLnz7hEgsjr5C6kJn3BptipRL
0Ad3ujHMBsHcSPAaOm8fnWHd+kS27X/xh3X4NHAWpr04aX84pXzSe5HZeLAGd+KUQIt9dnclsN77
oCmabpcNzQxNaiobJ6mikCBrY2Z7OuVapTeSuqPmoy9xMPthblO797fpWeSmPMvhJZByVGXuRwcJ
6EO3pPZw5i/O+AlJrapO7mCUPAhjeU9L3jpBkoO56Q+1I1a4W/mo3g1LT4m7WbX8mod5/I4vsfuU
T0v7ZwDC1oA8bDH1dAJZGWafeoLFZazlklNYfmNHihx6G2mSkzAl+18AX/flrrA659Mo+xzXhY67
m3JQZCVOzeaAEZaw34kR/kmSc3yXxynwtYvb3pujb7xO09ybQfqgceF/DntZe8vCoMqcLyWuSJCE
jJs9MMbwUVtW9WnNQ3slSlRAzSRQeLQvWqpfAyk0mwBwqEvzxNlPpqwgq3+zNj3oy6YL6/Y8nQrA
mgXw3YpWqqttltZ+vupkZEjz6lL/zymKQfakCx9DgpKJemjROZSNTTRzMifyFTNZVLe9zyJmYfLA
F22d1NSCljBqXiGJiS3NJe8srGYpGZFXZWC0faA8BnhOhTmJplO4EoKkFYmCZ47Xyhsl53TZK9B0
FrqjNH1cqLvo3dyQPpjgIa0+smgNzLzG7w4dJRBgXl26vgSy0fmBEbq8r0ebsvNc9yzfi5i67LgG
rUvtnDAXGEJDFff8NGjpPNZS4boaagjzSxMWpxpTJvL/WoYvUZhKlzXAdBSSPcO0LvJ+RZfSOc4V
then3+lquwVqIv0HRbRxvi+qUMqkyFPsOrG18FFmKASTQbfrkxusHd+TR2QAZpPQ/VZPaU2DKe9g
C0GWYjodrap5huRhlTtJct6fIs7y/ApoU/dpEqOqMWwt3r1HcgCt3sItQeDZIEWcdCIxXYX21wCA
5D602UDhRZnSb9lEHEEyRM44Hqq6TT/2nKTzBFhOR0xSLdOrIhrdL+5qhkMFkP9TPS7+TZoj/k9W
6fa3lbScd1Y7kyEIgPE5DKz5NiosfKd+kQ4I2oBvHphg5BFBKwuL7eZHJHvtibQ7hwCxFiuDchtU
OSQ/jl/brliffT/3HiyS6C4d8kszaqS6zw9NOOpno7c2lsrrcV+nWHveeW7j6fNy9c1HswpOmjw4
+12LHG8hPScagd116+d5jLU45WqVD5jTHOZVBzk40uhqISazGtSV8kOYiX5KtSJWWDIdteHih0bS
iskm9rkJHCk+LFtW40XfhUDX2pHa0z7afmfHort8S0dMCkkt3I6+yqSQKA0Ind6v7ZK6e1Uv60fY
y+Bo9ewv12WrgI/38FYzCK6djCm2znF/P3uGNhM5QuGDMh0zM1S6wKeVl/stsgCR6fhYNukw76mJ
pZ9Hx+2/aKPlAwISu8PJNzpdYpetfqzzrbCT6t5/YtCGDznQ5wvWOZj7oD9nay/mCNID20FF/pRd
BGGiqrZQ+9BEg0hsRw35MS27jpBNkOg+2DKM5Rd2FbUnpe2ZQLLSgkLoVI7zBEaSBTGooYzuFNg8
etCdk1/B0nM3CoN0XigQdLAE7b6IDyimyhcVzRrXVr+47KECHxZQUavi0lvsGQ4Y+L97G79cfO4R
dUj2ne3r90PKvwgyLTePAuwlJLQJyKf2yvp5aX1iFjkMf+lqe3kQ4bDgbi0Lm7Aju6DfyUtbFw4f
dvoMY5qEFhaCSiVuZTnZeRGb5k4XLVbdKqzhXZZ27t6oXHvAvdDiw8w3GfN7NGXmsWgC+HRzvrBP
G8qRRrzDRgDKuh9btz2ZBhsyzGlOU5sxJbmWJb940mbDtw5Ld7eIlA59RT7ERdd3i52E40Rvix1B
EZ/NYblt02qEogdJUHK8b+JuvS2ttK/YHYTdF4jK6Dha4aQF/gm9QrHMJnGKsiA4D9pKn+FTdeD0
LiSATmIhW5ESBG9mHKfbecnZnROj0VGQnbUn97ajlxsrMBNaNIeCzB0wCNg86ZqbmpVkFV89tohf
dW71KEFg6wNDzhRV87lO64ZeOkSrvW/a3Jy30swH7Q3FfAiqilZDOOLc7PtwcXf2ZPNMUybTryrK
aLN7o1CQE+Ta7CPika1DW4siOAbTmJMB26T0KHwJGG83OLJhLPVpCyBOVjS9U8nROHaZmXdNLwz5
un1OB1Zp6R7DaZ6ZB9gRJn1oz8vOEv0sKTNvJThrse07r0gXH8+nal3yOEcaGMRzLd7eKDW8C91l
HXcZyW1rIpE0SJf1nl05v52kvW9SKmju9DXIPFIVshpoILvhmlc492t/DgYVK3HeuySJ+hM292QK
pvmhjGpzFRGn7SYYNuVJiq2xP3FQPqlmYsClVefdj9NsLmJ6Ih8nYUM3Hfk0yVEa1PwpdRyMb5S1
QL0q9oM0DzrnqH019BzgWKoPneXNd2mIoxg7qgwf0L1bdELbSLQUu8Y1xWdgOAH5WBVJJmNfAAGw
nOZ7byGzPCEoRtxmZAR8HcTAtl6leZmQC1p/i91B/wnsLpqvS712z6TwjOwHgbxQ1EpxmoIZbbv6
btS1+zRiig13kZfjQomwXDS7oo8FGypb8+VkMDnlIWfNJQEQ5rHap7pbP+qh9+ZLp5/pRelydq/h
o/vVznYph++q0FLna79wmpsZ9kGiq9BLD5o9L1qFoq6PhmBSSaLrWs6JNS/9B2tx4mnPyxc3cFgX
Sd2rn/bVqEsw1rb2L2j3BR58zCnnxps4v4o1ZNN93gZYYPnPSfYmom0epJ8H0b4eZvmnIrfw3Vw2
wxWJQrSYleqDdUdZs3rGrTvfmSy1vpaRgpi5EMAoL9xJmnBn6gn/csvO9d2abXOKSUsjDuyTtoMK
zAU0AKqLzhwV6uc4bCp9jpW4OA2unr/E8eIuZ5iwxy0Z1CpIbewEJYXY9bMXb3RtXliL+zlgd+Tu
ZhWReDJVwsgDtnIeqAKZwlF5Y/R4cmhgqEwSUjErYmzvKRxa5XEgIeA8JymqZcPsyc8rX7G/X6yx
vqqsjKed51NxjSfJ+1b2i/dVF05/iYEmnM7ZvHGCI7my+OCsof8IvYz5IkjrNIWl0JQ3WCPJI+XF
VXrXqCY/EZTZ4jknCOqbkrokSigc5uwZjKG3BTUKx9tPurcvqE34EQzqbMUcLmq2jgRDLqdWzdLj
yEj2wHEqFTr/FqxkdcbKSpzQgK0UYCiReREKot66nHFBc1fIHZl7iolzshWxXLKF6/4cnLxUex+r
/7V05fppHgYEh8VifVJzbX2qqCxHO29uHVb1JW5cDPTKZVfAyjnsLNP16kKW45IdOTF2n/tmSEne
7ld0Ud3QoicauzqLrj3RgF4oynA5TJGBLUn93/4yzBECgSHejsmtm6f3ldZtRi5mFY6JJM730R+M
96T5iOcTrBvvK2nS671C1I/IsPJIFOt1Bka5LYU/4DVLSYbOFCeQpKIscymZhPnHso0e8ebU8Vnh
eSj+3RYsNKeJURN1K7jYznhoOE7GnaKrGJg6T3zK85PbQ4TceV6u2JI2o/sSkoHbb4hw3ZxIkvAR
QnV9eaFlM3bMvm2qk6atQtrY6WwTWTWQgXMMDSW3RJclDZ0qDurdiOW+3ve1ra5pfsHmrryaWB41
rPpDGur+RhUuxWlbdnlKBShovGOtqNDsmtrpvxQLG81kZbNHks1sj3f1mln5PsikfKLjw8m0AGPv
nno+ZtaYFtLdwR47qS7yElQKm9me8yV6K+Erdod1Yfb8NBpuTNn6L4WgTZN0w2KxGDZj+dGBuR7T
iPeIaCNBukKik+H8ZkhC4j4TFPq+0TWLrla29poIsKJ+YYmbr7Sog3y/lSRzNhyGdPRGlam/p+Pl
HzJiSJq9N7Q4y5mW0hDtpZfeqh4UBMUJJ1IX1E/KSw4UiyaDnAPlTmkvWK8sMvWIvJ2oKSRy6vQA
jBYuOJqcKRby/cy9NUczWhvgMCQlcnADDkduNJIi7E65OQSLM72w/o7DEct//m6WhKifIMWHzals
yYhIaCK0UAmybVCWAdk3VVvOT/8Ozl/YzWDxcqki3naTWu9NlA3X/96kEohIbWjzVmR67W0W7fO+
okZy/IdFcphQwnVpnX93qL7OlQtUT36taUkxk2QBGWosV5aFuEuXobxWtZUiMAr0Gw2Nn7s4XBUQ
sG/TxQZXEr6qkU9BkYGUJzWHWHIXmt0iyp0pqx4yjSoPuFfTk3AQ/VWUgvdFMztHt/JTzi++90/7
EfwltCw3WKJHryB41cqy/Ei3bgYKfp1H56JQozhbimh+H9jD+kaL9KcGy3apLXyFTBS60K87Rs7Y
B1bvMc95VPMuPUmiqMrH7o0O2S+vssHa8GrQxHG3rsjf2g/aB9amQnb6bibWQzW01vumlf0b0o6f
r8JGNOY8AbJsE11sbZ6/XYXaIVXYrfM6qhVxl5s66F5oOjj/+PXQ+9qemIugfvPf/HidBu+Ka/KB
1Fl+6ZwY5v6izTAH1sNSvHGpn9pFW/NEuD4tTTK+uLUfL7XIlKqH2vrWdpBdrCuufCuryksR1tRT
14HEZbghb/SRf9WxcSlQY+zbem7eq/tz8XB2gsWACjeHuJGg9qMB5XzW+82LSsWy17RYd6kMqzea
Y7/6BHmoKGZcnGsCncKPt2tb6VZWLLddi2NItqxMRTsk6vxLYCjulTU7lMgCLM591xPkS1PG3qk1
6varlXVvPIXv0aWvG1fEUwm+QJ+c1deNKx9qbcsZgzTqUHb3Us/V3pmoqZkZ3M5kpis82ABugc+Q
bTJMp8nrq/PYw1Mv8+0ANxWEVWfoKsM2VLdocJxTmgm6H24TvDFh/jTyI76s7bvCkEnHfRPQ/X3k
C6JA0mgY213ozPMDtF9A0a4tz38/Lf/qKpv7FGXBdxv/q3Hhp0T1BF2NB6FGl9y04dNcWt3d/+Ai
odjuAqGW891W9rePeBr5puyx4gDjSu/cCFXdEmMSvTXStpH0w8vliUVolWCsbbl5r8f46M79VINE
pyE6eteumai3MrlcscW2Ek0nIBFxDw5ae/kdsRAA8/UoAav6pUPiaNmc175TXEYASx5bf4o+//4h
vIKRbBKaAPmND8cK747tvMb/OYRVwHAt211X+9/sIlPPY6fuA7O2ly7I6ItKE3q9+iNVkNCE4ztw
tERvhKO5DgiPT1pvpmpKlOzH3/9dP80M3/8sZBaooxD52K+M1n08Lh6l9nZXd6I+Zm1BUWsCvx7X
gbxY1QQipIEZvsRffn/dX7wtbxsSm0aTMmf0al7gAIL1UTAoiJ+h5J9G7B1TSq7Grt/SArzCn3x/
9Fxrk3r64D1pmv34LVHcnaxVFbRWZU0/tYNEXlcLlr6KxvEAtXo3ZQW5LRAarv0YIlFFvvwb3/N3
a+6r4bnxPaETIx3cdkM//hFVvLDTHugKTJ6DR8SRuJ6Q9yShjWmg4rWfxDLHF5R05s+dNTif3Hj+
1g+BQOZDxUg5Vn4jI90ccqXCWzSnBOHARgve5wslLCzqlqDf05FxoJbSp4RR2BHFK/stAeovBgwJ
dw7UmshGKPL6xVFLXexOjOg3hDd+9YmvuQeWUB/8Acv0GqYWtmjEDrPL2eb3Q2Z7Ta+eoB/CFdxW
EUbNa00OkIehsymm7Gqu/GKi1D6DveHcI9ax79USv/Vp/GJyBN2LzRZoDl/Jd4nk3+athmYrKUpO
jUNDiXu0bOPN0njuG3f1iw8Bsp0DyM/H2g1B/8dxgY6jKAXpQTuC6NV7QjEUM1ZW3BALJm5+/wBf
4Vm/fwisJ4AGUKvgI/ZfjcEZIBYzDFSBfhA5ZpsaLl63QDqC6QZnmiSEwdiCgr7Nt1I43Vlv6g+i
SK/YpaSXzqTemHx+fsKhYMphY/B90/UaBdpVCs7SVJOVZonyzNOIuchoyt749H4eNyhzEKuwf2Qa
QBT04xOOnQxEHN/QLqugZTRAA/YQ5M15g0z3um0omvz+Mf/8RrkenCUmGhfh+XdU89/GjWdJKPUO
1/OcpjhqmE4kBgl8Zq1+i6X6y0uRjst6BxAHqdyPt1ZQDq3U3FW7cBz7k7+pkFYJspuskvKNcfqL
d7UJ0ZDTb1JIJHE/XiqWdLPCihEzVQWZHXXgneUEl7xxlV++K2iPDFOkVLQ9f7wK+XC2nA03lNJc
5DX5/WVDLWg3zBi9ME1Pb2yAfvkA/3a97ed/e1fhrADm94q76sf1vQqiKUFNXmIDq9+S6v7qUviC
t4XWBS8dvNpr9bFODcRQhmHXR4kHVmOnh6q/hG/nvXE4+9WlWOh8jpwx0JzXdM7MMd0sJppZZTd4
J8Ld0sSda3Hd2oO1//1gf0Xo3OYUNPCcKIj4paSEYfrHJ0h8GF3jAT1BIxzxooIWNSw8/tsO4nt5
bNs+wFHpjY/SWWlx637B4Fh2t0Gu0h0WZlUnjUqj/YDAnL7I0Kk9bgrxxif58+Dd/kgGlUC4Fvuv
A0LsgX1jNzLJBrOE2SoIlsooL78x0fz82OG54XgAiMqmmhznHx8FBXsE2gRWAKjs6rM8rauTUsG6
96Sv3rjUT6fIaMMSsd9lHd6OrK8GU1uMQYX9oKI3uzZyTzsl/DBHtB4XkuqaxK6AtuymaHlrF/vz
97mlIHCLEKPRxb5m4QLhWhePzfRuWkyQJk2WaWr7YjifRHrJg2/vefn6gqG+XjuTN11CdWnP8lxn
hw5U67Arw6l4nIW8tWmsPAhl1jde9c8vYUu7CfgrN6SOeP1ksniYO3tAdNA70fjesrP23WhTQcjJ
u/zHk9UG82ZMofXnJYSv3reqJUmXc4GxzorjT44jo2SiaT3v+2Fpb9WSL298bD8PY8A82Ap8wQQJ
TO/VZr0E9FyrDkFyqzz9GBl3uY/6NejfuK/t7/5xo8XGzv0O5mGQ/YTb6nxCliI5I3Wn1HqxzjXy
tZGKJ7oy4ALo1OggTmSmnMjfDpK4oj3++0nlF/dJNYadshf6Ngfg7ed/m5XJ1BOxA31nxzY6PsTt
WB5kPmfvf3+VX4wUdpJEFm1nkC1c5serMEf26BFweKvUne6HZbrD/1A/+RVLze+v9Kv7iTGfCHw7
LNLBqzlyURl0U2tC6mHH6THt6ukltOPu4fdXEb+6oRibAip9qjzO61iite0w5FREwc3gVw6lM9A5
gVA770NwvvtCxtkh0NWy95yBRlO1jIc5MH8OvgYWirrpSHt88zYvw07gJvkfDCqG1XYAAzbP4eHH
p42QJWXTpbewnlzfaBRTu0bS0Vj1TGuNr5mjeJA2RxKzUdxhiHjj+j+9A54Lo4ZZGXgGb+LVjMnk
2KcjFNakLCf5mFuxfEfMQ/3GVX4+5rO1Zn9EFWLza7Dh/PE2pWUqzYJMXiMqhgX5dZ6fAYtCo9dU
VPUJY4+IpowQyQjkaYc6Xz97Ip/OJEq8g1WMA+ycKnzM6b/svw+Pf+Qq/d/JXGKR+u/Npf9RvXxu
Cta5v4yqpy//59/4/b+8pY74g0RYl82sjX0GwwAf5l/WUhH/4eAyItqGD4qK4bYR/Zez1HP+wJSC
+5J5if8FFPP/nKVu/EeA5YBYJAyplBv40X96am//mmB/x1v68XNmr/IdsstEiOvqO9bzx6GkRlUo
epKAysqcsMtm07iEU4nCguDbtxCLjvvT5WIbP8FGaA22AvXrSVf5dYnWRIJX71vvaY2H4oUIRyB/
lR7bd5Hl0XcyUYPXq60d86LdGoF2lTnT9VIugXteN1UKd2P0yxtkfSirs1xDCohx/d15Iy6NfT4E
qHRTF8gS6hKqjjVi8tM02nS/i9iXAsu3HT3R1mrTxFtSf0Z34fTLLsPQSlnMKesPfo7sPBF96d7J
oG9vY3rz/C1bxz6TRQgAeag8TPZeVDz1aZedsmK0CPTwxzgGCl6y3wCg1vkJWd8Ooh8J1zx2cfvQ
4g7zD5qsIrGD2oStf25q0KG+b1n2jnIwEnBSRix0EbKbrjMafh/1nNaXrenK+6wJ+/K8dBcPs4do
kEcNRo0pchnPsWgDKnU7TaEDiHtApviVrpcChUFe6aesjf2bnCgk97jMvf8UaYJ8k6mvELDGlWNQ
eayN+mAbUI/nlobGjlwvW+4AHTb1vlmwEOyizlLPdILSj0U8VyTL+lEVJn6DXCPJ7FUtO9c25hPK
ME3Wci6ij84yzS6orKF+qWs608fWWyBrjkojYtOgjIgpxEh3Z4C9u+ceawSRvasY70rjBlaiDHHH
O+IyIwuJrzfZ2G7RJe0ahLmXjFpQjKjB4gf4Zvjy2zoiRjIDuw4H1QqDT/nM/i2pB8f7bBFZ7+wq
wmdZnOSS98emX9TtYobppewNGpUxXocxYcc7QxPwND1eVhjnkeNPv0LRn6PjpNSanw2ZWexda8zy
OHSm4Z03Hn0FWljTzZTmCIH0VPdql+Yt4eZWHB6B/on5zB28/mvR2W1zYGE0e+mYEEZBn5t4R5Uy
+JKVFsQ/YrvthyZzdEFwLxTyw9JN2j4Xdq8PuSBH/ckzPjAFZ8kdpGJY7ynwSTBmWT4DZgDZ6NLU
bXvwBBkWD1CE4+LA8PFMDJdj0V51Qna55GBjHOslKtEc7x3LIm+IUQfYXw9FvmUGpyXHqGjRaJBE
hX1kzC313iVMk/ZvP8OyEe5MDp0jNz5oGiLnQHJr5pfIxJ7cKUW+d9L5DnHbqP1RQymrwP9ho2SS
yDSkhp8TB+ZbPJYdFpGo4mvmz3jwXQiM5wFrN0RANB5u0lpLh0jdXmJrF9bVII5ObMYHZEAu1Fnq
Wu3BdSNWWb/tXLiVc3Rdz42VH/LVV19WdyL0hIxuGEwRsMHlgDR7+NxRUNnUnFmLYTgy1SdC19nF
OGMHriEtijA7eGvmfjWuXw/vym4J9XHuet2erbko/IvYWrMHoPadOThz0zekOKjhzyonAnlHpcl2
0YBrmm/tjJaDBj5RYImrVyQqXlAFn1Zap8PeLXvnZgjC5UMIG+6hI7/yPosJCdsRJzvdgu/1xWFV
kYP4BGHZvyqs/3+h/jdSBn63VJ+Gz9Xy94X6++//tVSL6A+6OjFnHs7QtIK38slfS3UAA4LiPicw
wghJFNoW8f9cqsM/OO1DaaNmTH2Vmud/LdX+HxiIqZzhm8bYyyL7T5bqH4/jLJcAGQJ0BmxugYD/
tOtrkePRuY2cJC8Gc1mG9ucgNgJlvuOer06pd7kv8jcMgAKmNzuA/zqogeLnGAgRAAowNTm2tK9q
x45Xy94TAwjEdNDrY2eisjnVVgSSJ07LGErMpMvgqk2XrrsuwSGEN6tJhZ9Iz2vUZdlYfn9BU73q
j+7UR+4h1aGAuWuvxXryUtMfOp7tF5Fhj9uXkjVv1xKx2h7LKlzs56hqbfe8i3vVXdi6qNu975Zd
cwjVNO+llKl72claI8HtnO5jhvfvC4cgFxevRiyZcRhiXgz19DSRPQdCB10XMDgkwf1tSZPhfVCW
Mt1PpluDCxEHAyYkTaP+VK2x9+Rb45qdWVHAKbukZjgS5kFVhng4tnPzrikLAaSOfJTtGCssl7CM
RRrORnIplr1Y+yK8JGMqQOhJiAwEGafvPXMa0nqugbQXWCDabIrPajGy6uVC3DhZFrGvp80O85ro
KDXn+ITWzLzriG8/5n0woYtzTfhUN7X2Er/VXnubmrCtjxVB7dZ77bq0nQbjjtWVvUIOT6KgnIlB
gKzwbAT4ICKq0gOydoSNfld3z1FHY8xuIvMyalxd7EZklDIRrtxoa8iy3olwceoXu9W1OXiKykFS
uTmqTxz7gropPnFxbkuLf94Dit6PVs3mp1A2uu51yVBKpo77fqL17x9d/O3kwgXZcMg6jxyu0VQu
/Mstbvq2WJZpeq/riGumQa2e7U3FHigiyHeudjkzZ3O4XpTI9a6l1pZ3EbV18RB6rSiOZaZNg4Mv
Lf+0EcNhliyUj4fAYpdzNrtUFGj6rx6q96XGrQkSzqlWrHzR6qY3fQlY/EvE6iZchLWqJFvFy1ab
4Htca+1x8DSVPXbLpb4lRbp7tlGN4Ka0PN795FEqwY9bOSy5U1i07Q2XXlR57NO0kQcrjNP+Vmrh
ylucO4M8S5d67ojthrJSng2Dy/gSfm3ruxnLbcZuZmmb0eyN47jm1lYIjx8RAuTVlc+wZxQGcvtt
bB4abWfyr38YraKYzufYKQkrsWP+y2g7wxB+h4wCPEFVl0V0P4UhgHHdF3GTjSeQCuyVvMzKlv1C
jrc+dthirY+9ynlqaz4xmt0CLe+ELtI9QAVH4beYkbtuXM0Ps66L7th14ekcJ6308+LP5MKnAU1e
vhS2QSZCu0ncSxY3u2by+PetsR/sszakRPc4VT2fit3NC9LTsa3KD+GA4/bWBF5XPyADhT3V1wXz
xqDJEDqQrVbAxApK/YCI3ipOdCJLNGwLdcw/OZmX6PDmUdtnDZlIXwdtFd+Q0OGoddrOf84b7I/l
SGjm0RfiQkrRH61sjT64JfFwR+Nr7yFTRXhNIof9Ti3VeQ5Pj/o9ZiSHWBlQ+qg5FlA3IjxDYA+a
1hk+gYHuz0QwHtfMf3QXGgh+xqsa2IriYQaeP43hbZy1WGN926JUHZE4GWDTvHSlSD9MKMv7gyQv
PrwLnOahcetvqk03aSYO3jObbc9pXOH+J00x8vQL9zpnMsbyFHuGwC4mwqpw2i+EI4lEznZwV7X1
OUXD/hhm/sepREzcNLm3H1fxoYvar9D09btQDWqfe+Lcmo0+W1SXnsJmfGmG+gYxaHRgm0oWUmq9
J++2TIwOl328vZh4USAJkCCy994TifZoiuGsG+z8qPMiB5lvwneTJohmnKazEeSutRTigKGmwFXQ
XodNw8RKpaybN4/MdVzmH6LaPRQebklOesMhbMmrk2XRPYlM4KaSH0iavoRTjWsTSvi4RmcBXPiL
Iej3fSA9+HDqWPU0EInXpefBWuCO6yX23epYk6mSjPSOjzaS4ES5w6U7VExiY3nPCobNo+WTzbz6
giPOLZ6y6MhU5X9cw+XBrQJ0rXVjn+caSX3qrP3Js91TNoD+Ldr1ioiTT91K2bcnAwqZtwdqjfy9
REgT7eK475NsdM/GIkjWONpUtfvMcb/g7z9ZoqIz6LgJncjlOZVEhnFk4C3lxsYHYFOhEtaVU2YP
bkx/w6f42ceINtaZqm+SRrXy9ktR5nJn1nw82pMb3Sk7tnzOBOqdlwUXmWzi6zH17+xuAmCGxY00
L+xNU3hnl7mVjLq4QtF9PkUNyXmbGbdImbjnuMbOXp5l3VIeXOkswPSWp1Lm2K7m4tgjDZ/vqOXl
Owsa0cnq4pcSMYFJMHKUGN2ngAQym5kx4asyd3EEJVAw6xx8U92JfrXKfTbYCuGpBrA5R0vz2ZBp
trngwppIsXmqDrADU9Jz1KQO1OnM2SQa/9w0Qfm42KkBgDFnyJhFbwpM/UH2RLsAX16xajLqxEji
Ye6M8qJP5w67ayg+x6rOPsVW1wW7IOxj3JtLd8Wcsdz0OFv2iFqjpzBqxAXJLc1nYhR7caxz7EBj
XUqQ8bjsxrnP9hm+pPMskKR2UBnoysOonOhBd6NVJnmJ+A0fjGcdtInbQ8pK8S7PJDo07MXZ3p4n
yIv5IM57Ow8/0bcC3NdWxZ1k38gCIafpSI4cOTki/mz7CoRmZnH+QVBSISMWWRu8+DIexFWMugzc
35hlwBfYJmAIgt581uGFScwwBrtsRcShRDZ/I5HU2cdtux1FgFB/9KOOw6yDCHbHwUliXRQ+Nk2Z
Kqc4eKkbTHsdpMAmHYxucBvZzH20y2q4rovMcO52/i9zZ7IcN9Jl6RdqlAGOedOLmIPBQRQnSRs3
jZgBBxyjP319kNKqJGam1P+uN2lpTCYRgUC4X7/3nO+kdnSo7cK+J5xtnnaWXfOmxUSCVpJrgK0m
DSi26NwfhxE7ih679K6yHH2UHHc/xfZYnIw92VdRUYQY2ROICroH2ovwvmRqVi1siPmMKy3joNna
QUttEfv32NjB/S2DcXeBtor2hgQXgJ248lvE61odfMD4D227mJPgp/M2ohV6htUtdsrRBft9koyf
Ee4sR1fnzrtWOW7JYliWZlt7M92nuhzSE+4rtPQDVMWiGnpxSEYrRrLdZvZzOMXHNobUh+WsP0mi
us92Zc/YXixWm0ZLf+snk3fjwLK/SkTVPERzSCYA9FeN0qnc2KM+FYOqbzNkctu+Do6aFfFIRhec
xM61nEe0y2LP5ormRWJhNu08HfH3uPcZNCuYnitWsBX5OXMbmuiU7CyE+JYUG+ElbC3iCAcXQ5hb
jue+g4rhZkVwP1Jl3w/dQPhY0gaX3ve/zdjlzgoRPv7VaJTECw4covMqbCAXN4lzkxeYfgM9mNtU
ZGW1s2JcceREVNXnNtK62ud6rM8RJs1bM8eHoenkMSw6/GOpGTRfbbcvwre91VFbJUEuj47FUDZq
cuvTUur0Hb0M8sb9WJVnhDixPIUjaC/0BdEmthj9my5oLjqsoHtCgfjKbko/KYKocAynubtaUo4T
SM3irTtN3gZnwHTP0gNqge3HP6Y0Gah40244GcgDR0RZA7ntOut2vQtDsoDfdCWxoR4I+tBPo+ta
47bIreWUazu/IE/pD3Qe3fcxR5zmq9dItKKiD+LhMgamvyt0PD0rm7nWQVVBsDJiLUUID/b5h2hs
4a52zNy9oRzfcpaEF2GsEPopiityseYEhGg5sEwvnoFnQnbY/IgYhnZbNETpt6CiGbrJq4UYRLSO
W91hW9jS/MAk6XUKRKi1EjDGyY6Pqk6iYRPMUbTDO0rTxR2XTwrERX6Ii5Qojy4Q810wWZF7VQDF
6E5B72NPmHPaHhd8/fdlb9LVLxM3aNXHLrxKEes8EgoAag4n+dVQuPNVjX5to5so35dh/lm1vdPu
TO+M1z5RVNaWS7X3OKmmq5wZ/SbuwM6KjPi7wi4Si87t5ByMp2WBNJdFvbGwcG9ERjN3C7Im8fYj
hU5yl/LxE+pHYwa3Ggd0spEBz7peW2VHMYRiJ3kyT3TJP2rs4G+zoC+LwzRh2NhRhMGi6FV5M8na
Oves1NdDOqR0YrJnYvSyC6u6c4kq49+OWedsulVVEoOSOSAalTceq/idP9V0nDAis/sn2ZM/EbYR
0u8DrooHYuRwjYnA9T5HcFtekMjoa2JAx3tL2gWU1+gpd8v2bC9uce3jg3jq5lYfjJqzPTQHfbS8
Gnu8EF1yYA1SO+ww8LMrG5+RisR0U/SCLXqJ7WbfkCblt4aneQgnFqd2fmtGWIO0WSkxsob4RmAW
Ug8XumvdPl0I4nPB+eFqYbM/zqIdz3Y9uv01TTzrsPY5rqI66AvSXwLr1EIZAYNRz5sIEQnAryWj
NlTAJCELDo3/HOjI28qaE3ee8K0d/F6wiRu9nicdxDElb7joneQNrcbgUDGluinbOnxO5GK+5bG1
EoRt29xVdnfH0VHH25ZXuydex6NNDYwP47+Fl763hvgic6pEK+gb+xJFdc6GE3l8WlA3uqwzb/su
93d9TU1/LCereBOEDZmIlpcU/CqBk3A6/DhxgVA66dVQTiSEdSGZ0qLN++0ky+xL25hlXw2eIi6F
hMnDVFkpuY1t4JJ27Iv1geSAeZnCKbQ2ikPltdXX4XnRFXD6gEggAHP93aoC+BQsg/+wTItBQ4vf
amOT40Mm4+Ate3vJBVxwjhbZJu2w/O7zxi52s3CTFzcpWtK+E6jX2CXeOu7Q7n14KmcCcrIrWtgu
D6Quq8dh0k68DerZW1BXNfE3n6XokQCAr1VC97keE8rfVOjR3fLJx7RqaR68LEnU4ajOlfuZnm+4
czEDUqv3JSfPOWW4jixHXVIjirPuAAVBj0ILU5RkfLctoBEryzO697rH9zB7KTEVREsIxkG4oAZg
Bf6gX9jcqjNxsu7tYOb+BIQE4jAZqUpsIWyVD3GeFDclHMfHKlgKkEs0okfVG+5+dAn5WK5k3hWH
1iUzY4+6amBAyRrPRmEX+ZcSy9+BWLHM/bwMbvGxrKyKD3YJP4GVna+Ur9Qxr+vmbHekZe1DVMwO
bsgiW9iLk+m+72SIljYNK0Auo+M/mHAS40mJvn7pRz50fPcAc8jdJbaTc3TG8Y9i6lIsrV0eTNnj
bxyKrDgKplDZdulJZswFp6G9LMSaO5mUMJXnqqJRbkhpygl76stTKArjHMpeh58mFU3tdeFPpH5E
i5ldMCNp/bGsl/ajbVXmCRMaOXxzY8UdXyPqUu4eBumbyasX9DMFSI5LUSwTyIMofUkDFIuU8YVt
Th0V5zeKM82DGqa4Q63Mym6EtpNh5/p8xWa3ct7Tl7ITUP1TcgkzV760VfjI/m2zc0y6+TINcCIB
GMatz5O16I8FPLOrKa1XwuD3zpZfMrNgPVL1Z/aFMT1PlhXeR5B7FDa8oHsiQBi3gkjdPAWz4ZEK
DRsBs3WmxisrMi2zCXt6zHo8pBk0FOrH2ElfBhWVV3npVM4WOWTyETcsLQWfBFnOSHK06DKgwnPL
8+BG9QtDuMo/pMahr2b1IT0BBjUzs6xQ6x49iFumuzmL+GfLok6DIkXYBzvHyT4wimCD6YZm5UrF
SMQ2UZUymBCd76grqRGTMLJJu8/83xT9/kip4RSleg/1iMAvreTE0SEvVLHn1MYfYXTB9a2ktcdD
qUIo8BJr6t7TlfcUOdps2Zn4Nb6TLg9vPBq+Q26VV+uOxc/z7x0nRFPqvcgq9www5SpJoLVs4jwQ
5TmTvr3686aO3Xq1wQ622gJSc8yp1GIuyOhMRtXcVUnOzUCPb0g+YLpgqksZjxO5GGqZaDi5obLM
AfbKCvyYIZaBWIppzCzxrN7Xns+9UnBzCbmKJP908kpURKqxzzytOeKCIB3PLZ/wPfPxd5Ch+lOf
DuxCVl4uvECGMW5xoxHRtJ+I3qP5UslVYPKjiUPnipsk+pwm0FDBV7lOcyvzd+SNymYfV+6Un+zJ
sudt4A/5fI8hSb23fJc/gB2C2/Sjq+Mq6uWLReigPkza5jMIVMKbC9yZ34mbFbej/cQJjotvWppd
Ey5xc4KGw1vqtcvf7/mc6LkqVTd30HD4/GmxOdWl7dpKv0c5xk8SmC7Nky0ItL9nuUzyo0Z5XoB4
73goCW3knVbLTKjjdonyobh1WHqq63EohhcKf90/18EsuydH20YdJtIv1w0tkZhWcQC32y5S/LUK
URGGp6nxy1uEarwqTHRDcKYBaLX4U3vSBVtCGm/zTrOiMNuL50s0p01MR8ulYYdEXJKYYal62Gfr
5BAJjcfLF2KYcJqrLjlmg4+9VHvVtRUsBIl0s/eczRET4CHK8Zc4BxAIpnr05DgFm/9ji7Sm0eaB
mO+lH2I2XZigK/qY6g52iNOco0b7738aqfylMvgZIP2rgg81MrF6XoTNGPEes09v1cn8pK3Kp0TE
duby1Aq3vatnN8OAX40kLKAP6LKD66yj3d9fU/ztoqu2QIjAh4jLPOa1m4liGhYhxdOGAbp6T99u
RAfA0/C143i3E4Pxr7xFt+SmjlaNqmCAEXRYaLJsMIS39+VUwYOJR9tH1VQPGxK5q8Pitv6HFsAJ
3KZ04mjcGsVmv/RuXXNw6SHjwU54CFsnPcRO61zhUXQ6ckTy7k/kzHXO8tMchluJHgR/XYSsiRjU
1/fUWEI5bB/Ifehp8mw33TlJC5Ssrj+/6SZvunFDiJd5k7SPv7+zf7+xuGpt5qi0E3CVvqZst3zV
SJ9ezGZE7nUN0iY40y9Ov6Y+zOVNzOzpTzrwVyYCHiCQkw7JQxgYCUKyVxz7zw9QV2eaSSptpK4q
5a3xxppsKiu+mkH3qE0r4+gaOkh4Z/mjuqqjLl7n0qgK7AEk38HqG2yAaerii/79rXitX+EjcGgk
M+1jTrhGnv36uuoWfkTLhk42oIBcVFXzmxyxCJwRO6c2+P3F1m/Jr5/46ubFQwhkHk189OpbBK0q
aIgZhPQV4znDkK9cOHPzf6jkZm6Jig8lHzGrPFnEN69SzZ++rcto8pzvFMFOtqbPDnUrg6jTpONA
bHTD3vD7t/X6QeZygudIuMxGmQDEr4SK9eJkNetRs1HfN55szpg6LAtNoGMkCxZ9XGprE4qNgZ6y
ocba/f4FYOx9dWcdninGuSBVGaYGP/77T+84m0Q2F0yENtT37fCS6tJY+9zz+oDZo5XcUXN4494i
lJM5QaqL93ggGoseT7vSGMMOO+eAfCDe9IwTb3WSoiWSdRipPQCagGl/lGf5Vvauh+txliNNtp71
Y9smU8YZwwhDyE4+wau0Uhx5kiW63Cw2CsUT1k9wBf7Qs/b/GMiQQcdGywhhrUE9l+GSoCvdMQzw
YMNV1qw/EMvsZRcc+Zm4ZQYRqJ0FuGzBZd/b/Rsi0/kQYz07zRNnCzZUZjbMBdt8ZtPtR5s/HEE9
Iv9qkBjxZjKN2XonUkM3pJk0BfRt6V9aPLj3SbzwU/BXPsycyYVD4bHiOcfJ9tedOAeitxVjxYtv
YHgcexdtIjNTN/mYqFkRJpU70RUxdzSCvT4crkEPx9+gfLFVco8zagDk3+3V0AdSvtQxtKlNl6bp
s+l6cx9aS89mKjxegl9K5lGCznt5nXWKDb1E9V1e9wAczSn1lwXjWOlRRZMmP1gPc+7K/rw02DWP
GrcozQnl5s6uAQNSHRo34u+Qq5LXe2Haetl4MSXVdulSqqgCh5o+0KeBYTXjFYfM7fOHpU6s/txX
Mxt0tWCxOv6oR/y2iLOrufGs+ZC5Pa1UXc+zfQIYbFeXOZyqABxNS/t6iBfV7sfvf2HIPC4yMJrJ
d42eWjAhSZbFJ6Z6329CyJsOGYAjjbMAh1wbanxIA9WY6jegwMihMnnP2EbNkk7zFB8AT4Yvwu14
anKbCcdiTe2t7FF07aXCraGkFX1EW36jYdWwrdT5cotGkQNkqfPFuvpRpYHahP8Lmcwjo2isdh6d
zW9OU4j7JSkcICtYB/wddCdDGkur6j9te69UD7i2WCoooVC6Yj4KXnPuY8SsynUAOWYAZeYtVM7w
nvfIOhWR0GxvnTa9BVPDR/D7ReL14ovgCUOXHXJ9XE9/80aLifOhjCYm3WXM+p7Apk93CNjmN7+/
zrq4/rzIoymgoeU40HNgPKG1+HXxpa/qQU9t0AYhEHwmcbX6SqJz157SPCaRS9QhB9fSYHC7SOM0
78CNyG+/fwl/u8VknwTYoQJvFf6jxf/1JZh4EVZN3OYG6Nj8plko42k1hfd4bZBDuP7ypUoW7sHv
r/q6quAdo4tZGRIoX8Po9Rtn+pbi46YDVHtRfnEdzjesWuugu6y795hlx7/Eyb9kjf5clb7evB3e
J8oJouRXizRK+V/f58R3d64KBsAmzeK7eZGT2iWz+zVeOpaS37+7148P/hX2GOe7OnuN1HhdKCBX
wSSSt5sk5igC7hgq4z1QZVN/+v2F/unD87mTq38UO9dr4zvashpiDWF0s2mKT74vM7SLackP4rFR
RHpF85cfUo7fX5dv/qsnV9gCQW2IScelNkXb/OvtZNOrAy2BxdF6Ku9sW+urxbM77ADgnNQe+mbw
JQuL+ZsPPfaLD+sA01Ie6Y86dbN+b0VL+0U0yOD2qFT8S8EEcdkRDl3eh9XoPilyba7jme4m3Lgx
f44ZQ3+sMmH3u0ZGEcdsuntsteNCIzPL1LQTyTh+LLNoFeugUb0i3sZvdmKKl4+uPxKLAYCwza9Z
nRkxYSL7NOHqbY/GEfMZVUYdkWkWsl0tWZdk75o4qvqeTIQWFf4qKa3cY/j9fD1QGFjk4UhO/PYI
Cfvc0xMbvsaiZxnSMjLqamqMFzJOq0frhNSGVTv1ciSm3UCsAUPqtU8Qd4qf19+bS5bLueIGO4qJ
3njjwl9ISpXVt3bfyLcQMB0GuFA17epqCGQe7XXUK3RDICQ58wrSOTZenTaCjTM2bxJMrghKIg+Z
ilFcqWS+eNOOMP4PmfFYyOopt+40yoAH1Jzri0s6MgOZ2X7J+3rtsGWxfaeRP/JGEOjQc14oEvAU
zEe/WHHFbo2ix6nHbyWJ4YR6FYTvbsUS2aAtCEWyr7Wf07H2C5izcAsH79SoeqHDCfHshWDFOjws
1RCfZoSW77TKpmc/orLYRVbgqyurccm57ABDbZc0j7J9HUf62OXrytSjwzsxqCZOLmskW+CSe71H
Iuk0dhddGGRpavIvP/YEn+5gx7omreL6R1Mo97Jav1fptH5UcURNoJKMeuzH7zMJipKLneHouYZX
F3nXIS3Ld7PfwEGNglmd4ETGBGGW2npvMZ959BDY0D3ybGk+IIgpLrVjNWQRo5ama06ZCz049g8T
1vH+AGIDN4hthkHeACeW5aGret3u0X9UhLRNekHZjW6ZpFSkPdYWwSEP8w/hi4E+L9Bx9Ik6BlVE
xxq8QCBof6vU3nR8RyomcOuHCzl1NTmjXIeGv8zz8fs3/z+Sjv4/JIf9qw1kvdD/ZG///xEd5sTs
Bf9u76Dj8So67Pv/8Je/w/svTivk8WK6Cjke/2+YtsN/IQnI40iF2wEoHhvrX6JR3/uviN/EKbpS
a7Bx/K9o1COCmwM+ZzEbm8QKqPhPRKOvuBSoRile2NNZpCMOXSxVv67SNoL6zk5ohVhGGbN34f33
h9wBmslM2ApDSP4a9IMqgviNadMA1QdzP6ZuyNL/cO56tf+uLwXlEMZkZPOe/7c+Aiq5qaVhZ2+H
slv2SRnK/dB1b5co+VPx9qcrvdqagOTRQUsEaZ4x6gPagyvCN03f5h3mjZ+eBD74JWnqn4uKV/Xb
9zeF3gC3lwdfle7Tr/eX7uKCnt2x4YAyqDIjqCW6bWoXw8Df15yhd0g/hh0e2/hiRbF8//vL/9M7
/fnyr+oM44GqDLAebWGNZ3euC5u3SgaGzy6U+N9f6lXB9uOdYmYMOD2vAe2vniQIsLTxG56k2Cqi
6wZtn7MNIoDOu5qvgMXhJO3+RDR5Vd18vybHSvLPImop8TqAxAcN7PlMF6C7Y+bjBGKhuadZvNUN
ghMgCKQUpZk5/f6dfqd8/FSUf79sBPDAxhOFz+q16XZJWni4Q+ZsK8JPXiJnGK5hu5t8r+mpSk6L
s3QZNtaChZrm0w5XTGmfu4Xp34fFQJdBAAgZY8+Mt2t3gDfNqtSto3rHcS21b1THBAthXNqMb0Ly
6/6E4vqnpyKmz0KDJVrPFq8q3bKomxFzt7MNPTRciGRkccLlSgvZZcz7h0cw+n47Xt0uwJDcKh5x
Fi331UO4GC+eazrd28YyBrhBIETMupJl901UpyRXDOgVofiWFvm5iQivQ78V46anxc5Q28gg5HyF
4HGrZs3c30l7de0QjhDuprBHETGQ+YH72w3detd2PYPK3PTzI0Yeh/FpNDZP4xzO1RNkWhSIcTJU
GbZ/CrpNmHjjeJJStd+EqgNIu05Uv6mJ6pl38HjHGsfRWnYubkQoCEKjSJxI/eoasjlaxl/2kNXZ
m64Jvemk2mjCT9q1Trm1alCgdYNsgakdoA7SbQfMpmGfWA8MmLxPQ0UY3EG6tfF3upAkTrgkhKCn
pPNOy9QCxp5gSdt47YppJYciegtfezx24QBjsSdjpEXQ0vbEbzCzHvZCMAInb8Up3qGfi98MbsXR
Ke489YRXwA5vpnFs7v2i9avj0gwN63ppwidGXwlhTiiT78JOt++5TVRlHGuHLzQ6w+UweAnSmMpI
WMkatejXyUuxpU0Oam0oHKX+HACXf8mqIXjHOQ45X6PygLlsbz5rkcOTLoHyv4O+bG47+v5fnUVM
92PTMaUyrSw+0Dtpol1XGxNtdLL0930xi3RXocZ9XnQMGGVsYOznXd0MW2Ua+8FYVpLs0XCND7jg
Ing/IzeqHMWyqlei3iMOrTQn5TeEY4mSKJTNZEcGLEGkgePXXUicB9YrxDbclPAzQ3WZH02BErjP
PQfxMPSUa0+2Vb8hpwT+r1nscLzzE006MwNxtak4wr9lpwRVF4hM0OVqOMSb51km9ngEWu8FV2nd
eN5VFo0CtpSpSJs4BvT9nmrZCSbBzLCYIeSgZjdNE3ZPGnAZWoUi9tQJe6fnnz16Pc0hHDWQbRKC
CC6XWe4P5Ckg84g536BkFbdTDcB04zk6wa7Ykc6HGhoNZmLbtaCvlGJVUyxkLjYnN5h31dyUnwmJ
BKttyHRHoZba+YAtYew/qCkb2oNlWQYJ2hj6y2lh3stXxQuJb8n7sH9y2cAWcNlojLemJ/8F2jN0
9j0Fjv5YtoDorluaqkyiCkIcaBxDhyBhyLpNqlT6J5G2U71BtRSgajGqC3a1UGI6eviw5kNUqT7Y
ta7kUegj8NoOEd9hXF/8yffzp6aliNr01jh4uzogk+W4FChEb2S4TNaN6IZleaHvs8YDqxbYhar7
ef4qdZrP52RiOjNtwnAiimUR4Vx+EnzJvG2MVfq28epqeF61jSO9U1EQtNFNGD8ZGDUX/KhYLDKZ
DPa9ai33xbd7CXw9WNBFgXYgzbnKkE9vGx7WkE5YxxScAUbX3/IIxC8IzlRw9hZr9bVb8G6Z2MrY
nHWKWnqLsTB7awIJBRA6uIdaW5AmLKbMRUKrYhtxkbZITilsIoHp89J9g/RvDacgKX1gwDBVjc+i
2fjOi4/B5A1RAtMnx0cP/k5WKgt7Yt2lbD80iNFMz5x7KGr7JhUj2IGNcDq/ukhXtuGpCbJgDLfj
2AckBsAlZp60sWsn9O6qwiKnYUf7v8RSy+EX5sWZ9D973GVJRojm4A/jBmx2yA4IglmRhR4gXEJn
W1XHyVM8hIPwySqQeYLcbnLm/rGF6pKeKkbYnLbtaMQbxx9zN144Fy8L/VO5QYhL6JyFajU4jO6Q
HBs5F9WNp1UhTnoh5uJh8BfOtnVeB8/FEIyPATL4a0Zs6U0cBobIbAT0mEx8L7k03TAf0gKsbpC4
aIxsgsVTM6onqKjywUtnoM9JO2JIYEjLBGeu6o9YNuWBOTfWy6le3upU6ad0WJrrMV76XTBF47O0
loGvc4IjJgz2HTCHPZ2kmzJtoZzn5cfGk2RetzLo9jUuoh3eRJIcdEmUeUpYkYf0lQDdBP4f+giE
Aky0HnWGMnPj4zG4LInet0VE6osiI2PK3yd5kOyYyxOmMqS9f2qqIUO4E8fvioGutQmT+27s/eyU
Kf+6imN5Q9ip3GcuPsQxRUWHAeBidfim58ZgeCrG4ioYcHibxTzIJaTVH85gtrOFzHUF/TiPq2IP
U2YPEfi4xGFGnsjo82zQEqeVNOpDho750NvqJMP2BVnc6pymBftRVzo6hE1ZnYhsHs7AD8r38Szm
09R447HqWbjm2Y+OccJIZxs6qLGUN3+u4+YF41Z5Ysa0Z8LKFiAIesN0NKpD6M/5TT7XKNpCV1+Q
97r2LnfkB2/ynGPVTExdBrJUPlHOnGvXkqeiFp9hZsOLsSrnQ1sYawtRld1c58URZQIiTGJDVv9a
8yLnKXiRsOkfMXyEW+rL6N5aDMqGsdGgjYdveaqCvRWnF63bz3OII3Rsy/um9s8YOPIjYWMvdOHe
TORrHcuKXbpY71VRlviZsMPuOKYPBEfaqP+dsh7PMoUHmfnplc6cR1G63rZuINrGdduCR9XhKfek
D86ZGJU6Izwms8YEzbhNI50ZsP1OMkHAldoly5EuuEuvu/Yw1C4m33ViovXQYWPakFH6Abdd+kBa
H+LByO5bf4fUiGyHMFFvGAYFh74d5Zkq9hFuqXM7ZT47jmjruyhwrkjZOGEwUlsQwp/SibDPWF4J
9Ppkkjj6HPWNAVYb3mVeQwTZoK9TxnM4f7Hl+vW6rExpsuQ7St9rQkjSbyu74lNojLWrYiO3KYmu
RG555pIztgj4C+St2GOUsxqEydarrWqzNLS4+MKJ63QZJVZo0P1el56JeDEP/uTeDXn4lfku/DgM
6ScfysfY2N8wBhwo0vo7ZeF6HuvoOAr4qsqqPsuImBnPREjNXO8unZKRRo62zp5J7wvOuvhB8oE0
DpFZGJCs5t7YgrCrbq53gSkPrg67A7qX3QAlk6ep3Q/B7G9IYUP4hp05IweMalCeM3/Cx1dG454p
+X3jofNEj/Yh0WP04OIrKCIFf9cejlUaFptYRjfSJywmVB+9eFxjVvUDsppzH5M3kqTvelc+gltc
tmPbXVRjo2JPk48Vo7UNXQiEFK28rUprH2TMjmrdphflcDSSVD1MDT/rlhK8nZoIBatjH9OCctmV
ZbRTyBI5lnqodrXgl5HfymOS5+5677PgXbOE/c5elm92icMqrQH2DpUhleGTqlx/I6SoaWgiTlIK
iFa4YPVPh30aDHtjxf21G9GNZZp541EQTxsW+4i5Bfkn0ZxlcAiWVaPeuZiV7GCatnC68RtUcwc4
YViBSls/7guz66kd3yV+4vLHvHT5JAYkF5u5X1j2WjqfkBG67FQNlrnPApk8LNlcv6RTIOQmxIfN
XatIT9gIN42IzZiE/RU/GWlwebAyuh2eOUjdWWAhZjUVQmW2Um59XZJlQH0S1Gey/1BG+ZZvhncx
KVfZkXZgG5+VCfvbfFykd3AknsvC7hQxWDKGSmHr9EqwA3sbDjPYM7qOljJCiRhzVYhLx5gh58kh
TT1ksJi6n9AzlXC17FJn+9x1u2/cxpLMxL7GMYAU+Eu3RIhlocl4E5LZMMk2JvEm5uHE3n2Ihxm0
ATnr/nhWTPRvUQQS/TMQVvOY2xXJgggixVsaqrBPMRfktJFxpO+60I0+Ooh+2AjoQNE71L7OtiBK
inTDu8zlXnWixasU2yheTCSpfIVviFmWkLr0bowVZohaPGAbTfA40brJ6K4SWsagKs3HjZ0o/h0m
V+xsFBK/b0o6As+/9pJ5p7Sl+mPStBiAAvrgZ8cdmw+I6Jb95EvxjNcD20VOe/1lisOOWDLyRsAO
io5m1RQXIU1Ngmuus9Lt7Z0RI+YydIwdTzpbFywKVEXPOOqz5wwnY7Z1GJ49OqjuS/wDxarODZKx
3Bkpuw9a6Zx7teCsyiTojC0u//oNeurY2yeDTNkbkoJwvjDsyw9h3kYBeWuOOjkCpNEZqET7lVye
7EM11eM9/e7pQ9R47bkcFPk1U1O3Lgl8sf+CPrXHq1K35oj/c2WTeSact2qdlyPcxXC8zczgfBoZ
Sb14WLQQJvnAIDZ9QTd+5zKaetLKIsyg48Ec8d2W01sEZ82XAqYly1LSSkIk5na5HhoOBQDZO5xA
zeD5RAJl7jQebPe7Yoyg0Q92Jf1HN6gU1lHhIU7IRl9htovijhbVQOogUMKlVHwX6+lLMNRutzXk
oOlNH4zOW68M+/sEPXB2pbnK23KiOiC5ElXg0fP7gv1yCgg0hMkybTI3Mp9k5Tf3C45WMpuY1D+T
t9B+HksU4sQVYQXga4ZTOBjQLFWIizj5Bqk/7dqeLKqdD+dI7JKBwTa1TEDRglUscbGd+96HoJYR
JoJZZJ8tbYcBWy6j1A1vSCPXTPvsW01S9/3gKg5BSA203lEjmHeRaVrNPhOiKMKDttRHLVT5NDPJ
CjdOXdVfrGHwclbirn07ljMHVNvUTNIwyrXJvixr+0srFdx2udjEtmiRBN5+wvNr9vNCINDGGHgS
UJaX5TojLHLaKX8myXOMMB84xgKlQvgBGrwxmonrm4FWNJsKTTY3GXQvjSLZWUTfTJjOtn0ZuQeO
vuwX6URU1NYVpf/WrUwebSxK/KdyCRmQOTqCz2t6lTqIeNyqP6WBXbd7S3QK9s1I/MjSM0PikBc4
5woFOirBlAQxkuz6vD8Wo4iXG78ceqZSgcifrYbMr02Yg7EOqVudjeVPa9SlmbTatW2ElZ24UlR0
uBw5GlldYb5Grh7SY9xIrF90Xay3UWrDtrF1iAtOyC4sDr7qpqfAwuGzXS3RFhV23d47JiPjPJto
pJ5Iog+ro00G3n2HqsEjy0Dbct9haSGMMwXUsx+Lvl/51Zr1XLKHc14bD6ZCGLVdHSQvMqNLuQ0b
tqhDgk5rOGhHFsCb/mcA8A9t39cKtZVyz/Ca46lPZ3Lt/f7a9w0aL1DSZShWIhR8iyotxzcgSLEx
7BBHYicWgvIg31GukNOqdxygm1s1W8nBCZT1KACE3OgEoMjh9y/sb11aXhdDfPC7tP18d6VR/Czm
AnGEOr5IEH24C6btfKBAb/Co4bXdU5DZf5Av/MPlIEPQERYCRgSD7l8vVyRtFwwzyRaIFYqdkIuz
G+k+nILI/RYx+v8xe/rXEf4r4dZ61+lAA71CX7rKJdaZ9E/CLWC3ichsP9vhXZL6I+ahLnqukrrZ
e2lqLR9C6KfFx3acm73x++APnc5/aKvSmaE8ps3iIWt5dW9ru8KzXjFWwL4VbiL2EZSggX206nr6
w6zkb/cVAZWNmNVGeCmAQ7+aYIwBYWfDeqm5W8yhrdwCYgyWDKcPplNbl8n+94/NP7y19U0hmyUN
IAiAiv1yYwlLLG1f0dwX6HM3NpGNhNmydrWW9df88F8/w79dCm8RzUUXcx9KQHAqv17KBV6BpKvk
Ugkz3JCk30Ptcz5wjeNfvr+r/2hU+a9zyJ/HkP/3Tn2tH/ru69f+5r/ZO5MduZE1S7/KRe2Z4DwA
Xb3wgT7GPChCG8JDIXE0zqQZ+fT9UZnVV6HMTuFWbQqF3ighpCT3cCdpZv855zuX+n99kCj/98ff
/jdRLIFscM3830fW5tJf/qDPXV/E13//t0NXfP1H9e0fV5fyA+3m97/3u3Sp2b9B4ARLu8DiF6ly
Acr/Drzhf/E1ObgzMf66AT5UXu2f4iUMcZiwOFMBuX1XPBdvdfLv/4auyfyfy9WhHAHeNsrDvwCn
W+6nf+oKju0hgQYu8F8fb5IJ+ebjldJy2DdnRupoCVm076OLajl6BA7Q+b5KCQbj+vNVQEyvZhfx
w6f1Fw945yP35vuLEwzwKchweObg5/n44rqpBUsQNGLgTTBoMCOKzMpZb6G+uPGhwx5GI7N0+yOt
6EQBB8BXKZLRrtAlbFpqKJgYCqTBtWMzECAzVpzwmcN2cfSXcRLxBltjo5/4dDngUYAzrL08uiWA
pb5ISUXqJtIr8q3L6he3Tv+p5XA6rfyMxR2YmvmeGqPEZdlR2xQyTmJGrAGB2PrUjJmbvJ3AEyTB
nZhE+rmfbQp6Yo3GLGbwUj3zJAhd6qUvRLhTsvZWP7BJBdXO8t+wtWGCXX2besO58h1JHPP/35X9
tEAfWZ5+uMr+dE/e4nkd4kvx4YZc/soft6P7m0EVkc8lj/nQ17+jpP64HS3jNxza3G5cjSx9CwH7
P/hT5uI/4LHNnW3q3K6IfX/cjZb+G+sHcEkH8wGsc9//L9yN+PB5d1DvFlZl4P6pxYNDTQE9J/PW
cZd710k2p3dwPpqQxGN6FCWkglVt2yQnaYi70gc3efjhs/qLO/I70/6HxwEXpbG4IgIXXi9v42cB
WmLUKRNEqDXvVHuCWscpaaBwvLZLdcDchBJSAT5kt9+l147QPOYGDE63sz9y+KvQPU4Kb/SzmNxX
+IycExplyUczzsZ5p9WFM4YtOeBSud0vti0/uTCWlZU9IrI5nxtitvEdcP7DvqVBTPAck5mO605K
7Cc9NdywS2tO9xNyxcvUkEwKA6Who/fRbKYHNGYjP03K7KL133+OH/dQvBesnhZqk2+wSVwW+48P
NkhLXdFQ+EMPlcPcLS4Hw126YAlf11XOcDFnk5WtKX0PABUSqK9+8QYWWNqPz/Xl02DdDwizwF8G
p/LT5gacEwUMiSXXFdnFmb5nUhsrexpyPVRGkr0h8jmhZ0B430S5WEq5unGM9m0gwAapWlArXLHH
n0ITN9kEGRtKxbaQMZIR/Kq0O5mQKJtf7Mh+pu7yubET47a0bG43Pj3u2x/3nohduWsQd+MkC3Z9
lYxzGRMNDRTFrwXlFvSBA7M56pE9arfUrAc0do5DpWJQOJWLi88s5GIJKzRMNkbBeErLmrR//vtv
96/eJh+wS6qDkwllfD8tmn6QAkCNKKblTqKdtORo+IArMw/rQSfyq5tNTyDTpDSQHmya1K/rWRG9
UDHNzSQ3AU9su7k1YG2UDQjhtLOk+fu27P+5A/yJKbdcgnD82ST4UDSRDnkuffgouczNqa1MSs0r
J25visYCzpXRjcYIE+b7vHHqqQrFGNgcWibhNxhNCrQUjUjOnoobJhyxzPzjjAHwrUtkE6JH5PLU
OMVb1mT0L8Lgb+8rBwzYmkTTqBFL1DR702oy0rdTG4AeGGirHG8QAgnOt2zFoye4UfIJDmYBuXVY
JgYUUfrxr64j8+erf9ltBdx6y4jNw9v+8Yf35sIspwGCP5bJGugVZZ0D6Vsw7+jYZD5XVdQU5hq6
RbaVk6l/SvzROrd9iwSFVl4ydDQz0/vF28JV89P7ggbukvPi4nEcDE0/n2iboJdMuikbtltKOg8G
0cuDJISdbQKGteVbZtLGu/KitBxOhegPwKiqbJstW6Sp92+DUqfJ2KCY+ODVBYC/UQu7rG2fB32Q
j5MVvASlA1cvSiU2DDFQDtOL2tt2JBih2pRMjBYugWeWNyndOyCWyHAfW0y4O0tvsy02Av2xGsv3
cunfsrziqYhn93pql8QuY+tsq0XVMlOVgmIPuUXTX1eG3T/UniXDtpi+jY2LTlmXn5XeThxW8SCc
pAZ4ZStqW9+bZD02HH/EqfVb3omm67AC+plocRAn73mLuWU1NrxfLlUPC66uMAtrkN6uAsgmIa0F
McenYTjiubyfgUbuYnJ8e0AQ9YPhxg/ITpTTcUXsC3JsV7YqljAigLhQxA0IH+X6F4324HUWW8lV
JFJjY7aR+5lH6bGzWnuDsTbYT5Ue753SLI+qQbMaYy9HZusNsCNMDkloANFyPjUuvo/c0x7mjFF/
h6v3QBNUvAPkKEKRei3ENJLtXi/lPbnsp4C6wBuzxmxjpMypJo1JOq7lnZaW5wmf4EsrlPa5He04
4VrNEKv1rJ/1oyNdCRGVWP9XBYD4XfRseFW3ZRiU77pCFbeaD/2t8SPxUCf959QMVKgP5VcLVgVg
iAaY00blhBjJP7nzHdJu9qa3BqQihQHBYVIaZd+6vvPeG07mt4E9uJ9aFflf63Yu+zVaArxfgtzX
duamu7q7Yt9h2mI4uN5c7pOqkitHL0+60zHCZyLMZIjvYUu1m4VcRTxtk6kEt4wbp3ey7+Uhntvo
YFUYq3dUvrbX48iszfDcluF+gPljlNXB6nx3A5q23JmjmzxbE0JKOVunLI4kGXJpw99KNH8lRWHD
QkrKQz/GxX6e6pGnvoNhqW7GL1QstwNfWtleqGNo3zhtmFyg0p5DPzXLB6dnCNoz8HPxW1SUU89V
lVzA9k07gLx0BOOYX/ld3X/Cx2kiZoqUmTJsGubdpqZXa6YI8pYAMsIYdj4f/kEBbxdk2pBxJ+V0
BuUKJBbAApXuBvJvK5xTLzEh7QefwfVWG6fmjQdrvpe22XxO5EKwGxFvfJ3RB/z+kdgyQaaVwN+U
84B9bDK8nGryXAaYVHtvdMKh8P6gHD056SjhY8Q8y93v0W6U+4Nohvw85c18FTPfxugFtcBM0qvC
0TCtJHawL8GtnKzRg96tdHvXyOGtxkD9RKN9Aw6SvPxRpm4bjj6CoBB2cSwieYsd57Uf7JEsm98e
0CkSZ81Ux9nOpiFfqxnKQzDSPh3I3Ljz8Tzdo9ZpB3OU5WZyGQq3wgv2HdCAR8WAsdsIj1pBNjW3
/C59zvQy2+fe6IwrDP4e/G8rfiw8T72NjOpf+omx47rsBBXEXl1dTyOJdSPv+UUlmG3baGrfyVDB
jvIoBXyloHzcTySMVnxI0z5qFfPVnoCbvbLKtngCQH1nFZm4UUS+34I57tfN1L8J2/kaNI2EtWxp
yclq9eIB+HR+PdBX/g36pc7elzbAM8yUYBdlWrLv/NndmwAv25UFpU5uEMRLUJuDeCK7/t6mKYhp
4rP3whByZReWf0y1VmEsXz4Exef4RYA3P3gAMSia4Liy8UpDbNVS6BA7EY3RpFGmHcUDoBtstDHD
1FK1msdUNtuu6ctnGkysG+rS55UDtONsVZ27N/QkP5pRfTH6aLzD15MdGeOrHUYQL3QdLb9ulatv
a+LP66Fs6YEu6+hcyNY8kNaf8GWN/W1TdPkNBGty8vzpeDta6SrHb4lCriZ6zotiF3d499iByU8p
qPvrvBWjs3PjqnXCqOjcOZzytLnx8VCt0lb2QDGcOP6qp3U/rmqO/lku0mvy1/OJg3+w1dhD8d8g
VHNB+sMdr4RfljAw3PZ2yBY/Pi5Mjv5ZhvFkesawVGLs7xkpdMp9WdJYIZIPU/S8wUM2RJGs4KJn
lkaEhhy/P453MYHjK3wdyb0hzZYK5iiHfScKJuiIx+kBP5/+3HAwO0eVBoW3YdUD9I6OzUubuwLj
3rZ1Um9vwIb9gv35axpUNIqmpn9kxz+plTvyixfxRFsR5iG7Tg055hvOAWSYqm2OnyVUrW8+1gqS
F/K3/a51VnD2E0EY1u6H8SYdzHBxXGRaPTx1FEHvnFF3H2sYO2Gv6uFA6tT87AUiBOGJFJT0s/HV
qUEPeZNZ3kZ2DI1VJepVDfV8jWQ4XKcOuIwiTruDW+OqWTU1DYolnQQnaKTTTQ+/fT/2YBBLIoMr
ngDWKUX4xAhafxrnIDhqFh7wlfTw8tSRTWI7AZS+8tP8BFBNopWkikCJLI92aY17oUawRFFBDi81
za+1a0s0eVmE9vJs8Ymir/1G+Y+wB9x43Y6Fu5PKhBPo29UDd3ZxmjGmduu2zWMQmBhN4elNq0ab
7e1UOdpz70z6dVrl3ivMFm+PamekWyuKaL2PFArOmHMQapCnH/Woap+bWLdeNKl4ynsEhb8aHExv
3XLG/dCJAT65ojx+zd18MUf7AZ4ojgcWIeX1wQORzvbzMBbxw8jQ/hvln/nXOKiTuzSN8tDtNXfv
dxgCVljn2hUOy9FcI8Gog+uSiE7r5L135+SQ507LO9SB3oEA3sBkzq/65TszocVSHlCyVuVpne4z
CrnhdXKLWJPePNDu2XGysNldKBLgu0zNxhrZH0aVNabxHRysqufGytN3g9nFyTQ7pLgaTPSXWk9R
pq2xt7e9jKZnOdbaHZasBNYgDksk5WByXjBJAemfRP4wWg5+pCqdwCEJ/z1hhOhv8ETzBLDRIClX
0Kdbp6o7jtqito4TrqobDTfT0lcPXGbNjVVsApjNaTioKTmLMa/uB2zlBma46R0iVgn5lWyvuTDe
vVeT/La30g20pRXbP+gPuM90pM4gizZcrHQYOS0EOUB2Sh1R7DL/Gd83vPxiCFgxGfpzt0tEhoCH
ditsGXIcD9CxMJzHq1bh/bujAHiaqLDv3TrZNzG2afLGZu3usRZMt1wdeXwOUrDKIe3KbrCR+jQ6
oYm7D3an6Vf7oeuDJyMZxLtJxn0/ctj7FkPNYX2Vor9SMK1vxQzOyx+HAXMMLt6B505AlURCuTvA
1LK8SryhKteJEbyXek9jXWaNbHlir3ll5U3ONerMXk+zIF5niuzRgkGJ4Ph2PesG0rK7i7S0ZhUj
nXTOQGNo6zajZT7v2d9sWHmqV9HEnoLvU0ZPbut3YEyhE9dgJotKbsbZ8Lj2NRdOWxyMxXsvLf+p
aHD9K9nyDw+Lf4R/s9IuEcsWMFwcw/kq8734MVd2dNFn31OrydLEDl+aqtYFJmtgtbksd6gd3isM
aGj7SrP6fmcEU9BuUrbl7ZogvHcJMlxXOPXYEbqfXUxZmII9ILdU7nT5tTYk+FMmzSlxdWBn9kMX
efResdlmTwLFA/OWlujlRjYImtBWzORcEKW/HisnKdbLcl2sJ5lKecyj0n8yGgvQ75wHjnFCfq61
dT7kQfa5xDl/5lYutaOua0O/Y3swzLtscipzyylbDGiibVucJKXedExJCZkV5q7+7Hc5ViHkcVwe
RQxZeEkS+xZ798ap1tARNBLHZY312GLfkp4sXXjP+ML6bLPEZNOtXw+ODL3GZ3NcSpG066giW4it
svDu7NpIrydJwgXgMt9WUeg4iOvcmVYOlrIrbVD+a9IqjSn2QFS7dEv3vprVMXYT97bRI/NYm5l2
oSZEIHvbMx9YVsAQXRRcYEaYeXcj/osHtHCWBuEaMb4sO/hULz4av3Ibsa3U1J6GIbYuiof3NX01
47eAWaTNbaRVWJHtnkde0todREXBmXPAL1fvcrcfelKFMx6L2cf2GvLWLTdU9giQW+u0Egxt4kCd
/vu5zDKG/TD0Ivy0JMohc1L9ziT3J/GwQcHuxsjoVl5TY5ubE04/aYwHL8+CeheIDK0cDAVZ03LI
3MuYzRY2bUlUiiXaDPq1V/Rxf1NFs2ZvgZnCpSY07eBGBZbIgpb2w+tgqoIul1yKkz7FxEr6ZJR4
Pbj87ZWr4X1ej3pTHGUBtnLHoyWYOKkNsBf1hDKeVdNjLlv2C7mzTgUYgF+IKn8aTnk0VFO4RjEl
fWguXY4fZx9NmXqVzhl6NVdZ/IWyBZp2x6irvk4SXytvBeysVRt3pG3Y8LOg56vcnY1+3Tu5cYWN
MbsxitTmqk1tdf3339CfhrS8OR++C9N0sjCO/fOb08l3UA3Jrq8TTfZEHxAHP1AfAeEB0YjxLGMf
yoQNHmPbzxnJTq9o4HpqdsPZ7O/fyzKD/XHU7fmIv54fIHKjqv8ptRfXpomdahQcsgBGktw9CUxf
29i1+nDOM+cXF+eiZf38cqh2TA2Rmw1L/+lrscugg6asA7me7Euvqfq5d8GcVXBPL3//g/3lKwUB
OrOxNCV4y3Dsh0G4iCsNQhGV1FoaJOsU6OWxEZBR+mD8o6D0XxJ//4flVOno+uHj/pO+9FSm/df3
f5zSMn6vxI8q0/e/+LvKZPxGayjWC+p1KSPDHchX9IfI5NMsxleDq4Vv53f19j9UJlf/DR8wl6Rj
WYFFzQnTwz9UJgKriMCeTuOe+3tV2b8g+f5FhTnyFjgImg2gQ5g/10/OIqqo1aKuOcwexFW9ul7v
T3enzbdgs5e/eBox+vh43ZNAAE5mICyjy3z/4T5ejXPeAxxcJpE4FaYmWbnklnyy2gVOu7LWAo0I
ShGcQAJ1FZpqYjwb8KBDsmL2odAjL72eeSh840xmfAPrVh21FG2YFicvVOTfHv1Y1lvVVUX7AORc
7TCd1bc6fSIndzLtl1I27a4KIMetnL5mHFFxSvicqj797BrZ0lGE8+8TwPoy2uBBNpnuKAXxFb8l
q0JD9sjaQfi1H2SeDcFNHpQVAyMwMCUxAaXYklpjPWJcZwENRZ75L+bgayDPe7yT26HArRaCHwy+
1mCO5b7Hdgu6PAI8vg0mndqqNl/0vqlDjVu3xlKvUY5N3YRxI5QD1c4e/Xu6VJhjRKmhFHUuwvMw
FXYiP+qeVvDxYe3bSEGiuBTSD54i20mZq1PKve8DtLBdGyjxmlRzccNeybHJYfgaQrtfdGt4/lO0
qSkZYcJUT5yuHT8CeTPHBXWoolDeTli4xCMmtwTzZOydM0JEbG9Q4Yo1QwGXfftod/k6KOzpnXml
E4H9cSdnV4+Esm4TimqAAhGJlhu7BC6KqXsqHioZuDemuQB8VVnlVybhHrVi56bonyKdw8QxtctX
jh9pfWwX3MB6muGBdt1kvcFMcf27IpBTG/ZJxht2IFjSKMUTn04bnYBUnyf1jTfb5fA4V4rcmwhq
3HqBJ4Lu0NOl8KYbwwQ1OuH44UyMg4kdZp48tVnLvspm5LvOohiu9NxN8Z6hvvVEzBs/XCaq/o4y
G6vdoDmlj0HvMc314Lt8wf0o38fEbTB6S/3K9op0jyfTO3HeEcAD49EjbxmMPtIWk9hDUGBTQysU
94Eam2EjpxTALImHkz3EQPPSwsMHXIg25HQyzRi8KwDpnYzz58poG0KTFChQOiAx9WUjaRbgqTJb
lfMYXXCQqi9Vo3V4iP1u3g1VpVMfzeydiaIKXKz2mdcAGxVGtPY1WgJwPOZ7N9Os58YYAmdTsNv/
Sh65s9d15rnjKqkEsbZWepc4cUwQnUZU3aWtQ788+7FmaySed9MEJXFYCPY4Ssc0wIAKxou6LyjX
lNQMVpRdfLSpYZdkWhm2UskrF5PdbY4VVobSAamLDzctr/zOCaj2mroBLAemZ+fgwny80ij+QTTg
tgUYbDCXZ/5E2OOHZ/rt78vyj4nzRR/652LtYTXkKYsIvyzWLi1VP+mQgnGDDqnMoFlsU+n63m3j
/X/iFSwsephubMZQPylUHd7EdkDsXDXQt2Zvr8fZf/EVlm3CD9sAerKlhdveAK+/TvkZvL77z7wC
jqalwAqZ7WeN2Zhj5m4a0ZzBg2Ns75us/cUr/ORHAKoAyIAdo2P4LIgI2YuD6IcfIq5pIbGyiOug
r2x1lQw14VUGEZ/S2NaMk878DEgkm/Y1M8/yqrTTaIvEUlwZTuw0DCqI7oeNGsQn1WDTwnKsT/NL
awBk2zcUyxm7yEl1ddbRt+mFLHKQy3//RX/cZvITcPXQ3g58AEAEuMWf9n0N+juamIdpeDbOev/u
B/nRrnRan+xfvNLHfd/vr7R4/RC8PDYKP7upNAKsiV5gJDan+jHy2+w0evMdQez5FzrmX78QBhWq
0swF3fXxS5mL0iWumZgrhKKNSFtqAqpnnAwv/+on55lglxbiEt/9n25C5RaVP5F1Xukuyc4RsaUo
/VdVuntN5r94rY/C7PLZkcsAFbL8gv3H+umGh6HU06qJq3rw1aHMwiarVgqBzOxOiRf+/c9lfNwS
fX+xxVkLF5ijKgSr5ZL54aLO3bID8UZGVQkao9xn3aL45BQgqTf+xRvv2/joi7NFIccvXjj4TjD9
54Pt+0tj7HUWrx8cAYYNH1+aHGkb10SEVo3pDI+eMWbuCqm+QMel7+SmlNCgaDIpvHcTksAx7sv5
noBDte07xSSYsFha7Vno05sMd7a5zt0abzppRSZfMIi1lxo9bkfiQRdrkyXxlBlD/TQFJlcLKaD+
MaKpCNRjF3wGjE3Za0fRDgUnThOlGwI7zMo0hq8M+C1X0nAd1622zvDbn7N67g+wDvjTDYLkW0E3
qEv5kimf3Bpg3hpogLstnM6/dwYhu/u49+ySjk6bmYjQI906xURC3qDap7dFTkBxpRHaHdbS1eaj
Xns0vVmg+u8JyX5lfWA2rvRyCKhDC2owzhNgsY2PJ+RBktAyT4Nfm+4RRzy1KDOTqYOqnTakyaZ7
Z3DY3zqwog4CMvBeeCR+bTDaDR028Cg2XT2a7W4cXOvKsmU3sgYT+mEw6Ff0rY4VJoqegS9OHWKM
b1mqEXeaqUVg4znlQt3Uc9NB8TIbcSXaabxEJBNOTdxYm6Rp9LsA6fTWaM1qA1PBPftzRHpgZDu1
jsWQZRuw5vAtg2oUIUllfXiIVeFR7tc0JO7cvKvAFYLfkqfYRbCLSb0jpayzrs+HXWcmg0OUwqOq
CtlLPoAQi0GFpH7+GszBMeN5t3cqFYWJ31p3bAyDB1nyDN8ZcRQS5vTgx2pQbjntPGuuEZ1xjzX9
WkRDfK5RjOSRL9MMu8ZTG0Va9UjkhqOs3sYK+2WdlY+QNpeStNxVYYn7yj4PQU7smNO855wpjy12
s+9qz7VJLnkVDEO3RaNlLFpNbpvcsnnw1k1H2ih0Mxc2OPVn7dXQj/O20wCUM01t04NZ0y57P/ST
XoeUINNMIvgob4LEx68RBSweZUlTwWPOtWPtaEPHC7Bi0JazVykaoGiPUEuL7WDG86mlimajulpO
BCorrmXkj8oP46laxJmCzt6uh4JwbOSIR8hB/C1MWslAw93IPO6yLyPQIbD+Kuq1/URpqXxwdSe7
dNDuqxOYFO9QlHMJuSLAYLaeROA8unnZUj5llR3E2XQSDkT3NvtMuWVW9xt7AAqxGVnVdzZnsoUp
2uNMZfznaYey1d1hU7G//FTmwC/C1OzkxoqYitARFjwktiBkMtmkklzd7C9mYSe4hga51ybZ3ioc
MGyf7fobKrC9JypnAiTV/D02leHiN7rcOkzxubkUac4NQvoyFE6bJc1EXQmqmK890S8IAZqRqO5R
JTAk79UQ+Pd0gaXaWpPl/Km1LFms8MDMFzr4MDk5EYVenhydI1GjJRPNUzfEOtm/wPz2L9PUGAS5
FF1hlGH0t+OQ8T40+PErs23EEQXK0C7QdSxjV3apth1iiuWB7ixQgdpUMVFQophUiPCQo+R9Lrqz
PU+fqrJOLqIV5dkos/lLRlzS30khqKfinI+/wxaJLneKSDNtMXWUPi3gO0bEHUlNB9R7uwHTjANL
L3TxTWKl2oDilMH9iDPV3ek0+DgnrBzKvEm8tDO2hlUv2H5yxfPZsVPYPA21gvpaOCpo9hqdHrTe
RaW644Qpm6vWyIrhWTBmjsC66FDliHVgidzgSYb1M/CIDmklBytLk5N65H2XG9v05UXP1Ai8n9PS
ehA2j47SlQn55hFq6cnKvNLeJxqbMeDR2bgrG0PuzEgazc7zsuqd5E4xobub7VFQtijXw6TNS1gv
BWgBdO0+IYEUhzo66NNMfu2pHJSznbKyPgYEbeMNUZp4gzVuevZry53PRpfqV4TI1fDY0GlhAiMs
y9tey5LdYFkURAwG9tMBBc4MXagYEJarxLeeCp9kYInv7lS0cQugocdEekAYpBI1rxbMHGycqabh
D/AdvSNQecGFAA+2bz3qKMVLj80J51tqDukdDbRiq9MkcBw4AxqfKbQyyo1PctW+lewfz1BrUJPR
7u290Ugz2puSkFA8mvG1YTOdp07cJG3lUp+09o1ojND9eo3FrpkQ0y9uy/d67dnDRM60mKgkyWgT
jPewEybzuc9x4O9aV6qT147xvurqIL7C9mDFyzG8PUymVj2Imvwodw5FmafYGZxx4+tVcEtJkBls
lTkJyjaVoC8RGixld0YPyIeaILg1HSFpaqjW8eQWYUZUpeX+9uf8REqXvGnG/OIeDAnU1DFn6rxn
bWj32JAqcd0GVbdL9dj5JOBJIzMwdJBhZIz9fpaG+BRrcn6ZeQB4YQwaMOzgUqKBaNl4aArX4C5x
nS5Zkc83drHeDrf9nI7eWdSJoueJZB1Juk61DZWdgXVv95iOTM6NO+zFySXu01ZnqBqlD1be6RwJ
ImvrZma0nQdfTKuJXcXOE9mEcY6OVlDfEF448ifgKleQ26pdMqPMogt41qHVR8M454Er+25lELO7
tyvbq7f5MOoPInE0oowB3zvKZBt41441xfckL3n2IKDbTzMeAh7TRkY36Dg0+yaiSPSFqFggr4VW
ZPiiyua6qWm1P6dxh3hVtUU7nCpMtow9MEtiTaaacuLA204spjqOAVFnGkHITB1H4s7ramZrpZDD
xWdNFXT3mTRgM9OBiwgMzUpJbxiIc1uLJpb+TaMNaivkrLsMqmp9T2MFbiARoe/uKfyEd4QZzJDs
PGPq+0D6NBMjGzrr5CqKLpzkG+BDtsyeZW+kLGNtEfjXrjFnOPiUT9sowRITD3hUxocs0vkn2nFG
Pw505hB+3FdUC+pmzrO2zY193JWpg/sLfsqRCF228RvZJ1tLdHl8b2CopR2PYVCz9meBNEiFQIjv
fmYHVU+PfodF+UF3nLUBQ/rox027KZnNbGRs7RvdSa4T2gV3kQySMO4LBF8MgWHM3U+7KNIp37BS
ewxO1rbw6ZynFtj1z7lBqcG3RhtR78aOOVqTOpjqNK1krUVxX2wbYrwbxVKSEY1mHuwHh5Q6JSjU
BzeKMo28GuqtNo/TSWCosQlCY0vGPamrKZQuhfAvkvkJRO9KwIvp8M+fzb5r2fUi6p71qa/MqwCu
hVypIcBcy+LKxkAL4gP9aTle1Vy6JwUV7TYjT3+L9avyLxIaaPwc6GW9MTv0E5Y013uN4qgNE6ue
twi8ks2Epr9CUsIhQ46ou1N0kuQrITr3ZArDZ+jgZ/SIBJQ2rZss8c3QjzSLyqpkVod6ZLsYVlWt
MHDMWvQmTIwXhjBL7ZVjFIgGGxVde/DAj6FfzvRGkyBPpkufRfn0biI6N29Gu9QGDxRPDhuYB614
cKgzW2wlWN6HNkjYazHG3VRIqWLDrC/Ymhag11U3qmSNM996HCbBOUHU+nScGBJS7JkC/1zI1P6Z
FQOaZxLg6PXspvlW2jk7aCabUKzyw5TnqJdiVU6lZcM3dYEQTXOrHWgmyslsJvE+w1Vwo1K9eMTB
0LOV75gMrdJg5AbQlUVRK/Ifk2ojpwJzxT5yJjA+xxHHDTCod9LMGmsl586/9ukz3nLKcK4HWsrW
Ff7Ib0XqFE/ccv7Oq3P/1AW1GWq0J3yjiXviKter6SD1IJJHJ0oIKs2Krp4tz/8YJFg97OhSrrUn
elMsBYrXx/BWZUYJngIfWoifZFKbycic8bkGf80pDHgs5bQ9fCFHQ1jkmEV9a5/n564gdbJFEygN
qlwqc4f/LZoPYD+m+FBoiU2SvxP6jqh9M65lQSXxQXOlZx7arInLs48Zylo5XLQvKUw+0vCFqiUS
HQaGcz7M8lQlhGEPPBaTA4cq8vJFZyHiGZmcvrAaUFyazwK3mEp08xg3y7krJbhldGWfhPSAAWmJ
e9IKeu12+zqLE3nvK5uus5as9O2UFc1b43UjBRy+s4tgfNFXh1y3Mps8qs6QDuSLPvZAKL1SyQFe
4oALZx3FvfK2ci6y5lwxRfeOfVRndB7TUczWn+/T22KMz18sDsWYPyMx3tOPatG3F3Wf/c7Q1TZR
Lk23id6fRmD3F8KpcUuBq9DLq1lKHSwDFNvk3o1002WZtGEPW4M2nYDMTHLb2Lq6zr2+3Hf22Mrl
bEJiAKsI5d312H6h1Xm40bS27A5MHfM3O7abfjVGm94pgzqcJ3LVV06TzK+Owf6cMqDWyjioQumd
IVl9ynrDHImsJ9Q60gWagEkaZ7ArPesPtLPODDaaC+fBRdBnCei8+ozZSbqHBUkU9p3DniEYis1U
5Pw2gKaU5mMfYkkv7muDcihdb7wt9VFWuZKlDmgIANJnuMPOI1Au1FMYAWrd9PSsVm2nP4MLrN/I
8OU3DrOoLaTdTl8xNIheycl7DOiM5uSbaXudzBUvq+qYHjA7keOnwK3pka4KyZ6cxMcuAE1yjXOO
czk1xGpnG6yJeNHS/maqbHOXQ9HsnirbmY60gaWbmWjVHHLLOfG6wB2zFtL94namdpUzW8cmCvCH
3rG2eh1GA8dCyg+/EjMAlrVtgSbjMRHXmK56h5MmopB5sBwb6+KoujPtZcWZK9rYgF3KQt56c2eZ
lfEo7eIhKtkmOP+Hs/NajhtZ1vULHUSg4HELoB27m56UuUHIUPDe4+n3B63YZ5Eggx3aExqN06hQ
PivzN2Q3APBEss3aSNHxGOVq/sNBI65iG37fFp/E4TARv2PcOOf5l6buynDH76ZdJ6GalF5Wmw1K
R4X6C8XzZDPUVXHA8EzgUVg2AzpuNW8RH6bpN6vKpD3CiOSocKbAh1FtJK6MFNW3cWNqYVkS2BWN
V3EePEugn7aoGAVfjbDVioPSSNWChjTyq0gpLc9Ofaxd+sBI7qTIGr9JdZDdG5jbAnYOxmNKseaE
oxqQJRX8+3VhGdm+x4bxHtUNc0NBX3dx1ihuIITZewOpP6SReLw7YPi7zDPgUn/vOj3zWlMBhRqP
zJfHItC7LSqdyN6VsmTvMMaBlTVgPsZLpAKtVBmjtUM1HPmC2hdU/ybibzgZxzBq5n1AkeBQj6Cp
nMJWW6S2++Yqm7Tx0aaUcxfCsssc1Od8YxOBSlswptKMOKamPmBiiOd634y5O4Lmwgo2mpJ9ofhk
LFAXQWymawyo/GLYikHi4gHdCOeCf90nXhaCuNNqeUKMabJjnulNTH/zVIx3kmKFPJOr+qR1PWas
JeVDP5yinT5wrunosKkOJQf+p8bOsud0ihV8Hjk/JkfgXrhVS7y+BwYCqRVD6U+5sOvG7dtaf4EM
WGy46fPvnY5AR2TF936DsMu5nDvdW4LnJ2tKzIesQ8iMsNXskl+zZZdfploCn40Al5zeMhxsn7Hs
JzQ4xqJ0285ChaSdM+kGYwCDot+SGyQOGC15pymFOe2juJWnUx4I/UcRaYLDmLyoV6s8LLYRoOXB
IX5VNvKUyLYHAM2M3bAGAFmFPddRu+DvwT1vsEa41UQMLB0VcoUvlIYeyBVbx5Rk4DLsqVs076wX
A3+Wm2mhBLutEs6wWXztq99Mwz1JMN6SNg6oR4vdJUhXNh1ClFXCEzrssODwZgo2iITM0QPSgJgz
qpG5sUXuRxh9KybyJgDe501NPUmFAhNi1SdFwjzpPUVU11Lr4M6oUcRySirxRL+sPIeH2Ng/+HPt
lM/SiUJejG6GKOVDU1Dk3yYJD7XmJKMiv8HL9nc7dWiO1LzHX/zOkARsGYz5cgH7HpAVgObaxJG2
FZYc7gcg1j9MLdN2slloXoWzHlqRraDpoVEndrbc13eKVIqbEXySZydyt0nsDH3TbGH3ZMC4r7Ui
snFxrtAccOUcoclzGTWPRdn9MK26P8+WMt1rvR2dZtQUOGUFpbUrDHzvEpbffsLfvnVrjXh8Z9Z6
93WOcKC7kluAlTutqIozOfmJ8LDg0TQqQXhYVDrQntQr45m34XA1WDlawckw9vugS9vfJUFl6+io
+nuY64HCF4PcIYY35ygCwRMifZL0zy1x8M+0MJiH2uDpuElaFYxoaBXAo6DlzuKcW0Vu7+s6jgAV
lyPKiISd1TkcLE5fQjZNRZ52yp/sTITCi6jt3Yxhb4On7lQOjkoDuovwZdWb16qaFqCLUaeByM3b
AtCBPvxUOsA4u7Qxu4MSpg3QfWL9H3gwYlQHgeSHBHer9PC5FFf+HI/ylsfDNOyiyr5hW94lIZmD
EAAabIJR9w9o+2j61m4i5FJz4mR7i5ekei6TVgmcwC9hwJRB/bWM8Gitm4Yi+OJ48qXmyWO7Smeh
GlwwZc8GSViTSlHcqPdqQbHY72PtgBQ9V7I8SJnv1bg7ZGB9lWbyotAHedamGolBdTDqsx9M1m8S
mi+Fkt35aIQA2h0t5WZa7CG2M6X4dBOA0n9QW63bRbUS/VHTZELMp/EJPC0JdZ/cLKg4Q5m1s9MU
g4NiK4QB6PBGz6lTGMWEzZCFdTTPnvFZ88Fb4HGZxEeh5hABui4V6gEfT7nbdbPU9a41NHW20TKj
A1GqYRu4SYOsjrdwJaZkU4uM+mQrowj8OKZN3SIWHKCpSIHZX5COsn+2AhtNN5i8SbNL8lQ9SVGr
qI6NY4q9DzPy+9ehMOwJ3Ud9RHEITa5fguQ4ptPQdU4xon2456BBau5VOGzSDpyK8QOIA2I9JZGT
4SGe2O3KIp+Tu0BU1mOJS3SPHkEynDqz4ztQBJWTA0wW/JhrnSRL4GQhvuC3im1KyD32RUfqnyFD
Mayphh9Z2AwKftFV9aMnTTf/bnlopbc9ce8h5wwc9zmAgdZpAKHdLc7zCSzcXDxKS7S7D6A5N3sb
SU0XK6F8o0lSdgNLrXlAm1gnb17J4mVG3nQ75mKUUGvIoYo0o1rCSDXC+JQy7ttRrQ0y0ELeEptE
Z62H9LzDf6K+awKlQz9Sx1sDZe35pvXl6JawbrjO1QZba3PRE51QfOJX4cj4GyolxAwp1hPVpVYb
YBmXx/q4k4ts0I54U0heaDT+c65aspf5qIWdgM1gYYuBhjLfdwobG6QhQp/ZnBMyIskjERqIIHtG
cTaZNgmsqXAzI+TEAgrInzqdFMTPqCY3vDXI5qNNnPrebGjNKWh9DmYzqZAsTS0qQMX4g8YSfwPo
p3qQZql+SrNSp7LGjfWiZXF8m2L76uWcFe2uB6C4SYHh8w62mjA7FqQLH3Cc0AY3LRJVOUV6Z/9J
W16uaLRgGOqhgtMMECTnKdoieazFSJ6C6HeC1k73Y56AfSmQoDvkWaJJDE1f7JLFkxgNKP3sd1J5
kOF9PsiqDHw4Tnuw5i92Cew+w91iG9s4uDj4V9QC1b6UzMFIAJriUywXEuUYIb80YgC/3iPMjIBl
7sfqMQmz8Evsh2W9ibqUp5lcs56pKdtPZAVvgNw/+kJPCk81Qr9yhqApmUXks9p27HholPExC6d2
3xSGCUylmbojOnB4bsOstoMtmNWqvipbsJqHDmtgSgZM9bXWVjnKwB24WSQWEbRyamWW8PIApFRs
sKdqkXyGu7plxiPyZzwpMK3JwaWUOYUhD0xL6PORYUCCfqJqBaKkLvcyNcP7arl0g9Zi5Rl2mdTI
wU72dwp9Ap0w3F0Q/LMhekCcHAkw81l5hPqV30BaIxJMyDsyVLzeoNEAaN3F6GEJ+MgWz7Mhqqf4
Soje/CoSJTpKQ9ZMNxAkOuHoo1rBIgvFVWDHQ+Th3V0pUC6i6mciQNJu63qGyVSW1Cycyh7CaFeX
YIblGpDtppd8gPaMqH1XDv18DBEsTe5yynP0zGqD9Fa0ugUnZGHZpvFUINWJ19TT3JTyjRwEc+Wg
JDgdkRTP5E0uzzKPOsVQCHRsYzxnyCF+UeUlFY4JmqFs1Dw1Tqwlf0scJW+Rz+1gqLYCKXTiRHKa
uijrPbWup6LpZuo5iPhBosgac94pmWW1XhwEsbIwCCvhKkg84IsHQI32Oml0KRwFaEfLUJYcw5I4
rlOjl54RDK72scmVCgcxnX4yceIcLcqv3xO67SgYBkkPFEVTiit9Es4k7kz1YcAlbkk6+o2XCLgw
rh7XA450XdPj52YHyX6GDl/DF9PnxxhSXuphojc+tZMaeeUUqKeJdPUdVXQw+m1V76MCFx1YcW2Z
7MM6BwU26soG7CA5ygzR3XqjgaZG/XmqYIWWSYGB4DzYD8DxtfacorSU3uP0gxZqZqUzb+PeEtMW
CAMC82nd2CQS8yCViUZM448E6CU9tEPZUqzJOB9d1U4bpF2JIX6WFHGmJ8nIRXjf+FkysGRRU3On
SSOlj1vB8ASjNYtg/kX5UzOMNjFyY5FFp7ouSYjQkjbfzr0thXet35aUvqKk+aYGQXaAeBnukZJR
cRuK0/kZbQAN3OOYPGAFSl5J85ECZO4MxOjIcyDziMABKnakY0r51A4BrIFEhxhxH4YTKzxmbZlH
nSv7kGXYQl7FVJl5k4aMPmruSvcDBGd7LZKhAtDV2MZdpHAOu0PVZrdWYDYPKs/+Bdnel9GVD2Hm
LgjE2J0GRcm3aVIE3wwCIUjSo0+uMcaSlgdOM/1AcBlwfBegw+wGNZeLq3Bvj0dpDqLOFYhVNl4x
dtGtGqTqfEh1vyoQPo6Ha6RD4ZLlQZJ+yWUQCI4smvax1Y36cTJMSCGaUUok+6PiCmNsvPdmW1Iy
x1a7BIYzQvOFm1WJQjKp7LITCb30jm+XhIfBQqv9SqauPva5Xt8Kg8AEmcn5uaym8AyVDllOSu6e
mNP+yiBtAjNLp3JgOHotweyeDB1W9kJxqnOnSmNzvI/jlsqnKdfKXZx3ym9NLu3QCyO132JgZCnf
ImJAcp8TuAhI1K25b9gvh1qPuxM1N/O7KDvrqFqaTlq9liu4gUj674ZajjIegpG6VbRYRu1f6Xfw
j6qUTThpTz7i14x5x4Fktjhm7jvexFQts0bslU7jkRXldlttwM7aG53ixB+uLAFwtcRyxtfR1G7w
hTkDLQxvizEBVciyQrMcQYq+8HIJJKSTA5jt7iulUm4bZJe2cAXGa2zKlK+ibsXJGIW+qUp+q4rq
vY/aNWZWm6iihJjCAtlOTTGxStCFRyNWNvqN2kuxdUXpZ/xCpijfEjnLM66OZXus1TA4m3ppPstI
RlBmULrrcsC7CtVC6p0pNWjeKyIggU9hDEaQT+H/N3vJ3/RlY9/GNYQ9zAT5IPD72wCzmBs16oBQ
lmlreRnHyZdOJriXWZobMI3WiAZMqGR//IDY7xRh311cBZbShJ6fch7vCdJBwEIvkw/pALEeiebh
u5pHQe6QGEX2PAjsWr0NI79s9uD48qu41Yz9aBPnYpw5FqxoWcruJ/ANlDNRzHiRFX/+pjQ6lRGZ
Slu9J105PVWz3MrnkAogY6FlpX8Y1A7E7WBH6ovKNtz50L5qT0UVHyM/KUnvg8Ai6wCQRdwP5DCJ
pMi6OU2i9PkWSrzKs6hF3QLGtPWE7UShb4y+M+EG45jKyyzLOi+L1Tk/+HYg4RPRmaW0JaJAICSl
RrhH+m5OHyc0z51eyoaTQlyH9QP2RcG24Eo7gvvrUOGas/wWSzH9PPkL9R2WMvbATK1P3LJM3NZv
CKpvyHNawfd+rhQ2Sg1/aZapIngB1JNzF8EGQoI1b/tnA0tOdMynZoSMJ+njoVNmjayzRSKNLV7x
iJRm4Zkck5Lb4IAC1d3cz2nbb4yp3HFeJLf+aCbRVRK0yT30FsryTMVR1835iWp70FxHsvBj8odq
sKf+GTyWUsS+Grr4OhAGSWqAegGIEuL0eGvmEk9YHvXsi5kB61xcM1DMnaUK0hss8181lNLMNYq2
/67HOoeWX4XZbQOJa/RQiIyxYonRTbSoSuT3SN5TvJxyzAI4xq55whg3XTvWdyKaEBlQ5JyKRZ81
W9uXeK8gp9u7c1faS0yfatu4aDRzA/8SJXgs1QwX1pt8T+GMxG/F74X4mK75h4nLpr9qDaO7GeC0
MEtVrQbbWreyxBnJLGSI8RqJAvKiK25VdKTPYy6F6hFsXTEeVCMixWXVcnErtXlCcQcJVYdKf8Rb
o6pvglrT2Rvw+2Lim6PwwxluYDI81DifU4Gf9eFU293cbMosgHmrmwRYW0wYLAQeyrQ/kLlWng0i
7y9Azicy9LpK2QGLlh8dtKuUuyP1i9sRRYSNpic9KtHjpF0NSVTbX1JERU65Po+JEzIt6rbWIA25
dSuVlWN2MVUvOU1uYrSO/C1hgrDILeVooWNAa+R3VCHC6QEkQVp/JeypG6BmVbjXYd3+aWTZknaZ
jdLbLU95C7Il8YynNqmBmVyPvJ9Ta4WVbZYyru5UhjWSpQeGc88xkIBckgvuj6mECDm3yhNScyPV
wqHYMOLyN6B9iEL0OvefApHPJ+Dn5h54xM466QhqpinHctbHPvWhhpquXVCuUUd4xKTWCQAQqtRP
caRoJ9gCFSIMAOOe1DLQnjX8Vb3EVMLfaNzY9b7WxhKV/a6wYl6LgswUXzyGR4xbxi82ogzGNrKN
Wt5w4mJ1ANexDr7YVm39DqZZSQ45ropI0rG68w0B/Ji4elmIM9RNQhthDdPXNtfinyiCqz8qq28Q
Dkxy63sIsql11Qq3Rar5AURhyhf4447UX0ihDibOkGCqObqkmjJRiNBCjN54sRHgMgbHNqdy3sOe
sO9IYQIDQbcyeugxFiivEx+lKbZhrBOwaEPZ32RaOF+FyOD8krlXX1S8XNAkTxTOncJWlnWOieJX
pRTaw1RJIqXKDi97v4RnJtVCUktb8tnG5AxKLuITWDS8b/3MErIXwQL8ipKTf0SyJKkPBXxC1Ok5
qCcn7ikmQ7RQlpM66MkeZG1gy16pVQGSGkinJJt59sl9J4HUPKsoiP/E+bGfXDUNsfoJuVrbq8hv
C+NA7XzEpkfqit3/a8c5R3Gh5wiPErXwJLS9/1hdo7ZOSAb6PulQ3BdGF5+mMRh+KHFbkYOV5X9S
Xv0PNBQjYdMWBlGUrK2gocUg+ibsYEUrzT3ih+eMjWub8+FzDOoHQFtqkbJFIdRCm0pbAbrlMsbs
o42pxisQfaV7KGqOXVxTyy21C7q5b0H8fztkawoimirVF4zNVh0Cn1WmDeoweNHyYkO3HYvtu897
8x4JjUm9bJDlUemPbK2Q0LpaSmOHWaejlnel+ZjPG5L4nzfxHj9uyZosI+Qm6/C//pK5XoOFwwIs
TFghu41UXCWpTpTsZGCyc6hegAdbYH/fYoMtGeE8bnMb6TV9rTOcVyj1+BEs1gmVspi03oDWzWTt
jfFXhkaJfRGO/Fb+c5kghkxBehefNKyR1xZqRTkn+CZOmE2lM1pWSEyJq7zeRfY5js74U/WUe40L
4Ov3M7bAnsGwKTBQDXmNXVcCipo22Din6O+Votv3ebtVu83nc/YXLv52KG2ZDLjBdOGITE3uLcx6
NKUCIAkxdOnhTL4xdr03epIjORjtbgqXINPDp5U/K693283oDp5wGXSHVIkreZQfNqane90FhsD7
HcFnCdIAoL9NQ1sv19JKu6g2+Cxh34zdc2udLvQbquRqCdEAI6soEGoFlIe3/ZbSgCy1BW2n2iz9
7r3eU1w8tOj37Py33/DXXCqkLvgY7z+9BmvpBp7vkkt1yws7aGU1yDpbwPZwekxDhoH7l1f5Gm8v
hhKb8UygNzYdkGIVgUfFM25c46HZimt/L2VHw+mYgafQefh9adAXzeC3g7Jqftl3r3ZwL+Pu7sc0
j9IIHDflzjLd/PD9Bst3B9qZlTvRwd+W+19AWZzcgY85OX/QkXfjC9O/ElRfBgK5Qog0qgDAbnDS
v/2ShrS7OdaG4WhN51ZYPuK8GOuGW0/hojmy2GVJKIj8UJpnjFk2pKQPUWyeP18k744ZyCkwebhj
0GEVULDffoQoMtgANuLek6rfFGHpdXJ7P8VG4yIsfqtUsUcF6hLv/P0c0Kglw0qUdXwu15LtRmoD
2Q0FtZXYvq6rL+VAENlow10jFacpVzbdYFxTxyW1raMCB/nrFh80t1GTE74S+yYIzrj83X8+Eh/N
B1+lolMoMxjQTt4ORd1MFDthfzl++7MotaNM6K7HWoVf39nCZS1Ar0DKuydbSW8QwqC0pP5EI/4C
9+XDCbFl8jw217JirSbEVCjyBiNQ6yoDqatLqLXgTlgFHgmyPR5SLqCxX5/3/F0UsKyBV02utoRS
T+A+cpqsWfhIzfsYSA3UaLt62BfhhSP/3am3amx9GOsBwPiBxnpAVcR51L9NXqGf9+jdvUIj7CxT
VxDcQclyFQmAo51ivDxQrpn0DbWmHf5qpIjUC2fZ+3VswxlCiJjz216kbt+umMCU2lZqkYMMdOt2
yuU/mNaTUsuap3k2i+fP+/Ru4DA2xeyPVAoiAhaJnbeNKXrdYzGe2LglflO1Y2xc6MxHvz+RE8uf
YeNEWC3/0gZaiuGXRdKu+NmS0pgH80IX3o0XXXjdxPIJr85e3Oh78Cw0IQOp4inqxIPpmp3XApT4
fLDeLwBbwwTYInoytEXg821L+DdVUqubviNF8k7wIAnU/pktfyGofb9ZacaGbqygGQ8zbunwqw4V
baD07WwjEiqe23iLOo2Wg8KBAdB9NUv9wo3xfp8SrAuIagstDobcqlOD1IetXaEOj+dZ62hRd+j9
fpOM2V1iz5s+ny+09266TNpDSAHVEpm/ro+iKELDMkH8yNGKn70hrtOxvc8nLPLy4II+7ruWuA3Z
QHTKZhBtY3UCSUslGJV50wkb845fWeyDHlPBKlYtLKLkCyt9OWLexINERAreuQTxaDtAA307azJq
gx1oV847VKC0B6H/GeBa5TIVdnOT9V/zftj843JcWtTMxfaciEdfn0ddlWVJgP0yvnwa5rRIEegv
PsKz/9wKTzhETVTOPfigq36Ryp0UOzcAcozXY/lNr33yXhfihQ9mijYs5krjpSAvDu+vVzzF4tKC
js/DRzpZJMq0+spMv0zd8+ddEctptpojOkIVlnAdF2x99TLtWxU/sBStc9B04gTfv/UqsxoP6ajG
x6nT//jqgHxPQD4X/719MkFprKmQbpTYHy+sznf7zuK5alCPWE5dgvXVsTU0VWqPptCdWNEGwDlg
WqxMUx9VrU8Pc6uQ7NO6/EL0zv56PwQwGBcqN+h01ulqqCvQkL1aQQn1PO/oeWfveObvtsuP7dbZ
Hg6Ow1/O2+2Wv3MOzq51Drudc7/jp//9w4B+8tO5d3b85wN/vefX8Ws3y3/nJ3f54fKHt/zkuo7n
3t15e34c97TlLT/xp8uP5Zcsv3T5B+/38fnu+fj7WHol/3Q88uP3cflf+M7jhd36fsWpmozYio4F
DsLZa/a/1pE6pqwKwqe1naT+hWL31k9OvvH4+ZJ7P8uqphrsHdjHwJbXhO1g0qu5bkENYxTm9CVu
3ZF+XGS0ysgt7T+fN/ZRp9ikmIzgRkK7q7nN1H6IhE3mMUnLW4jiB/jVgIyHU69I+8+ber+MEEdH
O0GmYwYRxNLvV3dUEqio/Qf54o+deIX/3FSVR4IQp/dmk7e/QCB83t67q5cQmjgHnYa/BgprPnUo
ErVU0Yt25l6rj3iUpR4QheJqlLL+wrH6/iCnKRv7E5t4RSeEfdu1qDEwncebgWSglRwExQbs0KbM
GyejwE5ajoyrwJz6IzCcZxMUzoXz9u/QvT2kwPItYQaHOg7B9ura6vUwl8c0Iy3uFM73/7yq1RtA
U8604VN2/RYeqpe5L8MWfoG68R9gte2GI2aRzjNe686f35YbbE1vupIu7JrlTFp/mspDm5THsmeU
Vawwg9CMMeCynE5tqFOgCqBeirHeN4GRgfVXEsJUtHcbZuzxcAWTY/JGtalIQwuurj5fSiuBMoIC
1tLrJpZt9GrtlsLqTFH3rN1I5Hv0BCdPn4rugJo5vOEJnIsq8t8JxnDukKc3aidX/xoDLV9go6ix
SDPxPl59QYZxXaj1fIGgJOcibnIqFiXafPqampcMFz44FCAj68hAkY/lKb56TsDImCib8DRK29AT
KCDa5wxr4ry5sDYutbPcva9GtZZ6OOGCdkAYeIM4+yCIIpRpqvRCsPDRCrGFoqPrK3N9yqv9gVFj
EnQC1EtViLuqDH7F5qV1/sFpA7GZcEeQQlmW+tu+DCFm4FFKKgEt6NJp1N7VlbFxQr26sNnFMvpv
dxQT86ql1UoYkRCwwoJR6zQYjtHtzMILX1pJAzGeYQhITrj7gYVChZ7jhW3wwRFO0zr3H4UA/mbV
STx7sQYfFI4V8RgFN0AtUO+vmttB2ckAGbToVPRX8rgr4QTX92F9AljV2Vs9QXXwx4Vv+XjA//st
q2HQ4jZC+oph4FumYhe014X8HSFnhGBPEL4NfReND6l/9OMeQMrGSLbYQn7+DR8sKyJDQwHRS3pT
XUcEojfUwqgZjrKWBdW1kvsavNrnjXywSQyhcWEiAkeKbp0Y6wDkoz1BvQyu4R+l0NHL1F8gKW/Q
lf33phYpOdzhSL+j0Ka8XcNVMFRamaiGQ0H+Sx9Nd2WjH8HW/vKT8tKh/X76eCEYBLSaxq2AVebb
tqRBqSo0lFjFqrSrKuuXmiioOtjf/nX0aIYHMWYfnGPib3j/6oiZekCZWN5TbWz7UzhmoH1gfxTT
htzDhWziR7fw8tKnfAEkiCfrslxetWVrUlOVfUhyjnSCdVdSYT0EiioNX1LULeOtGlOv3lCJtL5o
KkrrgCtmbitkkQc8uYMpOkCKN55TRDDMs1+XwwtKd/Z8guYF9wh94CbzikznsdPOFG+3IBfSP5MP
jRTX7Eh/ViCl38p1al+xZMaW98jQP5ZhDWVwVNGBRSgjT3eaGo+AAMOofjKNOXhsojb+RuG4PcT5
2L34Ztwe4IdhPvLPM0EM8N9AYLVf27kfBoiEFvxfKfWyBBFobLGH/Yx8xKYp5PHx8/b+FqbenpNU
uRVBYEaeyqRK9nY6EH+ek87KbQfYpGOo5VWZ4J2aYgiOLgg8jCO4qkdENu61eHStEG5SkR8LqPkm
rBehxHeff8/7sN6g4IiQAAqjZE301YK36zlOI1PysbrV7jUtgKVco0ewKHaHeOOKC9Hv+7OJfkPy
oajFu40l+bb3QYKcr9LJEqCEyD/FjYkceTtfWPLvNjF1neWhgkwqupHGuk/V2KKYq6KJx5PIE93V
3LJOrelfV86qldWxNCGRNfcxrfQTXCPqER3aJBNVMwSe/22OluiK+tdSFyb64bx4O2gLfLdEewoC
agpheHhU8TkJ9HtkGd1ZvTB263N9aYuYknCd0hNv+dVzKAKWjHmNlrmD9WD4fwAiZvMt3InPe/RR
Kwb1DU5AEraGvVoGkz7g1lsQF8jBeBerPzVkfMrcIjiYL4zdu7LF0iFjqdvaimziubZ6SlZaYIBj
pilkI7yxu+rVvZ/AV9hL2lHomMpsDIOy3vAtNo9Ze6H1j/q51HIoL1Izobj/dubsjowvvNMcwhMF
RXNnWgeiaJJDl3Jb63219JJ8k8F611BTU1dLxFKjFC18GgIh7ZLcvx4D7cJJ8XETJgtN4NJGXv9t
X5QCurSm58DOoGGXDcDAqC9//fu6AF5FSYMQf0m1v20DlecIrjy627P+0xpBKXyDxOfIw4Vm1gfE
MlpMCVUkpoQLeN1MFycoetaMlnYsKp4RmumJ5tK2vdTK6qS3h35QRUQrNb5Ac1SfYl37neXZhST7
R2uMHKDJuJlEY/aSBXh1v5OGiZHHopnA+BrlP8cUx8XGa6afn0/NuwD/76D9/3Z42L9tpzRaSDgD
7aS8uKQKg47vanE1k1iEKAeP7hqvjLxygc193vA6ul+3u1ra6KumQe8v7WotrK/WzXlPx6m16ZGv
0NR7OZfcz1v8YETJZHJFU4MGHLBGseSjD/atTXKXs4uyZgH7GpCD+uyPFyL1Sw0tW+7V1GEjEAp1
oqFGTbMHM1KVA/Cd4jjV5ffERGL/8359MJKLyPPyiOalhNn22+Y6CckvgUs7zNbkWa4mj0JgB6sj
JxeUn7EhcXztXxUlmT12mk5OH5AOAt+r2UtMIZEHR7xdRZZt6HunD0GNwza+lAz5YLdxwlNpIhnN
tK3rc5hJ1XgrcHToko0iYY7EHyiGQkXL5PNR/GjSyD4Qu/Po1FDufzuKCCETwQJzc6cEyy3lsbfx
YoLro16YrY9uLp48/21odUmOfsjzC4Ch60NJTRIYD6ivmcCH3dK4wq1jLBHElTz41kBZj5F6YXF+
OKDQapg6ONxked72M7eLalZFn7vQwDdCSjbKhM+AUtx/PpzrAHRZIETg/9uMtTpWfK0TiDfSTIBm
s+Z/H9TqQZMLr1XEHqflCymzD1tbbkhkR0FUqatORWM1SoM10ynmSy6Lo6z9jKKXoG88mLWbz7v2
wY1pLxV2KmkaurnrlSKkRq6anq6pUX4rZerJrH583sKHc/SqhdUBUskTBWObFsy4d/Ogd7BGuNeS
dPt5Mx92RNeRXUHrHQOC1ai1UT5lvYwxWGMFd7I5PqjRhRrSx4vdxkMcOUC0jNdhWhHxrzPsdVyk
A+/9Al+p4tFEDBYQhPUArVTp70ztbL7IIY4wWEB+3sGP9jRlapMPIPYAlbJa61pT+fo05W5s3cQG
lt7Dr6hDIOdSyfijExjsJbcogDvSt6stDRt3EAq5WpfnCYz30hsLJLGpdIJi2YFgcSIc0D7v2t+C
wusH57LBeP3rlFYX6Ke8mrx0HvJ80FAXJePxBSbTwYiy7ruZqsey1c85ChIuduCPRm3eRwiVOWge
iUOtDfKVn1UHXavVbdlWEGGF+vT5py0tr7/M4ngB6IbHBjWCt6Nel7oYosknNEcxRAXi1qA1sy2z
lwWdP9mP3SVwzUfTjCACiBRONJLW67gv7fQIdewcT6HAwSnWNLcQIN3oklvHhx171c4q8kNSBGZL
IWWu3z+1422fH2R99DJ9X9pnUW7L4cKp9tExACwVC4dl97wrNUQsXtidIaG5hX8sLA9JGpymFhdu
pEvNLMP7KlzR2jZuhMXwGfbtYBbkewIP9dDPF8VHW4RCMtO0rFdwCG8bsRBaguEZ5a4Yr/0QzVg0
ysy9LW/bfBNO/5eBe9XYaqJCfJABXUOlwREOaYqjEiGndkmf/e9zYr3OkXriWabpAEXWbioJ0tBD
BfPcrRAu1IFCDxg5Gn1dOwPSMErhb/VBwxUTJq4eJ67If2V6fk5Ge9tPpdtXIFT1P3pVXTj0Plql
CxocO3jupndpc455lPVCHnR5a3ptSZle/EnKZleIJ7AyUnEuM+/zuf1oAZH20SiHAZBg37+d2xJA
GKquKXNbZTEyeCn+X2o4nhdngP9LU0vsqag2DqfrKwvLkMbPbTpX1DN2vD5DLT+CJn74vEfio6sR
bKqi8OZGPX1de1CJEjN5eRXNub4zk/Cpb6Nz079M/m91GA5W2IaO3smujoGgiMaNjrKUJykyBBsI
r59/zLI11uvs9dZZnfRJEzSNxGXt4jQhmR1iLjmk9VMbPSn9hYjgw5P0vxtnzYzoZ00ecGMkahPf
SmsPk7yGql0ePu/QpVZW17KBhsXY6LRiW4dFIai86WEBDf+HfQCLAGyfzuOIQsPbVakFaR9HEIMA
wQWe3UF9jFxaozyMsla0FVDorelSIPrRVsCdmemydd4r660Qxaie1CYnD1H8xk5hRtfBxjLvPh/A
vyX+9ZJ43cyyfF8d2a2o4g6lVIzMdMV8gnPcl3t/ya1vet2cHpAMFv4WsCgsVWo8aGCVwu5/cFYN
3mQLFJZMq09xn0OlqrjHRLh9HjtBql/yG9uE4VGz1KZwKI52XZg/M0Rq73ujptSIyq71gNmJfTdS
qXL7zG++Vfwu6I6BpvuaVta4a8MiSLYBsk+toyDCjhBBm5T9XT2Q6fLYtM3oxmgxIAipysl2CEc1
3wzDoDVbE64bUoaz6jW1Wd6WfoWEQBSncCC7sgU1OerlFla4mwUtSPZGK3JkFnFkgBpKPeLahhSM
RKIx5r+l7n84O7PmqJmlW/8iRWgebqWePNsYjM2NwmDQPM/69ecR+zubbrV2KyB4iYAgXqeqKqsq
K3PlWkbwOohRDSTBKEQALag1bKpeHQmpq8IDtBhO7OlRaygb2fDEZ3oV+/CuUQf9kbK31W/rNu+8
rdGDfIa0odnIueIByFEhc4VeTUdoWRDdFz8HJnXnJ7KROKikGw8SgtpXPlS/ux5xWO0wQBkOmxW9
0LpDw6fxpYPPsIalpo33dDFnuwSenxQSjhp8Cnyc3U3rVf07eOQQhsJeyLcQ0eTxykm6tAmPXWjy
5CMXKsduLNuQ7ZGA5Krc+8b9BF+QbUafL/vqGZphClQBdYMTmbL2Z7WBKhQhfZoSjEP/kGYH39iG
4m4ovpgm2pjhDdThyhr4Z3EXHpmcxn40tp6eQBpnyYiUfuLkMopPrQ9nQD6+XR7b4hzSyzP1MYDx
ncfgVlWMbRpjhxbaQ+er+wxBuVDRP+VNt7Jcy9P4x9bvfz8e05CCnZpSwSM6yuZ3cXiC3t0ZzHc1
p+NvW0VPYblWNl14ZJBY4q2r0xhAJDFvX4PvyyuDqiBJZ915xWPW3ZX9D89/HzIn1Oiu3yF+xT6H
mnQr5zUYsk0QvdbxSo7yPKI5/Qr5dDk7qaTZ2Ocr2qiFD+cZHMwGCJLj+psu/+oHTlCtvFvPHQiL
lJqM6YVP+n12Q6Ww7qJdXkMYCtVvXgiwb5uQ7q+ZWUi+YodIzaArRJf5w+nI3K6F+WNEgNXq9GeE
np+C1qcn37eudSWA60SOoHtXeORBMH0VZEWxNWkSXnGt8/hiKpQCLaA/EQj8vOY/mpGVB1MmNqiq
O2JZf08fKvD0AXIoC9Y2W9V8+e9PhWnkYJGBG6BPN78oXQkEmRRhNCmQbfkZ+YON6IETCG9C8t4O
94N8O4xrdZvFZT0yqp5Ot5i4sVeqOFKvjYdQ0l9rH3bhUl2JPBb2KoObShAUJEBVzrMeIiB/5O0q
8gF0sSQTOflnyMrM5MGsoG7cJtUdDFUrUeL5WTTZpIw4TSl378xlYRtprAadB6dKfpbQQYXZvQtr
WCr8vHzmLc7hkZ3ZZnSh4kOahbGV1XUWf6+TrdSthDfTMpxGN6dDmUVuZWg1mpQwlLp8GkVEcGCH
uzyItcmaOQIcGwYoRgYRob7BTXEVBeaTEcMKC+PQZVOLh9fRfE3zeXRuJ7kZUmJhMKn5IBgfAsye
EFsrPF1c6baTXLuq5RWTS6NjR1EntxS6nOeIeAva9b4zyTDLtbrxk4chuE/bYKf0f/3MJqb7Y8eY
5Xg7fyIWAKfsoEFwA/3ItgbOO8be5vIMLnncsZm5Z/dxqzYIUDiN0HJQmlsfYvY8qVZGcwa+p8Iw
nURAeKm40Zw4s9MVHRQKJlnXPOhGiiidq+7kugnQCYEdMrmLZOgecrMQYPAIoJIph/Sb2SXtDcrm
sEp35dCvLOTSyA0QzKwk5zJ30anv5OgoWFBFZNQA+xiZC8QSvaJzt00u/fyHOT4au3xqyVBKlWcC
Y0fu5jlzpY/KUDdGtvKsXtoLxzM829gS9KDI17OSRvfVqmEIzug4Lp5AO/iw8JjRK2X7fxiXScKJ
TMgUPM0sesj5oMdBintq60FIXdSuM6WFu0OPtZXFWjq1wM0BnAUIRNV+umaPNnpdoducTaaaRrmF
rPgxSHXn8mgWLxaqYZOfWiZIwNlwYHAI61GkzoGcHFSTjjIcZBEOn51SbyXrUQakVzcPl40unSZM
n0liBzekefd0XIJgiUPek9yeOKlRDnficbhKVHWrp/XKap0nCcF5kqaHb4UyPsDPU1MwqhflGMgp
FcXEHoXN2Hq2pL+V8h2aTGn55R8GdmRtliU0kg7iYThdHZ+0sZnuFRGyiwwZ7WBlBhdPlgmONvUn
QTKgzcI8YSxjVCewBDhwY2p0+1vJJmjgTUUKPTRg9B6+Wh3kbUV/58YGcjjDiucsLSIfQBoZnabJ
e05nNkkyWoc7LjyfV7ab/GggioaU7kq0gpU1XNrjhkR+DM1hMtdzcgMhnTqfhSSjvqi0r+IwdqWN
Ko9R2SKKc++ZPlQPWuB1tQO9ucZzkBjxHz5hIo8AjIkbnZVyg1E30yQQJkjLA8IkOzG2LcTQTFjn
r+D3tg0o/S+70pLjUv4xwZdyU1GVOZ1eU/d6CTa0zOnN91Eiin1MKiglJN9GQsyr/JXVXIjYWUve
JZNPUb6braZcQOUzoKEw0fYWN8WgmtehUPqId6hhsFXIguzr2qzclVEuPlcMfULqW3So8Wg5HSYE
iQw0Msi+psi4KnARS8+FZffpN214CKKHXH3QYTYv6t3l6Z2mbx4Q0kY4zSznjzhvJJRMo1G9Ticg
FN4FVb5JyY6sdmMu5HwB1FK/Y/kgBlDnOApI3hOYrVhEmIzscthncECFT+gttdBV6weYSVH2HdGh
6oilpLdkrUFz7kTgKCbik6lMiu+SVJjNbh4PShFAHJkU3wML6gXzowiQRy7uw/DKkFe6FOY+9Nsa
L3uen7w7ORROrdFzpsCpWIMfNseDorhPcHvZUtPeqXRfKKO74rLzA2gyh0YrmBFTIldiziJu1pTU
XGWZ9LpKtt9sNVAPxoiuX7piaO4rOMMULJLzVQGi0tV2Oi64VNzMg9bSVtv3IBOhyTZ2gpJ9vuyR
57OHFQ5ylIWoN9KefGolyon4yBB4Tl5JP2qAYC7qQL1goGJQEgJIlbm/bHBpWAqQNlpQuf8BhJ0a
HJt0aAWkhh0j+5zmaP8EBvrXa5N3lvCZKFMMdQLA0OVKr/DsIIvlvkwyIfadm9fEjmzPponyx1dn
6zytZFjOdhuW4N9QafRkUyvYOh2QT/eBCz+X78j7ckM7535/W21im07LyxP3e2aOD4+5oZnndYqM
WnOA/iRsy7+5cEr4cEJH3yr8TWGQ0++EXzevr5s7a3v3sLOv+mng+8cfqn2r2sVG2+ZbbfvDfkQH
xIY3yv663z47h6ePj5u19+L5Rjmdl9kKoOAQeaXHvAhGGzpBkwb7VMrR8vOiT4bWSSs4gnNHnsxx
6NEEOjWezYKgXtJkiVeo74RNfw2l6E4sjGvqmnd9X++A0K8s+7kbQ+UACpl3KacsoK7TVc8bOUVs
hpQdjMXXVSEiRDJ0N7ksPF5e9XkU8p9F/zOs2SkQu4JRmwXD8k1uKvcVKuJtVIH/b/qDApuErsWS
rfva5rLZs+Hxxpi4Fyg5cZRTezkd3uiplWL2ReR42ejotF5qkW6byko8uWTFYtkAO4DtByBwakV2
fYumb2jxuupWK9HwGiN0JFb2zbQtTrYNOHgJrDiwO44DGApOjRRRkYtK2kUwVTQHDcZgjsLDX88W
Q9DxBU5rnafTqYlm9BolLhnH6LYvKLHsKugWxNj4e5/jeqPPCHwkUcs8M6aiHl9IE5I/pOKgodLR
iLdR/Hp5LJPjnkzXRIRyZGT2gEbgZRhimqScPmDOKLFdNVUMaIP7m5aj2P3l9+XzZZNn4RhODlke
HRcco5T65x1hbZB3EAn3Ac1/wZPfyTsV8ZO+FH9IkvfURy1M3+JXKnwQBhSbQF2Dw5wdHVTgUYC1
8BLwD2du2CAUF7eTbFcntoVdd8YPC0T+e6E0kiNBFbSJi3T4cnnMC67PxoKMDsV6SFXmyPu+Q7wh
1LPAKUO52OoaSr90tQRbr2NTXzYlTxHQyZJOCANSBiJREvAGZfqWowe9H5qa1FYSRRZvhwamTdvz
Nh1f3BiF2OiliXuozG9Rbrnx42mqnQS+2n6vJ+Euj8Qrobkv3Z+GcaV1VysftrA1Ic9SkT4HF8RH
zvbNWA5dVKh6ADgBvSn6zEOiKCut4Ov2JJ1E1ZAFuqOj5VnyFNGb+pBlsvbox7KwFYOycQ9JYHr+
dcnNQNodXd0NdMPyUwe3cbspQaeg7Cb0wo2JHLnqSBHE5Q5afrz/i6RQXqmswsILR1TYrJyf5y7N
ATp1tfK8oVGKDXU65yUautGQRqSvIZFH6kryqXddiZR+xp0hox/boKdcbv10xfCCX2FXpR9PJPQ/
wzOPhZ+6Qg7bMvo6jhJpm6wSEESXtitLN52aM5+a7gba04mFJcLh0/HpVW9pSZnSXRSzWLlPP96T
ZX6hKBChC0Trah1sC/da8fZt9oImUG8+l6hyt+95fqNOLL7bvnmgsfDyZy04FHH5hGNiU9GKNJt1
BHEKLYCuHj2VPeILtsSxddnCWeaK6uiJiekTjjZT0xegbQCoO/kPyGCoaFHeaq+H1+57/7bWgL1w
MGnTG5UUBIUQ7qVTW9ZY9EWcYctEeHGAJr56qGUVoSxA1SuvqCW/ITtLdXt6c8A2eGrKM3TdQ/+I
K8zLD4ibbLxIu0JCfWX6zoLCqfeHg8ia3JM7eRZXxK7c9oJYhk5Ou/wtDazjJu/c3BHHVjxIgaev
3MyL9iC84UKDZOLs8o/KsZUqHZJfy4+v5frNC2RUTHei+vfTBw8gT3taLrhI5vFSEEcIEwcV4xqK
e26sH2gd7z3B/HzZ+5aGQyBDnAvynga42SpxDo4+oXPoxOE3Sfto252ufOT+SgiwbAXYD9xK+pQv
PfWFIBAlGp3k0PHEq3r8GHE+r38M2o/Lg1lwOZITZF9wO/qM5012YVwT3LpW4IRE0nsh0BIErtUg
QGSdmt9lW/LCefWbG41onaf72R0YQg+TGUEUOrLfiS+opFqtnfqh9NQP9L7ZA4zosi0CfPtepR2w
Wyixv8SIJ90msNYbj8gF5glnNy/lPUxbIhTZYuV+VEh/fh59L/5hGJV2QBIU0vahNY03Ncyk98tj
WJovusxFQhWyyiC0T5elaLinOtENHJA9G9dHuoEuQcu1NpfNLK3+sZlZvJzKbkRpADOQOyNdefBq
0IFRhOjYyz8YmrCWOslVmNFmZ4GlFqjLq8T7TWJAWZj2qvpVMqPiE0kb5ceo+wQGly0uzCC0WuRS
OH8gpZq/N4BwSYOZBzFaENGVAK+8iradWwf7y2bOQuip85brh5Ob4XHinS6UUsouWGQ/BrVbIuCB
KhlFsevBalA4o+M3L+pN0/z6F5tTZhGQ9dQzeGqzdkt38AxsWgHkNS1ue5VLT2XGozF5RMf3srWF
i+l3zlYBIAgicU5PAzWNpmcKAtqKqd+IBIlJa2z05ldQQ7dprIE5l5aNzArRuUl3Nrn407EVLsVJ
Epqx443mtajRC25qW7laOSIW/B7yBokMDj0WvK6mrzi+2DUEySwBiSwx0/dTEiFMcrtDfAwF+JXb
YmH68HeevXA5cMbOHaSiosCB0ocOvfZoQImtcMch8r1PqxqNGREQIZwSK/mRheH9h3mSTiZ6tn4H
rEfDE1xTKABIQXffKbdh0TmJKEBInRzc7m87PokhTkzNwhZzhCuhiEj8RtlLjswWCgfoOrz66spJ
teAXJ3Zm+ywQxVpTUuwgFkBxotoadXBoRvXvTw0eKfwioU235TxmEQOxVEuULpg5c9NI5b2L4Gca
lLvLe0rFv2YRtUqhCYSaCSklAzv1P6UtszBsJv2z8Gunlzzwny8bWJguapFgAii2wCM2r+3kbh75
etZEDuK57NRklyF+jErC3zv3RP03dUgoUITMd6uoVaYv6B75lji7hWADbiLxukk/YPpCmmmtHrgw
qJNdO7n9kVsHKipJls6uVcAmxSWS33aujcOm1Ify2+X5W1ggTHE8KAyKOZwdEEGb0fwtYQol+Ctz
MB4QIF45V9dMzEYzaH7r5S4myry3Po1eGZJW9LxPlweycBScDGTmaf4ATnC0sGJ2AtXpu1GlgvFJ
EdbeSgvHHHYmblBKxZDxzKLVrjSo8KMbgAqx+jyRcLWWexhlf1sM0Z0imGt5nKV798jeHMYzmCif
em7GHZgje1OVfuZkrWfYnly8ua658wJv72fRyr5dtEpf+5R45mEzf3PSZqBVXlDEzpjF19SF8vin
TGcvCgyJIjmNuWJu6QFK8PLH3uRDRx4PMMNAdRp7XivTSTHYAtLblJAdb3jutIeEPLGG0Gy4vew0
Z7V/TvUTuzP3hyjCE0UfuxLSl8hlqsXToKDZva8ZLVRSWTU4iN7umupKX0s3LHrS0Zhn+0J3hQQ5
LmxTVcJz0HsXe+FxiL07SevQfUn+PjF9MtbZDlF7i4s/m8Yq33pSAmGBv9NhlLg8pYv78GhUk2cd
reSYh15TTp4zWNa21+pvXdUgpeCFcFaOm8u2zgti0/KRYUWlgfwFlJynxuIaloJKJZVba0JO4RIZ
5sL4kU65vsD9HB6yxlaRp0b5UBGvRArF4bur607rvbZrLdULrkTBH1ADSAPFoMYwOxhEEw2v2O00
oGaW8ikdJXGqnmg3oFlLyDpRLm6yMXYiV+YWQY512zRuY4dN2CEBFJj/stgm/V4kSaVzDrpWhuKO
pgxyVEH1MzFR9WuQJItNb+ViXFzuIzszJ1ZouyTVzAoIMkCZUXaEGrnM8VvwTyUPdgLJCHIsMGzO
AiOvINJD6JntIgyWrWToWidW9vdhEW8pJDlomOMtNU/ak+XpE9EH7NOgmmt6+a0Wu7dNbb5cdtyl
WeNJAwQUhBMpsNlYjLyFhIIOEycK9fSzLg7xVel6za0vW8qLlkRfL5tbStzqtHVSLaIqwVaZ+abf
Thr3wRA7sRBt2vqKNEjWvuk85obrRojtwriLu03l7i7bnX7sLPpjjL+RMKwZQPrT7Zl1qd42nshd
KQS3SP2q+6gaRFvMtOrRrK/9mMYmCEyMVULA6QefGgYqIpGkhkJhylPPDBcA4+tAaTTbqyxS0mNt
3Ap+/ypUCnqgZNrtpDG/CnDQfq27HEqOcFCdKgo+eYryrZO8F8Uso3tBH8Z9hDgHSn7UES5PzXlQ
xPcxM/CScbuL89xaLIiVMOkf2IXyuc6/dunr5Z9/foGf/vzZMZwmla8mvkReVdpHwosho539FCd7
zdzkdFddNnYer54am7mXGqYqct4Mxo03oufbMXpyKiq1l60snbBQVvAfL/SJwWq2qnJVtxS8yBUD
xrVV40WLvinKFyHtadW9jeQvRXdTtTv0wGUap1ZsL6zXlOOFnRBmlSkdeurKqdFmcaHUmi1Lb1K0
iV02Tbs11F+G5gCYKavO0bRua3Vf3AgMn3W3Wlf+3T07c2o+AZgJ1XmKa3OXEfQMTbkWp0YKbYsG
aYRucxFc1ypcutBBCw+NH9ltyDbWnR753jTb9fJ2bLbCuOnURzl3Kv9QEIGDbp/ET+tw36JI1T93
aEeKk9ZW5BSav+tM1RlcF174Z7U8DGlg9yYsQ9U7HPubSLir82+J+rMqny3zQbX24SDuPZAvJBjh
02mM6zRde+QthIfcrUdDn3lzEBjQsUAkQK00QkmcrkKeYN5Atx8qRRulyTdD+ElDYvTyqi9sohOz
s0UP+14Q4g6z7bBrOoq3zOMzOTiczbslxbYSOp0flyejVGa50LHrIrPyMJcNKXJ2gy3G11GPDmnr
yIAV9eFDhL3i8hAXtu7xEOfl9yCvW11IW83WoAqiB8+WoaEMRm9laLJ8fiJjh/4XQlBArvPSsDsM
aEo22BnGnn61BF2X5zT+aWnXUvNkGIIdWZsx2uTD166M0CvdycoHaQu703T0oztboPCVK3ddv69Q
7BZou7w8D7+v3PPd9ecDpwPgKG51E2i7M4nJ1xBwrYFsjvi8mmCOPY+IaPMzHiS7jOWt4T2Owbcs
hw41sWsx3aS95QwBKsTWU6OApC0eTKDRpXEvV/pKuvycyRLytOMoc3YGkocUh6FiHr1R3giGY0Vf
Av+qAKgFHilEolo1PpmUYMmkW8VX6rFN/4Es5cpsLXrNUaw7249yMamounyFCJGy6n4UwAbTJlnZ
fgvhPYOFsNAy6UyFlH4+WNEa81TqNTsunhJ555dXihrbfpDYhrVprFcjexOZcF7G/H7X+mwrWm9d
CX7k84p3TJbOvOPoS2YDhl9bUZSKL6naET3tQwMcM40KWpKuLZegt9xIyHsL8oNYfRLFnTfe98MX
VXA3XnhoKECG4WDLzTXN59D5bBOtdkJksHu1hgH/FRFn3pr5/vI3LwR90+xNSjM6NC9nfLfoAHeG
1Q0aoM5XV94bxpugAJ2t1H0PbsBtR6cGTwDrrvS3nXwsGJbhNkXqDaj3/KZCfFjP2mDU7Cbu4Mmi
cxrF9/ZDramZXx7keSB9amm2Lp7puqpSYomKHw8DSFj8XY0wsN7oKyfYmqXZXSAnLJobYclTxI3L
VTlOKOv4UW1WgubfKLtzX/vv7M2vATWFUm3wOXagmNmYiFPK/DG+zptxkwRPjRBuZc4mT3JG4V4S
97Jy7QU3qkUY8hJbr0r+Ypgjf/nWDXek3e2yeUihMQ2LbSa/EGoO1tPlNVg+k6YMIsT7pHp/b+Oj
o1NXYpdKIR+sC+5976M1UBpPnmTwLO+VXSSrux5SJ28wNollfYvcH2UpgM11g/1otRu0kVdOp2XP
P/qg2bkx+mrRA6HV7FQfdxl0LpJI84h1W/myYwk5GZ2bSnzsat02gr+/T4GQTDzWzAeygjM3SeRE
6OCTwnQNxUQo3LltvK3jfKXwsTRE7BiU/CYI4BnEWagiGOQMTuBeE0JH8GgvCAek8ug8ADPrVsKO
/9fdu0hdOCBWU0R4B4rDrbnGVLBwFWgkGabkC5UslAlm92YBYX9KJRq+xvAqNrpdMKbbrF4DwZwj
kon5j+0op3ZixR1CP8FOWFbvvadsMkt6UWp9I/d0s2Tas+vB/CJGt5bYon7sP+md9BCo6k5ro5Wi
2vLkH415Fis0kYV0u8YiN1OyQ9u35ZWo32Uj4oHeg9I5pZhcG9ptk6zstOnnzk4G+JmmWeBwBQs0
8+uYUocUTHaj8FqXPMeqV6oByyM7sjA7T6VWHQIxZZYT694zvvbKVZUcou6r0j8l2TXoNVW+7bKV
PbMU3p+Ma7ZpqM17vmoyLs34Io1fXcHdx+K1kD6Wwa+4BkUBtuXvy+b4E4319ELRCU4J9tSftJpX
qz4wUlVnX7jqIaGhPkutlUfrNGFnS3ZkZjahJfy9gzGZ6T3ILrq9H23ddKv0nzJFB/20klX4DS68
ZG42k0TZMlrn3FJR9iglOyG8AzQeeD9j3yLTsE1Sbkb6gz4kVUJEYCXiWDwK/jtWxOVPpzQOk1iq
Y45dpfK3nSU+tEp218bmyi5YMyOdmhnjiBxXzBhz7VNVQx34OrqfLl9pixvtaCTTa+boRoMY0Reb
nlWLRsEWu8JphRULa4OYHWdRVotooWGh8f290vO47L1rK1tjw5y8eO4PoNLA2tFcOGGRTwfiFSgc
QUpB3Foq2wBaZ9e8k4oaYOONoK/h4H7HdTNrxAAT0oAkCb1Ss7vAgylHq0JWppCu2+EXxBSHtD4U
We/oYcgF/CBClF30xCRGjLDEXjSqvdk/W82h0T4s9V5UPjKa8JWNKj9adbqpsmwD4Y5gvJvwQ0ar
rfhLx93JB09B3/E6h1Q+ofjgUonk6kEOBzIgWf1DsdC44B8geS2S4MXzwvTGH8bAETrxwfSbeCW2
XNq2nEETNzavY6CYs2UymkxyJx4eu+7zZOubVrGRlVK8lVw0o1rkSe047TpHtcJnP04SR+9GOmYC
TeaqB8gmGWsbYOlIpskM0hzQ1YBTfs/c0cwILFpp1Ipmj/GbBQO+lr56UWwbxRfdvCr6yjGMZ0EV
tpf33YK7nqzHbB5IsfG+zVgPvyAFIuu1yGOraa8idIkRQ2xz24MOceX6mc7ES147O6K9RDaDWsBo
Mm5TUmgdTMllkG7BhzkNOvSi8sU01ghBll1vouOfsnlwXs9Oasj3lVTv2ZkaLbjVNdzaHDIgOjfm
fWw8pEP5S9WTT6UuXF2e4qUs6kRZ/v8Nz7l/vVaJY2Z5elR/bro3Sf7lWeImNz9n5VUNE6IwQgF/
A0mF3Wgrl+HCoXfi5rOZ9uWmIoGJaR1pgKR962iNadOVk3UBFWmeWJnPrK4XrTtgBa4nu42qfTC8
IJLDbbtRzPfSRPAktcmRGlmNTzlj5G/GNCTp9pyH9SYKdln9KltkSmN7HF9XZn+6nM6c7TeAYFKH
gdj39MSp0jRP8oGdnjVf+uEmVq6UeNfS9tKPB28Ae3mTwM+Yriz6UvqNOZlwBP8xO7vQIkjbBCvl
IdlZJBOjbcS5EsTBtqZ1qKw2pmQ6mfvehujSlgijUA0yHNCj9uDtY+FTIsPB5qDzHJKGrM2bau37
poU/mxVazgjFIPgGcXw6KxnMvIUvMCu62m3CIbCjurWt5hH6sSp6G8YVF5HW7M0cUci8OAsqpiMM
+gM5HCnobF/a5flVLFwH+ZfWfNa0u7o7+H1D6vFuMCI79H6G/SaQnvR8Vcdrmv5L45+5rD7qidSG
0/Jor2kzXpXxuJM48hpYJCECbF4GVSaZ8rkY+KKVM/d/HPX/nfw5wgStXa2fqErJqtbEVLexm+90
986l8JXwfMo/LB+RtJUsx/woQOyJ3mYwjVwvNJXMWy0y2vVbX/ErpyinzVg48CTD/r9ytM/XeW5l
dr/HZaqKUY8VMfxRSduq2RT+Dy3aDhHcj2uqRmdH+tzazIs1gfZc9B4rVIUqezAcrX4UjU3QNpsG
pvNs00CPaNQvgbeWvF6bzJk7y00hChqgTqdu9nJ408c/ewhvL59ca1M5c1G0bzMpKbBhyXBAvnbJ
VTLuTd4ypUHfvb6S35h+2vGGmE3l7+6vo/BDG8qgaaeFS8yt0GyhdxQhjXTDq1FuQZbc9ML+8vDO
bo25xdnBnJvQjgbQ6Tnxldvb8jUadvltfWNtYxtu2V2Ijp/zadh9gTL8Gr5u21hx1fmTY25/dkJr
1uj6YBlxnqjeeobh1OnKlpvc73xOJ35nWDvAdc2eHG0jTCzBYeWY2UvjXxnWTV28+PEWhs3Lc7lm
aBrq8eL1RI+Ji6F82BX+xyhep9R8uk2jr1EgTvv30pCmjXFkSW9BNMGqwf7OfmSdrRsOEaSdZStx
y/LaQJAJzBTJzTmKdQhpMYr1qHJC6hwJED9TXbmgl3fXHwuzHQxRlzya+sQnAVnrEBR2B9OFa6i3
bSbYgPE2VWes5Hp+Y1nOJ++PzdmONjXft6BerZwgLb5GMtziSZwWlFDi5GBUuaqQzQKiDsNrNLwF
DfJUUZUUN3psQHSeBoLyXW7G6kfTZ8JtSfrmVuz6/JtKj8CnVgjVO6q2ZBlMqw0OyEbXmzDXS1oE
a/NXTMfHSzOIw3dVVnwoHHt1M0REKM5QCzT8655Hh4bh7hKw0Jlt5lZ0Z7Ree0cmxbsKRL1/Cev6
rkKGR6ZyovabwlKCH6055FfwJWqH0ajUn75Ii5TcRUnh6IK2DZX+WcyNZB8V2rPSC9ZBpe9yWwrB
Y2YFa2H24h6gr4V9hqQS8PRTzxRS2Shpp4cSTHpTC1pxILZRbDW67Y2/vb9/nxxHpqZPOd4EZWeZ
gpBwModI2Qg8tE04798EFek64ybyc1tUt/Ea29XSCQ0KY2rbRjIaTq1Tq0XThUKqsicGJATLKt7R
GOp0kw6ulu59yl5DQkdfLX79+7MFaTHg3hPdhjrvMkhB3DaDCdWaW7HZjacW8nYcpPoegrkQEWi5
bG7pZj02NzvKXN/QBOSUKycSnzq0SirzS1j/LcxgWsBjI7NTzChNa8zaiT4u+0nbVgBEK34qSsmO
sxvZXSNpP3sA/jbHFWDQo0Sr65w9PUCcAiB2jvQDWjqx+94B70WyXgEV0n1u2H80bExqQdZQw4L4
/R8mFM7NyTrMAnMUXyxAt2xmNfkD+QNUvxMAwSpWTralwxTWkv/amC1akUAjEPUli+Yj+zbuO0/e
GCERxJvcfKhrNLGLLkKWhNLHJGo+f8ibSpR5WsdOTxXFFiFQVr/3WrYSDy3dQOYfI/NHe9SpoipE
GeFyVr34qbZLS2vlHFkZx5xVV89HIW0ExlHlASko1CKH2tHX+iP/R5D831tnPpLBHY1Sr7h1Um8r
5Hu1H+0EJm1NeS1E2xJux+yLAdK7XdtkS8ObLvD/u8Pnw0sHX5KbjFAhdUdbAt3pciQi0/737n1s
ZRbFCUacjlnEqVgMW01rqLLvfPfnZRvLU4jK/IQfnNgwp6EeHfheYalROmCkCZ+9cS92X0ZtH/E0
d719EuyE6nvpf+FFe9ns0q6igey/Vmc3mirIWQUdyHTyvgfQAkvhRm1vhPZKiZ4jLVmxtrhcR9Zm
l1psBGAaFKwJwlug/FAhkBhXb855MuY/N+efIc3usKHPQs+1MBLmT27zIFv3PYS2TXY9+JsKEnj0
Izsgb/ma1t1acDBbwNyHm2OsubGN0kXSr3eSwL9vOu++NIZ3o0r+IfAnlUvLCsq3gJpn5iyltoKA
sqnTSi915Mho2gZjuCFZbxvtWj14yU2Ojc3cRKmVUc4ijFntswtXP4i1Dl3JONtoxpVf/yXMfVpB
giz6VAgFOPNnrzbYSnPDlZrKUeR878EcGPbaNo2+X3b96ZvnkfKxldmuDsVQA7LMpZVZ925U887Y
R/Jj+PdM6qeDmT3Qmq6Hz3vEjDemh7hW91Xb2KViwlhC9ocUdNo/iFK9uTy4pZ12PLjZbWlFrmd1
YHQcT36zml9yfS2vyQutzd/MAQPDUioaEjiwaphyB2vw7dyU34Ah3VTSp38YjgHIfcp1gqCeHRyp
ESd1q7aV0+EJcLVdd6r2VtKAf9nM4pCsiYlw0laG9uH0DM7rLBxA8FeOxtMNIhDrEcn3X4qX7ZO+
31+2tXBcUCWAiolLXoE1ejZ9ZRjAih6VpaOZhwe5zCFgvUd7dmVECyHGiZXZxk0HNaMCVZVOXB7y
sbbLtbBs4cWAAdK7UOQZ0ATN3HvQh2CIXAxoUbVJQgPdPHWXNZ/HEhyhK/zwq8SuTHelQWXhPKIR
QJ4UIOiQRwvidKEsBB0Vr6xLpzCImkTX7nX1yYDbJUxv69tcC58uL9aCY5zYm98pHoTRroA9Ad7f
xg6r7BAnV+Mqt8kZIIaj78TQ7Pme+roeVz6GpOIqV6802al1+iu2kfUCCkcmeR9Hhz7ca2Nj143J
I3BN5nnh5Dj+gnnimIeR1uUyXzAMdzFwZdk8ROnh8nSeZadnw5xzACRew+toWr9IGLZunyAMY9lB
X91WgNoiI9w2nCa+1D1nPHlWtsT/MI4+ISQrMhw8sz0RjcY4dHIDlTNBI3RW0HHu4uBrqj5XQmZT
naAWbofCitnFjTKpIv6f1ZnLwnQkd6LRlo7R7CTE4WX4iKqdCPcK4khJtIPw4/IkLy/kH4Mzn+1c
JU2EkWGWSEyYD1ZPkX7lAbM4lfAQSBNtJZ3gcyzvoBpu7uUd7ioG9X1v+f0GNVx36yKOu+mtNLcV
XW5sy5dDW1NHKndqtqbuujROkC3A8+AGpUdxdpAmOqoZEco6jjeJ4XqyI4/3/lrz0dJpfWxk5jNC
TGfSiDy9kxae00evsbwX3Y1lOF25v7xsv8lEZnEJfDZ/xjNzlFq0ytKNGY/ebz2aPvKnQPvq5899
vbd6Ctn5No7u/Pi7Iu7H5kBX26jQrU4t7+3yhyydecffMfOfOqAbKy75DiEB16m8pOKAyCZ9+Nbf
c+7DMaFNbHoIo8JhPbtDIspGml/IjFjRnAEqF8pjeba7PBxpcTxHVmYhkW/lfqzGWAm1BI3yTT98
N8XrVrzxi72r3bRGsnPl2yC6kwynb9606Jc7fqeb9vJnTLN2trpHXzHzVnjexK6GmgEl262BXGmX
OU0BRMQ3bL0kb1n/wykALAAALzzZUCTNLhQabd1YMLA3jla+iSuN+o4hv2u1tvZKVpZiDQDiUBZN
Ohis4+mlHIeFPzH/EwrY46bY9hsASvYAB2x0T6H1/5F2ZcuN5Ejyi9Is7+MVeZAUSUmUVLpe0iSV
lPd959evg7PTRYK5hHWtuqa6bMqsIwEEAoGAh/tmJpU7uNFNF5P0By1IXrSLX75LN7uTbyNHWuEw
e0ntcCeu/207DD1tTj6MxV7r9QDgw4APq8zHxA9BtbxJeAShSwFCFil9ACCzuI0x6zorw5SmuVLb
Wf1ciYgR8bqdbrTZlWTew/LSPJ+aoo5+UimIICc3zgqG0zauiHeLROY9C/IsMCEoq9p0SGZYKLIJ
lOoVSXivSYsnx+kgmOiCLqwsUnuYiOKNVm9D1R2yj1Bcx6rbCTd+s5P+vXQKuL6h5ADqbcqpxJ5V
XZ1nUyxRL1A90XSraGfxTBxfMNndLYOFFvzwaF8HY+b50gDuhZsDKHNsYMxuGq9ZWZbTfEWrl8np
vJJkjm9DhGYkEIhv1oUrcM7jpRB3ap7xDKHINPQz0Ukta1tEnEZmbKg30fw3dpDrU1VQIOLZhmpT
H8S4iTBM6MtFuqPGn3pxp8mP10MlnayLyTyxwgRsURYGypSHgB2L6EJY6xBRbHiNGRcoPRocFHSG
A6ACdij8+XzJBjntaBsoShtmdiuIqxq9eeazHzx3M1G0YptY9xnsq6Znpa7F22lL5qEDhjozaHTw
4MLWOtJJD0KpmBpbHu8a4GRG42CEL9r4JedPQkXC2Wn0G3BQdsodRAOvT/DCNqflI0DVgBMB2Ryz
zSHYl9Rgjm8AbRd+m2UFZiKt/wsbEOoF+pHSDuPCdj69XdI37WTpqJ2WAPpJk+ZpRsK5nS2cqYDB
olSP1AGvDyzqWxwkPan7sLW10CRzBG0+ldTmTxe5zViTiMdrsrDLzswxoUsPp0yMZpgTBnCyCSZo
PkZS98jptXF9fYWORxOzByAfguRSB42PjtLH+fSFptrXvpW29nBTEHTx2r5TQPiYJE53U6zQHTiT
wv00nYpoD70N7Qsbje3OV+YkO8UWifHG435amuuTD2LPUsFK1WFW8UEA/crR92SEDkJ2CLXQPtiX
9cS56C9diDEBKhXJA70j2iPOJ6APtEI1ctiTJGIRAU0gIN+1v5rXcG0l5G3ISGGAkoOTNR3l4i7n
/Y9ZJvbIdY/yJOSF7OfMHUWIqZNuhY4U4m/U+2g3ryEovUXDMrFc6x0l+ox8WJuPZu0HRCGB13ze
FpCz8ibbd687xFIWi/kw0CGEqyvVBjqfj6CNRLxV4sP8X4JX7gKn/eoqYjr+LnAlMKUQwFztbMMj
gFkKFadm5XOzfpAK0qzAbNAoRFJ6Yr5cH9hFqy6W92xgzEIr4qD1lQEL41fvKGvVjW6L2/i1+RXZ
/qOGGjAJHtXXEukk4AjOTegm5Of/+QnMomdlogVpkLX2ZDekc9tPaac6xa/7bP/1Vu611fDi21hp
wTGJ5kxbk+N0S2ilsylgsgdLDgK8rWIKhPV+vMt+AN9ca/ra3Hy9FisA9yBgKLyjV/3RWhmHify+
Pvyli+eZeSZ7GGvgiNQIw9fu7kxbX/WfkjMScCYfviS7tFtXseuR8JpbFk55SNOjkRXLj9OIjXBW
UkZlNiet3fluU3rgVUd1HAw3OvigbbHdC8ENng7F2DZbW3yPQnfkPQQsnsGU3QdqnACqXtC7TqVR
6saAeZ9bXK6VliRgvUBQttVqpSibwoKIJAkgMp7lt7N5W/Luv0sHCmhcVIxfUwyRPSOFUZ4LtYN9
EAuZMbqLN7kVoB78fH2BeWaYPTygSUFuRKyvD+KWuSp2sqR/QcPoQWp9DrbqomnkuJuBTAY/GxpU
IDd6Hi/CPGwljfqSdefbrQN904PpppvxyXySVsq6344Pwj7/edR+I+vwcJR4jQPRP7t54e2q5Yh5
8inMsOu4MYZAwOwmE7Ztjzswrqaxl9lonBlB/2DLpF+J3nxjbK7P99Idh+Y8YBiRwNiP4sX5JIyT
JIKsJcYktCAcM8YVyGEgsImlHbMZHe/THQqsH22rgCJ04ASTpYCN0jgEebC1QPXG5HapUCsVyOta
Ww4A+v3ueb0kS9tWh5wI5bsRcZli/vvipFlDQA9IOZwgwhiUhRF4oxSk6IXPgsq9PpX0v8Ycx9Bd
QH6H0rSEki8zk+AKC3NDxJtu1qSkFazHqjbtSEuJGb33JY9hnCZV16wxgbD2pRoU4xR7lQd2nu6z
2vZ9wyn0h2RoSNLsVYXjKssWUXgBUp6+XDPjA2ZHzZMGAc+IUrepcU9UX2KIQnWZ8jh0P6kfQIiZ
96i2lFtRNSXklnhsBd6LOXJjNe5bXQM4BAqDjQZii4DIck7AjC8OGzkFxQzkNCDgHnxoXUHqZFMp
nPx2YV3lUy9iUuk4qBoI8MGL0rbd5LXutY3iTmaPNiiVTOHbdS9a3BNwWaA9qVQw+4rYGFIwdEPR
4iiJAE1sdqOYcm7GS3MKNTPwbgLBcayMn+/5IC4mUVTK1i6KiYCIk4AhGvIJppv4xbbP8xt/CNB8
EK2NGiQADfo2pRRFZMWGFjgvCC8FfGBbDbxngmf54m1O7rNA6SFQbOeC6ZZji1YzdKJM6Wr0x7WU
yl6ep54xPEqFDo5dZZV20yaXJVKZJam1eIduQDsUik0HmpzOf4/zjwSPlVoHTtkk3U+RCQaXNsXD
ucEJXouRE/2GuPcoGoip2TpKosqhEIj4cql6NYadZBG5fSvNVRfeayXE77Y6ev+vO8cSgo4SQf1j
k9n1uq/VotjAZkDpX4E6yBXBDgY3UwRPLO5Gay+lUDXsgE70ur8oC58ZZ8JpCLmBMZ5gvBuEX22D
TnDzqZFaN04zMoISSp0+OcNd2nqnw2W3Xm5qzdjS4ZbAWqLGF+ZvCQrSuurogU6GylHqtQiGR0VF
2aUlqbiKBETD72HaGtY352toqGFC7tn4aYA8qWniXSwNxBFfY6AT0Bp3R8SwBhoAd/YT1/Dvq/xV
BIlRnrxU6bdgPnLss8IzNF8xULwFJ7kKGUK2oqUlUl2hkw3zLz/VyHLV8BnVF1neaDr6Wj0rAdaQ
9za/dJU+tclcN9RIkspR7RF708ew90DnOAk6sRSvH0tSBJzItBD8zoI9Yy2cBkUILBxqilG85g26
oqxWrjkhZ8Gpzoww55gaDUIAgkCgz/tgEwSRrWuHGuT4eEnyWvUvwGuwhmc/KshD3Ydxmrg1snHG
qWlFomvIs21GL1IUPbWF6U0xEgSp3Fz3E/r9jJueWtSYZnikbVLcdxSxCTxvKadrHyoKSfoXFX6Y
AX5HRdaDNl0mGgigYh+KGGBeKG+CYlWY30Xx4/pIFpzvzASz/X1ZKQeZYk/FOF+jMEr00aOwA7DB
jdCKk4XX6/YWPQM0ftDQ0PFSzNZxlDECgKyoMKSc9ILiNf5dHa1MsGHnk3Pd1NIZDLb/P7YYV+9z
awJ1H2wZcyHeT225tyL90M3WquyBjlZk4VFWowY6xwEOkyad7n3Ue1zQ5N10aRbftWaW/eJ800KA
O/smZmdYfTn0VoRv8rP4WSma90wsb9M0+fKH5wwPgInvOwMoMrQkJrOKzlU/+JL1gBdzFlICy0I5
FrddcC2CBvp8y5SBAph4BWgdGCSH6qNrHSt5yUC+xhku3XrsRjm1w9z/UMeofLGBplHrgB4qcKO1
73R4zCYq0VYfwn5ymrvZzZzgUdjp7nXjS5v01DZz4eutPp6MgtqWk5WWxlCxsjYZ6Navm1maylMv
Y/KFotC62KSI+ya/7SnlXQOqzPHZ6NZ/YweiY2BdBaU72+E1N3mBJz/YiQLbFFdGkGwKtLBxAaVL
9Z+jSMZ/DTHbRtX6MVI6uGhvfolht9KnFtVl3/gVhPlaSd90y1xL5kiUqXWy5qWR+/tOs15KOKuU
J7fxJDqRlXEi7mKcgnLHfz+K2TcFsBAjuLwRpyhj305Fagah18wAVBlNP+PEWdQl38FzyD/mmEUV
BKETahmT3U14RmgdiLMVgCb9zYpiNYFkRIsI+xI5iGNejzGQk1Vph0bp+UVONODYEolzHC9P3h9D
9O9Psqoi1v1+ihv0TOS/VW2+N8A0ZnqQCeymL8XnieQtb4g/1pjjuB7CJgJqFxtCUVAEIKLVrASI
UICI4Pr8LQUXkEb/d/7YU7iACI8GSbfGDqO3Bg8QqehkbWa32ksVOoaZbEceCc4FGxryQ2QZSBEh
OC6rkAE6n8nEBwj02EcxZ+N6rEYiARmSRyVJ1eI2UUYoq5eeqf2GWo6Wf8voRMbli4i55ehdtro+
/CUfPf0WZlVnTa5AUomjuxlisK4AiuEMlRI6ahQm6+umlpb01BSzpKVWpGaswlQyBJu0l0gQdZt4
zux5lDl3Ps6o2ObgqStHeUQ3gq1Jwr6AnvmkyGvdOFwf0GJucDKiYw3+ZEvAa9LC8GHGF9JVF6kv
QgHwvNa6QqCQFMxfiQRQ4KCvRgPP233sGiC4b1SVRAOPb3NpdyLQyGD+0nRUnZkz0hSHTqg0uHET
DHYKymy9NezG0nZD+xlJYPDNZ96ZtZSFgf4FIBUTRUmFfW0ekPDVoYloqkzKL6vuItIUcQqjeeVU
igxtmkDibNaLUUrABsrQzgJ9EOAX7M2qFwdIGwsmtC3EjRZP9gCdAm2nSM91/8Dt6b1cXrwgUB1L
wIJF1GHYLhqq4NXPQhHar96nt/m+/3JvHwOHR419QTVBHyrQuQWydypRAy3W83AQCKXShXMW2c8a
gZA2ITtIVxPbXXNeR6yLDUhfROgMoviJwqfFnMmyL6eFHJSR7eyh2P26/8+P5+29PYFZ/MKP+7//
wx9WZEPwC3La//t3xHWJm5PdznbWh8P657B2tofnw/PvZ06oOJIgnqV8eJyl4u94JgQJCvL88zkB
aEhT/aKDNq3d2J7nRfbxZx1yTs9LkA01BMg8QG2oPcOvzg2JQ5El2YTJd7aO4zkeBu0STjRaWmFw
3IOUFzrMOq6WTMCvFSvLqqiK8N643T5vnf27t3r5UsmLy1niy8YvOpwTS3QDnUQkMQ8k3wphabvf
Y9kg/M4JeRfHJQzQNwgZpUAFsYYZSlRY6JCLQHS13TvO6977Jiu4g73mbPRjEZ51gFM7zECkPivC
pICd/fv759PTU0Bm8gRVdySRgCnQf55g2t259vrxp7Qffx4HQv/5mfBoHdJ/cYL98e3w8ouAxrNM
dHOA8uR8agFu0fKQygk7dLts7jaYXip3b6/Xts0Z/vE/ds0YkzoORg7ofEWNOfB+4j2ssDNhyVk7
HFM6DS8XpvC0g8oqYhzw1+fjEscmmFqroab2dAd4G7rtaSDA8DA+h/667kXLc3liUz63GVjJ2DVV
C5sZMA74DQ/x+P0Zo03syP5evazud/e7nctZxMvUi7rviWF6sz7ZH13Vy6GYwDAiYEE872n1Zt/y
gsrifj+1op5bMQJJhpgGHZ6zB+Mnouf9Cp76i+cml2VmZjiMT+pRWlOwPAy9Ot5mRW55Fi6xK9SC
rqoghYIyCLRXz4eixEUuJJDKoCu1Nchr73Wu463uv0r36xgq7TXdA5y7xvL2PzHLbP9E8TOUx2CW
+kdCXjv79blxBxwHE6oAjds7joFdQXBSqqTFPyn++AIQDZAFYBIhOkEvHHanwzmYrIvaLjMfzHlh
5iEkbNT/LC09Rp398TdsHLp56ImKY5RuVvobfsfPDv8+biZsJ/w4dBtf30863S8Xe/jPdLGXGKHy
q048+6rjt3nOf05v+hX0W/ALJwL94X3BJV4b8wIILpD3EOFEHsPMS1GA8FatoTJBDSOjOP4gRD6Q
F4z+1r6hYdI5eLyk5iKnAT8rOCbQzkcf4i4EbpW6CZXehN2+m2rS6egxstAjkmiukvIE5I6dRGfT
zBhjonIb50IcmgoOv4LcBSQg4Kize/KNP83Ab9H/B5mbi/ESDHu1u7cfNg+rjeti+D8/h9+Ylo1H
N9LzYbs+OIfn5+1h3ZGfwBnIb17Z7CI9R35MJwUJAfqSoM57vnO1ZMhyUGTgQoKeNoCIJ1RM3VlS
UFCvRr8zVmhdijZBnaecILuwJKCN0HDLBcgO74VMUEJvWzXN6pDYowRucqBFwW5VzK/apMU3SQ7S
Co7zs74PnA1yZ3g/9L0klb2E1V1h1P08gicQeKYKiuyWK1tULNW9bucS+0EN4eUTtOCagVYoZlzB
EIlo8oIhCe2Iko7XnRHEOCGZofSheKHwGvi/mtwb8xfZWEErY5IfU8E19RXnO+jpwXjh2XewXpiM
ltj5+A499okp+15qeUZ2D7yvWqI5C8iunYHAKblVDmgdkOkCh92aBt9rH8B4VjOj/2yS8QGqFAJ/
YgZEE6HuoEESPhcTNwt8twZvzvVhL7jz2aiZE8FXyk6LBxhtx9CNy5sapDJp6An9Whjf/sIU0EYQ
CUL/icy2XzS+1cmQu0/ABF+AOH1Vym5aoymqd3weton6zMVUooSgQwnckHB9x9+f5CNmUhhqUEPv
bbTu5hZ6wi8zj7F72QQEknGLBcCGRU/FotrnlQwezXCqgLF3JuknDV6vz9hlIkL3BrSf/2uESejC
OvRnaI8mtthAIRyCH2LjCkrQvWY9kO466j7rIJnFx3xECT0ty2HXlmBydcdOiDZJGmm8i9DiJjn5
ICbRw/vrXEag9rNDMLuIdh2inm46mr81QDoQHqxoU1le1KGkZuwjza4l3gdQA5cra+AtEWhAExfM
85WV20SdDTyG0Edou5XsTHAVdaOLew3vJVpECsGx0L85QIjpS9U2nPW4SFOO6/HHOrMewqRO2lTB
hQtxFba3s+ETOfo0J2cYXkR0qNZeU3NGvOxnf0wyM24NSdXnNQas+O9p8jCV+0z9uT6sxRgArqz/
zimTVxeVOEslNQF1HbH+wiN3Zt71M0SqeErfvMHQvz/Zl2pW4JW5wPwp8XRbdO+CJXpy+K/JJ5lV
YiK5lYC/pO6pFcD6QqBi1dVg2gaob43aNSxO2KYp2DWPZMJ2YeWJBlgKYs18PwxEtW51fTfmqwhC
Ye0N1EKuL9blExAzOiZiV9ArjTsB9nIws7z6Pw1R1vNn+hlsik38AFTQKnmCQ35qnGx4ae0UtL+g
DRSFfRBmnK+drlRp7RdWYpfodh0+ghgqGzIn6eDYOGKOTvyjkxMpwxssyMATHxJHCZHRPQtZi+tT
uJRJnYzkWO05sSJDp2bQK1jJUuVJHhQXT6xiPyQAzXM279KRjvwdknFAd0HZntm8UNRSayuEZg1E
q4LayyCMMb12UUc6bTv4q+vDWpy8E2PMNpZSTR97CcYGf3D14BCrEK7uP68bWZy7EyP0I07mzkcE
RFYIIwaOPbnfZ7qXovIu+rxQuzgaiCfRjmM0rbM3H7PNg3lqcISXgPcUX2M/kEnLHE1y60p2zfAx
hRyQVOCKkNtd7UzKXTh+1B3nMxaH++crjnXOk+ECbtBHQomvyONdNnyM2o2SPvoCZ2stWaHt+ZCj
1MHNe6wWnFixLJzhegKp6Xa+VRPHMm+F0TF5KgFLM4r0mtI8Q5cKiJzzpdPLPmwGgHPxljGS3npr
oD86xBxeoMsSG8KTibcEqNyA5O7i5jgNEiTUqRVJhD5Ol1apCrWmAgwVcgVNKsR/8PhAj7d2g8Ts
9qY5l+gcGKZiP+pGg55rMzWr70FArRSaikVgyfYch51jBqn8LTapFkPBLoC+YqHlYuU1EwS8XNXM
2nbX98oortJMG5GZ1GqpOqqSB7yXzaXFQgM1oLgKSnsXOOcU6EuhiyDwW0myk/tuJkFOzCTd9G/B
YHQiNeBUAXWTkOkz50pZSkolGJjIqg7QmBobP2mp8Yg2aExgDy8TJAEQGqASQizkx+/UUIBQLi49
RbONoCAa5CEnBi7OlwVVLSoHS/XQGLfrw66a5whatMB6OOP4XqMHSh81MBVUPFjR0nDwXo9eTYoP
QKPGuS0f7w7VBKoJ9BFkxCwOfXp/PfwtGkDFTgI6Sgb6ixkMOFU1IU0xGDTn43DaxO3X3xiA1hDY
tRALWNYVK4jHwFJDMEYMxm8rFW0TOjacU/Z4wLGrjq5gdFhj7TXILZ9PU1HLWVXHeFQcG38lRa4l
40abOYLuKNpzEA9OJexyk7ICciwvT98fw/TvTwJdXwbg50iT1Daq/AOMorYayJxts+Rup2NjDiip
SU0ISWNsYNVCZ7KjjK5gat6kcU5bGi0v5pCiDFTdkHDRZDwBbeSGiVf21K4NybfD6mukTSPDS93H
99YIUhA1T3diwsvCFocHsTd0mqrwEfZVM8PzY+v3MDv1egjoteIksfGZFuD+EH5fd8VlN8E5Qcni
8Y7HPkqJKBbnOtWt70vF1v2dUdxN+m0YbWTlu6jWmnYQ5CejX183S/foxcTqODjwHC2quL+f+4ga
FROSAoxQr8N7GQ2d+e8K4qNmslIH77qpxRMR7DZHNgAVlEHnpqpQldHWjVAuVNbtEMm2NCi7Nkjc
62aW1gyF/n/MMBl72qhd0aJTFeK+Sk+UAbSD4HyOIFkWdyln9ni2mENeTcCjDRZ8rFn+ZqbbPNmn
5W3HE7m+BP/TwwmvrkAoQkT9QkQlyKKpUXAa27iMfHdNbFdiR4w0RKlYJVlY3yd56hTVZ1TzBKEX
Q4h+FC9AVRJqbOdrVqh9aFQy3KNqcb1rpBoNvVzYN8+IfG4kFo0cngEj0ZA8D774ZICV/rpTLLo5
ziq0VNL8km0SFibDGmcBJ8kkdN9VEG3KYQKW2Fqbw3tV9xxPX7qIABz1jzVmQIqISz7gyqndSTMS
abFzUXIlwfBhhsKL31u3kvZyfXyXMA+4CPr8IeyLvn/IlDObSzMUIYsEmCzC8jAAjySV0S8DFPgg
KSIDBMu1XHLavCyJr7wq1uTInep0ZukaNY9EYXmu/3wKswF9gE3TtMKxY2mDXQnYerdt5XZAFKW8
PtGFiTagComiOU4G3JQZ92xqea6yo/bjCMH3ZhUbTqgBIwUYrfku8DoIedaYZY06s+3nLMc2xH1Z
n39VwesYyHinwZXJutF5nHALwQWUKYBaAEIC/J7OBJemrLVZHjoc35qxQt2vE35r7YM5V85131k4
Ww1kcbhAUOTlRVOUOoIbvs761E6gylI/6cNaE25yFf1QDanBVdaVnIfRpXkEm5cMtkKMDOfq+X43
sw6Kxz5OunS+Hys7zMet7G662O3bhsOWsOCLaBdABRxdX5aMIZ6bEgW9DsQSZ07TmdsReQUZO0ir
a4Ai+olxr6v/Vm8RgC4YRLOboqCJEOjhc4NzUIx+IiBUx4O86gSTtHjSGLDPrq/Zkm+cmDm+8J6k
dnUjl1pLzfi4FsXNHvhcv5S9UeZEsqWsBLT+gJBBtQ2dQMe/PzFUWVrXljPlVCtrqMqibTghbS5X
2ylVD8LYRAczmpQvv9KBT8yLxAtjvQvRLaTnlX19zEvHIJ5lLTwHUikxgKrO51YITTlrTXQHzvGu
RAO6NqBB3ae5O1EUTxAR0PCeYlUf1+0uuuuJWXp8nUwBdPCysQ9l5O+jcKgKbMRQfy5CcyVY831l
xFBS40qF0qEwadnZUJm8WvNHX2lyJbVL+Xss3bFfyeomsHaGtTHUO6v91WVehW5fLd4MPucKuRQP
TqeZCapoKpMM0EHiOB7fI/F9kL10pvrKN5poB1ZDIl6RlTfBTFydG7+KCh0Gi0mA/NNLNf/KwBsi
F7E9ZO9SuL6+nosxwdR1ABYVKHizaJBuaOcioE2mrYjG02bdGmgwM22xD8jQcMrVl0wKNB6gpoCG
cLRro5Xy3HmSYPR7IcLYFL0UURuPAAAZJiiSZSqamSX/Sw3i0k3CQb4BE+CjAJ5IZzBa3UYB2MIh
HvLaB5ZGD5ABlHHwqI2rNROgrKGsYi1X4Vm+6RpauVXjVdx4ppCsKkgdXZ9qmS4d68cn1tiKHhTP
grZEWzraqO46CWwdVQ3imPaA4GWHheoMWezktbyvQq+UHNk2Nnr0VMY7BGkhexDBOno/OoIjxZwP
W0g5DawM3sFRPqMKuefLIiiNgJIaZmHEu2hSlXc4GjbXx74UosGKhK4r1BdMdFKemwDhdAjyQhqt
kshInAmNVjXkstBHXs9V5EWj1T7+e4sA3wLUCLI1lGQYX+srvJiZOfTr5qiO77qgQZ1MnJN91UuR
4wdtQ67boyNgFxe3EUBXgJEAbTMzibh8aAKQzLiUN4Ljd5sZHht+X7exeACdGmGiL4QTGnEIYaQX
LIuMZWyPgeCmmuK08UCKflzNqKTksXUYDSsC2dVvzgcsvEKCqevPOtJ1Pgn/atcmMvJ5JPNWbBfV
R9/90md3kACWeBnlfRbiIvF23eaidyIwwQOxSdULAldRCJK4huukAwiWsmY3+LxW+EXvBPQVhVWU
pQDoPR+V5EvJDGANOu2bnZhuDbCPyCtrOFwfyGKwQQcx0PwSGD8MZg+YhVJXekGDTZDfJ4pwU4XV
42RGbtB1t2FQO9fNLc6bgawSpHXohWGx7mIbDG0G0WSbNm1tG72wdvpsPl83suT1cId/jDD+AF0X
iDn1MKJpI3oFKyLEiVPJH9etLCY7R2Z34B0M+YKcMUUym8eJDr9Xs0M9SHZslZtoCNeCXyKkqOuu
tLaD9m1Yf5VnodxqIELC+RST2dcgwAgtP7Jw8eiwy6I3CU3YYS17feiDBzZbZdr7UIwroLQ5UfkS
cwpCs6NN2m+GvJPuxZO9Jo0d2BW1maYe1rrIQS4wGk4QPSuTvBYE/aYpn+og3OJpxbFUMEfKKrS0
0GUYI0FpjV9qHK7VTgWk5+v6aigXKcrxw1DqlmgNFy8E5x9WB3FfAM6cQlROaByhC5KbUCtE2U6t
KH6WfXF+M63U2qBdcABj55Q4ddfifRq84YkdtLNPKgiwvuR1Kd7nvhz7DkhvNdotnXQqKYaxhXgc
WoIhz6orjiGH5e8u7oPBkYVs/J3mMXS+/DryGnUEt8wQ6fInGAK0TT5MyXYKzG60/aCeHzqrlp7K
Vkze/KaiwLiw8aDt3GQ7qN5Y+0TsC06NfmlmJFQPDdwOlgBlgGz2WQM/NSD+tRL0WXbx2rspy7re
KEqROZNp+lS9rOfcIi82O6W3piRVqoHOEwDazpdkNEMjnmfIzbflk5+jzKDwwIcXO52xwJynA2h3
pjgLMxQsS2S9O7278Xl6PRcRktpQ8V6NIhua2Fmem2wCnt0aYoxC2omj0/VvveEpyWYaOGHr6KJn
p/XREh7RwC8jgliLifidEhvB5CM76EAo1zoUqm54CF9Efow2s10ewDXFuUlcVqUYm9R5Tvazmctt
r+POaI+e+pNsB9d05lWxS2+rDWg2PG3DW7KLuwtjkMluU62tdaOHQXEVPGS/ol2yGd3SFh+ux4MF
p8eq/TOXbFqrlVGoDzVNSjzDA31z42kYTs9JA3hWGP+L8xC1eZpfjV+zExz8HfhOBedfMy2dT9kx
hT9do0D2QW4MK/HOB6Nj+NI4vRt5Buel6PJAY+wwp0onqS2e22BHPUhev263tYu48JqueEnH4rY9
WRwaOE4GNMtGhvwAhnRxPftOUG98+df19b/MSpHw4tVQwhUSUQ9b+NwGXhh6sZ0jlFnTtxLszEhl
it6d9Aff8EwLsjk/hugVBqeadZG0Ha3SyyTdvxbbvaOFna9D1jyzfSpvHbUk8tcVDoGCt2+pZzGx
AsMD/S7l/kMdi/E8Ke3SRkZPmd3onVsoFWCHL4X4ilOfQIfINXtwhjdCtwLCwQlmLv3gwgoi6TFB
9QEBFfDkMuZL1Y8ttUCKBcW0wS29fF3slNgut/6a1ltXYDzKV9Jj8HJ9VRem98wsU4dI41ZSw5Je
VpububcF5TdwEpCJ5lybLjFlSCbQYYBGAzo48JmcOw+Kvn2L1zAUyPsayuxhGPZ7pAfDT9ShHCGq
HcDIelKOn2audrf5OJRQ3OsTlAmgS3YzGGP9kKJvNQDv25z9qiM1ua9SofssLWHmnO6X9Qt8K+qY
Ei6UYGK7eDiJslKj6JPUlg/ds0UyV5FJ6Iib+abwip6IT836+iIsHOtnBplFgAIVLRvDoNUcFBAS
GjwyjKVVPh0RE4daNWhNAcmaLSkuaKwLAU8ikWjHqnN9IEtOjCIwUCUG6s4XzSRC1VddJCE/MXW8
fnTJba6glt7XHAjQwnzheow0nbIAglaROdbzrK/iAW0SdmcOTiQg8Rzt6wNZSlHQ2QueDYX2frKX
uAGMjUNfYyDyBIixK+du38mkAS6/lnjSJQuLg1oJRU1JeM1C3f58a/SiWqY9GtFRHCJ9/l6Pd23h
xgnPqxeHdGKGOSL6YahALoZcaFpZj6CUke3iwdimd/59ZLc/eUCSiMgQwxacihNaLytiOAZNiMED
moO7PSjxzkeoKknrJwlGKD1qj+qN6gpu/KkePrVb1B9B87cxc9JBVZbY0Uaxp3UMXU9OAFpwmbNP
YLZYolmRbE50kvM33dzHPMGkpdPxzACzirEY9VpkwYD2pUSk9UlEeqI6kQzhULf71HlF1qVE6XRO
meUMozTs4xAeGm66fYG2OZA/zyu1I/NNTqSDsJpeIFFlPytPLSdFW8xwT03TKHCSbAhCqqSqjKHW
ryCp3USm07+opCqIRB3Jbh8S798HyLPJpVvoxGIIRGifRjSujDkRBTcY//WjP+OiTEiBDqDeZnRM
uZxs9D5eFyVnDMvb/M8moAt6MoYKwjPVPGEMVR54lgI6vfFFRwek5F0PXYt2QIBPO/qoshXjiFqP
AjpoR9DhJh1mDU/w5ker3FpxyAmRC7EeogF/7DAOqENcExokuCkGwv3U75vhReh4nkYDA5OTndlg
PC3RfbnBOxSYRoKH2McrXObmeHwKhnU77+X6EOUb0fqY/uK4PDPLuBvK55YQmTRYqHaHto+uEiFF
tFV4S8WbQtbpwgIN3B2G55uPWnlXAzWrJM51d+DZYNxuKmY/k1vYqIOH2VwXIPFUuX3Ti9EVzZwg
fMDV/aII2aGPM1CB9rUrUFZ3mmOB6QsU9GluG+IvyMep0XOdPjagLvclqLCmTwIv81i8aqFrAHgh
0E+Av5tx+6KpsqYv4PZd5SkQD8+8XAIXcQWqNQskRAMRx13KlZNaml08FAN9j51Arw/nm7rVQr2e
aNmwdkbH35SfM1riK2Khkzm40+xyLz5Aj5gnZbSUodL36X/MMosaC0qMWQBvnr4ycK8cvYCQejva
3Wv1WG1519iliHJqjbn4GXoyT7VkoEKZrUt1j55UswHu373uqPSb2b1+YoUlpautzARdOKxo9Wte
Ouq8N6EVArbnZvT87PW6scWU5NQak5JIQjXOlQxr4HRfjU6AJYvvjFukQDHJVrj/yK8B6kXhw6Ny
A93M2IG8Xc/TU1iq/Z6u47E9/ORMKMaubH1IBtvz3XtEkv28Bp3Vo+V+y5vG89FoU+LlcLvl9Uku
ey1wUzpA0+AFZ7x2LqWkMEWkgmnt1HWNMrJtCA/XZ/j/8NE/RhgfHWaAvusJY2u93tHW3S1qiv9D
2pctSYozzT4RZgjEolsgt6qs6tq7q26w3gqxi00sT3+ctv/MZCqxxHq+mem57MgQUigU4eH+PT/2
QQim9X7frWV4ixkYYtA/XinbtAPRh9EQGDR2JNuGu+Eleiy/DZNPbE/31oqYi2sIjD5B6g5iGLVc
gHECyqo534sLJM/HNtn3a8+cZRP/VHtV+fmyr5M+HhDSaJ54AGwPaeQ1cuUaXwjdZ2UPJTGWaapr
boyyRxkPXuHek7XsfyF6oPw6N98NQIchBXAeIjMH2j+9iwJOgyCcap8D2m78jq9dAAuLdWZG8aPl
ZhvXDGbM6BglR8n3Vri9vqUXl+rEE+WKmQzNraI0z31INQR9o3sierluYc2J+RecxAOtjmrUI+AE
+i7A131y2XqW+LhuZOlk2jPPMRQBwR5z0diZgHTGxBGsJBH1ILzhhTwDz7VXFPcozcDeYAVTsxHl
69C9hmsTmvMxVOL8mXUluUo1UyYYLkR+KpNdw5xnXQJZBQnsyLQ3IGYLEgCaCrfZXfd6jmnXzCox
L86SCK9vOD2ZT014zKy7gbyb9Yc5rRyoy2+IwoED4jFQSKOHqUIYc3DO2o3uQIi91CHR1FX3ua2B
OJuvFEYv1xE4DmDCKAQ7UDS4yPPbrmqL0caMYYG57e5OgCuuArOaedBbDNY+FP1K82nJMUy8z0MB
FKdAhfkNIrcxAO6kfgY4O3lN+ZPWvF//SCsmVIif1dkFC0uYEFa3q+k3s7ODZm2EZ+H96trgvwMV
FBQqgXOYf8XJKQsJa/FEwkjSBDGXT1f4+SfzxC00jdracz60O/s5Dcr9ddcug8e5UWXbj5pw+n6A
0crB7CT4zfu1SL6Q08AEKCqxJQByQrn83K+qbSMeVyFMbIoXuc38fJvsigM7ZocGcF0f/K3Fm7MT
/mPvsWOyY8e18fXLWH/+C5QgnFPNLvQYv8CRIKw+WMZGmhJ31tv1tVwwA6aaucAIAYc5mJw7iuMF
doIuhoPdq8VuzWHr6C/dGkTvDyzsPGSAKg07hEGQFvOhf7K3k32iNwar8ixHRurlT+kbkV60SYiP
so4X38S7MMg8M/KTO7mJtvkzW80OF07DmX0loamyyWigBIXu5c20JUG2pe/kftwaXvbq3v1ydt9/
XV/WhYvhzGG1xQfgVJ0nLgyGHxbxet1P3+QtFNc21l03bMknYJ/eisnLsIyGBwNgDJD2ufap3KmJ
Pmq1BfgwHlDac/JQ3ctnANrtoy1QPpt27IP4QJqEPjSB1xqaS7vInSke0MqfK71KGLC00SYpNM0w
pB1m3lSFT5ne3feT1hwIROtXzv+So6fW5l9zsplSx0omzcTgYBFXqUfF96HIXozo3Z2M/dh+Xl/W
hZ0DRRfMYuCCsDARqa5qInhYVfiQrIQIrf59GDvPFs/XjSxENHc+ggQEjNCsUmvkAxna0mEd8tIZ
DeWhOeg8IgV0V3blkhnbRLYCRiLgyy8+U+zmiaP1eGKj0A9BGOH+fSrvonABGmaQI2JUUUUJxCzW
ciMF0GUqmsBw3jBc7PG1sbqlTwKKUKBQZ1sYBTv//tTJYtG7aLRp7qNstlkXAM53/YMsZAQuBQUA
WF0xvXTRoB05y0klW8BSwm06feN17yWY+kGblmwxO4bmQr52fP+oAykxEjcOuiQY1oJXal+PT1rO
eIT5EBPo9MnTaTj6eaiHD4PpYJ87HJU0LKagvuPKLmA9772KuMCuoPQFcQ2svNb4tNdQ8Y+npj/0
vUbf8rDBayTWpdgnwkynQJpIqHSovPNd12fgOpZIro5N3XdHtBvr+4qMUXcrnJg+2JONm2cap63R
jvzWNnL9wxhLjELEbnPocBBjnxBMcHp0oqTCYEuq1V4VMfsz18thO1F3/BFro/VYNmH+zLUm/Sow
SH5LQX64tWDjUbiRfSuKwuBBPjB5QzPb/iaB89sZ6cjneYu+HQMSacV9GbsymPQMChFjrcvvyLuB
PDYiAkEdG/vNq3tQQPVF3U63wKb14QPTdPNLMjDoH/XMZC2Ebnh5cCw+vomu5lsnlizyStJiCKJP
7R2PzSlGs7oUIO7tRgBEJ+jmfMnAHvYtrabwsWybGLgxx6pAU6QlgSPGvr6RFHxiKEfz4rYQaXmD
z2hGG5Ol42+jMsrcm/o0f4k7Q6B8Zun6tmia+LNpKygGaU5doAjkOF2KchvIggzat+/lFEnuSe4m
P0hUmxsMlVMoBxaZeaS8QVW9tcO1cd+5iKBuPxgnqDxiUA8TpOenKkauyrWqxJs/n3wKxRRDa3dT
ApWaVviYYv2daGt1BmMpIGG4Bq06JPgIGIpNmVcVj1rEPe0ZBari+K2ExISX31GQnd7LW8idPFv3
6aYKuof8B9+4SMOMWRH0+mFf/BUYQgc5LYiOMUB77rkVRg4tchx2M93aYK3uhtX8Y+GCdMHE8o8J
5coy+3Ao3RYmWLi1Os+4G/0fqCM7nvHAisB8rA7xsfbYYe1iXnNNSe9EkTll28NuZAL8k2GWrzj8
b4un1KbakXRgGZkjJc5XE98PxuN1A0upFFIK5BUAAP8Bpp9/nhbvj7JoR+SOpaF9ONJx3gseoYhY
uQW6Pmxqsm0eMvAh0NyWk9fyMDYCwK7zX3VkJti/cXMr4l6uTb4tLe7pdaqkBlkUDn1EcZ323auG
lNbmK835pV1zamD+ASeJjlu3aWlAzs2veuMtNYpdxUDnPoqbwvgPlk6vVOW1wfICESUBDLMZPlLL
DpJOBHXRA8SyRlW4dnkri6aXXSl6DZd3M+5JfdPgqb3GfL+QH2JggiIfxdiEdTF2H8vRkIhmyEbT
Yptb5Tbf2c9gF9/QkOyub841U8q6DaWep6OG2nco4j0o/YsMsMQ2aPU7/tdzRxSp1YlXysINxIlk
GqJRgRHBoLUhuEeDrHyjehUUmu1f92vpMoDgHoSiIctqQ0X1fOdVUSm7hmEJe+HHTewJ7pt0z2rT
s4ZDn6xtiqWNfmpO2egNSelYQArbH3N0+2Uw6p+h9GT2dt2rhSbBLDeBxhbkAahtqWMLUJWpeS8k
noGbbuPs2fNv9JB/4sqp0WuKPXOn7/tbthffehasYUuXNj6SfJRtZ2XeC0CP3Q2dlVmwzbXWA7bb
BU6ETOXmuosrVtR35wgKHTsecaMmvPBcjhHVJ7vbXrex9LVOPFGLI/mECaR0hCeWsOxdD/42NAjJ
HXhVCdrKYfL8v5lTzlg80iprMpgzzZ+Z8xMaixg+GzyefL1uh6ytnbLpkyp3iTa/wuLv7EVHrdGb
jiia4fI8Ohs0tMC7cu9u4x8rZmekuZp4gdMHMBD8a4FX9fys1QghddhhlkbiBs0tzL0/dcYzGVHG
jQNebttxHdmwdL5ngKQ1VwowSa24yjjhfTRP1phlIXwxmbdl1z13vcghen4v0WTW2ApqailUQnvB
hos6cwDROncTmXBvOvNcqNbTDsSYD1bagbs1LvSDcKtvUEBY66UvWpyx/WilQ/hNFXqyu5Y2VYqr
phwzB3gAEk/7tI/Jh5GGGvcrWoXZLsdIykpXYCEvwPwJJiTB/otnhYruxScuUhukCX7BrUPZ3Tlh
tbu+ZxZ2KpR7AR6GzAH6dOronAbAtUs74If1NM031qTzwK6bAUhE5/d1SxdrCPYkIGhR/5ipBPDf
+VfDgNxIetYVPm1bz4DKaferpo9W/NNeI7e9iCqzpVmxG+9fTA+pX6tLutYhpSx8CQrVRG8DM97b
qJiFK5fAxdZX7CgeJQ3rUBGFR6YDsdYu/elishZEaNs0Y+9WSG9EugYYXDM5f86TPM4pelSsJpjE
IwOEaAHnT80IBeISnAk/OTRtr3+z5ZUEThBEQMYlmceIyc3McPoCTSl0S+S96BNPxo9W+teJ1ryU
FnbGXOpBy0cpxEwQwzL0HIaa7KuV32nZtkZtoWCbqo9XfFpcwhNTyiVQiIE5gwlTowaiJsMz8m6T
ZTcROIfS9Gj9NYZN8UyJj2Zscp3V8xKCti7l4W3U9/vrX+kyGVFsKBsxh7ZbTLt59caPwn4aCchX
Bs8db9rkpp62aQ8aJy8Te/TDNWv07fi1Z092+4BGFdDzLyu/Zl7As1tI+TXKHk2Mrix1il9TS1A0
3kK8zkNF0pPAiQv7loW1Z+hbjEXyYrMq1nuJN5iNoyaJ2UdMuaOZen5ANLtKI7cZC6C3jPcUaQTo
B+81EEG4JN2NDKLPBVBB9UfBMuSiYb72Kea//8J5EDqivmtA5Ui9DvFaGPtYm8kpiY2xM0CTQbdY
dK+6jQ5Fbu414LxkHn6ndv2N6isX42UTDd5DVR6VF1xVBkZdz70vzU7amQvvZf+1L+wgNECR6ea+
FVVvITMOTulsxABR4XHYRFb6re+LTWi3xzqHzt31bbAUOk5/inLMrNAyoR6OhQBfrYj4Rme/TX6n
V9F/WfFTQ8oBgyKojic5DFWO8LP0zXR3hi6gnvVio7ap4akrGy8RDyZf1aW+yLf+LPd8dYKvW0dJ
4Xy5GahqZcWw3HNNxBQby/5l6o/gik8Ga5MmX/h4nxub/7Ku/9qcw9vJDTBRnKyugk1QVUzVxgDp
SRbYSd7v6iwe3iUT/dN1i0sXNxz9Py8vKO/kVHcZRRIJunNooocVbm7nroifc1b4KOkG161dkp//
WVQMIEKAAlmPqiGVgXCl7HQdfzd3PT75uv5o0cwTzotr/0hmOTaot9NvZfil+2uio3PT6tRvM2hW
6o4w3VbDFnQjedcFuYkaeLoWIxd3ziwvZ0PvHkmCsnOcetCm2oClvHzj4bYefSO6Q6UZXMQ3wLU5
kz+tEewthkY0oP6xqewcZ5qygpSwaUNpN3W2mU59LTy6yVazbu1qN4UbWwti8n3lg84HUA2Jp3aV
jmksXa3LCOxiRMSv2aFu7y0bgdBv+2PeATneBmG2xfMEwxyhvTYDsBiH8MZEjwrErSBAOT8vpEnG
lOW0mGX8Xrs+AYk1hG/4W6atCcXPf9OFnyeW5l9ycjLbQWb60MNSCZYzwXlgyngrtL+mscYmnVN2
EAbPoiAXADQiB/C4EDikocTuJEnkuRFiTkHpR0q6lZGGpeVDjcOEMjT+UHWjulWdE03XCl8zCh9c
QB5rOdj3q8eQrkn3La3fqSllf5rowkQm2jMoa+R1kJqgWoXEpR0Ie43E8/J9Pq/hiVfKlnRALCBl
DlNlcdsYHwZ7sEGXWB25+Im+lglRb/JGwr0hv5bpExkA1N9dPxRLMfXkB6jFlWIAHAnTX0gTyl95
fqO7R0IT3zUe8nitmz8vm7otT00pOYGsQtqwKCr9ZnI+U/6WFhjut2Ug0IRxBd9Kmq04t2QRC/zP
taisLp9ikcv5wrDor0S7TYWnhaXHB9/U75Js7YAvbZt/rSGenh+7kFRjYgjc/05R3sRlsxdNiITz
9/UPtmQFurY4cRhGtYA7ObeiJbaWNjLE5iysA2u6107woJLh5rqZxeN2YkbJmkyXZzGhMIMs8rYt
6XaCiXiw9nVurEDVFr4Sxu8xVQnwom1jLEXxKM7+bws6rG82WUhZ0Ot5jZEE5yFpNT2w6oF7AIrW
K/nE/BpRNqQFESVwXBuwb6ukMoXobJ7nvEQXJtaezC53QIzqypVNOG8y1QpUnPGeRNh3MS547t5U
mWGZm3gY59UbNJP0+DhOXhN+uGz0MLnskTVg8GULEizrqHMD4g/e3Jlk69xiVUqQ/FV66ceu8EwM
0WWd9LrJ8ccOpbje2jNj2sQG9VJLO5gd8Rwn2lhtvGsnkJtH/X1cAIdt95vJdl70knium+0ylm4T
lgaiYH4KIu3r221hD9j4BiZ2NZIQ5AbnP3lKUU/INAJdHgdpcuZV7sYON1X3HpkV9ARWrF2Og8yw
FEBb0QtA4Ro8fufmahcFBWM25+SYq/nRY54b7SjbenSmPek3fbfTLP+6hwuBFnHIAQkomnuYc1Re
B1bpujSbaOmDkSGIIzT5nE0Z3dfusaLxin8LhxcbgOGaBJvRjL45d28c+qwaBNxDVz4QIfLVxMuS
X3n7eN2nha9mYRgeXQeMbWPmefb5JNFwZKHFqYRPQ7uzDNTq+CHqX4wUL8x27yDS/2/m5p9zYq4k
9aQ78xIO0WvJuEfYfSK/8PC16KWX/5dHFbzDUPrc2oBaorKKuajiodHt0gfpTOZCRLv1kpQEjfEW
u15jHabyrgy96y4ufTkHnw1nAEcBtLXnLkZGZw0860tf1kELssMi+12ML71eryzlwm4EmcG/dpTw
HuUMCiQEQcly9xJMrbZnaRS9Gz8TqyigeWerARD3FHi1DICA0Hk792mMhrqmMWw55GGgD9rgGyhH
QNuva6Vnsa1DglJsawC3EnPnyt/XV3TprGNzwjTYgPGfKpiX205i5+PwZ5O2+s+0+nCsrSH3gvm6
BSBLt8uGlXMxR6sLj09MKhuVt+FQNDa+og1BiWliz7m5NkCz+AFPTCgRjNvm2FsSJrSKHyur3mpR
tZV1fGel2VfJxxV099Kb7XQVVey1YWeNcFusolP1v2r+xcl06LRFX1BRvIHQ9bMWuVuGsm9LvzXu
Wma19BQ/s64cC1aydhQM3vLmkFabKgHjk3jSul9h9ObyYymeoQtYmy+Crrw6LpEauEtPdg9TDkqs
GUYxurBcV0mg1eiftfxo2cmX2i5fG5Ftx/5pNPlOiySY8J9HE0DgbCWcry6+cnekpj2WvcDip9Wv
LHzsqj5omZ8nX2TlZ/JQTHitf23WgI+LsWjuKiMUAUSlJi7jGOlDQWGVk6Bon53mIey3SbGShC3d
IWBg+v9WqJI1p0nYlZoFKxZFhtQhV9lOZG9YH8aMfnu5HgwWcjGUjaCcMpO4YPxCOTWxMxaUgPHL
Z+6rVqQ7W7yNTHuudfBwlvYxsYCettYESFaMqsUcMNgQrW9hVJagxHmFWF2CkgOHfod+dKLYs9f0
x+aAqoQfjLiiEQq2PPCQqU8EDFmxyKiR/2HGW7SGZ9SHEdi760u5sDvOjCgHw8rtPGzB6+5Pw0OL
Og6YLiF9guVbuanWnFH2fqy5pHTEbMf9AcwqOgvosK7xdi5EU6SfmFxBFQMDyupWLypMIqZo1fno
rNLsjZUbd9pA2BTl2rWPs7huJ5mu4g8zMABR6jAlwi+T/F31z070bLUrb6qlPQciHXx8QGxmBPv5
nes2vDRCF6lSmXOvTA+MvPLymzsMntX+nIC+RMz4+/2A1B2AHlzxgBwqR2us7AzKLbAIxK2ntSG0
BKIjAduUkf01tAbZ+4kptWaBnkNqVelsCoT2YADaa8ZXcCR6U+k+XHfqUhz2jyk8oWbBOfQElQy3
ARWYGCKr9Me2zn4VYVT+cAXRvvVGI54bxwitzVhmEWgneXbMpsk52iMouXeEMH5IO6csPXeIafsA
dDXpNvHEKxnoZi5XMo6FKIpGtgGxeuC70W5SVl9Yw9B0o1Mip4KolrG1mwcLZEQZZkLNknt9/X59
YZYODFAPgAIYyFLRsD/fX5HdCSka2ONt5aUlkMHvAxJIW39wY75y/S36hrYvmvaoxF80NzRal505
+zZVNQHBLB83hiPu6khgznIS92lWxns4vwJ5WHpGQ5MSLbxZ6vPyxcYzs4pR1BQYObfDNxeyEU9O
RMnzFA8G8U2Zte+9baZ7g+bWZ2V17DsbuNw0EsSC3oCezwEgausbHizR6IE/xH1yk9RKd1pJ+z6w
K8n5ppZ2+tXikFvLbbMJEq0mn9Fkot5BSERWU/GFaj8YnjHTBr0tqEepgOhQgEelTwF+FuW7Qe8M
BhUM+1EYj4YxBHy4aegGLcnrW2Xh853ZnAPiyauNOlMtqdsIX8vQ9MymIB+/z3VVK8u8FvDdFu38
6xaXuo9nJpVTO4x9NDh0NllvdLBy0R14vOceLHH2goAkThxYdIc6U1ttC/Eo2Nv1H7DsMsjMoJKE
mKGmGbhswdmUdWBZ1O9EGTTtk9uiLweOZPQesBmuW1vKUeHuP+bUBCPFyJAICb5qogPTaOxLdj/K
Q1f5GqbTZgGA0H4TYP5Dk8f+NdRrGm5LL6wz+8plA01VsDNEcDeaDgnko+Ov4KSOdH+MX7m5H6xv
IkpWfF7ICs5MKvEHmt1oSswrbBiPXP7WoVvYfV5f1oUr9MyEclELKbNp0LGqHCLDJfAZOtlaaK+y
fJ9PQT1/2c11iwtBFexXoAoxwZAGOjxlHbWesH4yJ5AZs5vRhSSo67H6RxzunNVvtmQK738InFBQ
raIHcX4oWZ1jFCcCEnbQPsoisCDG46Zgssu9YVqD1CxkPJj8wWwT8irCLmoatAWbDoh6oIObo4tZ
HJGbbpLkp6z215dvaR9iqgRvCcS2GVmsHHsidTuUGRE+7SzglwuHdplHM8qDvmnLyRsb3eAeZNaL
o625bR/kCcaFgioa8hXs+dL2JCCvhUABpC4vRlBlxEO3GBPsnQpDPhH4XTFAH7rOSm688BWhiUGg
24BxV4Itf/4Vdaq7LZlSgUaql4FRWTee0Thl6Q9zjUF06TCAIMPUMTmGEr3KnyMLTBlRUB/6Lpgv
izcxJp7e3IBYL9eGXV7yAy6+la8573blFTNT3oHVk0G4EaWbc+dcra5FRUpcv/qnnu6Q0nqkiz3M
6Msh3absvSzfIvMtKdZoWRdX9V/DjvIiHUSX6q0Jw1STftWB7EALEvZghd+NTHpVv43DG1btrGkf
M7+hD7XzLY7ep/K+WWXyWSgkna6BGhGGdsxlZ+OnaFrtW9i8PQGQCCq0+vfEaXyz3hv5MZqCYvQi
DdhlPyyG/xBp8VKmGFfBZXYxeeCYoRlRs8Jf7bJNYn3hHHwp5fvKx15KTIDrm2lcHeQgKnuA4bRG
HtqwItGN6LeZ8T3Md+68kettMt7UifRtp1tx7bKuMgtekH/lGuZjfJKalJBO1rIcLC2Rlm9psXOm
9yi8p+OubaJNVz8a+otrfkIj/Lq3F19VMTsHzBOzTd2abm4CTGsl5VZDzdMe/jZlni0AdwWpBLCq
Agx9bqGOSGQ2DeaLZnihSTZEvibajmr7Lk38LF6bNruI8DCHVgOmd3FYgT9SLi5rAu28ywH3JuSI
O8xPWuo3yUepxStBYWnlTg0p134jrCJqHMziUlE8d1PxYq6+Yy9C9+wLSO0d9CLB5PZnpPXk48Q0
zExXAtPN228uBFYrUGWshO2L9FAxMXt5YsLS26zK/8gJ9a9QzXBiUDJSy+8iwH0eqjXYy+LHOXFI
2eQsZXoVh/g4Y3pDgITUHOH1Ll4oa1CCNUPKth40AC5lipVLwhvivsrsrm6eHH64fniWvg90UzE7
N0cKqmLuh2RyJ3ueGYoyF4yo2rsQFcaUisfrZpZ22gw1AYesgT9qDS3kujVRB6HBTRN6q4ek86KW
JK/XrVy+VLAVAERnaH1TEN6roCC9TZwCeFnMZ3TaR1eZO0MzPQ3ku6OVev3Aj32DGOgG1VhvWRdt
IhwpV0R+1rn/JRhiQNxEiwRJywVFninsHlNGeDHUU0u9IpaDl2JqtKYlJBhKv9cYSKBAXidir0km
v5zslV8wB6WzC//PWvz7A5RjYbMqy515FMaGfEjRbVPntgBPCeTXo1zfAMsLMaqVk7i0ZU99Vs6G
FfZ430dAL7F62Mbtjybelb0ZTO2Ple88B6ZrvilnwyrYGDsEvo0WJC0K8JSKHkQWTn0TgQPewxMy
cNof5pTuZiRsYiDPMdeAsIvX3am3Sn5MU2m4/bzADUbSMmNH+9yj7u/J+lnZP0Z+1wJWmdJd0600
j5biHWpEKEyB5RcoCGWVXXPkKZTQEVJJso8c5rESzP3Jc+sGCZCUMri+2Bf525999K85Za2rEuos
GtSP/YhPX4ux2khq34gO7YRZ5JCwz+vmFveQhbxlppvGPK+ShGMUN2Eob0AssnODsUIv837Sd8m4
lgwuuoVxSRCSzKhuNdnn8VR2NIadKn+eD4WsdgOJAre6c9c02hZNMVA5AZWjAz6g3OeizrldJxVC
gU58PdqbWpCX2zH8HpsrBdalrTGPp1uWgU47cpbzqzAe3aHtIMntk3bTWoFNHmX6Rbd79IqPTbty
2peujlNj8485uXdJnAL/7cBYIZtiJxOie5g5ag9GZ7Yre3DNlJKApelU0ZzAlNnfO+PPTHuA7NiK
jaWNBwIXZHjAy2AyWPlKpAHgvEywIUSHGmyHbjNYPIShARm5YmnRmxNLc3Q7WbgE2kMTK2EpwsSU
ZgKzFN5L+X79HC2F/1N3lHOUVJLqmNxDVkxjrwINWxV7xEIl/SUfK68ZvlTV5rrFxQVkFABBUNDg
sa5sPlw2UVeMmPMf+D0tt0I/xCDdSVZ23ZoVZdfhBce6oYIVUIIwD7QfHyiC3sTE+JLxNfjIZaMc
SqA4sXiswR8EpPlLnnwpDtwgSVzM7+dIFuoClExMeHaVeR39dDLtALJ1A9ePdRN1EiIgBPiPeuUa
XzjS89iJPsNL0GxVj/Qg0AYU809w6KfhbABkEdZBlrWnOz9BZL+yNRdC1TwOBnAdVAvRolEOGupK
JeCkOhy2JAqO2hYFqBdqD3umlbd5hGm763uGYgGVi3xeWIr7DHLWF2OKE6mHzjTxNSfd3vS2u4Es
53ULC4fNNQwKTZO5Dgjy0PNPCMhWNtboLgB9/CGie0BXvCRb4dxfs6HsSZrFupMDZwel2Bpsih+p
ox2JO2yve7Kw8888Ub5NH6eWGQnshDpB9bvxM1CCmM+kdVZW7LodjGucrxiIZVAfAwW8r1PplfoX
HkM6GdXoNcq3P9wt6sdHTQCwQfyPOSqpogEJ58qs8ayeatC+el09itTjlLAgJAP6XswtebnJu4pt
QlA9HXg/9IehASdEFJvFnsYdsJOjjdpk1vM0mNyq302cJ1tY634XeqrHXo2S4YPbsjDfpHUCIcJ4
mCLHy8c07DctTp2z7yCDq0N3rTE3aSYMQLem4WvYT/p7EjXRkcVi/BiizAkf084w3yl6Y0HJNYht
9roT7dyM2L/COJ0enMzIjUBzZbETQhS9Zw9Rn6CjX3fhrg5bRx5ZnWqgzG5SwnckivjXGqijr1pd
maZflCV/F6NLYk+Lwrzw3Ra4KqguF9s+qRO2ctSXAgtQtDOFAyAMGD1QPrPANZgTDHiHBegorF2N
9FXQ/VAdBd2gu3Z98y4dkVNrxrm1KOliwLlhDYAnDxhr9LQxu4fixnUzS3v31Ixy6zUpWKbYCDPE
/EXyxzR8kt3PalU9eV4bdeeiEwXGN+SoDPnWuTd1aHFmchupf/VTmIGR70z6JeUJiLlutWTnlF9Y
9WDbj9edW3pxgEL2X7Oz9yfXUd/yKMN7ADwA5i8pLa/Mn7Im9Wy5sTCMqdMvjbZpY1/rDiuGF74e
m+viCJ+gFgYQ+tywW02txmgLvncn/knLj0mCnMt6jORrB8EgOxo3Lh4EUWodhvZ+SgH8tQHo5OXN
aDq7679l4YY6+ynKGrS1m0H0Fj+F9sRGN94KNAsE5mYLLnwgM0CmtXJOFhIpOI4bigABrmPU6Nz3
0A6LmOZ9jkEj+7nMgGVxRepbeXjfaeUndEb3zdg8C7pGxfeHGVXZZKeGVf1BKydpD9IgFOjL6RDq
GZIdF5j6VqPtHcZOhx4pUJrcJhOAAzcp18JbHbx3sQ8kAf8MR1PX/Da1CUQ2c/mgG2OyT0BfUXpU
SzPDG7uwfeepNbzJCGLcXkJ5dcN7ad2Mup496Aku5CJaE3Nc2sLIStFlAaUoWAxV9GoSTU3L5QBd
M01KFMG7O91tLEQF+g6sf7qp6/QFFZkHK9uBQsT0oNj5eX0DXU5VY8IKz2aw1uj4nKBhOP+gTmQ5
zcC63LfHV0voW07yN9YXnkyyZ4a2SOTqmMGSPmlqj/DhIQbkv7Xi59Z4pl1yF5KXAROpmrnG57qw
NtDrAuuig3MG1kJ1baCsbNJaryDyUYB0rjJbw4+d6QtqS15Y8o2YdC8ZfwxQW8ian2FlPV9fmKVD
DuYbKG2CHlTHg/98XSh3wJkZ6xC50fKvJkCYrHHebJL9fXoBko+5KoYyDN4K6r3TJ4NtVdjWYz95
NkRfZ80Pvssxy33dn4UPPVccQTQJVgoMCajtnoagA0zcEQQ+xvuAlzf9BshgTYJ8upH6K+22YeeB
hMmsBi+DGgiYALP4wKO9bvrg1Fr5NZerO1fyUdaAuCsuXVvJEfUMjKQ4WCjHWaB/50DYYNJvTUlr
IWbgyyG4os3loqRrz/n2yQ2hZQwJLoe+bbC9+/Iy//O08zz/xn8evT339vuVzPfyvoWWmoUZDLAC
4lyr7M4dl445VLiRIgjkQgR8ANDUeBvaFdDL5TPh3IwS9JE+mlUz6/WBi8Xr6f3I1riXLq+V2QLe
PTOVlY5u9/nCWdkYk9yCBczab0b9tZiCtMCYzrQJ/5oP70/8wbMSHUAgsNRukm1PIbYC4k/Kkvah
LWLIb7f534OTYOY0mihrBmYPS9ptDeHXim1lhVbrqI2guOH3U/hZN/F2BKTQm/CeGNZqeEuLif4V
rktcmgjyypVZliExQbeJCIsncyzv0GKdk6NwuJ3SvwZKzm7+a0tFL8Y90GYc+sO+ObUgZ3BBfnZr
xrfu2mtl0SfLRGUNmDlqqHXJlNuobQN2BoaW1iN66YEbphvvs/aj0HYrgesyvYRPJ7aUUzxI2oA6
FbbweEVO/lsnyMn3dlj61PkxocAd021pbuXwct3wgo94ijFwbEA/Ai4qaZ7B3LhxaFn4ff4ZgTXW
KHAzU09PbhyWbP6DLZQZZoIpwOf+XIankaqv8wIcgoXPgEwndGcYO11YmEjovPbvG6oEsx3oTSPn
ADReTV9FO1ZGNFaw1exs0JClDAUwglmVlfVb6D+dG1LOnDDH2s4GGOry25TfTWI3mL8MdwOCxgL9
dlncoueiG29leXCbTZeuPBAuU1WYp+jl4dbDoJpaKyoslkVIRkGSYvWBljd+G9t+P/dDnecC+D3D
/JWuzVwv3ABnNpV7zUQ0M3IKmxPNtizZkjzcO+aN1a511NacU4KKqForEUONBjzwoGDGh1OjB3Im
YoHskEo/1rex+359k16+kc8WVJ2mwF0OcXEDzhUOam43bRNM9GNqKB75/pDUh7+3hrRU/3+kfddu
5Dqw7RcJUA6vVOrc7Tj2vAgz9lg5Z339XfLFOaNmC03MPn410KUii8VihbUACIYnFhCuru+gceC7
Cml0PPzz0JbG0oyrA4dMXwzUirLtCVppGEHJ2oFfSqQ2T1FazKZqgHDghMKtBzSSxmavq04YpMCC
ZUUnq9JEvGBRbhEArEJFfmhUiYK4gn4YfLLGTCMKuDrCMbdE/zXjWI/0m71Dexz4LzGoNgeZCLqu
V9Prxb5rW4FDudUE6rUAtMNAFdHUedSjB7zY7u/dTYQySwO9CyghEN7dXA9BqGR14kEaZ/yqU9/s
ZUYI9H2RXT0HKQnUpeAFclPmEeoRqjt9hJtk60ybP5LL7YrX0PzdkdhEJ5GFxXX+mfwEklUNLgU9
hwiOvqkwFq66y2stLBONIxmPlxCyD82pzl8jNK3FmIBIMZnf/zNvDSWS2rwkBXR5J8I8/PFngion
JoryiGSJUwi/Oh1j1x7j7N2E55RAanXFdmq6DHlbMgwnXXQkMKELoXvfRm5cJSWDul69yZ9SLYCM
AC7ZAy9l3xK0qpcyQ5c1W8TjCpkaJDphjZQfQdt/HYgh5FTFcyIBRJpFarS+WH8FUG5DjZtxSvNZ
wPCEjIQgPAQDIzxg6WBcn95GGaUobiBCD4CXCxjISWbZGEMEPYOZCwBXSudlqtGDJ/uvvMHYh/Vl
AmIA8BBA/CZT0YA3iGqHIVroENVzG15VPYrq432b+nZjtFtQMdyM7IgOEEs6tunVQOXUDlqoL6L7
hqnJ1wSw/q7gxtvMrTfMruBVI17Io5QqM6XlxQLyOkd4Et66N9F8jE0PXA6XQ38QD5rFu5rFUFLE
bt9TkrJouZniAA1mWEk/tvxSMavKmox914JVWyOqdg5mVgG0s8a1xbOgNFftBH3WaMZTkAekIYEF
P1ZjrYLGmncs07Ne/+sbenYLi9+nTpPfdV0EsAxcHaNqylJnjzrhp2PCIsVg6UEdqVKVfGWcXVxe
JSQVNh7P6gi4ne+6VoXu9a3klot6HyKQ59B862f4MB26zQcAcoOvbJ8Q1Umd4oVFescUSwUWoWeE
09BDrCGa4+ND+sWbIUkREe779x+jlW5fDCtVGLHT9yv2xiixdQJYJRFm0C+Ylm85HrUkjkwGKXfK
h+iOrn4svxrr+RIlZDwHOAu+VZHohd+zWHNvu/PnpV5In4/M4lIGzjt6IjwciVEhU2Dnr2A3rsjg
2Zwr/ggYN9c3HNStroB3QaoHHSx0z1GehkI+zSFAdCi/ylfRRDp8r24Fd3gE6+OuIuij2cc8Ydns
qppzRzG41PEHCuRrNfVoGqZ+gJpDnBNVsQqUGaJTJZnSuC0UK/JOJav+uaoscGbh5AAxgnwsJbOO
va4tOCibpgAB5+2sJaWb7ZVHzAIeRgeT+Q/9ZnAj+597G7CnS8GUb1Xrsik7HoJj49TwZBSeZfQt
lsrmvjtdcwRLMZQ3xV6iTiBCDC++Y34N9aM/9wWsxqpLCZRL4zTPEz30e2JAzSyJuCsc+dIQ4h9q
31KJTl7qTeY+SFvlwjoXK9eThHImLwMbBokMemhFHIpAmaqRI2X9IqBWUwIEfzuwJtJWbnZIwWUw
t0pgJo1yOFKUGkpSTfBzsp2heBJUMcrXLNLvlX1C0gJj4TyykuhCoRw271Wa1GagNI6MF0N74APG
YN/32PLVqUYGEhjAmN0HV9LMLHR9uDqhVDDZnAbmfrB0098YZ4nobmR5TkkaJ9zHdrNPH2TTtwez
MafXS+8qJxUvjYykl/oMX7P3bPl0mlwgrm1F4lsviXnflG5WmvrEeY0Wbi7Qw4ZDQ2+A6ZFT3O9j
1Za8fz0OEIE9xIMbUEIYWqeWufMxXQwg38AsogOfPMoS4/fn40SvsoqajorGPFVDG8q1ClzH+2Ha
54HZSF9C9dQ3uz5wAAkVhAxBN7Y/K7IQRK2Vb3g4Fz6IGERMZ/XeLtR+yonNBLsR59NLK/QdC0kS
otqbM5ZMSEtKeQuFLPV1IICePWDY7fSzsNBYYfpucwh3nZluAxKdlIfk0dimFiIAl3vObVbR7OaM
oGWdRwUMWXtM56MKcb24UpoB2yzrA1MQv5rQajHwct8AVxb1SsC8GAsDTJtIUMcQAhTtPHlOkG4L
dKSy+hZWbARVN9iegrIAKN0pG4y9VPCUZpZSHhOvJpm4mSEu9AQVFeu+QisnaimKpv4WBiOXhAGi
huki525b7zqdEdGuaYNsyDdjJEa96Us7yQO5bxsJmyJ/yAV4LPZeDfYxlFRjhsmvbf9SEnVjZqI6
ob8IknJw4kUZqtjMcdybtwcsbCmCsjAj03k+L2Ssl6OJJKyJaHtWYde+OwKZAX5z+ry/QbdPOkoi
ZXK+gR6nZIDEinNmmgUim6WZ7f1DiVBL/lB0k9UMfZu4pkRS9tdwE64IGSLbXcYdC5RMzT+GOZj8
GygElJEIqcVZo3tf0RVLRKYa9o6uRjSX0MXDpu+7WK4V4I4iQxe/yKodVYyG6O9iGuWrIAOTR8Ad
kBV4revjK3Hq1GWDGpidVZ58ohF9p53TR/DdmUDf+VItsLuZDYkP2elLsntyQtsbSDxS8qsn/u/7
+t6+GDBBuvwYylr1Kq0V0DgG5mhG4Dk1AkvGwL41HWQz+N3YnpORoTRzyzNFoubEY9z3K67sSjxl
yZjP8vTGw1ok0h9dJn6hkDJ6zIHffl/P2yo0pSdlwNHMSVVPEDTaEklJfaoc0U6egaDz2GyEzeS+
dKbsgNDVlq3mZLjGrt2gOMOYPF1VVwIuA15JiOQ16t7V9d4A1I0RYNrTiiRQHViqfp5YWDcrHgjV
YvQ7AxgIqGj0KG8bSmKoTm1oKg16Wp7D9OX+Yt6+RrCYSwHzBywuoMpHPi9sIKD5qOHkDJJsw71v
69vg93Tiz4rrm2lg28ZW2DIkr53PpeSbsxOWYtlBcm3nCene5K/Wnc6g60Sf85H7WR7qEPc6K4Jn
LSh1SDqxzQKAu4RmETt1emmKr/tq3ZrFPNyN0vR3Mvsm3AsDED3WlY+u00hsNobXnHR5qrdNjkba
cghY7WO3byEUBOaaAGrG8EDoN7revySZirjtkBAJJLO30e2PKbjG6n9NRLea1K7I6ETkNX5GysA3
P3lUeRjHcfbd1y4QH4AhHvhvzLDKMrWNsj5w4OHEB3QhnM3s7eSzf+kJM0lwu3PXgihNSzlKEjGE
IOUpOaArdyLolC/24TY1f4gfoqMbhAWq9t0TdU85yqfFaTYptQqZaF595ne8Kb+3WM8/+jk00aBL
0t8s4o+15fymlgUZE44eDfrSaSIocufZM6VUiBzZWWANxgUtkHxkgUmReKxG3VULwjVpAIAMHWs3
wLr82KkRNwWYBD1IVrRN7d42bNwcqI6AkCz68p+1Y6ebI9Gs4aMFZhHDgFYu0bld7+8HUBsbGirm
qzV8QEokh9uAAVU46F/N4e1Td8bdYPn7YY/pBBs93DnJ9vGzjH5Ck9+dmsksPYK+DMYXrZ7hxQdR
u4430DAZUYjkwmirNVAUKydEqIyh/fu+Yv4d2rrQjodapY4oVqQrKXUytV7bgjA7HM5CUKPd1+mL
SyvWTtH/ui9qzayAMQtgJjxFgdxM3VZxqaADU4YoPW+Nhzjjh4c+qffTGFebvKtDUxz731I9Dvs4
HD7uy149uLxqaEDABrcJPebS+9LAVTqWU4Fv8rTMrllT0/ONTy8koADnxzxGWdB+ee0E/Qh4Zpka
ob1KAa0eh9hHawAgHv5otNHs0LmjAb38Pyi18LuU24ukNgyKBp4hLC8RkJubf+5ERofdEh+FinLq
pJH5TuJBfxgMD/X0kYdvDdgdxhj49hMrQr+x+FmYIWGUHmORPEbUrhcQdVm/ilqAseD1jchQ42RM
92VvuaG9cQnaUe+v3Yq0mW0XqDlz/IR+kmtpfKgBpyyPSnPQ0x960XQbMdQrO8BV9tB5I6vx4SbQ
AIQi8MjmRBeaJG+OWeB3oV4acWnyGEcnbRmDvUYQYzI0eJH8u2YAJ59nw+fGIxqBLkz8zgj4qsSA
QOEGVWZnXbcdQm3TtDUj/rw5VdBqHjvCxQuLh+VfL2Lb9wBZryFKj5pNqg1uoNXWfW3WFg4zTXAX
KM3PNfprEV7A8SjrZCUgIgAL2Pn1pxZwrSVO2p/7gm7z8FAGUTTWDIcYF9HsvhZRaInotyiqvgR/
CZje+HYPUgzb6LxtwWsu31SnWCx3Qlw4gsdqhL/xjJgQw4wFrh8ZCAV4w1GiDWn0pxyAR3wrnbhE
t4X83RgeNfFVnNqUKC0wncp/n+6Gwpj+kREm8rAX+poHmHMboSO6NEVvtBtvsvMm2Qpp56hldUTV
FZBnNUk5yUpTxc3GIGJs7c3VM8tH+QEtw2g5lOisZNVmjVRKfGkWvYr+5GHUMPzanYD+HNhyxKWY
/2sF+/4ur5nTQiaNfNZyHU4CssLA6LLAgfeTBxBSloBP+76YNe+iQaM5z4UmQ5lynKnWJagQiKUZ
hobL98NHKSgbZO03yCg590Xd9tRjGdFRhcI4nCZeglSkEFZGIk/oHjZzkAjPE6NyJ1s+KLSEsLFi
8NLrbWml3WsMgLWu893/o3hKVX0AzZBfQnzdDpqdpkA4l8MeQYQMUhLw3pu4Qc6IW0a8xP3fmhId
PL36zfiIFTQgdIOjqwxnB+UEulAZolIBLggFOaQguqgKSOt74DMYXvlLGMVd5EluC4a8NsDQAXwW
o29pbbPB1qigQ0EAazxPnd5Mr0a9MrTSBCbSsa+Hx8KfHjmffysn4/2+omvmuxD17cMWPmqekwUJ
ig5RTdFa+Zil56hDFkKtZBblwZpvR70Ak1/IgSt4XF37JHFsdAkkirixwDsglcV7Lysf97X5zhxc
xUwwXQONgPMsOio0tHNPMXOC6E8sgK68LWX0NSAY/GzjTZJIJKvfgkbdq/7LWGy94akUPiOjMMvk
yBVOOm20zJVHsHjZhe8qhdNL2/sfd7urmNpFwx4GeRAXY5zjWv96UHw578LCFEpLFCbSouVtFD8i
4/E/yPmuzQCAEGgX1AU3GJ3UASq8MPPEIwqwiiP0TCXSTs5YfNarGkGlOQhGCy1d9A24ovL6MCnM
EZMMzfSoyW+jdx5SRph/azigSkUqFSivQHpFL/n1whmDIve6B4y5pk9Us+Qa1fQ8RP3/vmw4CShh
Y8IF2NWUedYtp9RVALDFrhiSPRD6uGNeiaolgiAL0141Ax759uDNULmYT5+rW4CwpXZJQCfJMHmA
G6s0D0Fb6yqtZqo5K+BeWzs0AiAcRdH1to0b0bwUJ3Mf86BtUu9TTN7ur9rsjK8PHNQAUBV0wQw8
QurrvdHioBvVtCsw/G5JBfEwkyEHe0FUUFbYyu2f+9LWtfkrbf7/wlsJghdKSQxpYa/YE+8f1ITV
NzWfwhuF/jdyuqFQkhK9VFFVKoA2tKlbJ1DckTe5IXVDFXQRaJdC+/19pVYsQZSQcZ2n2ARkRyi/
oA9BZHSDBERcFHyMyeEm3gIGzn0ht0kfHBwDIFIzQswMj03Zmzf0+QisCaD1K6ml5oOp6RwmkCK8
kaMfY6Q+d/krnrJW7D0AWuFj5Is9yDErQ7JKkTXOdosRQX2MeL2PdQ9wSm+OwQ3jgZvgcRvbBy13
jNuINPqPrM33HUgWjImzk/44DCPDo6wsOR6EaE7DPQRmZLq8LA7IG0Q56gaprz/j3eabwA2rzbhO
WMHU7DUoc5LB7gNKobm1AiHFtaZ5IYQhZoYqsGXLGDPlGhjQxF9Kzf9Q1PYcl4CYur/T363FtEjE
4ApQvTAsiIzttUgU5jO915rKzA7izzljGtof75EFzGE7NgOnsgG/Ybebl54o5OHfBwh1TGIKmBhB
uzrCFzp4lHUuUMS+rcx6JHVF/FN2mSDWUmz/2JnSq5QQvOpO6fMmJhwrcp3thlIdaEEY5psr7MgH
UavtI+znpByMJ+KxOKAvY6dvY/NH/pZvY4dFT7ZmxIAnAhgDzgOeeHQVY5A8gCE1WGfuqTanDdgw
XICRbicbjR2biHFdMKVRri9INH9SDahW2urO36Eh+pxYIagbzu/yPmO9pFberjgYC+UoI9KMpBSE
DsqND0BPwSAcQdNCYmluxM5Hz3fEza4tZM1hxsKrq0KEo9pCVr9r7d9I1rntG6jrCbCRnOHMCsPW
POGVatRFL8gtZkFn1Zo3jC3+0vYd6XYY4JJJQfynxq1eHlLWmbx9TlwvJ/WmyUA71gs5ZOoP6Saw
AARmjWZwMIiD4kZpNbbsDO47mIGdzH297w9uS+MYrUACYk6A4S2Dpufr5e0Tg6vHCrKFD+Mz/uV4
RxH1jNZBdmDa5VtmeWHF5V3JoyxVCVs+LubtlI94cp/BUovKbfNWostl8ol4BnOMmRx1M2NccSs3
95VcymSbfjRAxgm5rVk4QJf8/ai4PM8213X9QHGA9ua5hZWyn0QQi0AwOni4nei2f9KjZAUWGh9N
w6zs7le4/RXs2v3IHE5dCX6g31+5lA0ZGYa45KgHK+Fb/AtZBp94h+p3ZQvmYGcJeXlgkZCuCkRe
HUR1Bspg34a1OJdKIymZOBtOz00HjIvvm4yFfyWteuyFDMpYugkD2VmI62I0ZVSza/ssbEfz/Pjm
oaMOVRKincTtMXz5o5LxHf1fxHfcYB9a8sl4ftH/PRJTMMop6wAEQdKMTtj1oRLqkSjipOTPxfiY
ZO7IOh0rTyak/RDtGejPnVlKrg/jpOhx6cVKZSbyYAGDURCByuEd/Y51Fa4K+h5IxSsYzwzqNHB5
JORxJlcodJvjLtxMRHyXifKggoylJ7VVHnjUvqZLyzMWcfXqQIiJl66ko3eCrp0GctmW9YgWusHp
9E1x8RF22OqZczFteN+1req4kDT/f2GgwF3AAPoASTPAoonWLwJmyP8gAsQ8yCnq6Fqlz0DYJp3f
J9ivsnsJgCfiSZsy3OqsyGVVkxlXA+VRBBN0LFFlSFh3IyzP5w5q9iiWKBiaI4vT+7YqiqsAGSWc
ZgFQrzha1wsW65g69TQVV9/HYAHhkMSuZvtE3eqHICGT3ewCcupJvvGO2pZFsjpbHH3N490hopqF
7AzwLK6FG2NQDKUGi9T09jKq+qZtDCfsZcaOrSv5V45EYXGlkwASrwFyxh2G6DvJBD4VZwoufORj
7xr2pJCAQ9tSbgdzydUAl4vVsdghvotLt9oCkBq5BBExqXStbZuFgRDnMBz1WP/SH308ug4AzrXG
D82pNsEvaSLSz8r2n/kNcPk+QlDXMRZi1abw4phZB9GxTPfyxL6cgqgGX5BO23540LwSwwC2DoKF
/3BEFnIoFz6mpT7mAeR4qeQEwDSChb20UYrxw5FRHlq74meUjv9RiXJqM5pbpLcQNXLVURU8p1cM
Ky9zUxS610r9SKoC046M4G01gFpKpU4N12TS1FWQOs1YKDEmZv6MAikxa4yyoiZvgTODskID6Bld
3Iq1fX95V25hjMEZQNqYW1Ax9n9tSBVi/izKPBiSFpkgPANx779voIYKMzqBkRpAyYoyVbTRAv59
hvfPhICM4BfU3gHrE07WfUXW1hGZKOCOzBfDDOx6rUkh+miZaMPaTIHL5BRnees5ypH/bOzOBk8F
uIBYElfC7iuJ1M5p4tgaNcBC0I2VoItHvPQXoyZo9qg3FQswYW2fltpRYWEnxm2Rz7LCEr2Rmtkj
r3d/AVcc6JU2VAAodvXUpD4kFMZWAcoFV4MUkbVkszlRfutKCOWl02JQ28pA3wbvqg+B1drgnEzs
3noaXe3zvj5rkQJmQQAwAX6r2S4ow5vSOuGrPMKg+Qd2BZMvKcFFNJDKVY/TO0PYSqSJqE5HHwWm
skWZLk4OIbgdfCWpTdE1zrw97T3HMAtMmv0Cx57L7PhfNYeFOMr0SqmQeiXNADnZSVYN8ghBZ23V
Su71SiPK4mJPzibw5dRAArP6B9kNchI5lUYEV7dagzS29DA/SQqSH8Iv5ZmxniwFKWsETGOpThmk
t2Y+p5ZOvzuHN70LWIOe8s/KDP7cF7jy7LrSljJMbmj5oSywoL1xCROby4gogQ3ZI5nE6PldkwQk
ELRXoPsQDJ2z5ouwUhoGeHs+r80x3VcAhfaQAv3MQ6thTdHcNjdj2mopifKIIieWEydCknqMONLv
VFexz5czX5BiMxDfTcgOpE8t8eyWVVBeqfJey6YMdKoqTWwMyM4fOiIQw/TOsdvZXy1aOjf3t27N
UJdqUoZaxr4ItNGiNuWf2SE4NxvuyD3UDCGsXaPssWnTIKxy6GPgFuuFeRBRKkF8BoI+Fi7ZWnCH
fZvnzIApjzZmSqEGXDGhEJezQpMDyBgfuSpw2dvDttq8B07+ZhzF5+Bx3EdIEsS/45ER2q3lsK4+
gFIWAK11ZfT4AN1Dz331Vuaneaw1/1BGKwN8Vf8hyx9TfUIRV1IqAsJwJlvD7UjTt/H+XQTqQFbp
1ILIal6EY7QdH1RX2OvugAlX/jPddgStT05HBnToC5h1DR0NA2+BO5wN8qpt/7kB+vpb6AGdMq1a
fhzxLRMo0jv1Qc4ZdFrfWR36XlRn8ikVqRAApFBbHldhOYV8VZsd0hIIYdyUtKcAMYwfICsqbzBH
tZkuvMs6O2uJXyDu/xVMbXXGYbS4HiAYc6HTlsdbl0eXMKhuZx8fFsyW5Pnc31OU2lYOCOhxlUJe
I4ikR+Wi8ogoAKPZsO97hfmH7giiB991bgRil44940dTE8za28vhbq5Vo06tyI4UfNyXdzuwMxvJ
35WkS65o9YoioIDX5k9/V5fkD24QnNrJRNBr8aQFTSojYGNpOIcki4skzwFF6qvQsI02WWFVMuo+
Tqpg5oEU6ZfGErcWHy71o8IpXQEprdLMlgI8MN4aqt9+c2Gs4VpEvZRB3Y3KUKatIkAG5j7N9o/3
nOy5nxFRT9J/KIte7RZ1N9aNVMuNgMVrWhOIq6lwSjqGBd6CIFAWQd2BiSo3/v9fMQf8caa4y6zU
RUtPA4uIt7WDbviN+EN+vL+I39mcW8sHvBomCwCFQLeKKmUSN6oG1YwndaftpR8Gssc1uXTIxQA6
zinMH/CcZoLULr/hLeH9P6SbsLZ/P4Daxb6M4jALsYsCuNzKA4D6A8kdWHB1axEiqs1oYZbQbil9
r/7C/EF4qHETcoGA/eJBWp8SgzloOJv0zUrKGlKpmBcB1AJl8oExJHyrQxHVRV3MjD4DUPSdwgtn
JXbi9lvfur9161HTQiC1cm2kR15gQKCCAIOMPfnxLpL6adzkm57hPdbNZCGLPgElUnmVB1m5zXu2
ClyFmPDmQORtg4o9UQmItS/e5aN49O0Gxav4IIEqhfEVK5sIxhegA6AOAPLF72zbYhPjuPKSUgSw
moriNUHZ1eqUgUWCNN9h1DZiXktHFxF6VXDVUdsoa/HURIaMElFZWZzqVvEbWnKnDgMq7Tlg8Z+v
qaTPrI6Qyc+V4mu3XCayOlUBGtHUhJ+e1KZ8GbGlrILtykMa3YMoJaB4CVQMGokAwOPlhAcN7k/f
8gYrqVPLV0nNv4rNW5PY+nAA7+/EghFduQOWUulLNZ3AsFS3EgqN+WeRKD/ESrT1Onu7fwxWpKBV
6u8KUjFJC9yvPE/QoNiHwHuWxV2jyniLqZv7YlbMAii5yFjPqNMoYVKhSBl5QpR1AZYQmUyn7DSQ
YcZgE8my/FxWhv7oyWX5HCZMtI+VixuNcwjy0LWB1g0aq77pAq/VwRANOJytr9utcakQ3kbHMv4J
SqA4friv58rT5UocdQ3JPtTXZIirRpxy3o65wo7KCvlFS4CZ3he2Yv0Y7gTogQrLRMcR5VV82Sja
dC5fTuW2A3ZhAhLs+xJWIsgrCZQ6WpIoRdAMUKcA33UWg4jxUU6PeT1Y9wWtrdtSFeogBz3uhDiC
IJV/qHuMUfmFPZV7IU8Bufcf0txXWlE2X6jVOOQ8yq/txJXnNIgHu+VK/6GYjAc+a0SGbitHDAds
7vQGlM98g147qTFt5WJUIK4zHrJ0W4WfzALB2vIhswwXKMProuv2WkRXxkM6ihMK2fklVEjfbvoY
1OhPXcYIeNbiLMCW/5VErd3ggZlzKiBpdD03/ZqcZv97QlFGs5VH+cm/FK7sI+t33zrWvMdSKLWC
QNMBy2YMoXq0SeGe+IvWWXJrjcFj0DGeh2uH6q8sJBivl1JvAaQQ5JDVDE9hv9NZdfK1Bz/8+hzi
oAmWB9vytQA/0yZPiOHXp3Oum7ydHnt3mDH28VrCxd/jAWNYeMCwcMLWzHApV7yWO/rBgIQw5Ib+
TJ/0I/ISi+cYFZZ1If97VdIPsz5PjCLtcVXiuenGBYLwJN9JOouoac0ggBI7t4ejOfyGmcozQLrm
y9BF47/yZNOnj1Mek64CoDfu5d/3rW/V5pfSKC8ogpSniUNIw1CH+lOPhnirGqBaQaesNwEZRZLs
AdZ5aQRfMYGEmh80kC1vMStU2+AEDs0h6eptEKWq1VeNbjdx8Xn/E9cqpWiWB1M5Jj0A+UHTCoS5
lI2pOsKoYtHumh8tHt9tIFpRZDh9+SFqAGkDXiD4tEyB746NNMqkL5Hxat8n/ZIE1ZYT5B2qRmeF
B76HweLxWl3D5QdS1jdUOUD7DXygehycCFBK/ibBC01uTG8jP6XbbBfgYLuYaLq/MmvHeSmXikf7
QBNLL0JNII9/NPIxZSV11ixx+fuz/EVQncuRHMsy3IWIUyWhZ7DpLC3YRdHF64iRMqqma8drKW3+
/0JaVnTgxcWsECZ/f47VnDd/VVjoXmt3/lIGZe1qq099WWDFuMSJ4mcJ+ZvYEsfH+/uyVjHCsAGQ
vTBeBhwl+uUMKq90SBOoMomvAE00q3JbCQ3JkVFUXLXeyWgnKFlJjzXdlkKp3aoNqdQ9BVbYdy9J
/KwkeC0fVdarZNXFw7WDsQ4c5PPU3vU2yehlCUewu5mVhYM3WefaDTUbu2UXR8/WkfPrifzIKluu
GQemtTUUxDA2dzMkG2ptl4o6VrQvYjssUYGru9cpUxk1lTWLX4qhTrKe6h4fl7CPoHGn3MKZJt2E
SXfgkfN8TGSJcSGvW8pCL+oIc5Va9/y3QY6NOQC9XsagGB4Th1SKrD7nNSC6BGdwExGj7BiRB2tN
KYMRAxDWSzzW1OMfwvY9bt1qYBDarsVuy/WkjIUTtXziYxhLOCSPnQ5uIh3QtVr1XAWdjU4ixvat
5U6NpTzqfKNBoNG9BPKkJ0veJY72JoFy7ql2JnPcor7o1KN1/6zPi0TlBAxNAjoZ5hAxS0o3sKEw
poS1B4lqwv0Zo/53lsgMEWv7hDb5ecIPz/QblFopTOSmN9AOJaeXPj4l2jPPszzW2kYtZcwHY+F8
JQTZdZdBhiaawx7zvo+cGdrqto/I9NBuux2YidzhXfhkIRetKqejbwSI+2i2ogsWnZ74epwi/lCm
2vG6OCR5XZDU8xiJjlvkIiSWMZKDt5aCCQcMqF5rOCpaM6pDDzyCJ9XNbeGDO3s40aZ/CkJkyCzB
QqO6y2/1lkwjkd/QBrzTP/iP4FV3QsaOrgw/zB8DIk40FgDJm84kNaHmqyBRa9C+oDg5XhsAUgED
p+YIJwyURsQHfFJ9kP4IWz8hmRu56gvL1d0u/PUnzIa92HFMdY0VoO2B4BHtDNEW0V3Hetrc3kgQ
gUFCzMIBtROgA9ci0loWSj6ftSw+2+rLkDsSIpPVfd0/gre2ey2Gst0Y9faALyEmAflH95vvt15+
zMWBjDwLL2WlvjbLwgsHyTJk5ekhv3iKhynwIMsfIjdpPydZ3TfiL+TnTbUviABCZjS3A2E+/tOo
oaWN3dFQwC1Rocs80h0uuQx+/Hxf/5VL5PqjKK8ng6Xc6/iyMfF2AfVIbXPo8h63Y2hJ6ttUbnT+
JLEIUWbzuPZ7kKnPsA5AP7qd2OMrY8wlEWmmVOcf4lR9SiKNEd7eXsbXIii1pCDmhrGsGlPMJLuK
zF5w+djiCn87crsA0L33l3H1QCw0oqy1bo2GC2qIA1Ma6TG9FyQ1sOlLhphVa12Ioay1VwsQ33lY
ODUWNn7t5BFKJ9I8vIcBlu1/UAlIGPAyIoad6M4lv++CqAO9iimgkKiUwMJvbAyr3xeyan4GCK+A
lA2AS57mplGzKmmGFBpVwleALiJk6hBYh54JmiqSRmagElHc3Be6Zn4Guh0xkYqMP1hHrl2LNg1q
qSvYrCLFwG0lnZK+YgQTa95rKUK8FsGVAEopQ6jFhZHJYY4JLBVIjUvFy31V1gxiKYcKAcMyxqoW
kJNpMcLaMx7WE1ruwY/bcAx7YImifH4p5kJcyxAVi5kV6KSoRLRym1VzSMKP+1qJrB2aj9vifqmy
WB1TvsHybVpAIYpEPzZb2TZM8YyZTRO4sUAbFuzJ3enn4PElMl98S7Huf8SaB1kuLeVB0G7Rt3wz
W2ab2Wlm91Pu9OhHUIQ951sc93lf3JoHWYqjPEgJjI0x1yEOQ07PnDghpYdpyrJAvuK+oFXTnNs7
0JWIQ0CDVwnIbkhc2zamXDqTBAaxo+7/mljWsrp6CymUpzKMMEkxcNqYYer2erfhAO4UevuhTu1C
v/itc1+plTYzjLUs5FGZ0KwsCw347A2GUIn+pfkkfZMs/kH6oaTE70jhm9wrWiA24ql0GsyH+U/3
P2B1+yQJaTcMUqBjirLYTlK4IRihLxeBc8cPzVA2VRYlxOqxWAihTNIf1YD7XlQPrXq8+CNsWRfM
SivOPB40z7XOmNEC3Sg9xUAFGTysY8ady/yS+e+V72rDRyh/Vt1ZjXZqcfQ5N+af/8P6LeTOqi9O
vAe0iDiYT3w9+ZYAulVFQ0SUPt6XMlsBHXgstaN2iau6tJs8SCmzk5z/kceDiMQaCnt+kYEkJLFz
9Z9xTq7Xk9qyIS9KA9kp2EW9M6J3sB769bvCuqtXzvTc8QsoDLRnI2KmroEOWYCpESGl8Dgz0iQn
Qako1s+dEDJugZUUDkQsRFEb5YMkuNcyPIXAlGc8CR2ZNuFxcrmjfKkqkm4B+LE33gVGU86KO0EV
DIlQJMRQZKFnlIqaayWQpjdmUxx1byAqiF7ADCsLORLqdpszUg8rp/lKHKVkI/UJGBAgrhAPKfco
RBuBY5jiLQ0t8D6WKlG2OKhFr5c8ZFTKI+j/uAp4Q8c2sboMRH2hLXRfjexU+p7XH6pur2SXOjyD
J6GFYwsYq7v2pMS36FhaGTMLGl0MFmoe7PZ9DH0t/ySdW+xs/ks2H8NDd2g2wWPrpBzxNjMcskp2
wUvNorhYCS6uPoA6JpnHoZIf4wMGz/EGpwiswHjvjFMRaOZ9F8DUlbpoq5IPk1CBKMm3ymjDK5gy
lT8D5098+Iic6EcuWOHWBxBqdmhJ+Fy4gHy+/wksZam7UdfzQStB8go6SKuXLfn/kfadPZIqSde/
CAlISMivuPJd7d0X1OOSxHv365/DaN+9VTRvod290khX05oO0kVGRpw4B4xhZeIK/knC1//N0uxW
jI1sqFPoctlg/Wn9QxHvh/ixGp58sXZxTCdi5lkvF3COTtXAiKSFJSyV6rHUPutoJaBeQCWhaVAD
mAxsD+bEM3F9QVRaDukQLa7toT/r/hk9Ln3sFcQb08PQOxgc4QHEJtfkfP6yjs0GhqZyHAoC0jWA
oWePhYBXVQ7W9dpmNXFK+Lce9OfhJqyZpXZubIJ7KLI5o9skP/D2JAUHaEQP+oGSu05/p90DUGiW
OkD6j28i3wmz1gXZdCcfotHrMscY8fIhFtRIQtM/NP5gCbN3W2if16lkV5BhD3L0XX2pzSZOqG0k
g5VHh6E8G7Xs9YHN8GDi4J9f84ALe1SFoo8CtiCEAt+EC5GQAbRz1BEHwAMCIZuxUxTZTHYLvXRu
b9IF335lauZss04b61idTImjoE4VgNEOWrbg0Ac1d77i2ReNoVsR9RX89434nY9dEycExmJQZvfJ
6MkStWrlXeqOWXMX5rV3e3ALN/Nk6N/2Zo6tqQZQjymwF0mvMppYiPrMK+qNjXvbztq4Zl5NAddM
XtFpXLoP7cXEM9Wfmb4hY7DJDXNnjmsImAWDZKJFmrBfk0LFLOSQ1MD0VWo2tlK6Ms93Yvwc6pOU
FmehuP95SzmSECo66pCARa58fv0nqQFaOM4aW9V9e8hfBpSXA+p16cruWLj3r+zMtmKukECrwKBo
p+zcR6dYeRbtiktecJRXJmbXPhkJEyi2NXbta1De7Wy6pvO4OAgwjCLBCHcFFMC1p1RHQnkaYLK0
oHmroVje5sFjGq7EDIvjuLAy7Y+LgL1VTIkKGVbArWcRIF+zbHt7S6+NY+bxQylgKpBHjV0kv/MC
yrfIdSFN+j8ZmXdSa3pGOA4IEACQ1Kr1XWdq8Lwr1emVuZpz9pgJcH1ahpHIjX4OWtVB/55zexxL
yWW0GP571f+yUFysR1lGRa2DYwYt9eNJ0CM0/ewuA2fdQJxcpMekRjEg6PAYl8FjZ7gFBHf7QHGC
NrX0Tt743VMdrdUJpiWaXZ5XHzVzEikgQzWTMLtJ82JmT8Vwx/kB9NUtPymR2zYrIMMFZ3tlblqH
izkIfblNQ3Xak6LbtIJZkniL1Y0frVRe19ZzdoablplVzqYzHIX3TVkckvT59nKuWZhdG1nBmdnL
sNBp7366UWtlZd8vJV6v5mrmJaiIRzTBYK5iXX42wxDi2WMHlmU23Pet5LLI9HqRWXX1yHj0vxqf
OY+Aj2gZ6HwcCPk58UsrwCFvzsl4X9F9HzKwsRxSSV2xurgZkfXC1Y+aA1rarndHVZqUa1IACSp4
LD91hRYC6mMbPagjv+ijXP++vYZLu/Gvkj3yzMA/abMZNnutynsGew1r/yRl9twjF9YoqSOT1QlV
Fw7apa3ZhHY1OA+KSKAF9wgQdsmBl8u/jJP/9KI+lj+zFTDbAmgJncxQENb/NbSZazZ9LYYgOcy1
P+U78Wo8RXfD74JB1QG87cR19N2r/rDamDAhDOfe5MLqnIc4N1To2Mewitep2/0BdF4/aTuwegRW
vsYOtrJ4cyk/U8kzOe1hC4VOJwXl+ZjaUfhorpEWLl1yl2OaFvbCZQV6iEaZEHYSwnY01g5BBwmi
YS1BtGZm5ogbJShJUk9mdNk2u32I7Npa1n6B/OBqV+gz9zuYgzE0kxEJxHfmpnwPn9Oj4qSH7F17
CqklVtzw4p13OXmzEw02G7mNpkWq0lf+BcXfzxq8Y5IrNq0N2Kj0Oz+ozwA/sof49fbZXpvPmX+G
34xLUcIyIT8781UllVXIL7dtrA5v5kDaIVIkedob9EQAB/xUrPog9nrqNB2GlL2P+/4+cvTcUjfm
2nN7xaHoM4eCW5sGfQHbqIsDMaWcNRTiLYpGe+5+yIAVGCsx0gL8hoJVXdUnCty/5FTXJ8EfEsHy
WkGvbS7wtj8n8T4K3Zg4aP93RPg0FKfU3zbNphgcqbgLo83KdE8v+Wv3Mn0AQNxAi6MwPX/RQFGW
szjV0LLWlVbUAoWZ6/YgW1hbcGSFaAAOqDv6bpK7K5aNaTZvmZ6dnMzkpgBgAPSc9ADIX10mYBDa
Rt1ORCeJnZPsWBbvGdmUxiuD2JMqLClzifxbUb4o3ii6JffRA5t4W7jsktoV3cks/O3YRraRPyNL
okrvSVY6LA+tClSHdfnZB7Jd12cOWmMt3xI1QIFy12poCET6ojpWY4RCzacJelKp1ux+8BR1G4LG
NNnpxT6TUrfodqm08cMdTUerBsDT3NBhU7ZPUX/yyVnnKSR5uZOkvziEqRLQOCKqSICLG+/j8Jyq
DlU9AA5z0ACk5zDZhYMn14hX09cE6G9/Gxpbk71m+QOpkRGATPTwEEPLRokcs9waxZNZe0lErLw9
6nQf8geaHSUQWBlvDAX/8RiVh4xACSbaGdljEm3S6svvnlE3SdmT0W4zahnDJiLnFOdHbkEQJX5W
0Furz93oQczHFaBkT97l6iMzhI2SiIWgKKKnwLQ15SUNn6TsiwyVw9CcjoClphzTBYK3QttXksPE
TzXTbY1/yMNdEp6lHMS6KKSoLXD6poftZ4fZi1+Ar9gb6z81lBrYUfbPSGO11YsZ/ehKCDEVxxYC
BjUkhkG4yXo7aj2uuZVc7aSmONZ82OjqOSadJWfmxozegRbyEuEmbK3utFBdA9cZUJvoXpNRFpoT
iyQ690s9aCYwjq3sjF3p1aBNEVZ8rNCGa8n35GS8lC522BO684aVwG3JPHpIIezDFEC4Afi6dg1F
rGdNqcJ8eIwd1e5sSM2eS/AeWm9P9MiddP8ThaO3yl1rDVjoT0SK/sLy7GDSbKBGiUvtLzzId9V9
YY1vvLAShK72o+EaJ0g+HodtsDOc3Ak3Um/JDvRuVxzEgn+4+ozpOrqMEtoqqzm0M211oiKBad+h
GzjjDjwML6mFG84xjpH1zn7dNvw9Croe/uyaa/PIHGQD9bKeO0HymatuledWQ9bGN33/zP9djW92
08lR0hWGjvpVYiV3mk0OgRdhnIXTbqB/eKi2jb2WUlooZF2PbXbDJQGY5WsTc5q8FlawS71CA6ED
8o/OV326ize63a2EzWujnEXNMSlBUz5tY4Ptib7x+zsibW8v2NItejGTaC2c7RTQS9OohI2Q8h+y
vh3ldJeHlVV1X6g4OSzuv+pOtUBqHlnQlLAHBbIPon2IorUX5l+mvf//oqJod/0pjMVqzqaSPILB
BxZAIyzdhU505zs/ok3vjI+41SDFllqVZ1otdDdru3P2emg93Z6Tb5sY+kgQugNX8kRkTOeg804K
hlhWfYRRAwQn0WxYwLlWxmkVuv9tfWHoL+0ugPtw4XNRURaPcU6h44HEG+j4aGrlkktU7/Zovq/w
zMrsTKotGeO+gpVSWCYaexCfWVm4Sbf+U7YjdtpbGYpXa/S+a2ObndAUXQkGL8LOlrKHOnzOda9T
7Nsjm37F1X6ZDWx2IJGxlCq5wcCkUJZ3cVQkb6pEaOj22ZCdjCaM/0hN2K/kMZd2B/jRQTUDsW/g
Nma7NAoBk2nHuEM5cCOD7E5G10V5UMn77cF9fzL/Hd0/dmYPvVFToYsBjLfNENc5Su/RDd+rHxKz
+dF8Sh/zg36KdrpdrSEhvz/LJsvgegLWkkws3rOl48bIOiYikBTvcOp2hmy9oTPBJZtqF7qI0tY4
dVcNzhay4UUjygYG6Qma38gMb5itPxifHQigg715t5qO+JYYmI1w5lglfUg7I4DBQgdzTWa3YHOx
SkRqXmqvyth+L9xfW/ubWbu4jJs0ztpBhrXeUc7mpv0JFdQKDJv29D4bN/RcITCCCvoXdtOwXbu3
Fg8i3gIQooAsvTwv1Q9KlqXqmHQAVgHS2m67KYul07WQa/FYEPA/o3EOeiHzIgKtTSNnmFYEWw30
XWXouUrHYp//8O8NF+Jl411yz716TfB8ee+AtgOliynUm18a6LFqODVhF4Wln9oDgPWe78Q/1Gf0
E9rFufmxciynY/fN6VzYmx1LXVLjOggyEMWqQLLUtQX8qS02lSM7HQhz8Ppbmdnv+INp+1xYnAWz
RuPHNJEwQvOTQ98JeWov9aQWvHZQn4KgwHkA2ZK0C0Gz9AcSFp/5XjquUe1PYeu3UaNNFHyYDDM9
xwCWcV6ZGZmcUXzUlD/mmojJ8iAvDMxcAJBlXcJr+PK6p0B5ZxZUYO1QNh/TBvDUJmfAu6CUX8ZW
OGhIQQeW36PI3QVbnocQ4dMtlfpQCinOXd7tIpNYSlc+mXqLVJ8k1h4Y38P8aU0uPnfmQNoIlNWy
Ot1udEc/JxHejHrBU759zMGjaf5MvLFzwj3Z97ZCnd4enKf/GAFz/QlsFrgRSevLWMeMgcq2kD+l
5sEUkHh6g9Dayg5cXPyJZ3DKcuAxN7sPwlYvRFjBf42odaVjftf38mblWC26D7QdKSY0MiaKkOvY
r08NPE8njwyeJh1EdXfNnacfCOhkPmqLP+t7aBAAI+mV3m3Da3Zn77XQLyMiathlQt1p+XhEldrm
2eAGa1Rby7P4zwgnP31xC7ThoI81hyWTvQnxqgn39kimEzI/okC5APIC8ACC1llcYlR5wDteYEty
fVMh6eHfQ92wSzfQGL5L1uAeS6O5tDZzgwnNx6CKYW1gbw33JsHi28NZMzDbENQQeq9MBqj5pCm/
IB16+/cvBY9/2cvx+gFQx5idYEUdCKFt2dmt8aPSobi8qYSHbhbGV6LUxfj7wpI5O6hZD+5fI4Il
QeQW2nkBMs5ReEr4L+5HHlcJwKVx7aQte+tECrqitH6VW3Qz6GZ258fVyo7/jtiF4wCDCxRpJq1P
wLqvN+LAtYK0Kb4n+gMqEubUABVV4EO9A0gJCZFaXnnFLh0xMEKinxCU30DQzNyHJohmBkXV2dwH
0YRxzEmC7ho3q5zbK/ot0JnU1pTpJWVA1Qk6O9fjapMQ9DdFDuVhyOuMTlQ84Da+beJ7YmmyAQ1W
qkP4VQbe6dqGURdS3soV1Oo/+3OIW2rTel5htVtgnpmN1isXtMADGNQTZw2Gv2ybmmBHg3yvCrrv
a9smLXtFmHVsR9uwsfqnFFy9AaTgKyQhbQm5D/Z7pPZ44l4/WtVhNUpfnN9/7M9plFBYyInWwz5y
Kw9oLi/Rz2g6o51tOnc32l3gKPbTynx/O6XTfF/YnK2p6NuwAcIGovfg8d0JK9pDpzizfkR28RNg
NohfuGDTfMtPa7fr91MyvX4g9GniHWRAznq2a3M1a5Cf5cgqiTfDt2WxK9ptDxVEk1uZdN82kQNO
65TKgIFvbo/624GZmZ7FQnndK7UgMK0a/a5X3E6hbt8+jqu81tNJv7oyZoZmO6oWquKnIwxBGOpX
6Y3vyV7bkRO633SI7wjEXStO9zu7xrXF+R4K60oLYxkWwW+pfWbb3gnPw4k/ttvYSk4IlhC0pw+y
J14Q2Rr7fGVmv1fIZvZn+ykNoTEoKOwHO+nMnvhrvCtekWM6ms8Dd6F3CaFau3hW70ZpxXV8Pz1X
+8mYXZhKXHd9rQQRgqjYotFbkOZeLa2Mb1qwGwtqzFx76YsurDoMbwRPadogi6fmjxVDhqeWXzlI
IZIpk9WtCYJ8z1XMpnW6zC9imx7jitDfj2XdtEc53CLFZIvfA7NQeJzEjfq9ejA95pDn2ydlcVIn
MCHo0JgMAb1ru3lXRfKoYVL9GCpK4abMXn19ZU4XTyPiKlxc6JZgc7erFryV2slGwShezzr7HY3K
uZaGfAv9gJXLeXFA/xibn4+WkQikNDAWkN86CNkBPOFrCILvSJ5ptS6MzA6BEQAzSdHwamvS0dec
lh5Do3VTKFWU6r5Cl1z+E+W/2yu1Movz7R+EIxsUHzYRZ6dOGYcnvQVzTsQyyUVrb/sfxwLXQ5xt
jET2097IALSWyUPg3xfA1KxFwGtLNdvzAQuD0eACS2X+MDWLoC5q8BV/uXywIJQOrjtFBWno9BEX
B0sHPl3rdIxDZydJAT3dKdOsGrc/2frxThfPhsRtjqQD9wr9rMUOUBNqvVbbnzbEN7dy8RXT4l58
BVS28sHo8BV9uZOJpUKOQC1dI/oK+jOob60O1aUAKu5r4dbiprmwa1zbDQDAUvIKdofwSaW2Gm3H
XDhUrHiRxQMBMyATUyeJxnmKrBqbUE992JE0iJlqGIdCy63vZw5E23srGBK7kBVHqsg+KFfSydM2
mc8tmOxANgcNcwI5k+sxFiQUCJwzbCM+oLxTuFG8lgGcpumbial/HiLLUJ+a62sVAkQ9iorhRYW5
1wzwwMqonPTkE9K6O752x39vvIB7gcTmv8xBZO96RD0ambNBBfg/hmKG8TvvFYejNl495hCgK9PS
CTIvSbsdAsb/3MdcGp5NJdDF1aByGE5DaHkRuuOi9AzVf2z5qqTndF1/m1O0BEzwQDDqzMPDuKl6
yBnBllkl3EKJBQLwo5XqsTNQvNzy3p3+vqzIXaTEW2w+ZzRXSEaWJ/riG2ZxYtF0dRp3+AbJCP3n
0pC6Q0JTyQnHDO9MOVecTuLjhvfmsM+FWp6TvtzUptmtIXGWJ0OHppJCKCiTZl5KCeIEeib4EJmG
tl87bQMwxk+p9iIdAASkxiCshUkC3KRf85BLLgI1NFAAmuj0A1vu9WZTB8aSjhaYA/FpRsBn/GLQ
x9Xt2ztrydcj3wfiGBPyccgXXFsJpZ5IWV5OcYa+b2i2DRok0Ycft618zxTg5FAZRF4Ti4khz32B
EedCMUOEUWoLF9v75mtqQC5Sr3MU8JtYffEJ8cI68W3f7H70efZeVcZDofnMVhLy4tcaWfFOi64R
TX5ooATrECBOMxfcxhIuphKUqBEasX3iPwoDWe+xsKWuhi6yeNCaxNX7xOVrKtqLsfpEaKaBjEiB
/fnSosbfEimG6fy+pP1GlNqPeIispH4cldpRePDbjPAsZC8tet7b/KMOcQt1pbqr9AiBmmpR9nF7
haYTNT/1WBcgziB5gFBw5mEGoyqKeoCzFn24j9qHhAybWCeWj9J8lraeH60x0y7t70uLs2dD3rJ4
GEDJaOfhWFgE4Volxx9Cr21dylb859Iuv7Q12+WKVI+92sFWhGiadcIy8te8Wwlpli6jSyPTfXgR
S5Q6aE8UBiMD/GMYFpbgG4ntfTzk16jsl15Dl6ZmGyiL6ybIghxcu7UKxKfLYssQn37EHRXvPCh/
g0l7xScvm9SAGwC7O9hJpp9fjC7schG1FKOT/QKWQruM1N3AUBii7M6nlaUn50gaV3Ctf5tOvu1L
iDFClnuK3edpqdhvKOpS8E/aRrxp9mDhGXvMTsSK7YPkDra/Y8feQaOKk5xyZ7T8Z0jPart+L579
9+KXtrLGSzGNgQ5OXaUqgPP6bCOBJFofAgVOGfkiEKSad4KvxmyLmxW8h0wFiQPip5ljytJk1KFc
BZf8oD0qXrbnbstQaVE9fcO9yMk7CyK7t4//0t6dFhUE/iAHBRnM9epmOXIHWVUjwKDGkN8nQ9sl
TgSvqTsizjs75LX+WFWZsUb6uTRYaIjrsAq+eXAgXxsu8wR3PaDLdjKcI+LVKdR81qLEJU9jIhVr
gpodkNZ5v6xc910q9C6ym+ZLGu948CLYCzW921O4OBIIH2DJFOSE5x50NPohxnWKA2KKp6ZpX8My
sMxudG+bWUzfmbhHJ8VaFRyOM09dM9/nco+Wppid9MCl0aFLgR7dlM29rLuZ4hI8lOhRaZ9vG14c
34Xdmb8OeqUJumCcfCjys1G4I8VjlqxpVSzdQ5ejm23EkIuRJx1mMTC03C6J8XsyumVCS201Tw1P
5I3iFGm6Qk6xbFfHSwn0g7iTZ+5N79KCVDVGN4oEeALz0BrUGUaQ20F6LFUkj9I/t+dzyZXAg/w/
i9rsMeHXiWhJKsOVZBwMN3esWauvL4Y4lyZmWwUvPK2gHCZMlP7yBifLDfg9795yimbmrQp5NShM
3h7W0j0BMIYCGeKJZ3w+kb6e69UY6tgmbeaa+keXZiDk7BzS1ncCxJi1lhzlbtj9T1bnk6nhfo/a
FlbN/jzm57C5V4PXUrqvtC0QGoW2sluWzsLFIOcFGUZYE0kE5rrwKYsPAdHApLziT5Z25KWN2XnL
QIdMuQobWoSyGsSctcBSpRiqAc5Qu+N/k5+7NDc7eENiRkMhw5wRfMUpOLp6t2xWVuk7pEVTwVyC
exzbfqLVmRkhEa+LCoGE3QxxLICjb/kH5HTpTzFGzGOZkj71mRndgRu7BNVoyaVzksoU5ZCId8eg
iONDjW65NYG1heXEdY76P5ixdRmFketLyEyZyGu8ryeRBB9qUdBqMts1Pc+l0wj2AE3GkxrhAzrF
r62UIDLOSItEYdcV+lEyC/WeJ/oh7kHFjwLfZmjVzkEMd0JpaLCCMBvt24dkaZigAkSbEKqjFPC3
2QcYqKQnMR6zvvlkaveZuVVWQUsLu5Ze2pi5HNLmY8qQM7drsL1F0ehqdWZ1o+wYfunWQjqqtWEF
LTqgFCjqEmZHSWvJqWJB2WE7pLHTExU4+k8DOcHbo1+IAq6+bHaeTANS7NWUOC25y8hr1+AM7fla
hWvBq2Nzm1RDzzkkdOYJN9rGFdIIeFWq5Z+ofA7Kl9ujWPr9BLSZE0UgYoC556EZ3vDUwO+HFijo
VlMbF/5tC4v7FHwG6BjD5+vfQjI+Fn6tczwuMnpg9bavXDOzY+NDQ5sMeLf7DimXlUL6Un4A+aZ/
bE7b6uJ1UQY6VVoG8RDyxBQL3RyWYmkfQEvegUQ2fK2OzNFWcr9LpwH0A5D4A/kFZnP6+YXJmKIL
UMum55p0jOlGwqNtVV934TKklzamPXlho1RkH0Re07AKR5GRI3LG5OSLFxla7KrVrIWg3/GY8K+o
fwAtqCAw/MYNBbEqQ6l6PE8au3Xkl15YrYUyiG1CZkwczbOMCr50qMFBvAZqWZzNSWwXxMDTC3EW
x1fVwCfhCOQPlL0W7PP+01ztcZzc8OwtCOD6PzZmmwRKhVqTcjyM5I1hiS131Q//2HhsE1j0EVRp
Kxmi5SFReGzkrSZUyfXiJYUmgmDEkEwFt8LPLjkN9YoJoHGWxoT3NJSH8HLAmb42UkPPZoiEFNqx
JIoXGffTDwj7ta+ameTbJvfVz7hK2c4XoXRnpGG9DxMlcUMoyWz9TA52PCzrD6335a8izPytrPDR
CyUdfTl40JFN1nLf67na7GU6tpA/NNLxIxrQxkZ5H2N79JqcW1JhgnJrCJtTLWLskYrmtqga9VQN
hnQuCwASLdkcxk2hFPxLDZX4RJMmf/Dzqj9qoajvY6lskJUKcgYkQ8J6TzQg6OKy+sMcoyZ00Uvo
q5aKa/a5aYTArdCKO90owekrdBGOdk6AAgErg1GZ1pgN1WtNI22DiesecaXwnaIXiosOs2C0msbU
tkEOPjmUporyKAiZvgztd63JdEctmjQFi1AQor8t67yC6qUnpx1Dxzng2FuUCrod9RPBbXkMyAuP
R3PfUYhuonUwJcJFR/eQo+NN1o5qju473rE+tPJKriBbjUn0ugStmHo5Sh+9Avzqtm2g39GgaYd5
IW3FJhkZfU/qAJgDWZaeQ1xxn6Nv+ucq7zRXUgLSQGpKI7ElamPQHBJzrXWBo1beyAhZ9J739BAn
jfKF1lr1t5YJ+b4z4hBNZYrAm9JXk9iR0ix+SyKKtn3OsvhX6uv9PiRS8hoqbbvLUgV0St2QnPDP
G/TqmaldxwY5+dKgoABLgp3Zq+FJFXrhlNkIadECZaE3Vqj0oUs5Cy3WlATSxJoZd56fcB5vmjxQ
dxnYih/QK1B46DNh6K4hZNhLXdp9Gm0gu4ZUoqhkShnfdIomA0oj9Pge9OTVXewXIbpm2RTmsJ4/
8ShJH7N0pJkT5kG+a7Ki+OAaDVBkV8ruS2tDqbRiZRj1vRrE9XsYGZIXorVk7zcyeU6bnPg7rYvE
tonU8UHpSIpGyEG3JV8yHnSj8HfootVRutdQw3eLpvAVi6YonthaGA3tJq6q/iHO2wECjDHzj50u
JVvqS83WF7kEIvG+yH6kAOo8E8xLYBVBKT1xRa9SJzXa+DkLtf5J5bXyyXIW2jxmoMoO8zB9Tklb
fOkxMo+WmgJCbgVRULxlXcwefAbaIyvNCdk0kpYczK4HQKNpey/Oqu5ZLQa1tLhUZn/6tutdBYiH
Z5UKaG/HJorKVqJmfe6iRTh4IpEfHhOhB5AFxvv1WR1Uycv8hgSWnMkx2G/9vnslJQeXd5yUzEo7
Sg8d+MPuOKlxgDNZ73GKwLkVJHl76LpI/gAhNXQio0LDp+umnzhDmxl3SYnEl6Vgl+0KX0hwHbSM
ho2AztNeK6XofgjHBvIKWlDsCjReealeI6+ujxB0q2q9P0qIvX4Bh9u95OBm2SVmzABoQ7EAfaeB
m/KhCJy8zMovbvrBHbxh40hlMvwwEhXsrBqR8IRM+wDtSjngaeMw8INoBV53bKD+BqDq5KmHu/bk
sFKnrgeN7zKWF55JzOik5Vn4KPlDsKUB0XEcohwHiQa1y0nao6F2bL1spNEHOkYlSxuCxk2GyNh2
stGCYpHrrVOWAyTwJEWtCs8ABaOnDQZoJbWic0WYam7WRnq3ySktmW0mmg4FD6JUzOoyUdSOCkxp
gLxFCfiKnkOZw2o1krqNIWpiG9yIXKpEMdhHCFKpadVLI1yYXg72WGljDraxKvoT0BRqpX1W1K9F
xnx3IGX+YWh+vW2DOPIGLa4+CJfqbQEqa7uUmtotjTIHxQ4mPUil8U1TGvlPp0WmZRhR9gCYmHHk
NZpkDdMcdwo24kuTSECk3Q4pF0PvKTEm4/7GO2seHOhy5Q8VbtKEuUWBluvYGgrHBKvbbTtLN7YO
JXc8swC2hhO7vkw7NcTbMkLkSvy9Kv2G0ocZr6TB10xM8flFRCfrAzq/ephozCfWCqspHXlYqTqu
2Zh+fmEji8oWnC2ITM3sTxG5UXbu88fbM7W8Iv/M1LfA1GxwGWEYOVxFob+Z2acP7Gq5lt5deq5c
rshs5YWiBpzqsJM2e528hO1/noihl79/FhJCka9jvoapKhK3CGK70l8V8/X2XK0txywODCOVtHGO
MdTVPmzeSvYU+Q+3TaxM098n2cWKMz81qFLChKq9B3GBXfWfsrnhYQC5Vd1AfgP/N68pDHITDTJo
cexE2YsewgbCkv21R9xSfH5pZLYYLYk7Q65hhD4kX8Udvxu3kk2dxutadNblX/L29qwtvhovDc5W
JooBWZ3IftCZpeBuux+39+0B0Kt7snlhjnxce+QsBetg75w6Z6FTA4LY64Mpm5JasBp+bEiA9+ju
Temh0U/cPAOdfHto3zuGp5fcxbtglq0gWtyXXYR3gW4BwuqV7/Xu3LnctOkmvKeOAVUFq3uv99Ri
m/xPauOKeNEUa9shseLe/pYlNMbVt8yGHQhpiIjph3ZLHkfhyYCDKMaHyt6mnjsMXYIY8eBprXfb
7tKhAESZAfmO6tC3xyy45oNMmRCDUrUp+sSKy3Jllhef5xcWZs6cN7nK2QQXZM3wmSu/wANmMdm3
KEHFS/wEoei9Vq/pti/mV6C/BbkPICJ0ZV7yqsKKVEr4d2lVcG9aOhIPW8jlQAzlLH7cnsNVY7Mz
WVRG2PQSjEUmcmtip7deg8Nv6p4Itr1487VfYfFnxei0OecP9csRzs5lVoZI/icwCkkgsi1/JXuk
lW3tp+ygg3mTvqyYm8bw3RweGzr4mlHnm10ymlwU3JcmcMlDeSROvPshbH6qLSOxhK3e+161QxHC
vOPntWrV0gYCLuvflmezy8ox4P60RcvYy3fxH36Uf5av4Soj0F/Bz1tDnM1oyiLhlwEMgdUXlF+v
3rgRFuj8Lc2iv5KT/hj8wHPvDi3M9K58MVfOyWKWAggesJyBdhhgvlmWosKjTtVyLOgpe6zP5r2W
g9SqQJhlo2fbDj+z++GARzVzkrf/Zm0vLM/8oM6CjAXTVqrfTd06IyxWNtQhhpX9NANr8EpLONVB
/Ag3bQo+lhXrixv5wvrM8wmJSCkC59Au0Alv8e1ZMaz4tXPQiLoR3lofytL1AoAFdGoRw044i+vr
RVRBjFZPLHLm3wlhddSr801Xnfy10tJSRHNpaOb32qEcWDsBfKXyuSnfCd818sqWWXLelyamT7iI
aMIC21VMrnU0dn0C4IJC/ouQBmV21JMIYZCTnx2JjCFrp044RdYdugFNSi7TV1LEUxQ8P3UXxYw5
QF6pkkpWWpQMpNE8dma8r0XkKJmwSbgmAL209pehxWxJCjxDgzSYQgt5o6H1tzQtjT6M0SZjzsqm
nso830alg+ALsAsodMx11sM40WmbwJT/EJ4NxcX90+6hTqK65Jf/eNvY0k6beIr/ZWse2KpK7hcp
yNDtVnFM7W7UvLb7b2JngyCLjwLCxE90vdPKnqqx4gNMBz0EnYGmc00pY3EX/GNgzrUYp3VGzWAq
6bQvaefR4JD5G0pWgtnFmQKEGa2EmoI/swNjyCItqmYqFRibjntS8X+kXdeu3DiQ/SIBCpQovSp0
vjnfF8HXHitROevr98iLGXeztSLsfRgMMHfQpSKLxWKFcxIbQ9jru7GkCQBZMN2KLgcAuXMOJi8m
E5O0aB0Jw8xO0UtkjDYDh1/srctZ6lExzgVx1ixLcUXSZhZUN8UJCeHkkCEh6dGmru9phamzqgNh
S2dg2FBWateY9A0zIs1pSSSKt5ZOFopxePWgAxVkc9zdxRptyicVjwSabGQVg1jhYyAfG0zeDYqg
W23J6Z2L4i6rrFBLBAsQNQ/tRNpDH4pamZYlGGimR6BjKHyoozGW0nguszT1tshvtU5wmBYtBAXq
f3+fD2gyUMZUA36/zH7EbewGGTKdFvW0qBC4oaWBuV+oFgA4lNGkwk90wRDRsgGsZsfsDBeDO4hG
pY0epHaBfDNgmdFrTW01iLwgyU8YSrodkbef6hZZbSBEYH5em2Q76q1dq9y2voWktWAtZsfB+8kZ
duPfD+SMuOnydmrntWilN9O4D41DGnohoLiaQwmYQFGD5eLSn4njHADqBQh2IlS3EvR71FEDhMnR
UfNdgOTu+vFccjXnis1fcnY3Z1asS2yEYjEmFrSXRrqVZYEHWLRTExxQCMdRXuXttJeymR4K/YSx
egoTBTV3YXPT8nr9FsGZ6mjkBAUMrBcwrksnTJ32NtsEHuC8XeOu3Utu9jN6bp+EcKAi1bj7ppto
CAxDyMUEW3Tb3KuSjcKL/UM+qa6EQeECIF/r+7XowX4vJo+HEWXMytGdiY6/SHZY/VzTTcbeWX2S
UtF02WIF2TiTxXlLv/ebJAR8JhCSppN21Fzk128tp/CifQ0WV8ClAeJPR/j/OAlqoYJ1tTjn6VtG
1ZcqTCaMil0eRyeDsL+4Y8+V4+6/WlPHIfaxkJbRbnOtR+UhsxllAuMX7RfnOMouqYgC+A3ws0jo
bbFp1tll4pLuqY+Zu24by2f5v1PAA62NhayOnYFVUxviGvlLaiS2YQrW7VeX9bUr/C2F8xiYvCW1
jHqPk7xaJ/IwuNbGxzh1/9Ec/Q07dI+jLTKHZe/7W+S8yGdOypeViFo19ioAMRHma6r6ZuxvSgOJ
N8PNlK2lbdZXclkguuoRGAEXnXdZSmtEg85avFjee7AHJ6fkfjoAAOltXcxybGSByFcHsK51NZJX
xGPSEwI5FBwv6cEf7himx1Tlzeh3Ldo0iE0UB51yNvqLBI5k0Vjm9n0UXjXzauYyG6YExUmIDutD
1oaOjCpvGG8FCi6a/5kUzli6mCZ6OEupPfRYPen2tIkOxVtWeIHhVMdxXz7FL9LMbi96r4v042ym
I9koGfOtY5nbmG6rtMbI6N+4qTPtuGunzKJJn3TIGNIA3fJw/q3gSC86wjMJ3AUT9EURSRIkYBtt
XwKGm2jo6xrkCdllDCChHQVM6Oj5nxfy7HClvqVOWTOgk8bpt9Ejc/UNcMx2xusmR0anuzHeo02I
S83c1KcXAHHtBA+Rpenfiw/gbGTQIxPdrfiAwb3xXet7dKz2YB0z9vGtZksuACMPubdul4vn+0xn
zjhyHfgjeYopgMyMn2PEQHaa9vUJ9OHgktJGlCXZ+Ig2hW+YRtivixaqyxmNpkZDY5SQDdTkDsPU
rnUHjLNt9JC96Tc0dKQtsWzFizZUYEuL3gbU4ciRzMxLoEi/3Oky6evYnHc60oOH1AQij/Xc1yVK
1sWpqykwMuWHaviamlfMsHpEEnEjzRvJ3xxUxYSHAoQttJxyV24vpb1aKdA8jZUk3sh0lHekk/Qf
FiuATWHmysv6Wi/5ABi2gf43cJRh9PhS4SHqlSbsoDBgVpUEOO3Z3QRwuXUhSy7uXAhnvpA9RAWB
kFD7HlH0bewYYqK2eq7b13VJi+t3pg5ntcNQjkHX4iVdDCDJ69HRgWYpwMA7WvOxLkm0cJyNIhwy
GPot8LS0vgUB8EKeqJDieo4er6wBUEaYeQRxHbJ3l5tD0EhRS/OxL6k7nQgghtOT9I9+6J/bY7hd
12f+rWtZJuqD6DpA1MfJUtWyBDQsJjoy/xsFABZFT1uBLieQklvfNGlTBl/rApcX8D+B/AyCyVpM
MgIsHo82zTMGtHsawGVHY9W6mOUjrf2Ww4XoYHlQlbGc5RyqznmuY1f9AYTPDj2dQWMrsfvHSHK4
LdDN/O9KEvVy14pcVyo1m20w2RiZR4ibsSeNCFzV0rV3LoXzFHqm5mlbQopWvadI5xeCZK7o9+e/
n915NDKmIUhlJGcGJ24Cu49F4dWixc1hHTpvAe7EJwq7uGYgbFQQ+NCnqhmdeHitZIKWKHRz7aMR
5dJIYAuLfgiDbRjgBlwv8MEudQqanKL7ARIt5RQB1jmLN1kAFOtWQQZhs253i+t3JouzAtVkkq5X
WL8QSDsSSvyawNUtlvPnUfd/teEsIDPHjFQDJJQYvYoPRfWUB48VgBnLbYs2N2QR4oMSbHo05ikY
YMpEQcmswZXHQA1RBay+al5F5n6fGgpoJ5HuDxXQLqa0G19IJKFtrorNHEB6foYS+FA+Mmqkd8Ba
SnJn7qS8UYBmUtnoOBOdvEWXguF0zGXLoBrg4zSqBn1Z+xq+qHuKgTjfHxrLW99WkYj5Ajo7Flpq
jWXECELBmN4mbQY6qPg2q1KBpS6ejTNNuHsMl0tnRhPE1B1rjjoFKbMvKYd4mGku9fhgWgwcxnFw
JGUuyncthl9oqftvGbmrra8KZQSOcOI8gsJFv1M9/wNkDdlOPmoPoIjy1Ec4z53oBbt4OM+kchdQ
37SR3hWzytqMpb2pkqc83OagZhWN0i8ezd+SfqVaz/YwjuvODCpICkH1UxGw2omg1gVWwjsaquWU
VjkkMII3VbFR0S1NUkFvnUgNzsNYg1Kg9xfb1CmvFNQgw9O6qS9uiKmByh0gFJhsmZU8W6YsjrNB
L1HOi5Cel3UnBUYbu5H8e4werUtaHHTD8wzvbPgzjDVzqiRMiRl4Y3FlmqPta8eu+8l8YNPfShVz
GlB2aTuafoz+TaHfYxBKIH1JURQ65rkFJFAMPvTJSBJOUY46RP9gbcg2f5x2eWKTfeOdgKiMjiL7
VDktiLYFjYvLctEiYII8CMH3/PezBfYNKYslH21suAq/VSGGZodPjATcDfqzBgDSdS2XPAqQeIBY
gaFrgiT9pbA8R37DnMczVCI7w3RM469BM209d8Ls2CVuLSKxWxQIrryZ8t3Ab3MCpQIhSoH0KFpp
8uNYf9Qm0qDDbWgC2tcPnqd0dAPgIqxrOf8ofychaDBn+HGMKvFVbop8Dc0UzMcnBEM8yV7tjmMn
ClwWhQD4E21WGM4kPNgc+BVbFJWQa6tAelT7QF0O5W0dGN66LouNZOghsaAO5oN1vo2k6tXESMAm
76QRuwFx8zQicV/Vt5pheBjG2oRleE+o8jjGYJ5i39alL3kXQDeZeAODNxflwEt7MawpM0prfnsA
dlsaTl3+Y13A4iqac4YB5x1jpJyARCXlIGsIH6g/beee10KSNwFa9tbFLL0IzTMx3IUta8wEDAOi
JJUCfEPFGFm6aeMn8heYU8a5HO4wK7nSd8CgR7yMGDZC/12Cpk4F6CyiXsfFc3WmEHc7R6ZvtMWE
dctVGZg339BcRNhTQ+5a6mZ5tKvNv+gcQYiHa8CcmVD4to6iby25KuEeg+QwTu+ysVOqv+hLBgox
mt0BW6KD0/vS2CQtRqZaQg7UimPQagKCEHezqAS2ZNHnQrhLxkimmIQZhKSGeS8b7YOVPa7bmkiC
dqmGpmVpPqbwPiVAmxWwzTPBViw+ZtG1ATpegjQkmmovJSTyGAV9hVNZm29yDhCE46g+Se1LHD6A
lTe8kW6QBZ9Eb+ilM3QmlX+phYi1mT7nb/pkwjT0a1NRuzBdkLitr99surz3PpfDmUFQyf2QgZDO
UUoj20bq+NANb9Vk3RvT9xRAJSAf+lqXuOSEziXyNpElWp7kOEwJ2C2NOnW09jEpvXUhouXjzCJV
azWofKjVWdspCe3JsEtqa6HgxS4SM1vnWTiR07rXBgoxBV6cbBjt1Phq+l0hgvFebJI9XzTOc5NR
YVRFO4KjI6cfjN8mHxt24xePFQhxg6QA17qKSO4vmjlQbgKpDqpBwAHj28mtOMCo0nwdsk4+NBm9
7drn9Y1aOl5zRcuy8M/s7jgn7ut5P2BqEiJoeVvOaYFisqOwtdNYw/h4iXTYgWqZ2+vvQ/CuFn8B
YodeEtBJYMQa2Ds8fp7RtUoaqbhEZFTL+3wbY75B/tQjwTlbsPoLMdydiApHQBIKMU2D0b1muGtI
+bPJRMziC8f5Qgy3mk07lV00g8SwOr4hAMqjmHZ9GKh1U+Wg6EB6YH37Fm5Ginc/+icAKXTdRRGD
87SMa1z1sVG+EjX3wvZn6ANVrH+CSWES7MsCu/e6zEUdz2Ryt7FEpF4vG3V2WW41PVXJg21roCGN
G0Gz1OKe4Z2AuBa478ADuTzdRV2lQTQL6sd825rhppvSQzkFgjeJSAynjzZUAe1liBmabWncx/WG
hbv1JZu/lPPyVDZB7YGGUxxmvpOp8csiSzDy6HQ9plAiz6qQtcJodWo3ouLqojYAfwBQI4IzlDgu
F82SwezQzqKGsHdbY6cNYC0X5UuWhegmfg2sKADovRRSpxqGW3UTWSfgSwCbcQTUhB4Ibv4lO1Nk
dO8iFMey8ZgrQTCoUtBK6GiPla0forIREwDPk9G1OpCIsgGJ0ygX7NSSZgqwEUy8pOCT+Cdc3Bt4
GBcBQPcbU3asKi1danX9JtImgXoLdxcwaX9L4jzSNFED46RQL7QIoJfICSQY+yALXdw0+3XzW1JK
RacVRh5RV7l6CAPI0mdWgiRwMRheLwMrPDa8sbIEt/GSlasG3qGwdQOvOO7SL2lrsTxCCshKMjsa
twSraB4Nao/xZl2hpbU7l8Td+6GUToCugkKZtAFuo23Qr87yOu1pXcxCcEvPxczrehZeKJIqB1AX
YvTpjvbWNs8LgQNf1oTi2Y6jBJoh7iSxlFGURJHRSrOfI7CvrDfaer3+NwYApN5/pXAuLkoUrQzn
LHFb3OctuJm9Ydiur9XSPBoFUCkyO8BtwuZzi1UMXZrIM6xXilE+9qM4RY/j4Vly2HHY6ZvqGO3p
AfXcO4Dz36J7+fgwQ42IpkGWLP38I7hDFaWp1fbzRzTj7aC/Sm3kyLVgy0QyuC2rhr7CjQsZJtmQ
4L1XgJItauhb8n0oyFsUUO5AgeVTVwNTE2BJ404C8sVXkYanTkuPiRZvGGOOXpq2qYBKZ30Hl2KJ
eVBizs4BgYiPxHQMZfVNAL2irgAWzW2Ma6NMc7uuAscoPKB39KLc1ZLHOBfJbVdXqCwoZHiMMqW3
6Ihz1D793hUKaJnNTUdTgXMXacjtHKnQGe0bWNUxL3KnIcM3v5DqPevq97yTP2QryD0/sm5T9CML
FnepdIUJARnokjOGC/516UviLozLYsTqooVso0XRHtjajtJlXkebHS4bZCNjF8BKj12nbdA/6pnB
N1kK7lko8AXXHgfQLzroHMDkg8iKzxf2DDgOEejTHNZagBjYR8VnbL4bdLNuTcsW/NuaOJcjYZ54
YAX0nagybOUC+UJAfHZuSqVvQ+5/yLlyE+qiisq1cqjSYKpobl0DlAsPlhNMqToW0nwF9Ue81rQh
safIqfyf68ot5Skhx6CKMY8woR/wcjcJUD8GIG3B2anGjZwYzsgMFwRQ21KKj2ny0Zigfgdohx6M
u0Bvv6+LXzw2c/4QiWtA5GnapXSj67oKEE94M+XfmyTFSYk2atAhkviGQTiB5S4u6Zkw7q7VdDny
AbWNXBjQ5AvjNZmSvVUHG136m8cMfu4/tbhF1QFbERsV1BpDoA/J5pFmFOE43bVDfhc3sluFjW1O
wlkUkYbz38+u+QyfBGB4yA3jYgcoYSfWQcQHGAoAUN8M4+igP/0+wPSgGss7v22e0sK4o1Hf2FLD
tmXS2gpoE/5ii3+7Cx4lDtAzrOrb+figYMDCjRW4BnEBu2aPX+uSFg/qmSRO+55WQFUMoT0ZPolm
p2zHUPxCk4g/z4p2AtNdvDzPpHEuOB8BD6bNeoEZzZbHdx/paSUQ2axICud8wj7RJZ3NlqRjAMQD
TIqNIFiwRYu3yZkq89/PzEZr9DZUZo8+tc27ZjWnsDXczn/FXKNHjMiLwm8ZhmPWd0ugmcE978DB
ZviYlpxz7qoL6mxwMETbQmoEMc5S5AvSOryCgH0P8h9ODGV1oVsg+nQCCvLq2NgBU2n7N5r8FqFe
Lh8Ge6IhkOBX6i44xDREN3/46k+TQMzi4T7ThPOVudbkZjNCEzIG+6oubpTuUclM9PgIaYDnn+Jf
+YjWABKKSUM0lXGLRqymlrTQQvAJePVhsCf9kQH1XHul5H2YNq1/p4PBnQDqovVq0cTuUkEZvbq/
pXPrGSIsr0kFRVUk0nLyYISH0HT64gi6GtZ+ATQIpwAMgZ2KFsHeW9/MRSdyJpxb5Zr2ZVvNCYE8
As507Ewg7I5aN0hfMssmIhSfpXTsha7cnRQEYRGmeNI64XSrd16Bnn+9205RhfDtUZMemeoOIhrg
RUOae6HnA6Fd4XZKFutlK4fMwg/3WdWByKz2MlPatlBxfTUX7/cZlhkYVASpWc6QulFPR19FakAP
O7QkKp7Uki3DQ2Yi74gt/zggBHI+ohlLpjIQPfma65gHRJdIjneFRmu7StiPprQ6Rw2MyJ5U/WVd
t8WEM8JPTBACiwGEupypBLll1rIOcWh8JCBrLU5NXeau3gTDHrC2xrY1tO9NVNb2YLa5qw0gHSz8
6Qm0qyJ6s+t1Rig8w/QjiEKtmXemfV5pLToKmUPM3lMHBnyCxA1rYjPtIxiIs675teu+lMYd0KlT
uziuIK2ZgE+uqh6j9+Xwx8nMWQhQ99ESMGeF5484u5TUMBkCakUYXU377/1gDPcm7V7yuMkFyZ4F
bWAsqNQbGgZVdL5+qRMpHBAGM8eSPmuAjrWRZ4ggAq5vWG1uowAQsozWBpNPMyrt0DPMmuGYG1/M
308MVDr7igKmJDnm+dvw+scbNPf9gHMFGRdkHLkLXW5kpOGCESSjoyeZO918mv68S0o7F8H3YRVq
r8u0gIiqvGHBRwmi+Gzzp1qoFFEJOosIjtgVX4+aNtqAgJ05MbMOpAXXRUlvmDBDseCDUbuel2ru
H5rpbS8trYmDDqwcHcoA0aOZfSu6hxxUR2PnoPMyzLxakuaS37pu1z4YMpHcxryCBvh4voFCMtUw
yn3IjFNHqZ8iswLB0j7vRUjcIjnz389OEVXbOAAgKOJH6jTt05ht6HRXkbf/nzazezqTUsQ96A5N
aKMD4yc0MXCvPBEZvS3P63IWjipWDT53RvwFWwjnccsoBAVmM2vDnvruIZPvShGv4oInvRDBXcih
XkyWNYsY6FdA90rlBjkakn5OojredWCK8ymD1AJzcWjA5RvIGgBFSuM8vDEUD0FlPcpmK6g6LUow
8bRGphy3E98apylx6Ec+Smpt5TTxG9EEPYxLtgUqOgOMmkhSoHhyuettWIz18Kt8Rl9qbaP5uZ34
dxnGudd3XSSHewOpQ4Z21x7JayN1A8bsgALIFuVcItBnab1QPEb5FplfgIFzwUrb4DVSGMgtV9ad
mv/DelVwb/7KHF/G1cgKIDEJNAMgC6Ev53LFDIkW8tDhNVecMBO1/1QDm7ql53/W29FLbdl+vVEP
2kb3MHE62W8pph26Q+AiV2AjG4I+7W++F6BTBHxV2/U1XoA9wqdhE2fWsrnCwl23FeYjszHDc6zV
C7senuXWt0OgSmGMxa7yG8v6SYz4odHaTRI/yF29Q/X0uVU1V1YqACzncF+l6PG7cBaR2wO9DK4a
wITwx71qmV8DYRNPRIMd/ak9VpGy1Up9M+JYjpMI029JHGhocSpRYIBFc0uQ5+AL6CnsrKqn4mOk
PrBD08mkqpMzVjM7HhUCsLS21HeZlGJqlZCO2tNA+0MAflnPaidm2gAayTOwe5ozyHLc1S8+csP3
et4R3V3fswVviCsYVOlo00R6nS8rArt2ajSpZ0407UbyJsenStQUtSgC7sOQAYaBhknuiIedqlQT
xS3fDU8o5o3JCfH0uhZL1y9Gbn7L4I73qANoG5jqiL+q9+mTYHfRrav/o0afbffAgsrW21Qgc1kt
Da7XwqSPxht7WTQtyZGYcvRqHwQ/IxBla9/W1bp+R8JoQQX6rwju4vUV2Uyx6YDp9L1e2iU/a92N
s9vJ8tT6LwLYc1HcJlljwELSQpQFUupA2fXRJ6p86+osnI0LdbhNStqxrxUZMspotCNmE/o6mqlt
KUdN5CUX3P2FKC4cU2hZ+UoBUX3+XZEOrP5ZDE4fbNcVujY7E454DvoUVIjgXTgxkRzWUgs6SLy8
2QCVGrBxgR7BjKJ/khAtuzQsXFx8mYfwKXBL2lc/17/gygjxAfgBDKoC/xzXwfz3s6ApHwe1YA0+
QCm7wMb/jJLN2H/5Ui2i0LuyxV+SUMlEZxRe4jwK45zjj9ElVDkW8d8y1nWOBXRyr0HictDRLI8O
UbvS6SjwT1c2w4nlbCZGacrXFIgt0XII1PeIuiRhdpj5dvDHAJqcLG43s6rCZI2ExYxqwNZl2NBi
9zfb9d8iXj14KhTYYshxIvMWYNp23x8rUUfjlelfasE/Rc1Wtia/wYoFAHSpJHSvqXYuB3dN2Ql8
xrweF5HILAktGwhCFHW+8TnjU8eEtQTaJOgQp+2A4h2uK+t10kanjpL7tCrssS4FnSIiqZxTlI0o
1H1SwyLiQw/2hcI4YUbFHhVnmEGOik3YpJv1bVs0wjNF57+fnTI57KmMsihQ8DvVLXIFmLHtU5KV
rqxLmE4RxVGLO3gmjrP5qAWetWlBHNNHEH3uje6hrEdHE13Mi3JUbB1mbjC9Rzi10EeWKeOIwN6w
8mPoU0fvUk8qAIiSiUZsFlfwTBSnElBWrE7vGvipGngC34xhFyUDaiyZUxmi3O+yLLyK0XeDQJl/
ireq2RdphgOga61pj/k3GrIDMkyhixzbriLC4aU5pr86B/Mz/H8F/uLkPDMPnUpt1snwGxgx2ssF
ORhRfawDeZ+1701Y3mGSxEZN6VSmMo4J268b5+IVMBcKgemI1BDvmMuB5T5DvhmMKIUbl6Cgnb58
3Rf44UVbOZPCbWAOEoW2iSFFDiNXaru9HMabFqS7TM8FB3zxVgWeBxqAMAxAr/IaJpDWqyCFLKnx
1I6BVxPtlMxVA/AdENsMQPih2USEd7G4jsC8QyEbF/nVXa62RpmyvodfGUEBY/SFrWixa0iNICe5
6L9+y+F76cdQ6v1U6ionTyyHaZ+go+0zsBYDggUTyXr1XbeIt24i8+ZcGeiZSO5ROphqpksaRDJs
mBW6uK+71KnLz1jJbNkQ7J9IGp/ZNQtMXptYSNLbqv8USI+GdROSJ6TBAtFzW7SY3GO4NzKDZDJk
GV3pTZKL3FQzIRh5zTrMLSlugvfu+lqKJM4JgLPDnoDmBC1/kKigj68Bz0VsBV6PHHaAk41i5AuL
hjsM6PxYFzv/7NoWcnetkilRZ+YQG6BXJS2ZGwLZeF3ENZbZfJ8jlARyMUEnB99IoWZo5qbRiOhE
OoXda1W+N/VRA1GUugODSJXtUrKZJmb78YMpg0MKY4T6kbZ7DcSjQfSnzyvuY7h1rsDf0o0MCnfG
Y9qOXpEckdETCFlc1TONuVVlGrrj+hIaJ8lBqwavHBt3fVEX/SYm5OfSFXBK+Sk6iq1iTTfBl2EJ
le5HTfwZ4swsRfXWRfd1Jmj+kHO7JJpfxCUE9UVj5x3IdbRXxRD4rmshYGDCCAYmOsGoIfOxZcUU
laEBGI4ESQwJ1E15SzZAFv7jbbkUw3kQiUaBlmjYe2AldqgqyuBuiRoRFNz11lxK4XyHBGCDpmug
jDmpbhq/VuD3Kv2vXv/8UxOY5SBJj0FRRAn82Io5FHrMDMQ+pDG2oELeVRYFFVffbHtDFWVCrt0T
hM1jzDA2BZbNuXrVTKYClSiMK8MMwvFJix2TuuHMhxp7eHvg1ArcxvUZupTIbVYaakYSMBn3mTHd
0rqyGyt4WF/BRbObuy/+N6Vmcbbd0QETnCOUkjT2lWU9eUsI9bd+Ag6pdUnXsSMK2hi8wYAFBl8x
jXh5ilghTYMyEjQ9JTk4tHZdo92SWrXLD6RZ10Vdoyxg6ht8BnN7KYYqr2Ye2zpXEzM1EDaOjvK+
kZ8GW33IneKI3rnELt3+PXDaL0U0y/crZX95lVzK5TZMwdPMHA29cqj9bB7Yabqvvemu2zwooEmn
dmtn2xb/mQa2ZT/r3uB0b/VW8kxX90BJuotfFcewZddy8lPuNl7/pv1YXxl1/oK1L+ROppnnFajK
5i+8C7fhc/FGvdAxXcvDFxwLr0cyezqYtvoI2LNwq9lCwLfrEOZyiWabP3Omkwxo6XbAB4Cdsare
FONZifckvR813BQC414Idy+FcZdQJKtBLk0QpjJXITea7gWgC5PR8ltt/OKp8r2pELikRTM/Mz3u
QI19F2dRBNOba21ai84GCmL03O78HRXdgEtrqRmKjJobzi/IXi/XEiMDfpdLFEcqtwdJszFfZ48d
4POCzm2ro6jn/boZFcfqXB5n3lkEIvQY6BtOlrw0aF6Qb9PiE68/x8pvpBGdSBuzdWoRSvyS30Uu
EHMeeDkALJxzHEMxSGHCfFjMcAdmRSmybBZ4Cqj5EnRRyi+mqE9lySeSuT8FmUdUf/nyvBUBOWsE
a4DTJJu++qT56+ALzuF1ExWW8kwGn64qdbVQm0rCzVVVT1M2uW37rUuiTwLu12pU7pWCHAudubLZ
Y1Ys8JLpDeMbApd83SLDfQVnQDGLQnwGNO37win0r9LPHtIh3yiYH4zU16kP8JQ5SVK0rboWpRT2
p2lrTj5nUEmu6KmVYRUMTNWUgESbyNuknPT4ng4CsMwlKzpfcM7x5VlXlLSGqjKynVUBCg3qau0P
rd4g2E7qHe3+xvmcS+Q8Xa5rMa0nSEzG57jcDqkT5KmNGqPbdC81DTyQGFfyn2daLw2Lc3kDsE7I
NEsd6EsOKEciirlEC8k5ODNV9LouIKDOptAOAMIjAQW9ziKMjuSepvmvmZTZU6Y/rl9dS87ufDk5
NyDVflGY1IIb0EBUNDyRBLQ6DXWK8J843kd/npWZ1xE5EoouPHDNcPYyNRh3ZTJMM0h/9k2HZIyd
gVTmjzEif52A32I4I1FLv1PofAKaKd759XhDGuLJail4XSwF5OfacFahR00g1xrEyPVj1s+XkrbJ
Coei4XZ9l/4Pl/JbIc48tNIf40CCpCosnIE1nh69GZOr0i2YrMCtMD/hdWcKXU0XdTMu3k/zGK8J
NFkFqMKcOzOHWsknEtROz/T+nzQhw3ZGpthnBQWpVZv63aNUkPoNzLml21VtfiB60XtVnIrYmJai
AKKomClVCDA35NmYz6IcjRltRKuwdtKOuGH8XADcAa8EQjwaCUoFv2oBfEh3Lms+sGey/EHvoqSG
1rRqXcBMQiaETfFLiXGRyvpItdGFmsdGT7alanxQ8I3K6PHshv4kdz8lM93A/PdM/m4poYPx6K02
SNs48h/LKgY7BRjXLdGgqGh9uNMlhUWCpm98syT/M2T7vtoU0jFHElcWvQVEkrgDZoE6Lw5TSDKt
wMmplxXPufwelKGXAxdn3fgXXePZrnOnLEACi4CYGHl4tmkqYIc4GCIGMnNhp3rkSO2bEr2uS1yM
cM83nztuiF4kOhk4bjrdxvpeaj1M40ux4fgVWCserBH5pdYWCJ13Z83iOFdsgXW3bSjWVCseaAtr
0o+sfmOT4tUARcyqxm7nlOHDaNqVdQAhn0D+YoAGSF0dxWHMl/Gz06U2+rRuotrRlRMuPKc3WhtM
RVN8i2NeVJ9mUGPm/VEZHKN/7q2DIWPYVcQkqy5b1u+v4JaeJGNb9Cq+gt7dGR8Y3tlWbrxHY7Ns
E6dB9Gb3rrzPne+FHdo/US6UN4krbZhnudPH+oos3o1nC8JtiFJOXQWPUzuDBNB9tf9EEgN8d9no
tnK510ntDq0u6pFcfEuSM6mck2NBYIW1AqmVS+1sE4b2P5/WbWT7P0I8I9H8jwUAd4iNsU5Mce2l
3SB6cIsMgXN9kZomOQNTiZNUNgaPnT5080LE2qPNUei1uf+30RY3UZkjAR4zHVKARJZ67U4F4Z2x
/wJP/Zduaz9GJ/CKN1+yTTfaZ4fOa2w0RHxoj98VJ9rke3RKuIkrPoQC++PzUW3daGY3f1YwKEDP
rwpD3/hJqDh5UA0vUmcqjwrADHqH9mFzqNsIg7xxGrX/ECUmoCb1R+sLaDDxsasV60ZuUrOxg8wi
48M0+M1H3iXlSelqH+NpVK8f0aLdbsYwxkCJ2ieWm1t42TbRIIEusiis1g7D0g88kGmXhyDWmx1A
S7VjDuZzWy4l5WGQW+MJ2YcIyVpKyc4PC/MtrXv/kFTBGNhorm1dHClkvLV+us2oxbaxNFjbOqtz
r5QkjAWbbXZKMajnIrmMFrO0al5YPvYH37BCZ1DLHBl0y8xumEmsuxxjuN/AbmfepO1UtGDrNtXY
lfOOGhtfJ9lBC4dko/tUdjP0nNog/SFI8dbaR9Qk7X0O005dkMMXqENPmTs1afgsxZ1hY7DVvG9Y
NwJoiFRtbRvTpOyawtQxudeMxncZC3gMyyBrkCFs5cDprULW7NIKhx26Dv09SG8okGtj8Pe0llW9
mlM3PgN6r7w3hyG8q2XAgaFfV9mXSH56rO/kn1GpovE5r+SPrlGtfZeF+EXfrNJNMdIS5Nyj0uwr
FKMOQULkB9nvA81Fdcp86eSuuQnL0SjcspSzH/4E6no/NFp/HrrSdoqZFmhuDFhFDi2a6AxbDRsr
2yCVRVq78n09RbEpaQcb5SB1tM1YBS7eUAcPxFdBqZ4XzL+tLUO9x0M91GyjNNNPWgV+DZTJAHgt
Na0kNN6V1NrJJCP3sp80hzDVpBvLaFjjFDLw3ivDH38atUGcfIqzZrvuIH+lz9fOMPfSJBMyhYmM
w6LeRI+IBT9j9z45+O53AEhs1bt8H7lv/ZHux01og0RWIH32EGvSuXAnDevc6mZPaW6/WiTVduET
8Eymh8xWPybP9OIHDH3SE73zb+nsN0VT/ouBiYUZYjAvowjLl59GhmNNggTaNzmxm/F/OLuy5bhx
ZPtFjCC4gq9calNplyzZLwzZanFfAILr18+h4952FYpRDPdM97xMhLIAApmJzDznsFvLmGgQtv1H
kdJfGW+PdomPZlbj/vrSl3PymRIaVw6kIHKsTphuF/UAlvicNJtQB7NjRZ2PLGbGhusdIoOlIOlU
UJZVc5a4CkEhqarKlULDHIsvPsDJr5BitS14RVX0vTz0pO5CZdgayn4qthBQ96+vd9EpnxiSInGH
0VUFzbXGa1mLcm+bdW6dhkdTVb63CXW7Vf64xQwQo8FQtAf7KKZApUePkmeOORigqRT9jY6IM1Kf
288EvllEeNr43XCbrrHnL60S1AQzXw7SXTyRsd0nTw5DjFqbz9SYKv9Z2ojz5pvFTZe2b+baJM3y
+lCJszSdgi1TfohHMYS8G44dtdSXaADS/sYEWFppfYphNdvYJMxPyJrQ9FJiARZzAoi/jikJuVnR
OUlUd6Js4IxKDLimN7FIghrP8+unZdEM4K8QpPiNBJL8QtSOBetCJNLVtOOZ41rKrSa+rtuYHzjy
0TdPbEgPILx9ofSowUZk12xDuOj2LIvC4LqVpQt2amVe6cmJCMdRbxmBla4H+DNjbg+4Sa/5fIhW
HlnLB0JHUQYtc7T+ZORZYpV1qigwZfY8mHqk2YghlE0ea6o9CMMst0SdLebUN2p9zZUvfTFg+DBq
PZPIERkYhNdxhDlsAVJYDEIABpqolqtH3UoVZclf40b/u0TJXU3EyVrW4yGZKUdcNh9Uru9ALrym
Sv6DhLjkueHWYq1Dt7yzhjU3zIBVxPk//4hmhtcCIK6NV/NdqLsZ2XYgbda8SfOsaXAZgY71Ghv7
0oZifgZio6AsQa9OcphGOyrAj2Cpjv5k4rwUIzTPV4LQog0MrFkAEuK/svLLULDJqWqsK7eiG6Zt
ta7e1fU/12/AYqSDrue/VqSLlgrKc9HDSgLMKRljhLHsiUFUqzGoBxG2zis4h/Ra7/fcfHF4qfyH
2HP6A+ZtOL2DNYCnVYEsQ2TjuzWg/DYlvxS93qkQOOVi7QG8eOVP1isdUrMgXd+FWG8Zb0X3LRne
RPKta1euwsLoDAqXwNUDDe2g/WRLhzIs4oJULXKXqc0+J5V+gnklMO3M1Zvo2Bm/OgbhbXAxua2e
HAytcGmRJS4UbHvXseLUrYfPmpLbBDLWhljLK5Ye3ic/jkpPw9K2RBKF2PJ+cllyM9FtC9kqs/FS
FeIna7wly+cYyFHAFmwKNOT5B9aA+w+jeSugT+HWJfG5Uu2NslwpFi96nxk9+n9mpIM8GKSHQhXM
pN2bqO/bKfVHY0NzCjoj8DOgarxGoL62MOnkjoKELO5gUS0mT9AodymGjisxsJVMfM2QdGaj2KoN
0sw7aL9m5t0AhZIa9KPXPcHi/mG4ch7nx+yvTOps2FmdzILd0N7F4yd769O7aEz9JvwAShEBym3w
FLtucvEugt2fEsCkUW+WErK8blsr1Cr4HnNDGYVUO2S8bseWbK7bWdw/TMOaoPiDbpJMF5Yh8ZtA
6ovYi6npydjHqPmBOTG4bmUxvTyxIn2lgs4EWhM2kJn1sQT2aBMJ5bst6ORqWvtYRWAVvG7xkjUL
fZjTuC6ZHIST9VbV4YWm/BKty+xjjOYZDZmnELSbdBc5tcV9NQ20+EfEBpD72yvDnUvf8PQnSJFw
0OM8T2P8BJsVvhqbm8x4Go3hgbeP1xd7sb2YYQLMBNEQ/FyQxJ0/8mmcmLoQ7InA7Y2gBXPDTPUx
mnOgSXUcFPFZJu1fZ2y/DeLQzNO/wPRIpxNYHXuI6MwYonB44Ub1e709QmXVt6fR58wBi1YBnfF+
C+WQNdjg/MfP8t/ZOECKBgWGB8PHknEITQJINIHjYugcn/fqTlGdja1CL8c0N0qrv05JD+4LiOZo
L10drbSdZ195YR3jifMvAB2/DOQoAQ+YoHEI6HX0s48xWNOsTSdeHBusD6MKQOjZeB/BA5x/zbyL
BqZ3IVgCw8CI94zcDGXQlu/Xz8xlbiiZkQookKlV0A3FNqrfai2IXvWf6vfRBymZEbnj9rqxCy8j
2ZLi3FDGRJgRbHX2Hg8IN2H3Dl278fMfkb8MHl54/WD0DRO50i1o+JRMvAEBa2kOG6Btahf1bOLZ
goxbeIPMLc0+8/Mqw1B8KoY7iDmgEorQeGiK9rET07j2i+YtlH4RygPQe8Uko2ldyEJMaY8XcAuk
5ciyALRr6NISN2y7G5uhn6Pxne3Ud8AMbUczvI3t6DFmfzu8NG+8CSpI4APwvzJkVU/C3oDMB1gj
tC/whboFvQtV5aF1ejCSDisx6zJh/m0NSd3M54Mnh/SZ9a4BefXM5VMTvDagJHh0Qh3zaKxi37vE
SjdgE7gX0WTfabp6m1LF9tMpW7mgv7+ztOvzUwsPcAL/BCWG8/sTmjQeujAGkUlt9XhIdoWuoipV
GC+Kk2o+SsEc43pDVsY3UGrAJUvSDMU7jI1Pe9tO+cugZ+3kCsU2PmiHomum6BMiiFFkB5WNZYzZ
HfwltxFW81I5CfHrsEbZtCnFGESTVbxqlgDCVVTkRRWG8sXKhm2dVNG+mWHIdrkYCz+NjekYJ0YB
ptEwxNgFyuwPLer8f/2+RasXLet5J0C3gpLS+W6oia12I0lw9bTJB5wCQ10/wmlNLO7ygp9bkTLM
0CkLs85hJdFv4vS5xURCNnrXncilX4QNxDmo/1Cw/8gQrJoXVTg5sMEwuTFBQBb0PmCdj0Fldt3Q
ZTg9NzS/EU7CaeaUIsRwPwKMBt0w5VfEbh09mLjL1mZ7LhLLueQAChzd1ggKuTLgXgnbHE0XuCxQ
zZnlfZf4wn7uqjtclazy7WLlHXDxuMH9nLNY0LuABwMjwtLCBozHaV2ZY1Ycgq2a/VCavwQoWzPC
3Zbqm2FNtmbRI4DkR58R/vOgsGQRzRWjb208n4FKcOgjABJl+1baL3H30TqPCYjoEG+atRGBy9OI
deKk4Ek1T43IxAJ9ro2mnYOxDH2y3UBCZCjZvcWNle1cXh11HJSOQPZ8UalNoQjA+5n/qgp7SNj8
bEYQ9d9MjouyJjUCzT50kImu13L2y1OD5TkoYwKxB5pU+TlCDWGHFsASniVep/Z5qNGeOwrFzZRX
le/IGnHK5QQQjg0GYFVUbA1oF8pM023V1gVEOUB2JV6Lzh90T838MAlE5trpu54DZ7Mj1h2tt9fv
4VKqdWpXuoepFpdKT7FO2ohtYg+7flxTp7q86lgaIADYTKB4LtgKueiFlpf4glCCr5s963cjK2YZ
Igzorzwilw7lqSkp38qqCCUAcF54NBKA11s7auauWuSb65u2tiLJ30cp5Ft5DDMhQUlxeBiyd6eo
vHD8jFcnJpb8CaQJUOtz4FDQizr3JzOLZVP2ApEWknPOk5M6rmM+8vC5BcTBWiOw1JbOgwVPglcq
2L0s2ZkQpqA0pM8JHmRhBHGd+lmb8OUChT024TcIsyvGbRt9jJVX0J0OCoj6LgZ8hKRb2t2oxidX
mFvUz/m0Ky0/KYunv9/6098nnVeLNXpmRkg8MAmfqm43brj9qDc/RbKS4lw2P3Ej4U4hc47+CVyc
9ETQOW1IbGInOCJUmWzzEWzPLosBKMkemTX6MUG1V5RBXsGz5z9q9O1DL2e/TP2QDd9KOrjW4KnW
43oxfz5fcvZ1+tOkY95qACMM8yaw4mZUC2x+gMYB2la685IWGwv9q2xXKX4eFX75H0jSUHmGecgv
oOgtP84YAwMT2uw5xhFVTE1A4h4DAOrKRV5yv6dG5jzlND1oaqeEPiuiC/kuhGuKrV1s9PilN3dF
eK+tFfEv0x5865M1SSGUsdGMErAHeJYJfJLlGvrdANFPZ+3ZueQ4QO6D0qyF7Aq9mPNloWyPI1fB
2+pZB8HWPZ+eYjxbDPKRr6HJFvwGwuVvWSKIZVw0fKArjLEVA6aS9NmKONRwMb1d3UfEzXRAfVfS
uYXvdWZN+l59qkW5MvMNZul+YhUkumMQPRiupbmF8UOH6C8Um697ggVff2ZS+mYpdJxLs4NJjeuB
Klq/r27VtYOx8MHOjEjuZurTNOQzK2TUFy7LD8iDsa0uxZzg2rSxtvjFcJ/QkwLvGAaozw9HUaZG
bozzHubPybDvkztR6hij8c0oMMqXJDW8GIDN8jOxjuG0s3Xu9wYaaeoMIAFlvYg2PARkpw0g1Igp
YgwXdRtkFJnhVvF97/x9EERn6M/PlbYG/rEttQR/n2MMw8G4GuFbm/3sFRrYn9c/9WU7A3I5p7bm
43fiDjiF5N80Zykh+1mZfqO8JeBmc4SbxXt1DHiyqfWjQwKtehDWoRhLj2lPjvmeF/G2XgtBlzCU
s1+D1tj5r2nUPOxVFb/GwTaDuji6NQGUz1S36fZWGblh/97yYWuaD2Xh98N/oD/EZvzL7Sk3HBXU
BBp05+bNeBicF23CAFV1GOKVALh4v/6YkcE2yhQqTpPATNm8J7z3o3pXsnLlEi/5jdPqjeQ3aogQ
QPsY1Rud7rvxH6t70XTQOh5Y9LOim0Tdrhyk2cFKkRN6angMguOPIrWXMrfOmeKhJybeSjzxMISb
J692FeThYTAmIMHedJRUBFKclWX+/iYXdiECi4IjusRoE58fGbtQRh5WFqDybvOt/SgC/afux58V
RufcZM8zN/pE6/NN3NKbccX2wneE4g90ajANAkXh33nOyd3JuGChDVrWmVGNUr8Q224Irm/rwlfE
zDQB4kO1oWSvStezLux6YImC8MkSdKIADtpipA2UdK6Z+PBF6Rq97UK8PjX4u+56siZLKzmphxDH
xkjdPAUEKtlP7THVV+rgS3t3srDfj9MTO50K+VejcPCeUCJMJaKYNAC08x8+0KkRTTobdWuWJTy3
F0N+zAk93Xnr+UqbZCGOQbAXlMMzHSxOghRbMkuZCj3D+QNX4LGpWk9nQCn0SVDNioldurJvC6Hs
zJwUGxIFTwhFxZnLtc8MA2qJRtxcCRg9UOzlmg7jmjXp+HGzRVu2hDXN8nn6ATEX1+C7IfNN7TFr
v66f9YUwjcrVzIYEZhYEarn0aZu5wzAllnk3ILzcdpv8pdqOB75vArp3POU18Yz76Ag5tDvlBwhw
g3qbHn04HLcJIv/6b7k8nuc/RdpmVQ2tsrUVKNQ2DI+NgzA6jPGsxPnLuwYj4AlAQRCjXRf4IHMq
0AkasF4NdJFG6zOAgQv7yVb21xdz6URgZ2bZgZgc+uhy+pNOUaXWCewQ8pXZAcpYE3vTytTtrMfC
7r3YXAlwlyPqc9n2xKK0fXhXpyQMYVG//5F4+nsTPAMTt22Dl1+OO70nT7+KJkg8jGclGBxyDT85
1m5+qJ6jzRToAUp727UGy+U9Pf9J0lHO1b4iYzFvdhiA4KRzDo347ph+uYaCXmhNnVrCIJHkdRy1
7sv5GE+YMEKRNwyTjS3C6BYsQ+kmcQoTmROvPo3Yip5iQuOt1TrZy/Vvfsk5cPYJoGZx/ivUkUR9
b+FX9B7HqwGweicQP3PVfRj9GpwDCa7NjbKzVy7O4jYb0I2hMxIDXGPnZkPucL1QUX0W7LaBCkiu
PVL7+2D6jK94wsVTfWJpvl0nEaQwU5WXc50760G9COgWiFZUqE9Uxi7u3zrj0RAr0LbF+3piUXL1
1Aihh6vDom5vqz6YNBvtiPuw/g+dKJygP10PmYrZGOJyGOd+hGp7iQVYEfBDIH1ELYC3X6HxpCYv
g3MHqZrrZ2b52/1ptkgHN4zUNLLKeX3EB4m6y5UHywlKJ1D7ldrzonv9s0C5CU4iDgHmCpYUI8D4
bD89kPH9+mKWr+GJDSn4E0WpAQaLobMyK3RXQYFitpiawAkTiGa8dqmrjPtuTTF5YWUW2FhQwEeB
C/Ut6YykMaYvaZYgt0+PNnnIzffi7zMOVA9PTEjONcHYYtqPqFFl5YPQHnj3yirgLe61dsWNL5Qs
zy1JPnNgmLpBixAP0ffsw/B46eZu9w34kU101O9c1nuGG38ckPPcNwc9db++1B/5Sv3j9wjreYI/
F0vRAEScBGGb3Bgfwd5ChxZNYEJAYOEaW3pQP1juZt+qbX5Txt50GL6GZqOtJI8Lt+HMruRfWIsi
pd3BLg0fcvU5ZR6lngGHno67vz+qZ6akQwNeaGrXFvaZ5l9Cebf+iXvAWEa3aW8J+0bS2yhcw2st
+LIzk9IhyhXDKGmK1aGc1JP3Sd1y51iu9Xrmv3Lt20kHqBuzZhopFuaQz7H70BU/dJ5Y/JQnu1Bb
8SmLK6JgJwW/9VxDlR6gats3cd+j0migUNChK4cxyCg/6msToIs3/MSOcR53sr7T9EzATjTda6Yf
1i/dWq4y/wl523Dg4UHmOrkpJ2yloHGlhZCywAwdGF2/9LVK87IBqkKbWcUAlPys1CmqA/YESc2I
6KCD0Z6nVW7HRRNgGZ87UxjskoesAPwzeyx69lKfVf1kQRrq+q1Z+t4zjfn/G5D8eyyINkxlAVbu
4lFFM13L7u38KV5L55Y+96kZ6VjxlHWIVFhH3Oyn8pvN3DRcuf9LnubUhHSi4qiJAP3DSmj1TUm+
g9mZKijAjZmbr7GzLn4VMPNQivEsjcgjuzQzetKo6K+ZCSb5a68p1kZa1yxIi8mQrFTV3FUWCAmo
A9XmSha2+EFOljD//yd5Hxc1angOxgCU+DUxXvRx8NJ+5Yss2oCS0KxohqKf3BqMwqlk2YAWfDXc
K4pPq6NefF0/vgvp6yyz/a+J+XifLCPnUZMZNUzU452gbuv4Bua56lum7Nqa+cCbrtyXJV+sUUwc
oncB/RA5jmK6gaAtj6pjPG6Y1fhahSfX6CvWEf6ZrbJnLh7qE3PS+oTpxFCXhznKjz3ZJfY3W/dH
vgO74/WNXP5Wf9YlBc++o6xLJhhqhx9WumWgszdWjtziWtDEmnXJ5k6xFMYocwqIzKAgr9cvff2a
xHsjwijec5quZFwrhmwpA2dt3xYFg+NXx11XvCBrzWuvw1yW9bdIL4zuaH9WJCPmIo1isBADb54V
vyk5KD95Ejhrg+eLHtqBZgL016FaI584FUoWKTSVccRB4gupLECg1BYykSsZ4qLHOTEjnTQi0pTE
Ecxo6qOivLM1HMvSS2IWm8UnpphcQWJ/flWr1ErLcB4UYFMB5Hd8Q9PM1xNtBzz7jdrfDWWJWRKt
ZKDkaVaQogstEVQJTEy323MODNGpc+NpqSc2FRNc0R25KbYo+fqq4qJxC1oUF4RxqTusmPzdf5DT
j1OTsyc5cU3wFC3YhmBS25b75Oml3IPAgrw5HvPrL1QPtvEdeSQ/dE8B4sNVPq/f56VTA1Y33TGh
gYZ/pN0WeuHoU4nLNtD7CphKM931Cma+9tfNLLkNzGHM+QMqs0ADny8yFp0+NRQ3oCJbLfynG+9H
YJ2v21gYsZpBZP8aMaX7DPRYC4VvGGlrDyM0PsD/of3dsLeO6YFncCqfUhAK5CuXe+lCnFqVSj/R
qKNpO1ttypsEOKvaeLu+rsVPZOMi4G4DVSLXJ7gG3PBU40IIEHy0ngEEzhYkKBrzmJ1ZwjOhTFD4
120uxUsdk5MEk/PQLZQzl0GfQDwIfL4XCqMcXSgXpqD5qhXm2YmgW7PXQNjf1MmtIkLU9saCbK//
gMUD82fRhvQt0UBuMjovmlUfhb1n9Hvbbq6bWPY0JzakL8cAYGP1BBvE2oPLxAUyD8MnD7l4mFAi
bkK/UsDGFVy3uhR0AISHbB5iwtwiP78Jea5Qvc1h1EAqlesBw6ULndxV8m9auZJYLZ6cuUOICj+q
/Oq8ySeuRS30tnOcFi0znvggVgABpmBunGvIE1cZYRa/2Imx+cecGJuqMg8HBmkYtX4YDV/0rxld
+WKLe+eAm3GmfEbrQvIiCuDgeZn3+GCshCK24tr0Aw9rzOBB3Sw2V/zJ4h34Y01mfmEWE5iBwYLG
BCTr9PvE3yNneixK9UYtKXIFoASMtSHDywiE8D1T5UI7CrNrpimtsUoBrkdWUnnluBmMeyCcO9Cr
gOPH68CS0N7Cl7X0i3LuQm7VJ+bai+LiM872IVtB5/Yu0RzJfqiUkK0SHcbitEOf/DLYYxytxJzL
IdEzGxc1+9E2Q9PisNE4xiNAXW7RGt6g/kpNaFil2k5Pyh8iGr+nreJqLdnX2Zry9EV6Lv0C6eqD
WEpYOcUvmIcsHYw2NM1dHYsbSwy+iex8TFb13+dIehbnYZJYIGrA1i4AHlg+IwWIUXlKjcH/rQIA
+3s7zUQp6tiLp9js6kemKmax0cwavDKhaUfRkURGtrPrqtM3bW6oh9Sh/dqj+yKC4ZfNGReKOfNg
qwz8sIauGirdKEFSZ26ViW7q5K+zxtmEBRAWwBoL05+dVWSjjZAPqGy0Zxr1tK5ZCVkXzm42AUoA
C9WiOf+VMhm1HZkzoQXt1UWx01jkKsORJxp0Gf6e7gBhkUApFmNpePxe7FeV5hl0i8GSmkJyDgJU
lXMwq8doLVQsrQjlHLAcIG/CNIIUKoC5NRrMYuC7FOoNUX+pjO2aQYXYnamsRKXFK4lsGwkU5pvn
OYtz760BKW7EdjZPw96F/etgTq4a70ieeUV1r1SvVnvTmoeie42tlefe0lU8tSzlv12p8STmeYVX
2K3Nbkm514jimfqdHb+SaSUiXuaIOCUzfQOeFzrAj7IYc2rEUTGqFejAMUBgVNrT2L04XR1EUbWp
U+EKvb9V1exIFXpoSPj9evBfWiv4RBwNmomYTf79FU5iJIjzzJYNZeWhb/xtNGNXq/SNk1Iv5uo7
DuuNiIyVa7G8Yorbp1mYVIFY7vmXVYZRj8MIKx4y82XQ1IMyEn8gAq08KzpapHfHzDmote6Z4Wdh
/AdwLdwe9hrTGmhT2nJA0cOY2J3AbamaI61d0expD3AvQOwoJFEnoM7WCTe5DqkA6F4Ay7L2yedU
UXa8GAGfp8DxKtbk1zd3krBpVTiGPt2TAoRlJmCoylcM32Apu3zcG+Ht0Ht//6WhxqIDgISRa2R7
57sOkXiwTM4BBoC/9JgJXkDOTdS3qG08T21yZ6chKJ8dsTIfs+QyHCAHoJmM+csLIQmi8zJPwPPk
GQxVgBbyYdZ4nwy9q5JopQNwkYwhO5hJWDB6YEJlViZDCWuDq3YFKG1n/nKadgv4oi+qxnUE39to
gl/fz8tkfTaHhhRk+WAU/e7zDYXcaNtmMzoBqc/zAAo7qhVepWYBoQyI94fOUb2uDTcRWVOmWdjT
M8vSp1QqK2W9AstN+NCHqSdKjmw92gAisnZXtcujClMIXgbYA2Yh2vNFKiOYypwC/kFM+sFIUheR
/xgrka/XPMgKA4iEeFPRp8mKb6be2jbqGlnY4mLn0e4ZqDHDtc9/QTmBai4usdhJ+SHM20YBJkk8
QeDi7+8HJsctVPgwjAOpNGmlLS3CBncSaS5pD5x2AVw1xu7IL6UUO6UY9nhMbFeO0OKJxegi3rSA
BapyZcmobbukCmxmyd6sdol5INGW5ztDhRbKLp78wn4zlWPpbLT0VcGzV/Q7075v10pcC1EApMAg
tYdDnuG+Uord6s4QKyN+RwrptGxr6C+2eUt56GXxjZObm+vLXvyif6zJVZFuGFmSMvj/suo8ob6x
JvaHAXifNZe3tL0aRYL3mzgLJa3zoxMCSde37QQKFBW0fkripU77VJL6Jtazp8Hhj9fXtZSy4CkI
wgvU64B+l/16ow5qAoH6CrOAI6RVa7duNiAxco36tiw8aGiGyVNYfkto4mGE47pxY+GintqeL/JJ
IM+6nqgc2m1AAkfeFKZHEq+xFi48xNA9ALDcQg/BwMjruYmuqeuYhhQEzJhEp2nrmeqILDDZX1/J
AvkFiAkQnGfuIsgfyt1JszXMDjRTcG/cqbZJFBsg4i+A+aSR43fmkG8BBgOLnAXjGGZrRoyqxtGI
xDAyXxUEm31XFeOKJ1w4SzOTCf7FWDq8veSGME1tFKONx1KVNa3l4REUHmmcgYnT0XLk9jbXsxtT
CdM1LpX57knJAjoOSNFA5KVaqtwTsJLMaiuUF6C8FWj8rreYr00WBhNrL6cfRQP6/rUPsOD0z0xK
HzppS6fvBpi06eCz+tXhqqcORWAo2QPAEQA9QP4Wmc3g5pq6zR3H60Ntpa1ziRJDeDXnf8gseYvR
8vPTVoxI0tIWl4nridvlKIZBQ5uZn50ubgy18MIMAc/4cBILtSO+NVoItZFylxQPnFq7zBRuCG7X
1EpuQmptY01xh3q1wLt060yonRg6nngokUinomvaNBod3Lqyo8jmDm32noYuOl1hE72mRr03knfS
YPQdzM8a0JJpykHIvAb5XrqYuI4zmBaVGlMOXbgAgMhPSHwSXRFeYpBhx82i9PSGrzyNli3hnUkx
74w3oHQyCMZh83YuGaSGtqMk3jVdHli5vRIYlyKEDejzPPgObinZAwyqroBRt6g9GqMy2EBC9DOp
qo2xxva26LExQITiJ2DloESRDlk5JmYqUlZ7FQtDLYgTtdiYKhdI3BTMiNHRfiMtIbsCSMxjYzfk
SC1OboyyhuogyPdWIsjCuvHUJcAToJ+J/8xO6MSJ4y3W8XQCUVeejO9Jjp6cwm+Fou5pswaYW0xf
AWJDvEdNb6b4OLdVKTVmrUI0JhrudskxrD5b5UsTgW28m9oW5Uw0h6879svG0ly+OzE5L/9keUna
gu04g0nIYPn8DQWRp5/gZsTb1m1vAAV1Hw7xP+D38Gy/WHEnCzt7Zlra2TGueeOkXe2l5XemYno+
h67Nfa+LlVfBQpg4szNnWidLDItQrZoWdhQtB4WQ4mXO4ClDs4d4uKsr8cqWLiVupzsqJW69DtxE
0mNHc/E+8cGd6uc+eVIVvwoxObQGTAOuAT9fCkaoUSDJAZgeimZyFJzSIrVLHakbKmt2CwbBYeDb
hqGRFsAzWAcuNKYHkWM7m7EQ/Jtac+1BMZ1RPwi7wLR3X5NhY2U6gDkt6m/RxpjG8VEbK4y66pOu
5w9wsmyLCWrD3iVhNnxkZKgwAztGehBPEbx9RKPspmGO6H2NxwaILayuioPBVPghV9EhSebbqZda
qHhFq5JPR6jNTmv6bPTVwlESv4vT0vaaIaR3psJS0yWE1g96ZKgvTCP5u6kWVAXTFp3weAT7teoZ
CQk1N65Eum+LXsdzaHQyn9gxx2+g7V1nh7oJBSol+iA8qX0U0/mzznSMJqMF2AdtKtQf6HXCpRlq
YkFNrQD528aMmXaI+mooXFHPHWYQkJsxaN2VYl/DvUDglOSGjyk6decwDQPAIm+1CdjxAQ2adCgZ
PLA6doc+ix3IO0Qp/awIwChjaztfWVSTfaE7CcjX1NF3crBsH6BXAm4OMXbYtwqb7EZNCjY4Zrct
iBGEFXqtahT/sHpsby3wVDYeydKw3SRhG4N+m6fmV+GE4oMkYqQeNDP4L0xKls9VUk2hazLw/Qqq
OF+5ie19sis7uuNkAHw0GvNKd3sQxxhiYkHHAWhFTEPo7IF978pQG7y4FvtCtOlh6vtyj/qptlfF
QD/YUIOTRSvjotrwBidM4YNeHkxz1Ivb0qxooEGjMvJ53pY3etWFt6pWK3w3lsSOoCqsKiBdx9mF
RrRWvWt8DEE05mB+1+PjxCDAZ5tO9VgPaXxj8VE3PHTh2OSWA2Po7HdVA3G8LI42adw3d4o5kWeD
Dwk4Flk3gY1crzTyUJtdWQdtT9oIPUiuH4deawIdb6ufnTOCQseyShO9WM0qVl6ui1EMtXLw5s7e
/IKnhHOB01PUiMrqzMy0jdmt1n/PkjsdDaF0p1dffPJH/WiBse66S18yjccySofUQRgFf9W5v6s6
4bAmQwIkEvPYdN2dGX1mYL00s3qrwRwE6DaV1t8wYHsbDJoIYw1Fs+ACQawDtAFGP8EQJLenSkWd
ihgpstcqxNW8rXlsewO3UvXipNxcX+6Cd9cxLWkhxdLAcS1XLomSmw0RCiqXrWtZd3VheUmzG8OX
UF9TxV1aFmpmM0Ps3JyVi1n12MNtMrD9h42BKikzqgNRhzZ3MesEBnx4kdafIpJB26q1+n7luy6E
y7NERApjuYIhV8VCIsIGtqPMhBA4PjEguZH+cH1LF9YJwm7DQYUfwGzIp5wfIH0YHU5HMFilXRmE
4GHyNaV6VoY+SO0ioMC2DcMayHEhaz+zKeUhNggb4y6Fzbzt3ZLrSNifr69qIU8GZRkycjwL0FaX
J8bC2kmMZmzQ+jHB31NiWn3gkEdY4Udb3Ls/VuSnYRmnbTf1Laj7WwdBVfmWZBA8KS1PsfONHRnb
LlK2f70wAMYxt4jLBu5++XMJfWwS6PAhjIHPoVFbJBrhPk/I36dr4JMCXykUqlG9kcuOAh0IWscQ
30iJCLi5A+EYMqoXgNWuL2fplQmcGp5NuGJI3GTvMYKXWK+jpIYsUt+/syGzUYMfIRfniS6H8gIg
VPgVcZqNk2v1Rmi5I5KQH2HXdgy6j1F2LCNi38RN5+ziyIqDMKyjmzjplYAYeYdaZWNloZ+JvnoY
cosyV+MdQCnXl7FUIzg5bnLhqRLgWp4ysAVgnM/KH2j4pQ37BGKv+UNcPFvdP9fNLXqHk3M3Z4kn
SW4qEg0QL5iLw1s67DCwPPFvxhr4dPGWnljRz60kJkrc+ny6uY1yWp+iypPFazjkpWcQzhlqKxpG
OOCA5l9xshanS0pTbTn0Ji2UV+MJwyggnpl+xHrpkvhHX8xirYVBVhL3BQdxZlZye1lTFhpPYbY1
+6AuMMY8bvN2xcjSDqoQ2ICAtwqCL/mJJ3K9GTsVr9sOjb1Ij++zaA0jtGZCcqWk4oiVEUwURYa7
EcaPmliTlFvYKzgagi46yJrmlt35J+JQnenyBtPqVK2fykb5iMJ8U4T1yuN76RKdmpFOdZvk3BIU
ZuaJ1fy+EgUyiFuwQuVOoHdvhbXiSheSCSwLSwJJ6kyRIx2BgqHdUpgo44kROlGVuE9nBaPBOEAC
Fex5azJli+Yo/ib4RedxBMlcOlnMaglepiHaU2TKA5NZvlaDdEmPb+s1zPFSaMLQzr/WpHPBumFQ
0hHWuHI/9Y2raZ9NdivMTYyWNkSgrjukpU9HLMwIYSTBsS8YpYws0aa4n2DN+sewA8feDv1Xnr44
feiz9nPAaP11g0ubaaIlhWI4MNWo6Z8fSUMf0GiMMgZ2mCEwqxA8CbkxuP8j7bp2JNeR5RcJkETZ
V5kyXaa9mX4RxrW89/r6DTV2p1UsXhEz92APzgIDTFRSZDKZJqKNI3sM9NFutfbHOiLrEKBXx0Qj
EDo8CE0OlQZDbuZ6gaJ17lvSoN36vrqF8lXwD5bh4TNz9CF00Wg2ZmMc9RBnLQM5idtNB0jUgm3U
DSo8e3idZaxFXGS26SCJeEj9TgmCTL16y0XRysPnUcPEiLcbeQWu69QTGt5RPvxfox6tTlZlRqkk
Exr1plsxsP2HDPk7RGVn053OoR3u/SdzCx1uiCE4uMPP+Z43rnTlKKkfQHmXxC8F2ZfwA1Lwv82z
Fx1vfJdBhXJpI3Vh6oKYCkOE9sBhI23Ux+ApCJzOUW6QTjmUkTUFtn5j+9/Q12GBenqzvj+vPuan
fXD2eBbN5SHqRKQpiOsRVaOLNPogk2BNvYWMiJk9qzxOWB4StZLgvxiCem7rbEVwH0PuzLRJeN91
IEj59i824cjNDQXzqNzlKW9AUkcabUA/HiiI9OZclXZnPIGlssOpWIe6Ot5Yvk+OSp0guQZx8Uso
DepmIUnn/al2bgwV2LLFSJv8so5y/VynYCi3HAZClMsVYISdd8q/o5Y+PCgo5B97R4XYm4WOl3XE
+S+8SBh+AoJXEO/mT6rYS7tyVNQh2jRi4Ez/HpGPAVW90rutNU6XCWtPzAH8J1s0GuGo3dfWbe9X
Ab6ULxxbfy/K56Q/yPl9q3GeXJ8VjiuDFkjU7hNTNW+DZt4TUrGdKvMQNWDLIhlBHbBoHamDEH1e
bmWkB4e6/lWob/+woLBQBEU0muJovpm2MqapMecFraAoIiiOX7oNGo79j3Uc5oZc4MwX/CIuNgQh
AQWQiBU1DpF6UKKNwOuP/KS8vF7LL1uo85VKI0IDhCK2eK/dS/ugs+T7+jdGEpud9tjojvDs+dZk
hw5G8Nx1864ihnlffplHqG7+eNAK5M6xjEP3igyEVQ67aEDRnnyMoOuQx7NIduuIzJMAXnf0BkB8
UKK3qG6Mci95WNAU1B/Q4dWkj2B0fJmXOGIeBXAPGKC6Q9WUbnpIx7CVIxTJ7RgiXtH3InwSercu
blXecDfToHmScE6IIfNGnbmk9WtIX8g4CYmw16oPw+x+mglaG6qSc7p5SNSZqxIvHL0KSL18bxoo
A76SWrdBY8nZFMwbVFmYRN2gGFdED5snwaTSOE1dbhGtsrssekb1/6GK22MoQsYoeJILqG0Fd8gp
WEI4ub3xTUFuc0RL1KSFtl5Ge6UL9v+wfxa/bQ4wFgeyTRCvKyV+m1Q6tekWykkMMH/1sI5yFbfP
50JD3wTmJlBNpse2/dLsZakDjZsxvCftR9fZECwXy5uxsPtf61BMZoclFvVZgxT3IAbAMKfkZm+Y
NbsFqyIUTxy/cRCOQdzERm9b/oOn/8GKxJS51xWkcWh916mPrIyR1BvxfECG21y6rRvemAZzuy4A
qC8VE6EY4xIApZY4ETmOjZOUZNPxuuSZLnqBM//5Ykfoct6lWgscNXwP08lSMZUX/1j/SExvssCY
bV1gCIqAus2MMbapFcVvQ+HbMXTZo/bB4DH6MNcNnOfKZxcaiLEusXq/w7DcCKwKEtWAwhyCiCEM
TmqRucMXKNTFFlR1D0YEeP4AR1aL3Ab9GrnbisiabRTjaX35mNfMAoy64aBi2xNp1tAIxZMH+s4a
DKIbU3oKfJTdd2X4bR2Os4J0Z12GJ4Csjp/BwVubbweMapInX3TWUdj3NsLiWRQEncT0w00pRjIF
ZL6304O+6d5E17fECPK61niXWfWdutUeW+c7tHk50SRzx38B0wlvqcjjNssBXAvGdpJip9Sak9fo
HFfL9BALGOpmU0PQY3gRYAIo1YUBZHFfOSt41QE+u9kFAuX6SkLSWGmBMMkfCjoEy2rXmy+K8iCX
rwEo/QTpxsh5txvzLC9AKcc3BJ2oKTFA1QK3GcaVEY07cRhYePw4RP/VQq0ryB5aDS8Q89sQBrbQ
vuZi9tRB16OM0Eyl9M/rC8HcsIufRLlKAWrUKoaPEhvlGMzOPRYFeHUfKl7VgvVBwboOgka0LM2y
T5eeJS2atMsxX2U3shOOUD6cJs7OZL6sFhBXR08NfSPHNKDtn2N3gAin5W3C52nbbuJfyJQjMbS+
clxAapNquY/GhJmbMTq2H9neu+kwq2GhzDR9iJaM3prNOiDrUy0NpLas6cdalYYG1rB7HURn0O8l
/U3968IjDsYShdqjXoTtQEpYNSa/B+hT+bHVDO+N+bFuDMuRgJRm7jJVIYFBezCtz+sI9FYIxjE/
jAeHqmymvxfem235AqG9lSEXYoDuEMQBKH6n/qNZOmZ0b1RWHR3qPHIKiKutm8W625aI1J4QZd+E
fAgQtXKj+HYr44zL1pgd+19xxuOS4ayhTm0Iw2w79FcDTMif4tYZumfCuc5YJIZIsaK2j4+EMRm6
3ahpBKUaW/TFqFX9pEOiYDeM8kYvpzczl2Ir7o1+O9TV6IR+J98YWvLW5yWm0CPXDH+qmKdS035D
hqnhxBAsTwr+DOS5NBFunK63mXKrBGKOFJTRCRi5DSHQ5GEC43ukWQ1P3Jq1zEssapkrPxeFFG2W
dlH2FojS7Kn6qfAI+ViHewlCHTuERL4xtgDJIBTb+5KTJ905FWJr+ifuqU9l3Vm7BK29s72LiBJh
nxHU/oCrT3LUIbaC7Pv6IWB+nFm6978As60LADFCm7ieAsCXQHwJ1mvShpbXveSKK2W8DlLWzQK9
MN0wdPRooBHlEqw1lFEMB2VmCnov+p9lv1k3hvX1l38/ZUwZtIruewQvUqRvfVI7gf7UDLwOItaS
LVHmP18sWYYRTC8FSb6dR/tO3Xqiq0gd2svxwn38B3ugqIRuJ9zGYI+4REr6NDeMma4bTft2WW8I
BqRkneM3mB/lC+Sz5rs0R/U6uRYB4oFW3dC3aPbgOFrWedFBb0pkbGVQs1BmZBXoZIcI1xQpdxPE
ojP0ij1E/0LTtkC5lvNVUTGQYYfsb1LpY4DS2vrXuB61wBWF3jboWODND2Jpyo62VeFfRiBo4JfI
lD1yC1qL8bwtVDgNb19UrzihcbNFiwRoAh0Vr8z1X8BeyD8/QKPycFBOjyr0tM3p1MCuDMvTnvP6
beCNNDCP0Zed9JCtL4ZSLtWwU5IwuYC7IXk0eaEL8xChcoYZS/RTYtrxcmt7I6nlLkKCJpNf1OpR
Dfdits9rN+LlLlm3PBoV/gDRPkHORz8KkA5DFlHuT33/PAo7pXmr0p3CI+yQ5+uFztEuwSjXoORm
W6H1FGFfa00b/dG0QmuMLNTp7o7W6+tkW+7RdTVrR3h1HuYpXphJPdT7PMqSUQdyhF7XCQOARci5
xpkEp0vjqO0fpX1k+gMgyG2bOvWDYAtnwS63/kl3S6fcF7ZrDa7/2DvZs3L0Hd57lvmSXvwAevtn
RqUFk4A9Y7xLj/45f4EcY2NFj7+F9/pOur9pHcyLnHgT0JwNRJ+GXB7QnGYAVU4DKEKDuORotMey
cZT4PdH+tsEPLsaYhdcwWogpA3p+c/JNJWlnZzzE+SaUZbvV1X07VbtaMqE1NVhNVXAYrJhuzSCg
7oOKsoSOESqcIY0Xhl6C0DQPbY+IFohRCKaIGuHWK/eqYYXeb8TKVlSeY/mox07DnexkPfCXv2De
3IsrSDCqTgo7/AI/P8sDOjVB4rEpklPgnyrsr+jBw4N33ZVetzLNK61ADw51DXnug7jEBONe04St
iUcNKM57BZXmu7C4E6pDoEH8W4PMTh5bkJPhwM5/Le0hQF6A2wPqG2hkoTxEYhhZmmmANUHU8quI
pxqlFLM/tAO62LN6Js4F1+i2hJQFtNojggeJ3OORakwifhm4m7q2/xdSwLkYiHk9yDKgMflyKdoI
suCV7GNKrHqoyWuCHs8QExHrlrPuriXI7DoX31jOprFJvSC1FcE1ghvNuEW4BAKOdRSWG1yiUF81
GSe9E0SYgneGpZdoVuXxj/LsoPaqJ0qpmElAUOP7PkXWEBhQGw94DQqsC9KEti6ap+eDSQcbsSHm
ZVFFqS341Uukm3eVJJyJNhwMrd3WcrNbXzjWnQ+dbWT4oZAIPQnKuZdIu2bmNGuniLmVNW+l8VGg
DWIdhPl1vkDoUHNACVHpTUiMGHVrVwomRXihJkOiaZ7rQyc42m1R9KUfm7nfe37mwY4gtMrUSj+E
2/AwHIpNdsDjJjzqbo+rYnK1c3Cj7tfNY5a7MYuG7n50BKH1jlpECYkSo6yxN/LA7kwLF9QxPpX9
Y7yPnWiLHoV1POYW+Tq3dKJOjSF16TdhivQPVHv8ny00D2PzV1bccfUDmNvjC4pO2EnKaPRhCMsG
P3HCaDqGQ+DIQ8+pXTI3yNemp2/4OA0jdfJgUae220Ea7idcf+uLxrQEU3xgc5o76GkdIk3y1M5P
AVEXPwkUluLA7f1v6xisBiq0X6JFGrVr6OzqlJdPtaRCKynkRXt72phHxfZv/N/VLnj174sfSDyS
B1CpyL8gIDjX7NGmlu3j1/XfwLDz4idQAWGr1b5aCkVqi/XoKWg2FcU7CC1HuqNkIBlx19FYCVZD
UtHMhNeJPHcHX7p3kSQe6RRYrGBwKBJwealHD81brY4GHbuYYstoZ0KiO1I1G8x3cY4CI0i7gKdu
F7GTo1iLK3xVZSOgNAVR3g4zXKVNxFtR4ETCrNjhAo26ZWrIMcRxCDRCHhqkGya03YNDXQ9eWoKL
HQm4o9f8w9V2AUpdPOpoKgoGBtFnW9wWfo8gn/e8ZD1fLiDmPbW4o31i5KmQwC5BuPfUTW24JPAd
RTyp3ls8jwoKVvWLpAJGuzD9+4qJiplvF1kdWwf1aHjotZ+i/20sn4yOR9rFXnNNleFV5z1GU7tC
SSQtwwG/rS1eUui9dt/VadMXxjatnpTJweYD8zRXXIRxigxMFqMSMhfXr1jJSKjmSWBg0ccb8bfy
rQTr9K50VDt+Ao/fQdqXbi+CWJZzmBiOHc94EdkGtOfCHVLfIYiEJhNknN1hM7ryd+9ddidoAWGe
z/+dnbVNemtiZ++je971yTRXBXkvmNiQ7KdvT3FUvFKC2ojtDVZEXjQQRzSbdeOYtuFpA15tpDR1
WvouEUQyYBoWJ1UmW334icnf0a/tIdsO0XYdihGqzfwsf6CoE1OCKdPQckAFkpMIoFPemdl21DkG
Me6sCxTqY0Fybp7qA4oRbwf5tjZ4vAnMj7IwYzZzcSr7SM3lIgRAJNua/xx2m4A3NMCKXGb2OJRD
5r7fKxGFIKiEKuxA3K+HogslCsuQ3DT+gWGcUDoSCGzEGxBTQVSHR3vNOtcXyNQ9JZAEKsJklgwo
71uUxVO0svxAcnBCnaJwKhTpeOktJiQmCGSwqc1N4vQbTDIjLyEdCiXI0iT1Uw6xKTBVxmCPG1sr
AsWYMOL94KxvRsZXnMcW/oDSdopGNMYzI2423eXanSh9aMPPdQjGJXgBQYWfledPpBwA4Ru2OFqV
bml7H3QBo8G5bT/7JqlX7BKJLtbVXaOCQQdIpOif1La8ibyZDy4Cx/CIhSROQz6q5E2THvGaKLVj
OgQg+kLfjWGJcWQZarAPOw1T75Xja8+yJ4Ku9GcIiSg0UVqdmt0NvXobQeFtfYEYDuHiZ9NBStgF
klrjZ3fIZ8j5ppdeTPRLZu46DPM7QJEWPYUmSGjo3KavBF6BeUak7bVJeQlNM333sQ0hfqyQAM8Q
FZ69yTSQrImYRP/7R5YKLTGcYWkeZYLzo9xFUqYQVAvRsZU85uIhSzjWXW9k/P06LidAqOAcnf98
4Y7SDvSiXoS/v0ahFkO3mKOON6b4tr6GjO5CwKBxF5kS1OmAdQkzN3youQrlmCR8AMVIH29Esh18
R/N9cDvfqpNTdpZuHhu7fFIVq7Ft2VKLzcRzjSxzNcyZI+yYVQDoTtQmKKRolGFumf/OY+3YjMJ2
bGVep/T1tQi+IvyDyV4NhTE6y9gkmVQmTYkk3GipT+K2c8SX9MY76ie1shtLP6W/Mjs9JDc8DbpP
1p3Lswxk8KiIYKHAeBXdIz2JYisUIhxwr2lTYAl4Xn9IaDc8YPx/5ixOGvTyNzODcZiT+j4fEkgG
TalUEUcKw/wOxA+Isf2kDiHDZNaaQ8Bv5PZ11aFDXmvTzAK7h49h9jIOnjy9rZ/6Kce3I2Js7GQv
4t3H88a4sge93qAUQz4TYzmXG6ds00RTogqVdsVHbqbQWzcxE8nWBcOwSjk9jlWCED2BMg3iLF47
4/WMLAI3jAThLYSC1/UYhOQl6DOvcPijvfzufSdWcRSQozZtZQ9G8rcOKeodJtAz6ya9Vc5gcOGE
I9c+7gL/8/JbHE9BAlWbaAI/Tz587eCF2857VVNOaMU8FV9WfsYTCxQQFnSROktiGPVDDG6PCpqc
0vO6C2AdCczposMW5D4z4/rlh2xrMOUXpJuHgIo7uVVPgUm2mjfhis4tQ/A4F/R1HId+YQxQgzkb
RKNXnGUgyhB8qYVJGH+CkLhsyQGn1s5EQL4ZUZY2Xwu05/RyWZaDOQTQtY2pYNqu4ogZMJdsgUCF
imOJDhOwbaN8kN93HjgmH8XoYMYgZuHN7F/fcVgtc9ZhRbYLjC+Ue269roIUVo9tPp0xDiCWOy9w
s95SQYbL7TSf39P0kV6AXVG5I7KpsnkcrCqdVD714zYtXQPcof5OUzYDcfL6Ng0xXb8zQOKxvgsZ
QrsXltLDcJ6QzjONAC/P9b04WMKzaY9uv/2VnFTnBG63wNG3r9LO8veFJWGgBYxNVmaD4cxN0ZnL
+Tmsg7dcCvnyUGBsGR1f87qL5bFCRdPc+QHHg7Ac6BKCym4Ugel50jz91yZOO+xltDxOTt+gsrgR
DLvmEvwyjwUYWQjyVdhMdOpoyOJYydBFavvFpm7uxOlNjnZGfTtiBK/5bZB9orwXAniOs9jOxe+1
+tdJRxx6JNhVHR3ueBBQx9IrNT9qCexNIYwKJRCrkznekmUhuvPRAAzmaEwiUQjiVBSxrM0tsgTa
MOkJxJecbcHIv8EIlLHAhwZxBUKfx6oUxNKLMTADxQFPO6Tjg2TuhPjkN26uOb4ZW2WNRjf8j1M+
ZDmCBTB9NmO985uuAzCG1UxhK5EfUXOWxue6uJH+vof/wkj6KEYjXFExG1mA7rsevxeTfCMEobN+
4nkW0UeszBJtnIe5AkIsbbpNsgNeIp72Q2x2aHTmoLEO9HL9qNPWom2vjsXZJvRe6e91cxP139YN
Yt0KEJ4RZx07DLPTL4KiUKuqbKAjYngKWlaq8HfYgeGxz6fRDQZ/ciEwy2NZZC3inKZDgRVd7yBA
vPRTgxCQ0Jwb8dL4sWlAS28L4nMuWaMJ+q2ndfsYSwgif7DCgxwezI40RbnSdlIuaMBqTCR+ZUV7
Khpt2iR6OHKOGcM1zuQnqDDiYTcT8Vxa5YseHr7Qg7TDLLSkMTz7+R2Gmc6CVNwU5ByIZGOoCI/X
7bv6fkirozBnIJ7EGA7YTS9Rc+LJaCrPcH7R/5W338pPNplwn7X+DfLe+3W0qy9Hoc1/vgjtEB5F
WlsCrSv3gvQcVTdqH9xPVQ/ahcgiRshxjjzrqDXN0qmLwgp4ST1sUp3cFVoNxaLEDZvoPOTgHly3
7ypAvrSP7hMzGjnR9RBUbZ3UIM/5VNUfpf5r4M2GXafUKBwq2dAYXhgVGXAaU36v4yiwqigTDlAa
P8ppCpXlYdBAXD1AOQGSF24jdx9CU8Qc98KzlnJmdWiMkjRbWwkb2XAKtMS2GOUZuOTnzM8ISQTs
T6RDQa58uW2gmZDK5ojPGBSntNwM8T1ctaVVrwGvAs/coAsk5RKpF3QzmwYgmfILCkmgSMzQbQVW
9zY2LL/nnXnmCoLwFOlw8IAgHXEJpwh90oRgtbObEkih5KQ44M0knzRMTf/D1lxAzT9lcfSiKi7E
ggCq0KVHA6x0kYpMZK/tK5UncHnlM+fduYCifEodCVkmN1hExTfvQSuL3vf2h2LUHIvYp2CBQ3mT
SEE1vg+KGgOoLpmcDDxiclA4GfZGmTxhFjuFXBcmsnmhAu+rUV4l1oOhzSssZUmQHJLN3EqqFj3w
udNnKs+lXA9nfq4mmGkkyJLMC3v54co0L2aqyBoSPMPvpJBsNEzdGoO/b9LwzctSZBvr9iMCKUhs
ZsfAENEvUjtR6TkoFb8qmJtd30gz3sWD6fL30HX0TtCzom8/Vx3ETGJlG0pnJYEG9pWNoDng6Cnq
/h88DW5f1A6Qd8G1T+0oIU9UMmQVvrSYQ7Ai010lH52pqBxcKZx37nUKHwYuwahtlXRCboB0u8ZI
yoF0BzA5KuGxT51cfwbpaWK+BigerK/pdUaSwqQ+clpODUYGgalIN1l4mzZYyMJposcYYWLrKPnJ
F3dx5NYgr2tOo7GT+pugedBDxFeH0Od1fLJO8GIJaIk9QYAwDEnwc2rVf+/j+pcmx9ti8P72dfRp
NToR0bo9S2BT7k9CqE3CHDCRjpYMLfuGfN/9+sqyrg7kQ/5AUG7P9InmYfoGCxvVVq0calz+k3An
xS+eyEnB8KCoTaqZzazlioNRQTAwSO9rodwUOqjoMzxsOSvH/kBfZlF7tKkDL03QD2TDEYER3vEF
NPMpHBkXNshMZo50I1L+lEHxYBphLeDUxTV6WaIAtP7eoSAZ5xOx7lwwGf6BoWypwiT3yqmu7Sk7
DdWTJtRvdXbOk2ajISUSgDCcE6UxL44lInXaJgiaiVEDxDYD1W2+M3/DOHIeC+smFOwJrFHd3xOW
wqnMImqfpM2gLL304g3i0KYdsJai3xwjtGsJeu8mzRkjyA3hcMNfd93O52oBRkUxReJnvhrCvrAg
7gDC3iBFM3VR2V6x6XzJkjqMlbzk5j2mXSEE3EpWwuOkYK/x4jdQZ9vPpgTZYhisaZbpvQ/KA8gW
0wbSBbjBIMDRV5ah3Nb6t/XzzsWlDjyEXAIdBQKcQvQFofIgdvc5WEXkTQEGYSFJrUID5ZPiSIgM
1qGZx2VhMXVcsrQTomwEcoGqgNjdTNqw7XgvmvnT0bcvSkVwlgickCOlIn+hh7qA4Le1LU+iA8YE
vJqa9m3dkM94eg2ECux7s2p0c2jAOG3eglGtkV9Nc1sJx1Q5g6XRLl9NeVs3ZyP/2ZicRWQ6g4V9
1DkRylgROhPQJGlAyShaE2hTAow0gEZYM3eFoPOqKqx4BiJkKiTFUVQF1+nlyVSLLBL9CYhC8TR2
p8a09HDjFb2VkNJqmx1//PuqJX0+nl+I9O3aGXJSjxkQO33byK6W343xhMG43MmCmcEIc6kFamO8
aRXm/iTQbkLrJhqP6FFbjPfEmTqg5JcLx3q4j71T5u/Xdw5zd35B0LV7v83KfB5lsktIJEGpwekT
HuEfxwq6jSiVvF5IZitUlPOrOHf88RAEv9ftYMeACiSLZqkr6LBR21D0pSQUDKAkcfAN/38rVcau
0gs38ibwnJNtr91nqC8h8OVxIjNPwAKact5TlaYTGhgALb0UQ2CZSWf1YbtvvW+kf69Lnu4hc/8v
8OYFXzwMS7QtRH03L6g5bck0bMFu7xa5bKVmd+uX2lacuRcSHu8qz0zKT6dDNxBxhpVN4UXwfnRJ
GYABc9zk5F3qUreXC957kbl1UGj/nGtHiy71UdtASc1mwsqG8riR5QEaksUpBHuYYUznSHoOpXE3
QJvP0sewQJyNZlpTeBVj0zJqb5trvJFS5mmZCbcldEaBtZ3yPAp61ttINSp7KodtIrcPQ0A4B5IZ
k/6B0ERqqq8r8CCdAkCQ1urVMx4vUbw1FIxicwJS1psYwc1/bcHb4XIXCa2qp+agI8SAcEGIFr8W
1SuMoOwybsmO/Rm/oKjbCVP1eSjOn7Frdp12b/SvjcS7FP4PB/AFQu2VTGsmcWxgj576yOZBLwFN
uHFyE3ooVmUuhstlH8/fmjfKwgWmjj/mC9oCspiwTmzAYY12CAKKqV2H6R3IiozajpTnUueE4Lwl
pXwAxChjIxIAmsmOjsZ1z9/qdccJu5kgmMwGnzj+RYvm5RYhWZIOxvzdMjRnDGGxVUbNBWWPve67
mVt+AUM5llLWRiPSAIM0u9UWPyrMWvk5utaijecNHDDmtl+AUTGfZDZ6Xo0AK8fMGpNz0Sn26H+v
c14phwc0u9OFl9Z8qcIbCUBhdhf1WwlG6QbkxzkVN943olySWuACiCNsBFFH/sNPHwNx3KRl/bj+
jdgwaLTG6CzGwmhys7LIg7Se4JYkDAP2ZEQe+3EA287/D4VyFFlcVD5KH5U9NOpOMoMnyB1uo8zk
PJOZNxlG0P9nDOUq2lBP/NYw4WPx7p+CreJlrhruGjwnS9+ZeK9X3tpRDgJikL3S5oDDQGMg24Xc
WVHIawXg2USdVSRrAlMbsHQputacSjaDCHoX6fcwMSa3QZ9ljQmonrgkmdqn9a/GPL8aQVsOOvPA
T0DZV5V10mimB2j1gOh4kCqHNA4JbFH6l1Qm2A/+QFFW1gmGTrICUBJpj8QfIab2MKQov4mt/6Or
kj1BAbMvIDi0biLzEy5wKReliPHQRbGA2Ae7owVLEVqv/aHnJDKZ33CBQvkmEoN0m8zWGYrTJA8F
2FEkFNJB/V1Upstt7WB6qAUc5aGmtmtNKYVRie92SAR3xZbU74rWchaPh0O5KCnpO6MUYZZcNtYw
R41liORz/NjmES9inKOWq4fwH5skOnyCJGzqhQawzOA57PcBeChjiC209tR7VhI/TubHID7lCm9i
8nocfX4iLoCpcGoQtESbUgCHtYGm9Y/aM/2NMUB2Cq6sjIVtWjx23WiZneH0CFaLDuwdUPWSCTit
O/0BROt3YyryKjvrWwqF8ctbKGt0BXV3fOMmem66g2rcN3lwEyUvmvYeVzxlvPlLXq8+5tWha4T5
UXpgnUhjUVQJnFCViBaUQbp8sEJSW5m0H7LvY4IW4eBf7vPPkRyoHGCGj/IIQ+zJcljBueKBjpkr
t26+1eR3yWNJZmdYFjiUBxDaMYpqD6bp4DbI9mkIIr2fSbVLu/tR2kryfih+Ve1zmdxjbMZZ9z7s
FBneAiIKp0h60D0bSisETd9jc1WNq1aHqXVBsG2R/FzkN2bjRLrVlpXlg3BkHXj23Nff8w/u52Tj
IobJ/KkcuxhGT5JsJejo9wbegWWmVr5Moycwx05okkQChJGh+R5WFPpOQySLacgYoklju9HGTeL/
dV/853H9sow6F3qWocu5w7ZRBR2frn2ZqmS7vnjsO+MLgooyVC1saxEiALaZnypIiob5k47rfx2E
feK+QKi7FwzDhjCChdlGjc9ShH098xTIxKrxwbThoYlvJmG3DsnbFNSJS3oxzVoZkJmHHmY9ufHy
7H0dgn1jfFlFHTaNeGjKMBDUlmglzqpT5uXbVjuFYKP6F6CveIL6RhCz6j2FwD0qOibB08i35cxw
uyGzckN5XcdiuuKFB6Fud8Uo5UabtxyIjxINPWTxS40KdGtsWh/jaLwJUeYaLuCo210ragkKUIDz
IUkYnpXCLo3bTOW4JuZmWKBQdzuEQTWMbAGli6e9qra/pFbmROvrhqDseHmFJWJkFlkIiLCsnADR
iUCsSrhLys3692GeV2Muw0iiopi0TAg4uOUmSjF9KA/5SVDISUvFF63SH9Zh2M58gUNtbsyQxK1H
4BdI/4pSlkTcKNwQyWpU3xUryMXtwIgXgNmUgzvv5StnvsCl9p88CnXdTvMlgpaqqitvvIlYeDw6
XjZYWVy5gfm9zoKfBWRmilK3srY+6jpI7dZ/B/NzLn4GtS+JN2Wkb+aIJGlvCqU41GjqSofBkgXe
CPNs0ZrF1OZMTbXo8fqq7Db9pWLjVBEed2gr7l9B28rxihyzrljx69jL0IiL41Zt/CC0gWWOtqhw
PCPTicx3FzjHQJJjUB9RUQYt0nts0nLcKvVvdOoUGJIMRUdtniux5pxu5u2yQKO+ldnqcaMP+FZi
/y5Xz1p3kM2X3gsws3DIis3YtJwzyAOkvlhce4IClR6Yl0WWr9mZcJIwfFHl55S4quYSXjqI6b++
LKQbltUggEyRHODQG6BFQKZhipqn9Q3PbhVZYFBPA69Gu082wCgxEe/NsDdnOc8Ow61y50jJcC77
6FZs6p8V6SdbV6bn2pv2guEhfxjehtXM7lYlkZsnxINYOuhl+jEHo7gJkV7OL5UZB2ZWk5wb99RZ
qJxytZ7QiClEjOyEoKxf+1vMe2E4Ki92coSpzDK+CbpmqxQxGDXhqaJ+PzQmLwl0TTyAtZol+VSQ
p6O/9jMUX0SdfgGl4Xb+JqMNilmMgdr6G/6DRjH9rNZW434TfzS2+CAcs23zDNaY5F44jtv1tWDd
BssfMW+cxY9oCJg8CgFLUYIKc+ilTa7YGtE5zpCFAuKp/x1nc/4gCxQPY4YQMsbWiMTpRkDdKCmU
s19C2fvvrVniUHEOxFKjItJxkJHF3REvd0sdswcKLwnP9k5gONJFVGc1mjcIo3Y52tpgjq49d9pk
1anTNhjMHF2wt4gabxaefZViaBsKOeBDRVf75fL5vT54sYKdksR2oo9W3h5T1IAhMzEEpz6DvGJk
CQ0ojFTOSWG6jQUwtTv80BSSHA0b9qiXWyiubnue7BbzPlkg0EcxSFWEUljKwUAIPG0KDVKY+i6H
7PT61mBekuAKxLQN5PSQwLtcQ9CKmUPeY2tkwYNauiEaLkREpYqL+WgOFHO3L6CoVfMGuROzbIYq
7xWpt7RaBLlzxLlDeCjUykEdHOo1c65OCI8mGgNCdHtyyWuZFxWam8FhrBM0/1MgELMWSlLj80gg
U/bD4wi5DRFUPvWtmbhRnFgl4dz814zOs1ucJ3qQYdVV6Chdfqgi6eI01gHZZFZ8Uh/GO+2pPst3
3kZ0ZmEyzPh3e/8DQd36BmEd6gUuHdnIVZxF0ucbadobuquicTa6k/1DKzljxClrXQ/MXhpJ1xmg
wBt3CIRxV25Ny3d13/Lh/yEge5fepBBjMyfrVbSS53IDcfLGgnKqwHlusM7D0lz5cplRRCahpmD7
TMOmjQ7jiNzyk1E5mvR9fV2ZhcMlEnXy1NTM5N4Hkhwd4JLbsXWIeFBVdJaQXaVtSmhkl7x5vmtO
NGqFqUNoGJ0vdwJWuLby04QwH1Oh1uBDgscKXptn7+HQEAszLc53z/V51W3C20zUuZGnOBS7CB4b
JHkb70m7i15rR3dDF1W4rY8Peh85hgNx+b36UDrCewPWim39VmB3F3a9Q9hkgko02u/It2oj3guH
kPdOYrn2mdAAAo4yBFXoQWNMe00x9O5xhw1nLxxA28C7tlgOahllUd+9ytImEUdcHplnqWBXEdKt
xx1UYCYslyjUd64SNVSm+YpK4dChT6cnJzBNKMEv0qKXIhGgpeKW4vMkbntzo46iu767eUbO99si
slFQ1UXjIuCl/L4XMGqI9sE04xVZmRHA0kr6PdSkAvRAsJ+QfqiMTV0fp/5FEyAun7zV0bOY79Ry
X04P68axLuclKvUu+g9p17UkN44tv4gRJEgQ5CtN+epqb/TCULckeu/59ZvUvTuqQjEKodmZmN0H
RSgLwOHBwTGZUjGg3zvF4rRS2sUT2/fJL1DRvtWj9OM2kmgbOadfdXKeZWB9t9l4T5WXsXtqvF//
EwT/BIrapM2Yj8WQeLJJSED7Oq2mJHNuw4iOip/XnAwzoG0/bxpY2ZB9QKDRGtuKnDrq9sqPSNnn
iiPr6fY2rmAH+RDbD4ZOkQPA+vS9Qgq7Ux4oebuNsezV/nk38XEoNcBNkBY4pbBHM2kHOq5eejeM
fl9R8hkZT7URbm4jLnupP4jc1z2acZVoHhCr8ujJCHFTSIwILv5FDAjJYmATg9BX3VdZbdRKP3sQ
0gZ3udkjFWRqeft1eyWLe6dopqGB3Myg/N7J6HaC8MaMAlHlUbJGyD0lo0MkFRJFJx+J8/8Nj9u5
1J/GGORE8BjlY6WdvHgVj4fI+Ei9hwGsPLfBFo3vbHHzn595QSaHUSzrABs7yKNr2yquwQIg6B5f
9EZnIJyrjf2uR3kfIF5fuiC4suXQRK7BOKGpRWB2osPi3K3uZxGJZUCB01Q10Z7jNtPnODypZC81
gmr44t79SQPwxUTW1GOReAhUGBigx36nGE5YivgGlgPOMxTOHDINr3y0jEI87xicqs20Qb19mx4L
KFdFFmoouRU66jazpWO6klMrORouEZzfNenOHJKd/QbOSppWA0lMjE+g+zpB/ch/Rf/ij/dnQqHo
VzqdTdfMnuzxzXBbW91N1G5WmuA3/H6w8LnS89/AGRHywENa+9iHFnwVTtrb9HHY1+tuE32WX8GD
CuJOF4V7xb39gSyHo2dr5ywqycio1yVwIZJlSBZyLftmQ354P1rVQjVcXhGr/ERfx6lA4zxzU1H9
cfHjOcOfLf7sC/U0LY7NEPj06WiCouPNO/SRi7OXVxBhe2z33iO5A82M/3l74SJc7mKP9LqgeoYz
B5l5iPyIdpwkVyjuK0D5/QQ5Wx2LMY8wqFhdWH1G3h5iEXHUWVMpeJvOP/aG8fy++s9gCK09NTLn
TQQpcBKwnyreEJClsGT11xTIeNbIyFGL2oMXndGfo/vNgnGGqmVTFXQjUNvih+RpThKDdiYBwd2z
jhxpWK9un9iVPwKV85wYBfkXOsxNftx/Kkw9liWQtUd57UBOtWXrgpSC7+F3leliK2fCaDK3kqDa
jycI9ziAKKUfpLNAIChrR1c7glh5qzrZHkVwPIwmeITAGWwrz2zUDrO1831nG+7u9kqvM9bcj+Cc
YshAEqHNQo/jGqyu0ET/NPeeUx/Dbb41jyDO+hH/PBArPhWOIQitr4IODprzhRjyCaq4mpX29NEa
wDCp9oI77NrdchDzR3NmN2pZGZ0xC2uDGgmZGu3bt2ilf3zRnXGaNhBFf2gO4bf0IX9u7qZPFGp9
zVZcT/D6n/3arXPm/B6bEJjKKn4ESGzL6D6SV4q6SdNDDoUQwWmKtpRzcX4iZ9B8AhSzkg/MVOmD
VXymL4fuVfplbDQ0Cbjs/jbmIiRUxSHuBFpXxJCXWxxnQzYa48yaooAJuTXtIhCEjQusk7/pgf6B
4E8xDOVMmgCRJ45ywsBDum4cyWKnZ7TDfGGm+pf+/FZZkmlXbrounb6wDDBQr8JP/a7dR5Jgl688
LYxKB2uRBtYuDbokXJEn7iNWqIUKZRllR/pdprmj8Sunoph8YdkIxUEKiP+FeNpVKxBN0nYMZRPG
G4X5ymz9bpOhqWCyWEZ132FmYBxDOQ3ufDNoc6fK0/Ku75PkKZzUcJekJM3XHtQDIqsskeQlupc8
EckoDyQaoOJNtKEEjRaFLm7d97VnRTmYN109DEcCfs+QPoHRLkLLYE30bVTXaNiREkUSPRavLhTI
AGF6Hq8CsBdBA4Xzgt4Y+15VYZVqTGV37DPP1upa2vbNDFg2IEImvbamY9uvUcr+68HAGd5gIE/C
6JWMtrJL801Z34dxgbssJKRcNSz2341RLZCwqURjpte3CqBm/hjUukB5pXMrHcxIibIIShhJi+5A
pmThNih0A7ncoReY6BIUTm6WiTNVgmz/5aqiQpXyPgGfczAW9T439OKBRI3xaRRqOAiwrot4mHbU
Me4MHioClhyeSHLA8GxfFyWuKTt7Nk/5ZnCo4rQJNJDqyIoPGJVYxQd/bTjUTVw4ordsLcpcLyz4
4jdwjk+J26b3e/yGLjpQ+hqwjxikdLc9nQiD29Qxlv02N4AxZSevPVXBKgqfbkNcO9OLreQT8NUw
1Y00AUKbxpWiJBvEPM7fQ4DHCJPZ+A8Md/Mqz65E1mtZCbZvPHPAwBnq7L7PYsEqrhOSv+df/2Bw
DrtrwLTZSMAo3SRwo/v0xTjIW+K7ys5cB5ZSWJPocJZ27nxZ3HdchywA0xsgk6myTDDUdoLA97rt
l1sUZ2I+Esm5NCNUB/YU2KRCtYI+ao5upaveqfF4M05sl9my6L02/8WX8cM8TfxnNzm7k8BnZQ5B
BWrBh+R+7iOwjQ+6J/ehbWyZi46alfmqvHZHzxa1fC0iawSslah9KSCiurQVnXbQSiqBrOehpWXP
0XvOYosODgq+8vB52zAXLgKQGYBpd5ZwQeDNgcG9mElbNRDFUE5jN/MkoVfOtwcdGnvr0cOso2jE
YOmDxtZiXBvdNZC45xxyGwW5WeTQHc4Q+snDLo2+Y3j79qqugwUgnGHMdnv2uVVqJYF6FxhSZoW/
uvpN9p0oEH1wV621cx0eyTsw0UCjEMWMS5SaNgah2pDZ3ou8K5702SzIqjRQ3RkFz+iFY7qA4hYU
9MQbKgl0PhgBkfTISoMnHYSUgWkpOpKgdjkJqnQLO4hPC6yp1AChnMJPLya0M9ElDBr8ojiVam/F
GjK7aIkqRD0xi0DgekJvh4oRcL6lwSd6ybK4Q+UEc/VjqFgmSKVBWODWWvl42yoWvJWMyu5/ofjH
uldouTw1gBpnAqY6O41t8XEbYsG4YRGzviv4nc2rN2yppYjpCkD0ne+knnofI98UxKLmmSVfj8o4
VErVmdoWq7o0vRb9Eb2fjCnGLlbt9Bgmeyl69cmWQpcjRE9GuZ8Gu4/uiuQexE+313id0ps1JFWc
FQUBkYpg/BJcbyiLA09LbfKAshoySgdj68breI3c62iNK/NBwjsWmimt9SKtPcG3vXSKyOfJqB/i
DU/4p48sSawLY5raCuZQ0xafRLi6vcClQ8SA+9wCgK4N0JBdro+2NPd0PC1AFvJK891EHoSh4jUh
ybyHGqirkfMAgzWvAqeF3ainio63Kd3HvWNa2aqzhofwOD00aG6QVt/JptzcXhdZ+tZAkg2VEwOK
J1dDhlNB84aWWFhq1Va7e6/dJrIwNAJCt9ZKrVPnkLV5hwamO29TQWpmm9oxpIUs3/ZXoh9znZic
d+Dsx5DLXY6ntCqSGj8GDQ+KaSFt5tnoObCa+2iF56T8zh4hXo0HUmjf/RBsxPx3c5f7BTbnuVvM
QiigfoDy1Xv8a9w5iu+WlnbffnwZP6b1sEEPyKY/6MyKHtg6zy3FFvJbLRrZ2fJnMz+7otpSi4pq
PovcNZ/U985CUetI1zA6e3Cl4wN5KAT5/ut+COiBwyXhHQ3TVkEozUHisu/9KofSbLMG3e/o1kfk
vU517cb3gwBsYXnzK92AvOasQs7LXI5+nFdThYJ4H2/kVLKmaRNCzPT2OS64Auj1oV0HXhChNX8B
GzQvw8JQYEKjYmNqEIzDAoTrtD3C9Xk4G5cgQhbIdl/umQdVrTrLGQR07up18Kb1lncgrSU/3cfv
getHGyQkauv2spY+jQvQ+Ts+sw0iBWlmpADt7XrtbxTLQPy7qT+KN3YkG3ICx021Co7pXplVCgTg
C6EGtKNBgYp+Rp0g/rsEZ+Y0FF5qQDTD8dblMdoaO1+zhk9yj7DwIXsNHboNP+K38ClaNx+3wRcc
FEhsIf/E0C0HaG4UIS2hcxB4AWLD7OgFd2F5ZOavngj84ILZzIzwOqibdSR5ft9vZ9trxGHWxBnG
FvvyVdHe9eTvbR95BhW5bANNvlcph6xumxEk2xloj0qrjx2SnTBNe3unFk4J7wMVlg+CHhV34eUp
kcTT9L6bH3sYjkufe2OdM1AbbmX66IFxURJWWpe8B6gG4T+gkYnZQ358I0y7EbS/Y2Y3zbp3Qdf1
3eyczIrAvi56AS19dRdY3AcgoUOIBBWwMHmc3qVH40ew0p12RVbkZIMD/ih/yqKX5oJVXGByIZWS
l9B+VYCZuwEkQXJckYETwx2rx+CusXaGL/rMF3zkBeL8EDyzQ0lWMPTcQpCQ4QL+kl9j326scTta
tWO63pNiJ7t2K1IgmZfBXX0XoJzh9DXJwRQ5L9N8mqQ9xpZ63Vab1MrQYnnbRpei1HMsPrGSpx3V
mwFYeIbVLkSSUGu2tadsHzn37KF+8p3bgIsbCvYEWCkciMLniEG7mcGryXCW7WhPuG4i7blE691f
osyKPDPTGMZDQALIE0TLsidPeKSgha+JQUvtFAoGY0WsZldL4UA42ygLEGl4A0CoB6Us6AOr2boW
Oaork59FfyCeouIZjoks/pEnK/2gDwNUfyICY1ed3i8EJnDl0H8jAAN6N7O4CJe1b9qiAPs5SOeG
0nSy0jHMRyVB88TnXx8JIgCIiaArnslE42/pvCrwjiygkoQJ+KQcMMHx5v/1swBSLxpIkhQZp44H
CLcWqc4DWjEQn2eB+qC2nUMzZU18gR9aOPgLFHLpFMak99rIm1HUeIu53rUStieV1eu/3zFtZlxD
TUVDGp5zA92ApLw+gVu9S+ihGdQjY5gJTtt/AUORIybo9QRTL1/THSeJ6BVFWbyGzDUCmlkkWhKx
bs/fwoVLw8FAXQ63IOSUoY7C3RYkLzNk9HWoKVO66s3QBdX+uvd1p06ix0HqnSAQZb6vrl8Okrss
IgMDfEPDQLgfamhMd8Piu+81TjwgY5estGoNfc7bB3blt5E1RgEDYSgEqyBUyZk4m3K9oA0qqoZR
I6jG06QvwPFQrPXJeOy8VBAjXXcTzniIeJHYAusCsluXdhh4auu1KXQ6eq9ct4lb6LvUXOdow2cv
cfyqKA9B8G76gsr40ioxF6VpSGkgeOKFuRBV9WFaIdmqVjs/sPOhsepwXw+Qd+4EGd4F14TqHuJs
MuuN4VF0uUCSxclU5oBCELxNVe/QJjFmX8tfrdk83D67JSiCgBCTX7g1cDldQmngpe9pB2uheidj
dLxoj0YwNoeiLiWr8cd/4akg8IJpE7DS6HPp6xKvJ2gs9Ag+iIroLiYeLIOhHClKxCydFRScEOUi
GYOBTvUSxTTjEdaDGmKuxAyzMz6z0NX6ECqJhvaJfDVm2fvtfVxGVOe1zbc7X8srWdUlVWnMvRv0
ZzKCmE8rrcmvaisy4lUtbCQX4c3351mAVg91k7MAeEUa/pKDxq6zYTdAUR3DKQ96JYqXFlw/eO//
LI/7xEe8M8skxoYaWb8qpGdFp6tcpB29CILXD9j1ZlJRvh00y0cTyr1YwxCTbak+NOgO1pX47+99
Rs5QuJ3z07aKo7mXZwjISq6897Ypj+r05YeVoBNiaT0otsIp4n4Btzln6+oE3pApGuGJu8ekN21f
kqxA5HwXbpjfU0gK/kHFnL/6tUgbKw/CehgjVJxAfpPDNw9V1syrH8rwe8oE/mIRDryrhiqDRAvy
wJd2Nw6BLGvFfGtOxY7Fh0T9UaH1VP9Z9P62U59uf1ULUSCDVA2CAAQ22EXO01dy38p1h4gjNs0v
CSSrahYKXsRLDhDhmYqSD8K0q2kufESyRmr4WqRxtnKbOW0/fkNNAx2IVHBPLtkDojSG0tJc8ucL
WqFS4g3H0LYSsQ3mGq1E3swD8Le37Dp9i9vxHIW7PHQtTDOzxIKaREt/SBPVd96gVvcQcRxfFGli
G1RXijW6VhIk51m9jwrUykG1EZknYvbdk566pO+2t3/W0klii03kbsDce8Ww0CbFlCWBhgSf6d2r
YXE/lC+3ERYPUoU0NxwI3lj8MCPxaWaO1YwQlnG46+RUidaDqoBzKiqo970JOlGmdAkSiTeonEAx
U4YJXX4MXqOqXk3hhDE5+d7Lb1OsPhSop2MOIF3dXt11joM7Vu7DM8OReoEO45GgsJf0a7119QmD
DYGlR05eqhjvWdeie3Tpa0dXE65qCIJqhG/uVCS/YhNFZ1NRNdtQV7dT2B68ZNiMcGVe1e5irXJu
L1QEye1pl+ujl/mAhFSV1Wi6NRhfjeckvuei6zIL/4U/w/uSQjQKj8yrycpuHDvNl+DPmixct0x+
z+RilxeoyTJybEbwEqXMvb3CJauBaK46i0tCapt3akE5DTQyEXIxFOC0Cc3GabbXctRZDCpIxS2G
yvjeZv8JQPx3aaGERTHNW1ioh9KNGveYmgSuv4rir4GBTeWu9J4YWQknixddHSwGNqOh24hnrQrQ
LjvF2twSVzNLydL7qolXnpDDZykKQnb9vzA8SVVtjD70QAEjV77rN68SihZlvgrGyepE/HJLx0Yh
JovuMOinXREA+1RSIgIBWUT+XgflYeOHWfbMlpohgJhZvL5tJIvf+7lv4a4+H2RxaNjCaemtehdW
j7nBcivO+3VC/RWZko9hwlBTegKPkeBGXDo7dECgIoHAGUkyzmZY2WWeH8Fm4pLGVkG1X2aT7lBZ
LgWR2NKdgJ40uOr/4wzgXFrYqFk+DRLio3b8yEszsNRRJAK8eGoU+hEYfgGjhDov9ixOjtoh7dF6
NEutjhaGjaw8inDVgzBbSBN31XMBD423PlI8cCMzcfUllJFL49RPaOfTm8ZQdo2p+skRwWYxWJAN
NfV10EW1Yek9ie+0hgaPJCDt3mirQJCnuV4znnPwLPglSKEYfBmaqj3tC0QBNioZbq9bowfi9YZa
WfZ420ivPz8AGag+aehYx1w6t2K162mrmsj0e/Uh078NkDdKsg2equgoE4Q110Z5CTWv+ewcoWVY
qOBJzMCKCcZ90zVzhFGiEEIEwhlkR2ldKnMrXIr55/rTlDorpoJAaAkDvUzwisiXYLaO+7pCo6vk
wUe7DAhvHT3pNilLVqokSpIswKD1GjeagSyCimr+5X6NCsKFQkG+OavZd1CNrJkH/+EX/l/HtHh3
/MHhRQRUCemwXkWhQE8hIlBIq1oaXI8qAne4uBwTM9m/iSrQ1nS5HMlEhacudeza6HW2bOSGZep5
ZjWtSOZowfFCPBKBKvJ2yPSgrfsSyi8rfMOJCdI+aI+khmswDM4cjTx0jOqbXgQrQyntSdRDfh32
zOU+vOSQxMXoB0/upId1EHkhUI0keS6q6pUUuKVl9KjIWW1RCXIsvune/nwX/ISCBjF9ltzVkYXk
bKRT/ShppzC3PSavOvUzGfv1hFhrpCLy/PlvukyDwhD/IPFWAh4Ovx4GIDXGCzVMXKGu5FF3Gr5R
zBw3bikqH1zbC3wx2mSQcmfsut+ZhgVInlGrtuOqeUFKAQoBJHIytRCJnS2YCxBmqXc4fjhBvn0W
nDcBtJ0QzSETsFONCMTzful6dfDN6/ofE6QJMdNjkzy7V5ARun2Aom3lvoqkyT30ymNbg7q0WI8w
7i7qVzp5C5nh1tI70wU39qLFgOlZNyFKch0DtUxr6VDHua3o6KYKHgYyOrJndUwQty59DWj7/H8c
lBIuv8EKKnqFp2NhYB9B5vpNMyfbi2yJvqfmmyGJePyvAxEFUNTEhz/fZTzzCMMYcuBXcJalvicg
w1D9vy/MKbNwK2JHVAHmsOpyQUOZINHQwn8VBpEx54w5w7hJTatkRSb4qpcWg9wxGJh+exO+GI6K
WiIlhKHx2S8sSu+FIdXvqJr7mqmJotbcXIoRDT7QaSs5jisPvmqgdWYVHt2zlDYraYxOgSyd0lqj
O4/0B0WSdoZRbSWSv5TldCyI7ztSBl9TB/eoIWmIZbtdTqCmLCEi82W1W93+QH7PAV79VKgqz2VX
REN8C2dfdWiii4Mcqqf6qlDSjRygA1aXnaIz7XAIMH/l2fLw5U/UiRTfNru/7imeSwUqZGmQK0PC
jC8b1IWHCuQIWblc2fkds/zqkSgiXfFrdzeDmAoaVJDMZ3zJLE3SMi1GH44ATsir5bVO8LTMNrd3
83dRnNtNcBATitYp3BlXGnN1ok0RMfFZDiu6ku4+Byf9Dj5JsLKUtbUev6q3x7npPdsf4lNlJa9P
0nOwK74xR9hkeh1rY8F4O+PlxzBiwof1bVRmihpjwfkQu1n7wsZ5DKoZNhPI6aqqdUavelSKyrCo
UN9ycbPx6pzREcPxIu4Iu0s1pMDWIvP7ODT2UCj7JBC1OS98x1jiHxg+4s0qyGq3gAlzVJoS/a4J
wo/bB7pwf8zFSSQjMLhGoWt76ZWMspjiVMJ56tWj5t112buKJsfh0ajfNW3TeoJYcSEboVzgzW7/
LIhvRmghj2GUQ0PHyau7eIRUkT0oTj/tNOmbqVpN/yJ1AqtdSIgCdU6A0LmhyuQnuuKuMEtQk0OV
fiM1a+NBdnObfOA9pDuak267dfz14/a+LlnIOSK3ThUxVVqgzRDFGfk0qvlu8OkplN7/HgWFOzTo
otcZSTru9tdLc6aiS3OwNI5u1YzbsqodDJEJ7uIlHwoDUfDZo+cYrNLzas9PzezjAerUOLVTcBhW
3Rb8GbbyLT9oXxiVF5Q+hWic2cuK7CFLDrRmhZnOjb6GnNcevOd3iYWHtEifYOkjU010UsuIvNEG
wO1hHxlBiXgeHxko5NX6J96utw/pul8M/v8cgVzuHmMFbeUUCKD5TbbNOwGjmYzSqqUrTnyA8KD9
Hfnjv6/XoaMFNw5BMy1eS1d5vwjD1J1ew0fJzwrdqcTtE5FdzFbM3wZoasCIn4wHLULfy5V5tCJe
NfS5nW2jk3F81n+QrXk37eSn2LENdIphLg5EfM7tDV36ttBcqMP9orsQrotDjccgRwMAfFZaOVml
W76KDIcobXTNuIdjO4eZDefM6MfMZ0FVdHAap3y0OgcRYW4bz+ivjdfsmB+qV31T7s3tJHAdv6n8
rnf1z/q4r40WGKUpUqyPrL8NAJ5O2aGH11qpT8j//SwOJXr/OgiPo9kWlfM3aee2rZ18H53Rolth
K/zSFXG+D9znqEuR7ss6fk5Tu3TDnkBUstedwiVPRe7Uq8E1HW1THsJT/GaDlO/2WS+CowkMhU1Y
GV6Ql4fg60ZuIuWJr1Pft8k6rTHu3T/EgZN5P6veSUVCvQsWjW4zDEzh4QhhRD6qSLqq0sy4KWw1
lNH5CF7qHpoZ96ERWkkUYvRBcCEu2DLDSA5aPMBjirGcef1nRiaNHS2RDcrtOANHUGN8dT5CVZX8
9Swkbj4kc9GDNj8LkI6/xMlUpfCCUJ6f35W0m3rSoCRNRXzK19QRgEFPB+oM2EBE3NynGQXM11MQ
FNv6i/GNHRqHoavSuzdDCx2yg9060w6yUdLRWEGN7balLLnZC2zuey2jaizbEtjErn+lr9UhuVf3
aWkZMFKzAIWOCrrsF/ntNuz8t3If6wUq97EacQmDSYBap/uhe83/WuJh3lHkTWD9EKyS+R5FAhLu
HO04uS1VbiGjQBSjneRZqQ/Q6SP+ehQNJy7FSheA3G1VgBCnKYoZcK+vm4NyYPtpb7rSz9oZHUzA
yft6c3sLF75xZGrmDBQSXzN/wqVtoqeQ9o0M22T5sGvNYY3qn6Wbv1T2iXem5SlsDQIlgXLa4rmB
epmhIi3jTcadW99lZR/jWYoQvtkwv79LJc25va5Fi8SyFPBr4Pw0/uGntWqQU/wLEQZ0pGuvSbgN
5WODLEZrV90LAcXQdE/wIAy/J+26Q3AlinyXVnn+C7jDjClkO8tMwzfhTdJOZS05aSX9ur3Oa59J
0PsHBw3ZBFSM1PlHnPmwVKKeP9R1gSGXJzlDMXrXgMZJO0nyTtN+3saabeHyc7vE4o4NLQtSns7+
eWy/M20NDs1oOCjh0YwEhzf/RZdA6NI4OzvOk1VqrMA6cHagcHMl/H/dNVsWiu63+fLkYeZeEIxJ
onsSYdTl3o0mqEAHc/bLeEU2hWErkGRQwlOZ56vbO7e0oDOk31nMs1Oi1RSGQarkYHefNqkG/gUz
cqdef7wNs7QgECShZQD1dBTcuH1LYqWMWpSboISQnpjpfw5VeJSResHIn+DuXIrQZgpmiuohw7wJ
v3losk8T1QcWiYp92/r306ivGZgQkb5YxXGzkdV7BdPpSUksc7gjyhN0Jg9+TcHP/FnFsWDpS4/b
89/Db3FTIstdt/g9E/Xe8k5xtUrZQbB6F8XBfY1CQoKGfIZ0BXoRAmvI/vo7RBSBwSG84gmict6P
9h0Z475Bl3xWm1YK0S3FBn8T2BXtVMKj/uP2QS/YE3Q8kNJGY7OCsT0uoph0vxrTAjJf2TRAvWQ9
Jt+nTuCkRRic+6JeHiemFxSQQsisyVtno++UQoqkBZO9WAlnsn5ZDLJSYyUatHabDwkT3okTRO7t
/RKhcF4yKMy20VqsRR/tzEfX3Bb5R2I830ZZ3jG80VXQ9KAewfkTQ5kiBjMsoEYNUg1tY2KAdjQF
rmR5Kf+AUC43HwxtL0/VfPTSMdNOKdtEoz20giaE62sF5owENkbIwcODntpL11hmzIsGhg2TatAe
9s22UMtDqxWJ1SXE7hVvTXpR1WFp++YKAKbjECZjkuwSM4lYXJlpVqCPHQpko3mA2tXabJSX26c0
nzXn9Q2EdZhhNOYeaL59HQoPEcTyStiCTo7jhCle7/M2wvU9Oae5EFGBtA6cP3wxEQz1LalUvCuY
EaZO3wVgjQ/61FXq7Fs/Ri38op8K/N/1gV3ezbPZnN0wc9G01XLczQ3YBYy7yHsxPYz5P+bZYSCC
VvyFoht60sAshAKtibS6Nv+YMzBTxoh/jNEKOwiNbR68ySq1o3S0dQbOvAzuaPiS/eTJM0VR3fXO
EshNINeGhgd0/PHV+wnhTmNqiI+b0OnMD011vXbXa99a2f7bIwQQ0uzzECXcOn+7hZ6itnWOCLVo
3wf9w6u2fvtakd0kIqG6tsYLIP7agmgco0mPyECp3sGdYA3D+vZKrgN8guQaWqaQYNPx2p2/urOz
qrVuyptGRyw17KfmXs/WUvBW+Zuy3xdk79eCBOLSCZ3DcXaYg6a2rVrAJcVoj/J2Gqu1F36Thk0T
iXptF7FA9YCmf3QOowHmcmndBB0b+BNc+fJrY0QbjU4PuVq5UtVaaFcRRDzX7mnmhpz74g1oQYJc
6xKNSk3k5/N92PepxdiqN168wr19WNfOfcbA9JWJuh6kdrkbJI86Y8z7GNF8/pOOj2V0CEa0QgpS
h0s2h4EoPPvQCo1OC27fFKVMM5XNKMqD7oVI+z/cXsaiM8LVgZfdb//HbVUrl0VWlFFh55mjFy/E
+/K1kxptU1Dux6Jc65IV4Bv9B4xzRsjtBm2b4EI0IBAcxlvKHigtLCZva9H7fMkEMLyAxwna4ZFy
5Y6n6Y0+owE2rizBjlGtTXBKU6g93969RRTo6oDFBZEk7qpLQwuqnKJKmxS2KT2MZmER81FiIq2F
JUtDoPIPCLdrRtlL8LQAmfBx5ts6/JqUnQxFldtrWTwclPQRFSNlfMWpmhVFzeIQMEZM9ykYWjbI
KtSW5g/fGGQlie+lgk9oEZGiKgl3J2NsgTujgAYZlT3cTV76Yw4kamaX0lbqC6fJ17cXt7iH/0Ch
/eTyoDota+ooz2EO46aOtyV4Lk2K4FUAs2gPZzDc56p7tGzbHjBe4urdRxs8FuHr7ZUsbhrqJAwF
Lcau2rDNKNAqNNEXNiEPXbRq6E42PfRq2rqo4XtxMXA+MiaM4B34edwAXE69mmIxfR2uilG1I/Tu
D9oouL8Xj+YMZv7zs1svSXtDj2aYuAVzeATxLXdUdKvJ/4UrnYdL/7uceWPPcMDXlxAlBk5Fg63a
Gq/Z5P+b4z+D4L5UJI/9DAUXSDr7jxSqdOZpGgQB3fLx/1kF983UmtmWdDbkWolXAfSF4nXpg6xS
y61OmDiYzfUy/kak+mc9/AMG1KJ9XWoAa7MA5HX9PKI3rSX6TW8Np2Gp200a9AfaCGzP3SaezP9t
P/moQWeYoS594MO9tuS509ZeLcr4C6yckkuzIAl4qIwCGEllOiyAxqBpMVFPrsDG+YmbUs97qI4D
RPEds3E7Y0XJjolSV4u2gXlf9Ngh12Po85+fWbgqj0GgDEDpiy8vs8rR7ZIHiAPYDATOt73QQs4W
pnGGxZl6oPThwDpgkbWyanfhXX6Xv6DKtWGTBaIZBA/37Yb99at9BsVwFDYLFxRPeBtorMYjp4B7
lZ9VEGSmP5nIg8+/+8rkzyDmgOxsDyM/aVTDw7r07NXIPgfle2zanfFk9MRCb7BgFxc/sDO02TjP
0LygSZSkxIIK0FNB5v4j21cWO0rr0DHX6o/baMvm8Wf3OEfLOqjx9Rpe0xW0gdWwdYJhAMmG1dPP
nL7exrqml8PT7/yoOFuMm6GmdQAwedykrmyHr5oNpbK7bldt4q35Ilmm27nNTlqr6+oxdCBccPsX
iA6SM9Da9zu5zLG1QUU3aCrohjfoY6wV9YMUx478ixfH+XI5t4z2v7jyNaCRTPuEyGJooflpNVbK
9vaqFnKnF/v6u/HszGIwCFWgoRD72vhu5T3TzGHoRJqizdA6ub7JQ9yhwcaTmWA75wXc+C74xs9J
GQJagJ3D9qr4tTOjrTk8U2/GxLi9GYGNLLLL6t88Tv58Hirnm3NvqgM/BmjbV6sUZGplb4O/gNQf
fQoxn16QGF68Cs7guAQn5rDKWJ7dS9ZiUAlEF1VTPCYSE6xKtJWciyFSQ6cuBYycf9HILpodaz1k
HzdBb4+QvRW9H0TL4pyMnxSBNKjA88Yja+7y/JmUT7fNcv7Jt6yDcy1dmRSlOUNM/dMwfqqjIOpZ
TGOdfV9XXcGG5+tRBwBjaF6nUXpUzMgqlOAB/JnuqNN9mJ2KBLOIqS764q4bKC+/OM6RVAYp5SgE
NHRbX9W0PUSJv4fk9y7Rwl1lyvYEGZxc0V06yIL7YdmHIcpneB7NNGeX10MG7o5WbXAZRZJmJ/KX
HAXrIJ1WyuQ5aRUdQSciyAkt2goCCIwq4dEMypBLRBWjiEMSzV8c7V297N1M0cB+JmrHX7yKzmC4
D1trjcqMRuxpE3ar1DDsqg9PXUicVP0ZmCKanIUCGI7wrPLKrUrHyy/UUmRcvW9SYM2yFfq2PFYb
H2w5W9xAu2iwlI9oK6rYL57fGS63TL1q1A6MEwj7GijXp7FttusGcgPyZJH8Le4EPnp5V/8UmDn/
pdFoqomEArOXv0ro5zXe6tyZ6pUquluXwtk5Iw8WAJ2BgoK73Kle03ZC85UNeYntIJl7fPwPUaUf
u+A/pF3XjuS4kv0iAfLmlZLSVZbvMt0vQlt5L8p9/R72vTutZHGTmF7MDOahgAwFGQwGw5yTyExF
5C23srjjB9aEqlYrnIFZz/dJHEz1I10PyOqEnkLAYgsMYPcv1nErkn3S5o41y7hpixTq9cWv0r1R
6K95eAFYrp+Abu264xRZCHtcgwQEnamoEF6K6ug4zAXwtfw13zkRMC++6O45WuqdrgduLIXkE/my
rTjOIMvaMRraQ1yLiMgxj0WiE8V9dNFltHpntw6b8ie1bYmSQnPZKMnbZVIMTmOwLURH07wfa7wO
0LBiyyAhRc5rqx13sRo1ZrgH5LH8evqSq76aPOQyCG/RRcfy8+DgQ9nwA/c7ikQ0tlv4x9qt78Ym
ekK8ILlwZCK4u7Sqlcathw7hQROdUdkJ2172UBQuFJtEBfgzw5DhDBxJpTatXDgKA2PLWvK5V2eS
yVBXhQf3HyEfJpOQCEvdfobzc5blyzp8Sr3kmCLhO3/rlecs1R5dgHdeP03CpUNDKIq6jodRFi7S
qdBS4UY9didfvnTeg/nvUSxQTNv8Prc1s1oto8ICxNS2D66X3ic5OgbiWgmj5W9yH0DdddGjgF5E
w+D2yE7GdAIOCvYIUBYkdpSSpHQ4tYmsfiY2hn8EmVxqlDpzoecWBKkNnhTN23/mhSUuVegC/mjD
xxUq4iYnxUsXHfhABCiIC9wd+pImkmeYoLESOwRQbGwTGmsA53DpT1Hx1t0R7cj+8gi8j+gxmL/X
J0DtR7vyWL3F+/lU7ZcgP0akOMk6gIW+fCObc66V0g+La0DHhU3TxEXiJ2WKwbI59VcPbFJ5cZjw
Wrpu8oI7H2iGmI4GxD/a8j/0EVVWlmC+DR3XBbjoA3MEdBfp6kDxXq8LEr080cEOACC03zKMDO5w
5UACs0vbQyegRUNzKfdKse6iHIPs3XoYzJ9oCrizkEDLFvucWbIuB5GeaJdCrzGDlcD/LzfWXtWp
mjL0DJm0BQN4oVehNuUeoXk9+DhEVaAmgIy8rrPAn2AgDdMB6EDANCLf/KhXtFoiDcWxIgInj7d+
mxZAL1yXIWgkBemEwbLSv8mN+DT7uFq9XVJUquzFfChHtGVB2nDjam51UpYFz+tZeUBeyrnREH/4
+pp9BboGGrjsMSdpDPKs7N8D+LFPQjM70IEAjsAXoptFV8vZgN6j9d1qn/M4D0D0hFVfSGR7Eqct
8D8XwjinSlEGVhsbwuZ4RuuSYi2+bncWUZLl2/WlFtxIkIRKKl42eHzwZ6VqkazwesR13TLmYGBE
+F+kqRJoi3Jsl9TadYWnEQDG/Rzm+tN12SItgeUEwgVU1xA7cI6pSiJ3QMs6HKCTHKsY2EAVEnBU
Np8rE6Nzx0SrlrV2oCK6dTu9JCaNySQb1BQ484t1ZMdmEx8P1UKB6YhKobLaPmaBHT1oBiM06/D6
monO/Ha/mLIbOUuGRGUPymg/Xvo7B1FjC/arpvMV4JpPMo5bkXFYgARmcG2YbuLdWzKsnV7MUIr2
/ei3hg4QUNWeX+sK82+qWf1ICzCA1N2YvagdLSXvbtGSopvRxfgdhqqBzn2p6jADzpzOCtpB16Yj
2doND9bQt0FqVb2/rjOVyBMtLQAULAYBBhIBHtAA2AVjbObQtgUYxUhfvf5Eo4MW36aD5HiLUjeY
QP1HFI9osNalaaUm/Js5WxHRrNFf6uTdGmw/16O3nHZHtL1+Xxr9uKiyh+rvAjyXmNK2x457eqy5
t8Yxe3pY9+VdcT/sPJKGD9UOkKQrOBdZmaL/Nt4CQMuSocsKwoEL0dwpqUa7tVNWPLOWB0339fFx
6J/0/FwiIS4jCJbJ4synGFttnXvIiufpXFGbdGCfNsc+HLPkIRs9cLCOkn0VidxuK+/QegsJduQW
0U2WPYwaEFMs7V6pOz8fMX+4Og4ZLeXhukMQnRJGcwU0MA05Kv617Gat20ys3YLiX1v1lehFS/Ng
kdEOC3XbyOG8KKr4/ZgZkONGU3BbBXWFeff2Qcl3ri7xcUJRuBXQBQ7EXDTSXx58R6E5NSw47BrA
1zHoOQHA2g7B0GkHy7xxZaOIQnEsLsYa4ibkm+Uiqymt3yVCqsbpoV1tDSh56PZaynq580pPC4o0
um2K6d/DOmAKHkMPwCHGm/VDp4zRYgIyXRAcN+U9Q3QEQZ/a7q+bh1C5jQz29819keWVEakTZMyZ
820Y85soTX28CJ8RQB8xpEgMRQbELxLpgHcN+LvA4f6AUTSWU+uurFt50j4piu/Fn5312E+fSpQL
pcki0RW1FcZ5lJrqUeIgFY16buYn4w8zA4fYb/7orwXymtF0k1r/urMc1NHIEqDbBHlFDKxdLmmT
pKOaMZGKtu5mbTitQ7qjk727vnOCWWbI0dlgn4qFBNT8pZwVA2l9y4JAfaLENp7jFEVXoNNhHCLQ
4+8ocSEzpYAGs5TN4okWFSQArHEUx8HiZ3MzNcPQSYOzrqIaqrhpWKYvqvNK7VPsPFVGitYaSSgo
8mK/YfEw+MfoddgXbcwUSAVx1itYUy3RnynALmiphwmGDLtKhpUkvHw3svgODndO0PqUY13N/EcC
DocSXDg+GvReujgN06o+6sPcErXx7l01fr2+qaIYgwFlo0UScO4fqvUooo09VXHxewWwLqInDyEV
muWIp8R+1Ui6e2TCuLOxrpjSzDQIG43vXrzXhyIosre2DWeMM17Xi/0UH1Ns9eIu227tAerCejJH
7VUvvgLD6C9+H2V6dAJjUAyzQZf2EatD7DYefr/3ymctGb/ppRL8jQgPbUQgYQMINyeiUTvDq1G0
AwZ9UABxW20SSXgggL7BiQbPzH9F8ICTVaOWapEjeHfu69RvzvMx3y8P7bu5s59t8rX5BbbwsA77
0N0rEzGO1xVke/Bhj9BSzMi1HaDv8P4kGsYpQy7Yd9TBtyqy9GCukE0Nipw/61v+XyFcmAAcc8Pt
WBnE8F5a51gWgb66GEo2/HK+L79f10hodRthXCQLKM2ltSoI02eFaMD0M2VBpHDNACKNlmlgPH2Y
fUahJXX0DtnNJUb/HeB+wNxWvGhZL7FvsRwALsApAE6a3xuQK+Kwsi45102mvYoXTphj8CLQtF6W
HRPukAfCBThaBI38M0dRsxzsdHB/ntqFg33KwHs1/LSanKjVJyN6+vdbxOC+MO6Aho8P2ELeCoqK
yoHJN8vbgCSnIkuCiVbujwCMQV56hqVd3bJwIcCevjpQonVOiezKkMngTk6CKndfZZCx2DsvezSs
OwTa19dJdAFu1eDOTaNSFVUoiJjGc5IB+PbY0EBKwCZThDswFliEdGpASmf0u7LNdws6+8qhC68r
I7p4Ni9M/uXuKLo3TMwJMA50lyTeS47m4tz+Xnm/rksSKvQnheSwZd3EDZlHF4TWkNSATcgGE0Rp
74teEvAJ05FbfZi+GykthiOXZsKyjen6aLkKmVpc24kW2Gb+MmpDkHgDNm5B7ReoQOswkqpOd0WR
3XXtLPsY2eJyEX2hFn1lsuc7PSn33vPyCA5nsNgSzSHeXj1GhyWowuzFfZNx2wsDp+0ycDfkYlq9
vmRY7Nn1XifM6KZrvSsAeOrUyWk2TQLntQc+RJCUf9GCeJE44E55gjcuNVmzaJzezvO3FoCJUwgA
tgUQJ9rzdZv6P/R0kfcC/i0opDg9u3aol5b1O2KCKzoWi1HukDN8d8r4mLUzgrWCWn5uZc+1553U
dml21z9A4KHxeMLrCXc0ZtT4B+noRolRo8/Kj+sEp/P7VLuwLt+a9uZ4ymTOTaQuxJk22haQ0kct
49K6i3bKPDtD+sBNlDtTQ1xsDch5pf4AdrMcMJRLYoeL2hN1KQ7XNRUc3wvR3PEtzG7ouwKaltpt
1oRF+1pFEhGC4wIR6I41WIYZQ0mX2lV2E6UzawDJ2seMBooZZt4uGm8GQ9KPJdQFrL2YrUG2EjTC
l4LGJdes1MEyjvZBX05J/ZpNn64vl1CXjQgWD238UKHYcR6lEFGlYUZvW0CCAi93nQ+ejHCBLTwX
K2Kw748y3Kqt3eTNeYONAfB6mZ6W5sscY7Ti23V92EH6IAUjVmwUHNSt/Eu6KJWx1/MVl15BtJF4
fvXVCOlZB2HudUGitzQwyPBqByYvhnN/4yZtVi5HcbqoE2bbt8spflruUgAOKsf4WEIalVVcBXHp
VtqHhlTwwKuJoqJGdk722bk5J7v01j2ru3i/7q19J6UXFQrE2L7HeCzRfcR5LCevumR1oJ4HBtUR
9cdhkhwjkXVjg/4r4UPnQq6n3qxRSFCVhxG82P2xjIK/2aSNDC7McsEuMkUjZCyPa7DcFcAD+dGF
yy56S74ou7947+nAvQOAEpwfQxy6PExA+9PHlZWm41Kd0SQJbH6E4SW5rpToIG2k8Jl+p6GG2kx4
QFDzfTD9Ur+psrdh3V+XIroxtlK4lTOjkipJCl0yDxjqYKmab4psp2RvnnFXrY/XhYlMgaF0INPN
qAz4s+RSwGQAughd5EunI+dm92RamyR0MNAqWT2RKBfmrDGaYiDhcQ6vMbQVxGNwQ3V+QHl3yb5Q
WeexaINcj02NYZrewMDtpRk08zSafTWifyX50RmBW+3SHjPGMrAWUasA4IL+kcMbQoz5YX1CWxuw
AkNtF4dgWUJS7cGKwiJUzo2s7Ue4chtxnEU0eVpaHcArfbVHK3wD0FXWJi45sTIh3KPFG7xRTzt2
H03P7XQo+qcsPv57Y9suG3erKnURuym6nH3NggLgXtMTzOlLzEzkPhHqofULBo2+Ym6xFIqHPaI+
Vm6fgn4dbhZV1rokOqEosiN95QCFHn700swsNxlLHUjifgKynSaa/Xqp9zoyt1ntPZrJN9coJSsn
ChYAGc3mnoBGASKHS4kDHnpTzFIK7Qyk+7EluvJkFTGxFoWklgRwQyaMs4TWQGtbobEXXxXWQBRc
5lO/ZrtFA+3O7rpFsJXig4atXpxFsFZAN2cTsuN8pwJuG7y/JMrCsgz6aMBky4OCJ+d1kUI73ywl
54a6KR+XccD7D323p7zy3gdgbxhmIut7ERkJbARFKLCVobWdM5JxxVM8VnBZzOiN1vPX1nn10Gru
HLX0ECWSh6R4Hf8Rxicj66FcakeHsCZODlNRYVafHsDNe0zNiijO+lO3Z0pcRZVNFwo97h8teQST
RM0mO2MTLLXlEtq+zLFO1vQWtDGSbftINw9g28166pxV0ghOd2QqTnrzNdHMjqi9hbtkOTvNHJaq
EWRqcj+7n1U7Cmr3BSHbPut1MtjTvd58imcTJdWUqKDE/QuDYqQGQBVGHu5DU6ahFEbj4GzOdnzo
e8QF6fCrXTtJWCA8lagz/KZzYQS/ly5A69Fobyi4qW31Ux89D8Z9V+3XH/Hy9hfq6Ah5NQbr/wGR
YfLaUWlX+M88M/0F6Q/PweS6rFVJqM0mGOC0aYu+TFoTUlQ7f8S3+DlYcCNgnpVFfRo0WewhvrE3
8jjrWet1hSvD7YYkjk469ceafKnn0lepuUPV83bVlk+R+uL0nW8XMnYj4SHZCOe8XD4rY5HHuPd0
tbhxredSjZ7zZN05WNl/v3mgcMHbH0dFBTrIpZHEZU4jo4akuj2Draxrz4mMs0yYYkBDJiyRQU4D
0PhSRtqg7OHMKm4/9ztdPsWJQ8BihgntOwqDmTOiZ88u8Davaya61rdSmUFtHn144C4eCBrh4UC7
Nai+jemI6xIEuwSFkCJCezi40/kGqRbtC9gkHDBz1l9yA4+v1Ii/0dlCu9Ig62MT2D8aLk0NxQgN
7xb+Qp8We7WHHvavaD+AgxDYS35UqiVwrZ4Y2ffrmgmuvAthnPE7c6zpyQRhZXGic4dLiEyTpD4p
XL2NQpyNg9RxNbQRqZkVTV6r/qIXTzlm2RPlx3VdBDfdhS7c9T31ito3+NdP9fkFUAE7Z0C/kdcG
nevdLtR4AaFSaGcy85MtIfv7xvzsVffGiU1YKSjy2mgoKWvAuR+v6yaw8QvduJPlujTWmg66xYBB
Kd2WTIOsL06mB3eMKBq25iKGHtls3GA2B9NFHhQpJH5IEPxcaML+vlmuBPybNajHYQ3O3h7O7rCb
O52dJ2INpV9LbEK8bkCrBTw04mP+2TeUWml5PZw74GoDo79pU1nO6ffkPReoQqF/RPAvvqJRwKqs
QIS1Mw4YYw1NfybVjfJyp95Pn+Mz+pY/of/mttlHYd6R/Fv5K5d9hOgSu/gI7tK0+s5lIyDIDCWE
TsTTzrPlA3PKAfUKEAmo5qM0a8vEil3VH9U575F4ozJoNaQWrUV647EsPzfzeUxmEs8SJyLZSIdz
Isac5n3L0q42CLemZe8qsqe72H38UYZ9wcYwawWQDr3HJOCl4U5kjsMp25c5I0QD7ct+kjGlyFaP
cxwpypjzWkIgiC4w1bquD+mU+zQNJuPLde8hPtp/VOO8x1R5ZVeqkATSl4Uiq6eRSpNlQ1lt5to5
4PxHa1b9QFMEGOqC7ujATt+66suAGdpR/VJlwaKTUYYaJzMKzpdgTBMTDCb0MrRXGn2Rpipl68bF
TFo7gtdoxu8PXvJVWaYDsB7fhsbaXd8eUdy0Pb0uV/YaQBg3rsy4m9jEUOIOKHF9DBRegHknt3YV
VPrJkkH6iaqdF0I5l5F29lxSG44Yhu4e01BtiHaobtIj/Iep++298gk+pBqC68oKowFAlQM930Kz
98ccNiKfSIdYd4qDtFSPBhIVjvLdwdDQdUlC6/hH0odcdqelakkpJC0dJi67mjT935yrjQRuCWvH
oVRld1kHzHVn/A7S1ViG5ia8LzcyeB/rtn3WGbANq/hse89rfIfWhLkAbr6BDnLJkgldEiMscjDl
YHl8jVBTJqfF6DvOsP5oaKjWuMHcn2l63yj765sjPFobSZxLUr2M0txk3qJ/Uq3AUkOvkXkksQH8
0YbzSEasp/U6QZtJQcA0hooxhJUeas1AWs2vuwnMjWAGQbvla15+rkd/opKTLfsCzkEBwBWx9QAt
+/qHbXzH3Mv1VRTeWZtV5BzUWnhrVM5Mw+o1np48DYR+DxHFwQ3KHuxxjWykQWIgHueprLWKzAoc
6X4MIEtH9aPVn2LgJib+KCtFyURxh8ueOn2lGrNFJI4Utl/v6fI+5idLhlMtk8QdMQNzdJPTM0mT
gkbpm1RJfK0n9vx9ljVXCL0f4P7RLw0EYSQAL4OMdl0AAc7KA6r7pgygs7O/DdZDL2sHF56ujRj+
dOlp0ccsU7M6XzG1Nk5nO5LkFYWmvRHBHa7BHTXqsJfj5D4nw6/FPF43bZkK3NGxstYGcDtWSq9A
IJXHgUr3RvTr/yeEOz+L2brTyNZJH20Qf5YA5dgb8fv/Swh/u5ddlw3IE+Bdinso08NVsYiTyjAs
JevFpw260cjMnqWxNOclMb+k8b6QAfD9TqR+CPH+7LnLHRRwVrZFzjRxNOIdADBr3X/RH8Dr9KDd
tUH2BjDToBiIGfTnl3gAwTNpbxSJSxUe1s03cA+B1kUHsstiPoBv+Nb4mo6t39XnPD1rmDS+vnNC
97qRxc7A5kmgpHqSOy1kxc3XCCyma1u8qpkR0EkNB88L2rbcWXb5+bpU6TJzTiKJ6krD9Yiwc6ed
NQwak3UHbq5fpZ9NgX1c9/U5uunC6lXdPcbf+tPrdfnCiGOjNec8hkGzi5W9mePpi9m8KCCDGDt7
V2gaCky2S6o8TyULzX7ymmFxzqROxmhyWZAzNCBQSogXhcAmJIpsckt2SDin4thVp81MNX05uiCm
nN6klC4yEZxLGbrVVHHnwz69nTM/VcU36WjDb5CZK8vF38ILgABrb4Ua2bn36732lBK0yT0gCO3W
IL619pXmN2/6LnrK3uw3lUwH/Y76XvBi7MuglGUBJBrz5Ye2cpWFxr8371NBH7z+yUwll41YBCZG
WJkTbwfOPobCmFqVnYhlpSTJDnn0ggnf62Yvdix/ZHC2QW09mjUXMtJieUnLgaSzucvniDRN/bky
ZX0pwlOGhhTAOQLmH/mpS9/SdmDGKw0EHQ7GmICSSTy6G7s0aJtTkh1VWQ1fnCFC4dtEezaGvvgx
o9Ku+nIuF2R6n/pXdGjDRNIzBvssUj6Yd72sKCc80Rtx3FXRRZg/XRyol6qfzeXktsek9kv3eH3P
RPBW4BH7oxV3GwAPo3KnGlopB/dxCdXb9GTUQfHWfOmIdsz22Sl/sPwovC5WaI4bqdy9YOUFukwq
SB2MM/oZ1fktUSSaMTfx4YhjalBDAQDg8fxLbOoK3S5jFDUKjCerBy0Pe2AE63PQx3vTmcmav/2F
ThuBnNfvqK7khgKdCnfRzzZCYj+iFppx1EUG1iVcvo0o7jSvbpNn84p+QOrlj2uV+Gns3BSzZM5b
aIEbKdx51nF0+5hCil3sXQP8Cw+lemfJBmFEaLBo4P2zUby/t8FAM3usuXGNA0ysF2pH7OSubcK5
fgU1pJveYKwujW7G/mnJADu08/7qLe2wGUxgkjFs7EtXMpkAxp5sVgBDZcqYz9byxZZ5R6E9bmRw
q2mgVcG0UINg7/XECMrymzN8HdZQi360ZtjKIAmEm7cRx61qr8SD2kVQyTTfreW7pn+yvRtp4k34
hgE3H9DHTJTceNRgdymsumJ71y+zP7bfkkhig0JL3wjgVm0yEzNtHAjohn1engDxJyU1FN0jSA8B
85hdXajMX24+0AeUxI3haI2lrp6aZDh5FvpxVppZpwFjdHexCtIi3ezLw3WHIdoiYKW46BEEtof1
ASFmrmbLq2Y4DPvJcR7RhTjrN7ksgyJaQQPcIAbgWNDPy/fKgIVSadrEYMdLDyJg7sXWCnp4Y39d
GYEloM8Rw9ko5CDtxZcXejADKKlrFb6K6XfAp0UqAa7nXxDDXEjh7o3Ra52Z2pACpJeHpgF2eVvs
QL/z3KNUY6NWc10pwdqBVNAAHBRDbQMdxKVpAGG5MN3ZKXyHJmHd9d+NYfZtRZWUZoRiDCTaDYbu
8oGFyQHJATBz3MIfs+a9GjE2o3UPnhTfSrRFYH7EUCOMDTbHPmPzGHNSu7TMRCn8yK2s0G3z7Em1
k/c1j7MwNei5jJq7PLPfajT7knG1b6O4NIg6rC2Zo9Y75r0lw3ljjpW7pNlwr4Fvciwbs8OXn1Ra
jZaubVJi8jYhEyg28vXOGnwtP5Xep+t7KThtQEJDAwJDSlRBenEpqsIgetLnWeljQgZDFDSO/KjC
Ha0teYSbulcGWT1MtN7oxv0PLQao4jgXrEWl0hlaX/p0nEeiZna/H5q6l4xTiGBKbAuD0jh6QBLA
xl4qpq591NULSr9NstfV09iFiXdbKX7Z7uMiQMJh36knu+lIb36P3DAxPyfdMaIPqQwrWASgdvEl
3BLnWZzG2UxLP3/t2UOq+9YGLUhhf9J9jgzkMTlbD0nohvRg38nAFUWWpFvoEEMPJ4jyeHymcdSB
u8EsiXX2T169kmqwNeLgveqD+zQhbPmvW5RQJMNyBOoPTu7vB8PmPCWzE7eVVpb+PO88egJTN/77
sli638jGukQFLvs3buR/ZXGvATO1x8w2IWsBJH+ZHKoxI33qq+vdsAaG8bgA4ahTwusK6qIzs5XK
+T87irO6nwsgJpU5w96bnexW1+r+SxS5y607pMa9FtnWz2ia3WYXD7SvSGGr0TFWtfFxWooKRVld
A5e2MqtHTxu70e+7Ht0XjUG1yi8UT/ue9LEdTmmMK2rAhNVMCt1oDlGexi9JZS5F0CoD5kKi0ZIU
n0TawWIYQrJjYX6Me0BaLbpqLBfmqmSsbfoAqu00fvVWiRhm9byPA/c0cOQsIEUAn+nyfHpT0S4a
sNVBpa7tu1nbuX0SLpEh2SyhiYC4CpNwOjhx8CC+lBNb9thPHe7EaQFoQlhOifVLGTuakyXSs2jn
pTQKgXA5PBVwgY4/VphjIXFeJrIK5e92Ll5lQ8WtiX5qAH/wTSPrko2WQUEtYuwAPh0dtQDYe2QO
v2tBjKZ++hiHxslZiFIQ3SXZKTuCYz0sD8BUO843S1jtKaHhs35unyv/L+a6MTv+z8fx7SaGVk+K
wnhPVgtk48Yz9Y74yMTcT85tNUr6vUWbvxXG2dgUw2EpbCUAIKLrZFI69acG3JcnqqTF5+vH9cN9
g75EBOHwgaCswqAYZ2gaCAvSMq5hAKrx5iz9Y4/I5d+L0C0NbZAqYIeQCLm0MXWe6OzlC+Kuhto+
gHkGX4l7SdQlKqxf7BDn7JpydeyS7ZD92CWhdqOHbjCir4NgrGFX3UWhGvy6rpdsmzhHt6RKXrc5
M9j4aTCPjbaPcsnSiUAtLrTi7mnTqu2mnyDDeX5Pw/U4BvkXjAXdnzX/YT08RKRMiHlOd0YY765r
J11QzjVYq9f1rQ7R9JfzaX0f778Bs3wPlO/TQ7mf/byR7KB4OdncEwbt4Fg5q9cbA+PRFJdxYf2a
qwed3khJnYUikDZQMXwMXKPfUdHm8qVenaVTh2BWtZZ9PqkE3RIo18rai0UDkUAu8jxgqrDpWJez
DL2guU5/W0Zak2Uxv8XV95IWZ72Hi1qKH53m+JqZ+VaZH1bwpsZ5+iDZPSbigzfdBMnc7uWFOmid
wYwTzHQh2FPfVE+ZdpaHWee2yJR9ZJnPaucWRFXTm9lKlc9OVjyVGrVDwFMqEkMWXZvA98SS4Faz
8TLifIBbTbnBAunM+Dlo4YTGw3Y92LJOCpkYzglENGsnrYGYvL6LsqCJbmmGHZCBVIk3GMzgaESy
Ecbx1zOdijzt27z049zJdiPIdDIvO2fL8smjb0lV3HYF9Vs1faO2squK9Wjp75INFmQgbGPzCezv
G1vWtCyJSxOf4MRB8sltSJaQ4tcStuG9rpC3KYiftYX0R+84TiST3FCiKJaRhjIQOcfFaN+l8DHu
y9G0EFkOJoj0XmFsZK73XfqjlLUxC9XcSOIcoKGDC65hMWw3WIGXvycJJfmskgTJr5ROxyaaJFWP
DzciYPHx5AMdKpjbMLDG6abEy9gZLH5FZmQmZT4vQUfNvyjfILUCX4d+fSDDfjgQS2oOqlphBVHC
zV9m1AbUNZDYiKA5EEyhKhvRd4F2wE/CYGrEMVsF0Z0aA7/0NC+v1N1169kF/DoI/DQncGSQNKKx
oAuZ7Ihu7DJOI1BUepCpg7G2zgMNrqb5Ohp3RrRr9WC175PWX+CJlPdW9wugr9VqMJRHuz56tSwX
I7w/AcXD8HfxjgdG++XXeFXPsrcsvq1vYo9Y5s9ofgT1kxKRSX+2I4ByhhqISLt7K79BDSMCoEp7
ojRsps9FGtaZ5FYVOSgTwyC2B3pDD5jA3PfMNfIoBZ4Plvpz7d8b2wF4twtoJenUpVASZntNjEMa
9gf8X8eL4qSzIakPi6A+mHuEDzugLZ5HtIQerN37RLSdc58S704h/Z4CVoXU/uckBJiU75L5Rgvz
Y3Xngv+CHIb3BUHG+LruI/LYBNFtEr5et1XR1WzBUk3PRFXuQ5BI876fLXNC+IY3HyxnTR9cGQyQ
WAYwzjQD72K8eC4Xv0/dmmKOu/SrxTo4Vnvr1NpB0XqJcxQk7W34EJZYQQ4VzuRSzJQXdVx4yK1M
feWlZJ009X4ElvipU9syMLpBfRypTk/lMqi2v5RJ9XZ9LcWvOseBjhg6gpFxVoaLVumQJsMj9QAC
Gkrmb7MdWN0Oc/4VMSShhmhVQRgMwiCgGYOjgrtztWygTpSPeBpNO8/4UpVEVWTTOaJbYCuDW9Ic
XdRtsrJjEwerQ3L9oBeAIa93wMexZVMfok4QlCb+aMTdOSgcV0kWQ6O0wwsT4loCcNnP7/W+JDFg
E+q9A+LYwkdG+bz6J+vHcpDRrokuIQewpYCCBMQSspyXNkQBPI8cIT6hW3EYqJ6RjGYSMxFu3EYG
8yBbT10qMy5xyIhcDEeC8lw76n3yzSl7WdLrgySXwYLAIFVUfXDuuAVNVMW0x3Ss/DVy9qkW+7pT
Bnm/7q7b/QcxOHVAiIHBo8nPwD+XCoG4Ol1tioOntMd4/KxG+1LmVkWGuBXBRV1tYyxIkkNEi4eX
Ep1XO0zR/DGqmN9xQYMQ/oVGmzQt57GMNjd6t2PiRt03S+82ma1wSden62KEWm3EcEeYtmg/Hloc
L0D9g8HJ6TpSKW92/8lTjo10XpH9Gv802eaeucOsx6m+mhOkIdMwFO9r7JCkfEHsnDRvgxvWtUrc
n2p7BL8Dua4nMwBe8vZUcQaCmrGjxBUumeJTX9/Zw/283qrZffp8XYxoObdiOCMp3anFSBwUjPLn
uDdJUfu9GYDfejX3iJolSomuG4AfGAznxwK4K3eMzXGu9HjE6Gz3XqLwnYDUMztFT0tM/qIBA+Cg
KpKfOuIK4Ndenq/OGmzQh0KSat242b7QH+2/QPrfivh9s218kr4YXTu1bIemt3X6ofeB1vmlbHRb
6F3/KPIh1ZDquUEnKDKota/TngDp7LoJiFwR5mCAf2Mz8pIPhGV5g9qCpSHUMM4WICJKjObIqqei
jf9dPFWRjEbOlDtH3gxH26NfBXV0FBD2KyAUSryO9CYmc7MfqjzIJok/EkYWW5mcJ7erXLORNIaL
jUG7W52HuAP8xY1a7qbF7+M7UD+gwf/6WgpOLbs/MANsqOBt51PuyhBnHQYY8aLAiNjI8HzLn9mC
ZpzumyEDNPtd0eNcBIThTY8rxAKgGWfj4FyIadpFqJn4pj8+TyYpS7JgkOE1vRmOxq48rX715BUE
UHXtg3f09rQiXmCTLDR7X/bOFiXhtp9jc53/dh0BfUqB7tXZ3dt+9SkO89voQJTb5MY4pc/q0/W1
lgrkbpx4AmR6nUH/1CaYTyJuED8OBwei5tfIL47N/odEIjPTKytu65deZZ3KyBhzSJzQB04Ukvvz
Kds9rMj2VyB7ziUnU/QkvFhS7tgkdJowDQ95AL0/G+d19D2Sk5pU96avfq3vYvJmd8EdthiD9D3c
qSRKkS4xd4aqpKvtvv79Af1tr+9gY/bue3x6Q1kjclA7J6DgkUzlCOwa6GzIVQGJ34NL4p8EVlzQ
yhmBC0ItdAcCkcN2R7Lk4ejYu8H64QLZfbLeG6SMvDjBe3SHhD3JvV9Gtt6WyGLS/mDOZ895HtSj
7T7FtAqVrggcIJ3KZq8+nnf2qZ4LkBYHwS/vO9XUW5q1xKcWfZhOT1r5GemLUcUrff553fbYSl+Y
Hoh5bLC3IcJWgdDIJ2F6D3wyfWIXPq1rvCVWcyB5sTYSp/nhLmBSPIsVj3BzfvBfwPhq7CpFpwag
vdZTX/cvs6eD1b6yX/69Os7/kHZlO5LiwPaLkACzvhrIrbKy9qX7BXVVd5vVbMYsX38PLd3bmRRK
NH010rzUTAa2w3Y44sQ5uqVDZo8ATDNPO0siQsiPoGioRuxHjozuqDPvuokvoQ3GMjEoo3ANwI42
hwRzoZAMeT+UpspvA3kSI6SwUBZgjPL41bT+YeaQ9Ee6BI3kuj0nQyO8HNLRrFE5iutXU2NHJ6pf
XbZG5T5FSJdugHf6VGoFpAqm5oyCadMrY2rnwuuzTaL4PLxPG79zV7bgmpXZyeqYvRH1GRfIGe/M
4bdw7xPuM3dcuS3XzMyOU6e0+aBpmfCgwCL2ahN/KpJXb+Dk/6UBMLOyQmvWZodpngnHxdktEOr+
tobAjZ+t5pCt1aK+7lMsEOI1hACAquBRfHlFmHbjuNGQCC9jEWSfSov5xhCvedviWM6sTH8/iz3j
3kWLXZYKkMg5ft46W32SL1CmKs3mv+6iaTwIMSy4NqQgZu+QIstjcHPAElKTSDN7SuuF+Q8B13Dv
QDW4cuN93bOX1mbPkdFoIxCWwyP6WtyQUDa0KpuYllITG8BUBmp14GHKXXcta7M8oX+HOYul0Glq
E5dhmPXwVOYa5CRdyke8G8jKqfQlEoaeBuBZLp7+0K0EMd/lyhm2bAWPsbW4E1JL2HhDxnTQlSDF
fQask587rteRNYLdpYkFcmKSrftzKs6cv4oNlmo1nF/0kLIBO9oT0/Ys/4jKAXpI9sogv8bef0b5
19wsboAumC5VCXOg3QlS82SjRa9QdyG5N7uXON7krYeY/7976vkQZztPlqheZBlsMvFHv5fXiHzB
0M4C1X5w1t5lX9sl/gwRwD4gazULJ/LlQvY92GwdEwKLbvxiqqhdbhtln3JGE3LUdNw6AIQ4vo3r
5vowv6LQZobne7+rQkspYViG/KjW3xPnR1G+VErjQXQSeDjsD6LsBwFSD6vcuggQC7PdypxsmwhN
JOgiCcvEVznZWMCFXP+4adDz6wnw8v+blJl3i6phnCjwbhAHUz185NZ70q/Y+BJzTePXtAkoZiLl
OK+T1HVthfUAGyDnrOngonuqiTpJpZW1wdDyE56fa6W9r6WimdHZwSRze1R7hm7pwS5ekr7b2lHr
l7yjcQw9auBGJcpuSfWtRIU6MX+TdLw1tJdMRbuwLX1uDr5BxmMd8u31CV92w7PZmB1cqsXaHgGn
8AjImRrlTW93Um6z4RPCcpR3AStv7fwg2/11u4sLDcwnVLmAgULZ6tL7OfjPowR98iDt4jvTFjvd
AYEdL9eG96Us+GfeAX/A6Q6ZJXN2bqGHLUf5E5ta1oMXygygJhkI5LRNCBZohv5sRIUv7fRhGKMV
20s3+UTN97+mZ2eY0QFN705nWGvJQ1xVe2KuXQbLs/jXxOwM4Z2etmWKxXNFD5YjA0cIxJwM7Z+O
jLOhzI6MzuKqngwYSoUUiJ/uUEP7He8AoT3WO77jjnevPznU7SieF7vh8V9c5e8gZ65ScsG6DFBk
L07RnOQmQWY1QTfkKzHr4sV6NsbZDrXDprWb6WJ14r05bpzi0cXVkx7B9V6ruzZ9+P+Nar7vhEuA
SsaUZprfdLeWdbT6n9dNrDjgPKGSJGHnllN4rBTPPblbDSIXfx/PSdQyAc7AWXq5h0ljIFgF1aiX
8TtRP1Xu7vr3L8YcBlAnSL+CGm8e6li5LOyswRkh1PTYpRYlWvJkls+WUe5qK7uRffNx3eLkSl+u
nzOLMx+ockutXB0WrQFFem9Q7itlZxY/Q7HibIsb98zQbPU7V2UpmgpBM+vctaASNVo0g67hBBdH
g/c+CIlRaP6C3Em7UUkMUuEA6nC95Vm/h/BCQSP1XR0qT4zqynotxcAAgE2wJxS/wJF/6Q9GW4Rh
kdfToHaN8eZA1sTdiDVFgUWvAAEkQl+oAGlzmkkF2STmWJg6ZmV+LQD4ySrc3Y2nsR3yTVQpNv/g
FH8NznuhI1EANtrBYFVsHf1UQ+yo+KU6z5q1cicurteZodmrmSlOxfpqGhnYZCzhD+BySz90zXPH
FdzPHw2JuaMj7wv0AaqUyJ/M/C+3B8aGSCDk4zTy0P5wsLx+Yw003sVU0nRv3nabU3L4dh/6rte+
PzU3rZ/dmNtqwymm3EP+fWVLfC1F46o++yZjlv8t1a6uidVAkvfuXQnYgezETfGQvYHY7mY8JW/x
fgweUpWa99UNgy4pgvOVyPBrunL6hKnNBiKJ0Nab60ikdQmKDrdtvAF5wQPZ9n7kQ3BIeiJA6809
ofo2WkFQfM3Rzmzql7tmyEJwHziw+cFGD6x6b+r9cK++V/436OH4gwfFeT86GDeY9Z254nFfu5tn
xmfhUeeSxHW5xIAPE26mCMLBS7eK1226e3OLZ+wxO4EtbG2eJ/f64n5n8zwLjRiet2GZwizqhH4V
mBRs2ClkO5rPY/Vs3DlU8a1b21d9fVutHFJ/2n2u2Z6dUmKoOnUgmG/0ZmxG+mrf9ZuPR4u2G8vX
Duq9eud6ZGv4A03fntoNIvQ1otzFx8C5m83CKclF3VkhPgHk3xpcTASPI+03ivdn6/FN/l5u7QMJ
Vlv0F+fdBp0TSqho8ppHw8BADA2TmHebgi8PcCngLah8JxuQfW0gJHiTDIBGJZWXb0KUuFbCyKV4
gZxZn696k6E90YH1UDeoIQPdHf7BggHCA4LSGaS3501OpZLFcOcePdJZ4gFt7CWrFY2lKTQAqgLA
A/I8Xxi3NZ51SazCRIP+f7/a4ZAWH/Ccm0/+WtJfbM+eBxrtWy97ddYmcOmCPbc98xuj0ciohbDt
phLcKR7jfoTUASQer994iykC4PA0XOJgNP0iQWTJuk4riF57pKXjp0ubSeL7B0O9ynzIqFl7UJD1
im9IkHR02K6eSkvR0bn5maNAFC3OrX6a44Gan/17epuA3xR0MegSpI6X/iB4aOR3P1dGvfRWtNGH
C+kbAtT8vD8kETIJq45gerVXO6NO+suyjzJ9TvXXxPSj9CCNlYlevPPOTc4CTjsmXYR+4MarY5o+
yB0a8u7AxnhT7tNdZ1ILWs4nM8UFBEJoVCWTAN3d0QtqN9eHvuDUJt7GaI9Bjhbv1VnkEdZNHvUV
iuq99VIUnpvflcYWOUXosIFY/85Zi0wXFhiZ7amfHKAv6KLN7On64HBLq2oPKEG57V0A3IwwkXgI
QW3m+tAWDh0IsE3t40i0meYcKJXFZSwNFdTqKLpvnHL4AfaclWhqcTRnJmaLyGOJUBsEuaB0q6go
Rl90d3LYXh/Hwt6HpshUUpvEotHBeRkmWFWbkLiEkZEgFcrSoMVwoKkVfrtuZyn1OqnxoEcKbwYN
qadLQ0zLSaO0oobq9qFHeAi+X2mAGI0yBZQueye7LaOn6zaX1sgBYbxBgEQAIGE2NkaSMkllW3uN
k294WO4zu15xg6U8F4b114Z+OazRjCyepbCRlkDZgAyS1F7BSyrIphb+OFA2+pHYRGyl/XjJOSbt
eTg5sCvulyvJ5WXsOsCKkOEUhr/i/qlof1+fvkXXAO8+JFqwqQCOuhya2hcDH6SswW31XLloWSTg
Ok1ww75et7M8lL92ZsdyxGOUQwXsQG8iJSejPWlr7I9fu02wRg6wjcgAo6MHmuGXY1HsOOtDdfK+
vHgYk3BqdC1e65G0gJEbbDewcUS/dsmPhRbta5d8c9FG6/OR5Y/XR/sHnz4LFPEpIDbQUWbBTT+b
Vs2A4r2W9rUns55ltHHt5rUrInZvZ335ORi810GXVto5hSZd6suGO6cojdD21ypp5eFA4zv8eLHl
kCwAggZxybF3ms6mtWuxgsbgY2YuugNjpey3cSGqYxkx8WJaqlXTrCvRtKUyM77nvWH+ZE7qvolB
R52zH+zX2EXzjw/yj/YhDlMNDlzTXu8hhSD05K5op5RVWA4O1SsZb6BUUvzuIgWPJsfR1YABR3+v
8Qov50pr9YPets4a49ofiPls/lz0Bxvox4CWHMjRL5eyU8Q4OPVQe9xSwBT+gikOIHuxGd1x1zga
JQM4c5L4g5m/1Uo8gRSIRnryhgvDz00gUoA65fX3VGfUaDo0H2uopsn/yiwBrfGpnKYjPTx1kM3c
LQOARK1MrLEu4psO6JSi6A+9/XbdlRau1wsr0wY+r7aODm9NFVbcpuxOoGypIxo5wLtS1YrHvcqb
9DGFUhSzgZSBkNj9dfOL+xZyKqDOAHjuSzSHRoSCqQ72LYAhx0wD/lnhx5Cxf7gGsdRoFJuk1dFO
dDlKs2e5VSZj7UWtfVeq0kebdYQ2lFWejoU4zUU/FvIWKqAMeKZfGhorrZN2Pp137mAFbpuhOjVY
oFIA6OepZggaR1bonp5pHbWchgd6y9nz9TldOHMnNbnpRsGdBcmay2+o5JBA52s6pxAvyfZ3DX4B
wwz6Nf7QNTuza6sueF4SgJQ9Tc82rlUdVTN8TTLn0EER27s+poX8EwaDO9+B9M4Uf1+OKQr7Mksm
N60LpAvJUwIVbGicyg7KSsPmuq2lcZ3bmo3LCCO8RQfYUtyDW2/NSNyq7JjZayxni3ZQX0JAj3Qh
QEmXY0okTvgRyipQ5dPB36YjdDaVRvvtWi0abyyTv1wf10IoA1E2FBdxjuKgnpMM8D6NR/TRYavn
6EMj3WPerSXKFrbzhYlpyGeniRRG5Q4uztWuKtBjqm1cbfCFbP7haESzPNoeEbWgnXU2cyx2tGKY
trNRf9Q59/rwKVF+XZ8tbdqqX+6IMyMzN8hZZDbAt9ZeZf+pu6gp7dN3ru417YVkW9Ppgd3wOnFq
3S0A+tetL2SSMZF486hgLtLRPXY5kSOofjgwcAiprYbaxg6ineCaPqVIhkZ+I9dE2ZZuAQ1xNdBx
EyJmTneTS/B0DPXk8mW3DxNjq/X9d2Aqbgomj4bBQVZi7E3SvV4f5ZJHThxNaMEE6g/H5eUoy5Ap
qdVglEkPfh29OKHT9r+f/FOj2f+ZmAWGmUxyYk2uYqrxg1TzxySaAK5rPZ5Ljo/VAuEYkleGOVdX
RO4qhYYBx1lYuz5UtTZ6Oe7dfPCvT5i95Bd4ASEamNTz0Mp9OWOVjYysbhS110ZaVdDMxYLRGiQ5
vpqntbmRkWltHFn1TyDzlKcyy1I/06sQ/5GCj6SxGouB2mrU6DTpRWVT0deFr5q1Mnh1lIAwErJt
twoSoEE26uV2oj0oaaiq/TGU9ngwAEp+60c9Qee4G1ZvInTzwIk0UIaiLSE+dk09PrhGVz43iTse
JLBuvhTl6FDkTWy0oo4C/yspywR0gBbJTcqQ3PgkUG2UQaEXxU7hmuuzPgrvnU6vcFfqdrfJjJ57
ZmnILal6F1pa6MdBSSW6B/VzvFG1KoRMVLhPC0Xf24oJmvuRbHhpD5uxK13A1NzhztXVEY0finE0
K7y2aJS1RR4QnqoPpLc4GDp7g+yGsRlfh9rSctrZSXlPRtTHadZHIqQQhs8Cx4zkc5/12rat8vSb
wmLNG9rYAuZICQF8ur7iS29e4KkQVOCgQ6vq/AGqu1DYyWw8DFXbsI9xWJWntqvFHiLQxiugbWFC
a972fqn0zgkUrgmnfTLIlW20dFeBYRF5GIQWIKqaHYYgEExUruArRKLSYpCe0T0RJxialXhw6Z4/
tzPzb0wgGfoc2RenZhDb3RRuChoiv+qepHRWpnZtTLOjAXq4mRQp4hc1j2kL8qIIWOc8qJqV6tGi
HUjCQXfXwkNwfpa3zBVEbzAmIiK/4H5t3paGQ21td91Vlk7Tc0+ZrVGGmlrZmVgjxF/HPrUfU95u
r5tYuiemfhpklMCRDXqpy+OnwzOuMZCBBcJP88YWpG8F2lwiEEgpWfFRoI0nTJx9aa2Vb5fcAnwk
yJTB9dC7OP39LK5w3U6RZJpCrh312CsURnWkG5Nsh9LcP7jFua1Zyixvkz63JaaxBPs5heRrvlEs
9VlkVf0IqDr5l511Fq3PPJ7l1dBkNpJnpht+WHj9UgboV1NnDu0K+/H6+i274t+nwczlB7ClVCCa
mkJbSEoyWltpUOrPYbQ2iV+Z7RxQO6NRCMyVeHXh9Xa5YsWoqamrqNhc2+bR8bpA3mg31p5TYxce
QQiEApp6Y+/1lQF+vYcns7aK5n5QP345LTsWyrwjBmLqynmLw3ynFdatE5kr9/BCcHhpZ7bXNLNw
qjqDnQj8tk31Akzt3kKyp9EHZNNwQSpbXbZPTQyUWtfQUsQeCFdfrq/m1914+REz1zHsXIvBFwXX
GchdG4JK2GiCJDOOisVAhOoEZmf4BcxfN7s2xzMnkqkODH0Fs2lNaCMILTU7yNcQB2uDmx01BEkn
Jl1YqTPPwTD6F1z0hLwP4Y8svYEk6sqovm6Ny8mcOaxaWGkV2ZM9I4jQlxN53H1T1wBji1ZMUJZM
mD/k7WZLxrNIBd8AAm00JKr9Fn30XYtC6/v1FfrKyzztvjMzsyUaRtCg55MZ43Z8t1tKPnBtK6f4
IN6svXgoHy1GtV9rrO4LiWyYRfyLYg1KVaArvdz0YLJubLSEY/chL2pA2PBQ/7Yt39bvZEHtzO/l
j2GNLPnr1XBpc3ZcM9EQeyhhU+s3afK7N1so5L25yUms6ttPP3X5IgRTDFoggYpG6hDdUZfDKyJh
53WDTW86tzW/baPb2rgT5SsZH+QaW+6So5zbmg0LhOTj0BawZSBRFVlBGfpGUVKl2193lbUxTdvw
7GaNNSMuLGT9kBnLkAJ1aFX8jC19k3BBLQ7ZxNYJrltcGZk5pdDOLI4QbK9qNs1ieVewX7Z8iceE
uurKEb3kFwCvI2ZFaQpZ+9li1TyDoJGNerBpp9TJTlZ3AL6WAi6HV831ES0diOemZmvVG1lfgNkY
B2KyD4sfqr032a//n4nZMvGiRGbFhIlO6z09vlfKz6r/7zV8+PffKZuzK7oNeKxCKIh7SN0bAQL+
2tcaE0ib0LHuNDdcI4JZ9D2CsBg9BnjPzqkmLVE6NTq3Ya/XX8ckYch29H7dDTdqxunQkDfL1b3r
E7nofYaKxKiFPPCXAME1Io3VXYg6W1H76XSRAOcd+Znx9C92yFTzAowcJHSXXs4KrUbiz0ayjXf7
LPWSAbVrhUGKdcX5ph/6cihNgJkptYec0eyejEGA3zQjJrGSP5ryBkE0JcW2R0tp7RMeaGuyk4v7
6szeNMFn2zcvOev0Hvb0cVd0lOg+E99s7ZaXK9yrC0iPiZgLMECk0y0XrZSXlmo97nCyYwq7W/fU
cU97S3flLr6tD9mL5jUKBaDlHrSov9x2l36sSS0tXmbn5me7mjRRo7qTebkpTi2KZAnlH9mNso39
Zgc9j//qL6jy4HWDDDcKsmDwuRysnitAQ8cJFG20bWMHnbgNR8iG7v/BCnoN8ILDtNpznSwQ1Zn6
MGaNVyW73jxa7KXufcV9vW7lqyowohtgnQyUlFXwyP5Z2TMfGTpt7HM82ADdU2gc6Ph3s9VuyEk/
AHXLaLFtQE6+SUAufLD3sY+W/RuIv6y8u796Kr4CrHjIJxAVNdv5lBpuAh5F/HYGlCJ48zWal5uo
uC/rFU+dfuhyC14amm2JzmERsAoYbk8+gUTIJfqxP1amdM3GbDNYUnWEkmIw6oM4Vp61dzZkC1rn
beyJXbth28grg3QLxWMAFJPA3KtbJzBu195XC5ElQZZYRYoT5/WUcrr0U2MYw05Fqdhjr/UnOCoB
wrqztowqv+yA71AivdUOw0q6f+G1dWl0thVj0+0haw6j4nPwSt+m464+xtTYNxvle30adtcne2mu
z8c4O7s1J1UjRcJcMhxRj7HkZ5GtRCdr8ziPgtpSB+n5CBuv5d65tWn+oFBNpeHxzQXJg7jVbh/+
X4OaSy71bpsKfTII9a/E3BN1q6xFdl+vootlMmeP4iEv7DDMYMJ+Im8IH/2Sxs98a6+4wxIs+dwH
v0BFVeSQ22Fan31dUA04OE/bZBvjGXshKPbDpt29OAGnUAGkYbwKEda/xi2X45y9rpjFQqOZ3LEL
Qi86GiexSb7lAV5XN/2j3AnsQRt7Ud3H+9Pv/l6/A99iEH+EcNQ1ptXVuZgdcoXKExIKfAt7bQPi
R8dkw9Ect3EDtAd9gNrwVdkmp6fotvOS7drbayHLczkTs5MPYiummU4rMRysINyCxtYFBbgGrOCv
o06dT6THH5zdGlZ4mt/5eQtKiul2MS2U2mdnUKlUA2h1ndqzY3WbifymZsUK9H3pCDg3MTtxAPtS
+wkiAvVcuStLtouxW6qWryCwlq4oXE5ICkPYAyzHs3SATTIhCoFotOjMH2kEyY4mt/vbIjIfu044
G27qKxfJ0h5Foc0Gpz06CXA5z8/v0EE5aHrvQXktY6fRtbZSBtG4jyJCkXnM17rJJh/4slp/Lc5p
HcLKVIdWTq+j4pUVVdBX8XfJJ842uYYSWNqYSHtMqXYHwKj55aS3ThqH04NCM62blIlHK4dao1JZ
z30XPrbAfRTW8HL9XF3cA+dGZ67SqFUFfXnEiTYb72UJkcrc+XSSEbTx3wd0c6Ys3gwTw3MxKA9W
0ZzA7bVV7Rc1Q/+KIQ/ctDdlyh6vf9aCZ0EXCRxRoHwHxm/+/C1MVjtjEgMwrDzE8jYBWtcufQsP
eicOrptaiJShu4XSEFI+Gthd508Q8OioblEido0SNAoDlF0qviZLWsbDJsbD3iaFRlUwU0GR+pGb
yYr9xb16tuozl6543IRhjgXQxLgJ2/o0aUIXUbWy0IvOhZFYEw4ZZMGzU8dwYiDRehwJef/dEugS
GJinJiBKvR/7XWMr9PqsLiwgav/TO9U08QiaV5SFWo9q4mBUWf5NEL5xtOohH39zSSAFttb1sji2
M2Ozm7sC6M+uJIyFDaq5PN2lDVQYPSu6acRec6KV6Gdxxc7MzY69mtWxWdeYyjEEAbDsggStAn2s
rDwA1kY1u6dblG0UGeI46NFQrZAfoPRQ1B9a8iadG1v5eX29Fo+5szFNYz5788jerd24wRQWmU4R
rvqV+Ml6vs+qNabBNUuzS7dReB2r04vf4r8LgK0VnabNMwce5fqIllcJEgBo0wTOdI41ABTLsBPN
RWaBGBTwvZMAVBQ6TLvrZhZvc5zV/2tmtkpQusZzuMQdWIpU9cMi1nZDx9YkVpZ94a+V2fLwGEB7
p8VgrAa82/aG2O8StOViCwBo5Xy7PqTlFYJ8lDNpHKAKdukLYBoc3VCBfwtHAasM3oNA8RCALSKu
rwQqi+MCvNpBCIEq2/ycr6xeIyFII5AUBBDAeiTVm90rdCxQ/dU8bU0dYulUQlpaBazQRqfRvI+W
kxGkZhGOel6bNK1PNaBqRfkwyPfaWJEPXJpEAGrQITxp0wEdejmJ3ECID7wFMiIMAj+yZoij9STe
8tK8zwAaeb6+ZktuCO07zYaSJMDqcxIyyYvCyAVDX1GdBLnOTgPrN9dNIPGHb57FQgACgIYMTDXo
sptDM5PCyQczTRvPQXLrYCZJ9M1moH/TRKeOEE9K02ceKl2gElbslZjkn6JwLCishcWTLJ3oORQI
ItjAmyDlCniDkthEIsdRjh2p5akVWscpipOYppKk1Wfv5M17mvXEMxutfEffmBN5vVYqIBsu+g9V
UczHpnLsU525IVTHoE6lSdb/ilsrJ6c+NKI9s6c4LRtV67fVi6LxSRbp+3LslaBjY7Yf1QgswsJN
zfDGSKPkaJaoJ1DI7Zroh5UCyuFDP1jomFQMcIqkVuHqYG7RDaCKxtyIAlBtEE4b1W7wjOiiLshU
SwZ4ScrfEoo1Dfj/kij23KR1iRd2I98PGulvEk3Jj02Wd89OOpavjVK9AEV9D1Ny1xccUKNBHUdJ
he0C2RPpeQaclE42seyy760tHG/UyuyxRX10xxpXi71BB66O96gYAxIe12VgWClkOoZctQAbykhg
JWqy1zKuB5mGHJ1FevsAT1ICLutmr9SyOpiAqewHsDBL1Bz6KBAS/Sqfadhq7GBkY+bhq0vnUAsr
LoLKqG3gzKNe9/IRU04RsoU4L7iKLseshrSLIEP5ZNRxguA1xe0VRtZrXtYDFYrrbnoJKl1a2VZL
HaNRv/dDglpfmxWD5Rsu69F3noTJxiYGRLKqUrKndmyE85RlfTt40uT6G+9EviuNvtQ8C+DQTadp
w0/VZkAH1FpZBjmQYC+DizXzNR5axXasDNjUazN6M9BK4BwMVrnPiLzz3QANMR1SOFVIbkfIv7gU
eH7L2XGtFcdeByPaoUF5Ae2rE86fVyooewrXCU1KuIDObsFde6RtXCLDQ7pCblrOjVfIIqVo+Mw4
Pyi5qu7KMK13faWZgAiNkBCos9LAsynVbU5TFj6bEn2rslfFbQvFx02Ek+zQRLzahYpwj6TLYh22
WZr4tirYTqBn8rF2wnFPOhRU6djHWlCEIt4a/QiAROlK9N+YZsf8MrPlXtapAsBp3KPBEhpkv0ks
GeTcZIzwQuoQzLZYHx6JomRPql10v8DyEgeDO4LFpSvEzkELyy8oqgG11yfOeJPyJAQQwyQPVaMp
XpwjD04JxrwxK4mG8lFh9XeWu7FO7bxk3/QkQS2rjEunuw85zw91mIFXxVFF9mB0jfsk9Ird54QP
37qhGeyNmhJ3O3Z6yHejrTTHSMtsXIBmzIJcpNYDQFBq63eOkmlHoWblo6kIfqMrVvK7MBE80W50
UQY00OcQOIyDOsxKHdk9iY6jhRVA84M12oOP7psEZFiaPQTXz8ylNnAwIoFlHd1X7kSpeHkNdK6d
m04DdkvQH6m+MhaQ7AMtrO36UNEKcOu9mNUvI6vRfIjTE6okh4+BFT4vbtHW8LHyMUvn9/nHzGKV
RlXLhqXTnZSh9UM+5zz3E/t73xN/bNnvovqsmHmMQoRjAhrqzdoDd/Gpdf4BszAm05TM4f2UwIeQ
QcJbv63Qk9noXp0bIELXdoYhAiuLQJwHpCJx31YmYIpc5hcYFgPZiklVCYDEy9WA+FqCNjlcYFb9
kUaGHzXRhvDme5u9FVAYo7UsAmEVzM/KiLplv3JJL8QE0MebCv7m9C6ap/TBVwpJGLuCeVHdmWH7
ga1ykPzAUbFeGelCJ8eFqelTzuL5QmlHW7Q1eADKyo/dQE2qAPlNWqveIF+teNtHh1ZfiYUXormJ
mhSvS/SJQ5dmNr2pmqE1q8FFyHEPmmP3CsD2bhxVEBhx2yvr9FEZflwf6EJEh2YHcCwD942X7Ryd
GDFFGbMWJmNoUnZGRZkeeYqyD8EKvyaFuRBjAYqNHjoQSEMYYC5BJ3nUGKDuR6KAfII5idpr6oVL
/nFuYJrfs0XDMahXhQMDrahicJUY+Yl34XuWpANeS1nlX5+7hReSBkwiQN/Ie6BmN1suw0xwhZsj
lks+1d1rlLwxayVDuDhlf03MiZKiAar0SgcTPenBvNv4zRrb38og5oEvD6ECYOmw0NYfjty19ss/
1KiBFkUFDEh8HB7oj7pcFjJC8jlNNcTWcZRTp8VdXzVU0bR3rpdHGYmHMYpoWXVriIal/URM9LtA
f8UEZelsgVKSDWqp6o0nG42G+YeaB4jZlGgMmuy5V1fyDUsdonAEFy09U+LNmm9fJe8HRRco0lnf
uS90mt3Vb9oJUdS++FkJOqzYW/J2dAG4BP1QDnqTZ9PK26ptyHQ1ptpzVQCv/6HYN/3aSbhkxQRB
HdrJcD7gzX+5eG2EB59K4B8Jv2tqiNj2UN5ECPHfAXgEXcJ/7cz2rlm6ootTFaNBd6Va2LtmzI4F
AtWMqysF26VNBSg2Wmihx4Vk3swteqXuzCSCWyDcOGbOeBwgZfPfjwYLpQkTmhB/HpSXszZI1UCo
AFdQWptRaXHbr/o49LiO0vt1U0vdrBqQMNhXwKSBHWg2c3huVIqZu4hKgv4dDx8rD27EtgoMb7wp
wZ1iPYUbO7BfUH+nQ0HrA19JQiwdIecfMJvPzq3TLLOnD8jQYtIfOP+VrnXYLOXZz0YJdu3LGXW7
ivTpCCPKDmF/FdzmgfgAYcs221j74jN8bu67N1CGrgAzlorPsAsKOYL3Our4M/83baOtuYIaV1PT
7+MOPdXx90jz2P6pUqm+y1NvFXoy/eQ8yjo3OVtQgkbyLg0xVNWTe23HWt+6l4K6geYp36yd8Zgc
9JNyr+7WKriL0Tb6ZPGP4YJ/dF6Q0s1yiMBf3njGtj/qL0ghJX68DXfAFWzRMVSB6qPedjev1z14
cT+eWZ3+fnZtD1rWVm4ysbz296lq0lBfAdlPDvh1Qv8OaxY2j47E25jBQH3k4Iy4SX7z13jjllT7
eX0ki1fA+QROp+nZUDi3mjQ2MIE5GNJO4p0f40ABsHJjbt2D2KZv1+0t77y/A5s5J4tYLMUAcwxg
PfDFU6MC02X3fN3KEvkY9sBfMzOHxPu4tDUJM8LPTyZVvSp4l1AY24dP6uZHs4tXhrXU9XRhcHai
GFYfSwneS498AtCb346qp3e0fW+ewYVB1oa3FOsjwYh3hfGHdW72xoS8r5bYE8swEPzivdnq3wBn
uXXuTIiKrczk0m1qaxYGNwX4eMRc+keTNJU75gxEhHv2SJ6kD6SjOCbvzj56NIygvXE24keyXeOr
XNzY53Znfhlzi6QMJVFP+0yD6JX7cU+RVOgfgc82Pf1kfE8UqoJCbq0leNF3bPQLGS7yb5Armrmo
FcdVVKDN02sTtQKPbopktSmGwVeiRNlHRYfhjxUKQSUxc5yrjpE8jZXavBSdrflhrvW7goz8tqxL
dU3Yy1g4F86/bebXYnRqji5jnAtcejrr9wXEeVdWfNG5APWcnj32hGi8XPFKTcCk5NiIa0YDOUDy
pFXfOj3apbn0Sg50Qf6rLKFF+D+kfdl23bay7a/skXfuy7454+Q8sFmduqXe8guHbMkkwQZgAxDk
199JJzteongXb3KeMhzZKhZQKBSqmdNKV7IVy8r9JXgODglzd9tswMLHRNv0TrqptGK7otyiOf9S
bj6JndrI/A0YXwr6A7vU3lqkX3BNqo8AZ0reL5Wr8bX4ofrGWnF0yZ8jgf6fNfWmPM2Jl+1GmmrM
toDHWKlPHdN3SdxuRwc9cI4JKLA6CdzaPrbMfDmv75K7PZU7cxSF0aDzR8WSloBfLb7VysFhj+dF
LK4oyGIRzoERHrgfH1Wr6kG6TowVLdFRgPyldWOjn1z9cl7Kom2cSJkZPs8UEyCv075lby7b87WW
+MWoCUU94NyhoxWVqZnVA0S7V7MEUZMBDMM0wAitc60e69D+Xm+8Pd/JtcrUokZ4YiKun2bOfmbO
TkxitCuE4RQ3htCflP4yV1fO8eLWAzoWw2XAoQBx3sd9aTBL4EgdCvEGPHKKBBvVrRhV//y+LEtx
HBV4KBPXymzZ+j6FJ+yhxdDe0T6qh2OTr7waF0WgSQPvEmQu1LmBJZrbia7HZVeDWghvcTB0qz7p
239ixydiZhYG8GX83ukGr8neMnO/jHem/aSWK0+PxeNyIma2YF6hIjU/3afDsCvZZe7suRLma4+A
6WPn8ePU2PLnmpmzt0fvZdVYJJCiOyBnnJgJCif0gDgmI1BbnDeB5QsTz0bQ73q4N+dDtkphCbOv
U2Ajv7o8qkUkDy74YrfFIQvdSBDfFSFIPI0V37Z8ZE/kTkt9coK0qiGa3UxyD+AAuFHu8J67ojzo
rroIQNcvfHde0cWtmzCYME0FALI50K+pclsabdYFRLvMRiuwSL4nzVuusJVK8mJQDm6V/0iab5+F
8o6LexjbNwScbVz7wmLP2gCKeLBaUCQb9h25LZnfJmudLstx14noWSuA0Wi9o3Io6QGWy/ee03vt
rrzKQdS0kwGqi7kSpFfqBSAYnBU7WrTZE8mzO1KgNpGAfbAL8hTthXclWNb4k+TXJbmU9dq01VI/
MyDkMO4LhgzgRM+h+VSSYq64hp6tE7ZX6iFGkewwRsPR2bIdSo5XBvPLm9V29KV6BLgKgIUFWi8k
zWfH36BVnVsjbLYLxTN8vx/fJ/uX9Mrbjcfz1rqEjAsN/xI1NyLSu14Sj9CQfeGRva2vrW/5O70a
bkBOMWzMjXXMN+rX5AWEtCtXz/LJPBE9N6KhNyiftBSh5nt+uS0unOtq9/IYB/Ri1XCWbfZE3Mxy
NDF2RfNzUTcgotgdRZBdCd8JjLvCTwLnsrgqv601Mk9hzScPeyJzdr0WKm71ChOWmLq9aZSLXD02
va/Y6AeKzu/j4vU3ZTIxiAqWlTmKH97HpCQxtjHzMK4NPore+ybS/Xkhi8HIiZCZK83tpuMegcNR
rNjX5B2qlOcFLC3X1PUDgA91Gp2bWQR4TcvSnTidRlRrOkCCj0lxRaUXJKzdVk6zUoVYctWn4mYW
kXQGRvUYxIER2y/MZMObK4VtyrXx6MUk36mgmRnojSTgJcbCyY2xJ9Svd5YvQ3nRA2r8As111ld+
oex6v7qVa+d7bUmnPT25/higXpFRh2hza31HjwD1xzCPvMi8aVjg3ZqbYpsA5j2OQMrzv9vMyWRP
JKugljZ4idX13NcyPRTOw1Cg+WHH1wBnl2z/dHVnZunx3uq7DoIstCfWlU/Trd6TFW0WrwKQH2B2
burv+DwF3oK0rZti2LqKEnDQu8VFUjw35r6IfU4u1PROAX8U6C/NS6I/5FUQpyvpvqWtPP2CWeyp
xn3q9FMWsytviuEeHQQ+ellQdPU9soYlubSm6OeBO5kKP59YfBw1L0dXIjTMhhtdeavLjbFWNl0T
MbNMpWmFrkwiBqrdVgQJMDsGeQULzpvhYnPBqSozO8wFAP0AR4jLFIhmxStXokaPEvrDsK7QgRym
Q1B6N1KshIELcQrMBPDBwB77ecF+tP5R9gXibkjVmtrXtG8CRNAg+zW1ewnE/4yvXKYLruyDuJkr
EzQDALuG54+RNMe6qkKzIxsg1IZ43K0s6MIt8EHUzJmNeC26vT29tEQZNV1+SNp/RJZ4sngz02iE
4hhDBxGivBm150G7d8f76h88GaEIaGuBoYmJ5vnQSN2D7pxOAYHs79GEY2X7qlvZlqWM76mM+ZiI
pnTgUWK4lwe3CDEpHXpJ6WO29KVzKMB+6mgCbRszuauz4XbF8Jc36i/95hhbg65Lz+ohWzW/EBb1
+aFgO5o9jXXUpo+JteuM+6He9yw01VvDXnGYC97qg+Yzi8yN1DRBOdYFZWIGqfrWANY6T8EbT9Un
ykR0Xtk1aXOjBPBpkU+vLu4dNePdFCRwK4DXlxfo6DwvaundhZwnQjcTQ/4mBo4/Hm1gZ+vCjaGZ
NSBcrpVLFaXdvkuONUlR5o1faIWG0067Q7XrxjVBc51/Of8JC67zwxfMbgJauoqn5dCWSHQmuW6v
ocGt0QJHq9cwgRYX9kTZ2VPENtSSqxWU5Zl1kSrJhpnWwfDAWKMXgAl6+yeKofkENyzAqOfpKDUZ
06LSoJhV700JyEE0LW7Pi1hW6JeImW8pMlHHioQIDX2h0vFZPiLfepmLLcmfzotaynlgn37Jml09
mp4CVEBD8DUcUDiLr7RNe+W+oRJzrEDqcDB3xe3arbrItoJXBQwT2JNoMJzF0J4mc01kkNk98IiE
1O92aINVEj8LUOaNjG0ZyqjcMD892Nf4wSVs98I4rnKPLAAdTOD5vz5k5gDqHGYJdgHs5U0RPOUX
QHwp7UDvQvcSQ1TBsHvNQ1b7ykP1aOzTldB+8fo9ET7zByo6frPGwi4Pxa7pA9W46GKQ4UZZdcfs
esXVLcWGH1Sd2RSVTe71dFrzDQsBcLD90spA7Ejo3Wl3HThfnGEbr1zDy8blArVHR2+/94nSAatb
97o6Me/att9i3IjaUz/06AMn8aqwWt/CVJ4OMlU7S8B5p/tUz0Nufcdk3cq7cPFInXzJbKfTVJPt
ODEOc8yQ9VemVwHbCpPSTdinaxfq5G9mL2rQaf/Seraxmcty8MhDa/NQXV6hKiOO5Njt7Ac8pHIf
jHVBtuFvSnhLMLt7/jivqTnbZVXvvc5OJ3Y/B10LNuZQujxsGu4T8Z4Cyfy8tOXQ4UTTmfNgBLTu
FoO4QXmWqQVakH3j7MoYGFfmg2cfAavhZ/WKjotxJDC2Qdw5lRvmQ4/KqNucNhAa89wfkK4H8dst
0CU0Wq3oN33+5438JWn6kpPnoWXVwJyaiKMTFJ4yQFgIVGqdFTewLARIK3+Qr89DvMxtu9xSQZjY
dwiFAehIWneTqm14fq8+iwEoCGYo0XyFsSjj54DMiS4xi0kSF2jgdVzAKifK6EZN1gN6U1grhYGF
1wxEYcwAk0pAOsEL4+OylVqvZI7RoJDW2VdZ8uYV/KCrfKumeUTyH45FAgVoi47O91QVKwd9svCP
e/YT/AToRTYGuz9Ru7gaMYy+hnA2kE1GrLtcjH+7jvNRxCy00YkkKh3RuMvtfOOg9VstipCmbMXO
F07XRzmzuMaosEs/G4RJcWmkjz06NaV92+phXgOMmgSF+kVJ1lh/Pp+uSehUa7OBM+LNJ+iq2kM/
W9uhk5Kjf62MNxXhW4fqvuKuJQvWRM18MrfsYUhMiEpdO5JywK0w9bF7N+hCX8kxfb5rJ60wOAcM
VRVNqdPpOLF+DGJ5IrGwZQo4oshTV23Ab+fHzmNTfrPctebXZcV+SZv5jSbJWxNRBer/2pXtNj4j
ey8Fl5O14jo+e/uPWk0/P9EKGQXVKQZoNSQluuLBSsd+eGp7kOmzULSVy3xNqZnV05TWekGhlNJF
WeFd5c63Lu5v2jWz/3x7flRqZvV6lXW5noEHTwyZF9ZJnKN/uLvtnP5LovfXfOjRXz6Y40VhE7Qc
nPeSi8JNFa2F1hSdzvvKBdJNqlZCuJXxUGGhlN+VFnDimU/b+4L9SNYSgwtxGdT9JXHuLEdLQ72I
92hSeTUj+6BHJtBD71g0bKq7GhEwPPRWvVh7Mi1UGj6KnQUKCWoqlssmsU/oX05DZRcDtKh/Mt/L
bbUbCgz9BM0PXN/WyklcvIfgWibIAg11o3nsbwNfFIX2aRDzytM6P67DwWlWLruF9y/UO5Eycy3o
Bc8MrYUUAhqJ9sZKkEFzAnTzh2oTsoRGybCtiefDi3ri4bwNLR6UE9mz668ChnGGyQF0BnbmxVBA
iAoSHyXbNpm9Oy9q0QGciJrtYokGbcISiKqUfquU41Yf0KBbugG1C5AXWI/nxa3t3cyLShYzXlQQ
p3kvTLulQ+6vDg6srd7Md1oFSCzSYVo9sN9l7LbsdolzcMeVg76oCuCYwf+GSchPCRKA53Yg20HP
+1BdFErYsO/p2hj18v09TT/oU3D3CbeiRqK4dHWEIlb3DHz4Q98zPDfGl1FpryxPj8TIvlQa8vD0
/vw+Ld52J4JnrjpDq19Fp9suMzatVwd0hCMBin6PwNxGmo3Y1goy1KIhnkicOW0MCqLfzZ3uV5Wh
bqQ7G+K+yFjcajUI4U11pa9gsutPQd4vcZ9mcyo1BUMi7iLSKQHjyasYRr5iIWsyZo6qajCZXWIk
LDCxawhnY18d1LWWk0VrP1Fk5qfwSLRMPo2dcc7CTKgWaFDdaHQ0xAx07QZfqGbDK6JJwHEnGGT0
8H2MF+q21gZ9wLJhEoKOYBc7kvglbi/N5KEzTD8ennVrz8mRpfs2fTlvk8uvghPhs4MNVCVaZRzC
zQLzqhemfpXYzxbZDdIvivu0vtQs9Nes3DaL9/k0oGGiyoFwaKbxWDOnpRmEVgrIM1Jti7n9sNf1
iFmm37a2zxwCFoLVvoHJOD4Z6IncmbKyTV1pT8HSmF2OQ4ZXP3CfY3eIJH1ywCijDU9VygPqPlmA
3vgnK30ifBYW8rYwnHEK4btc+Ip5Ratrx/o+EAwUOAfubOs4TJpd7Nyel7toyydiZ15HScbESwXE
KnrUEve2xly9FdcbzXk6L2jRd58ImjkbgEiAhmPiKU+ddD/gBeQq1cbMvRUHsKLPT/d+El2TziKS
WZMY6cV+3cvn1Bgx6otaGV9rwlg+Hb90+vnzE2FpbiYsryGM6D80FkkALiT7GAPuteIBnGGj8o1s
fYEzcn4tlwPBachmYgxQQe750SfQEr1KToKIt0PbRyLiIJdJaBJl6xqlbzR0pxcYwxfN3lRJZGKh
ldG5LwACX3hPg/HOSr5f+aLls/Pri2Y+kTUlELgbgQcA0joAZBU3ogiqOj1YA+D9jK3Smr7dRV6y
Ekz9LHR9PrS/BM8CtxZ4BlY1ka6P9UuTGNvORpu+tG/swQxo6UQMGWqN3HblcBCuBASVurfSEoCO
90DmAOx//FDb33r3ZZoKV7kOM0kPwsmJj6bzbUe197ZooiQBcATVVF+0FfHBgwvGLufu/BIu3sYn
ezoLCzEfmQMfEIoUAtNL+4R8r3XNN1WQ+wwru7XsYH+t2czBNjETXjw9mGr9otPv21huVXardTcm
3hSK4+vOw3ndlg//L4Ezz5o0amGbPayDmbGPQ79rVSBoSBmdF/P/OJC/5MydaGVSQ6AiPnUyuE5U
u0FCSz9Rg77Z53lQch6K0Uf5YLsieLKyj1ZoAWwBzMtoeQVz63zSnnlt0ekqAmCWXbYxRsDMgw2L
x/OFk285cjHg8xTVpSzDBuO88Roz2MKDFPKnORkgny3gzCo24ION6WWY1Eght0jKbHL1wgSuVlxP
JJxD4NAjZvGbogrGFkU9IyzSG3WoNucX4rMRf/yO2XWiKx0gjmp8R9qNbIOMQA/erFQNzaq5iYGz
41c6SKbOy/xsXJBpAWIBfeBgvJnX9vpRx6jOhCfMvevC3CX1Q76G3Dl99qftnZpDLcz5YTh6Zldi
bDUXUDnIDaEUMohki975iLsA5dFSPfTiyzZFd/jfVwsI1xj8B/w08INnh1SZuOd6E2rJ4doGXkc5
bAA1dF7G53AZN8iJjNm5lLaX6Mk0douWOFeB2ZDif6nFbOWyoS5iOW1OmQYCieXhui6+nFdi+sj5
5pwqMbM5jsyApygQ4VQ3ChB9ijiyk8uuXemSWhMzC2D6qR9nOmaBrK8M+Ub757i8dY2VPPzyjoB1
FVkWEHfOB0HKwe6TocCOcL33u2STdytbvqzGXwLmrAVxNriDOiFjs+G+abal85TG97pYI2L7fMXA
snQbQ9aYywGu2+xaTpwMhALTasUiMahvuCYc78hi680mvHpOLCV/G03WPYwxQQ2qLfJ45RWxULDG
JwDiX0WuwHQw5/IxSBoJmLmGEZ1SDRDp6228T75aid9aQbmPiicrqAL7+mJ8M+6dsP/i+shkY94V
YHDnrXOhnDp9humCuWG6H+Yg8kYNELhk6tQxi1A/yDD7ar/wDdiw/fIyp34VeQ/K35/u+ShT/6i6
qwgzrT00V+A6ssWDvkYLseRyT3Wa7W7TKQRYWfj9qXHZsJ3tPXokPL9uayKmg3ISW5egxVZMFyJs
91qx9iDNBnn0Sk1o8Sx4mBvS0aWFhM/sSAs3A04bgYyJQi+pXvG8lBTwVO7mvC5LcgDigjElUHtN
h+KjLmrOJax8qmMLu9i6Yy7ui9gFsyZ3uf5N5imlK1a3dA8jVQvWJBW4tnghfJSIF31udA0a3bwC
kN/8R2JjaInC6h3hW6Z8Pq/fktMy9T8w7i0bPf8fpaGIU/fGRB1gSrotXRuvnrWq7qJCOq5gYBvi
MM3HQh2guxqljRtY02VY2RFwAf0GFAXGd7O7P6/Nz22fXyg2BvEA0gs0lM/b1TJSFG03DR17u+6L
fmWEkvryS3+do/nW17+7+34zXtv+Y3Vl3wzH4eYFQB87b+f4wIQGrMT571la3dPPmR3muh/VMWX4
nGkTZYwBnOHpvIQFSAwgb55oPDvPGS0NPe4gwthY1/EV3arHLnR2znV54C9KKA7syvaLLdD9duVl
FXXx7vwHLB2QU/kzc+3A94gaDuRPaHlFcelm1zFVQoqH1t8XBCBOGCuOBQA5Z5ZaEbNX6TTBrCdp
gMaHUvVbtHeU5v68nEXvZUGA6U1NAnOyaunU5dCODrLI6VdXAN0wLvzBXsndLJ0JFMv/EjIzDDt1
lLqbhJhwKtlx7O8L8YSXCFgY10jslmzwVNTMQGgSa8VoQpQbX9peEVW8XNmZaeXnh+5UwswEYpDk
MEVAQm9+KbOdzG4QK2rssQWAB/lC+xXXvxTRwyFPY24Is3RvplAn24YSC5ghBX2ojNxXdMNv0reU
fTedr1m1Yg6Ly3ciba5c7BU9ckKozw87DEIrbCWTv7h4LmJGIM1BjDVZysllmQOsoE8E3L0lnrvk
0lCvc4Z8i/fioEN3COr++z8w75PQajL/E3mVUIfSnUIrIsyoRuIbLjMCjOLKvbl4ik7ETG7jREzj
lF7ZM4gprD0QOn24ayD+r1yVS3tzejnPTtFYG4mSlOixq/pnwQ6q93h+rZZ82+nvn1namGusFNOM
jtbumPjRG5nvDVtRrpU+lrwBxptwbSEPMGHTfVysQQPnMBC8gYIjQ61PfUvfCXXv9i0eRCvuemlf
TkXNzFlJKwDv1dgXZiC9OeahkT7XbhaeX7g1KdPPT3ZfEXYH3GJIcdVDqYnAy59tzMf8EyFAWwOy
FXC79dnJGbnu2Z03qaK/xXXgmHrQgaf3vJBFE8D03H+EzF6oTYLOKmDPYOilK/zRyEJbR2NJrvkp
f/gHkpyJI2MqkdreTB2dIdtNNESaDvokzfiGyF2sRhh/Pi9moUo6YY9hfAfvO1C4/yxaneyNzIdM
z1CvCIRjBrXlPBHT8U1jbNC/2PojskxDaW1RutzYrfLlvPClA3sqe2Z97tAZtI9RBdarMeBWcxw9
beUVvuRPgV+FmSwTOXZnHm0m6ZhWsJepRyeBy+GVCM020UOAKqMNjlrOvmviPNTd5rkye75SKF0y
fLwWYTAGYmq8TT4avnD02Bkz3BYOQeSQ0KBn7mXsdisP5CWrnNDcTAxjATh8Dp7ACwWgpRIhtR1H
eoFZVUHDDpR7Xr05v2GL+vwS5Kof9akH2qdsit0NtdV6X2vi7h6zU72KJEeJE3Fe2rJtnoibvbaQ
oqcTtxL0AmhPnql+QQD9JXHJAwvVJ1mFga00dOQNZ+NanLQUViAROXFQaEgVOrOtMyot1iS6Q4MY
eVjTu2MMgK+8vkxzPTS1tw5ogOe1XfL6pw+9mUDH49LsqsnrWz2QZLo0CRIrq3Z6rR+JQPW0Xjl9
C10601sBoP/OhGiLK/fjbpIC/YdtLzD9Y6CVESc9HypAbZqHzAa4XIlwjXfE1zM1qot39ISEKuVr
/Y6LewzQeXwDsmTIq8z8XBFrY23+BEPI+SHGhFVpuz5p+Ibrgy+BNiyGI0nLUEvfzq/3ki2fCp65
chTja6R4kM2RIFTn2a5Sar+TK+Hi0skEFqKlgQwTIzKf0AEYEAJtGyGD4mzHeKuSrWt/s8a1nZxs
Yx5yo6sA9LzgvLExrP9xJ3PemyafcB605GhjWoUOapDlxU5o7R5d97vMGu5t9pJrYB5JQChZawe9
WhuoWNQVTe2Y6XBV9K9OrvjkJlEUXZ8gdadOajBX2xGhiV82ETALz2/c0skEJvZ/5MzznrJSWzC1
VAhZK3JnZCSqNfZ1jNVQ6AmwVN+GbK1db+kSQZs96Kowq4mu3Jlm5lgWQpMMLe+ZQUJcjuWuoXgH
EhkfDYNeyR5MATpV4gBAivRvd5miZxzDTsh+qnhWzR3RIMuWNAPFi976RvqjKN/HPpDtBqDTf39d
XQMIrhjonRotZ1pmmlSSXMfT3XafWbsn5KXNvufshavf47vzohbKe1DKNHWQmwKHFP/9aCukr/gA
N4cVRUqZi82Amla/0dIbzQLhz8bFcD/Tn/W1p+liCvdU7izikHluKKpop4HHzZsMbpVd22zcr3fK
k9tEWRs1TyteZsmru5aD4ZuJjxMFvY+K2mOBaozOEfoWY+BalyZAwbRXlTymcsVOlo7fqaSZPyus
nrrZJAlxnu/pPlNf+zww45WAaqGLCVt3otHMTBLpGNKd5FQdOmW1nfALvzoYtx0y8mF9rOPAejhv
LSua/bxCThxL3JM/1zBDRqSLbxr6TEER4JVrVrm4WXhyaZYFHnl9nuAfW4cKk8oJCcEOQOb3sKGB
afjujfY1uR8Dsq2PDI9Lf3w5r+DSVYTs5F9y9Y9G0hWgaKBuD6tsvyWgWkiuEm9zXoQ+/Y75FXEq
Y3bihFoYNFcgQ2zA06Q/1Yc4lHt334bxPX3Q+hDASgGIS8LktQgu0DQf/JNn7ekXzM5eQRzFUAqs
7qjrx3xUN6wcAxsNHaN7FHWz/6nw//ku/yt5p8c/VGv/57/x5++UDU2WoOXo4x//54a9V/86Fq/f
39v/nv7hX39x9ve27/T6tfz8lz78G/zyP4WHr93rhz9EVZd1wy1/b4a795YX3c/fj8+c/ub/7w//
9f7ztzwM7P33375TXnXTb0syWv3254/2b7//BqSAk42ffv+fP5wU+P23e/aaff77769t9/tv5r+N
CVsPHYjAPgMbjwEP0b9PP1E0999IoXkuatOAqwQZMyLtiqKLC//K+DdeocCpgg/TpiIcftQizsOP
dOffyFiiJoc+CSRhEeT89h/FP+zPr/36F7KJR5pVXfv7b7NpUAtARuBnnO46VAUwuTQvNPYub5K0
zirfKgRmYTF+02McVQGAJ7CrSns7Yq5DDbx+0BrfEYrkobTFyMMkH+Im6nhcNLiRS/wfPba8JjKL
MmkjXmaTa7dSPG/pgIaZkKpgFAmRj0rdNQcC3T8cMyhhYJ4WyJlg9dIxfDW/2Nigtgi8xA+OGUqB
/ikTaBWt13dqCC62Fsj/5Qj+SUzejJGmGONlnFnj1u118z329CJ5iauYG1u7KY2pPXEc8mcQ1I1a
2OpVmYb5MILyVRgGf+UAMuZ+U2t2HjTGAO4eC5zdmCktLG5vtGzUm3umxJ5PAL1Jj4qTaMZWlhko
hvDQsIAaKWLgkkggjgpft2sVTV5jaZeoMwHxDz3KYHPOgPBRB5nG6qOip54bpLoyaKFak0agrZ7I
zh9JzM2wjpnymNpDXQVJmcXNtnOt6gf4MYCp7Ns6qa8zLatfXD23tYtODt42ThuJd11feaXvdAUt
AhETUGdwno0cN7GjFyGjigo8mja9jJsEk7nofR/uepWVsW9INrwoOlWTULaCKwBOTWi+IZbw7MMg
+36IipxkD5lmsyixi6zfplUyGD51G6xjo+RVGradrOVX/Gsl8zmTon9IPWort14tGd80saVmAbh6
1DtSgnbnSmQJOjeMru1z9B4BqcGv27h+6ZDI44GCx2rsp4NogISSxs59WlXo4MOLgI07FwycMiC9
7F+sCjAcm9QdNLzPJdITR25odb5xayXvfavWksQfM83LArPT0HOH5xmYjSrHuU5UFKDvnLEWWRiT
DFp0RGcvlNept8/7WL/tkeahYA1LuwPrxjGJTCFSuRnQ0o/UTiJkfd2lBgP/VN+aQ+gmXl1GhiXU
el/YNiqXmOQfD45eZ4ZfqoX7hbeg6giFMOMiNCyeAjcOCJ3AQWK5GVlxX4H8KWkRiApSlQB3zUqQ
57AUjzZamYn2Rq1GHp0uHQnqpRQj9b5ema94d2GTMLPcx5u47TAu0blDNkRty0kdNjhTaaSCxzN9
ZFbef9MpQTMf1dUOJwl0XGOY5TFicSuOuX4zNoBIOyRSwy8zM9oOwEsaKpz7OlMaZGZrKIbVFaMd
X1BZw4HUZo8Is/I8eay8WgWdkdML5b4wO9fcu4qGwwaO3RFUDWWJX8oB0p2GWiPlUepqjl7EP45i
1zUiS9FnI/ArmFW18quksWXuUmUYCQHEkCFpEiDDBQgEMzeKEV0geOMrja/kGUVxmlmp5z3JlOLJ
HWa2hODRk+zFbUFYfVMAJjfe/GGuI5hrrS9c49h0EFPBNfxhdE2flt7GZQIEr3o7VhWyE72B02EX
SBxikPUVqLDCCs1MqWH0GMH7ojcutfdIdRHdTwbHCJhF2lusCZLZWTqYL4AjyS+twulubAyS1ki5
pOY3qfTIQlYxfSN5oe4ACkQu0gReV7RTy3pLcZQr1hVh4upil5TVj4TLJhwrDJdvbKXMr51CR6u3
matZuiG04YMv4s5AghHZjghcUOqzFOBUt4pcj8hIhhfJwM5GHbV69ISbT9dBQr/2hepdFEOWGRh5
BlVMwHOuB7yK0Y1HURRXY+bta0TCVxYfMM1YJowcjb5jPBiIa+wSDR1hvhyc9LGQ1r2bSlSeaZph
/N1URdfdunqPzkIPvwGkZIlDdKxP6wA8seIZ+hwtBQtNCy8J21jPxiD3ANrlD1ZdhwwUUHc5bZQ0
1AdhHW2tpJeay7AHhsIfQOhWB23cWodh6iB0G5dTn3U94i2rye4GluYSa+gONyPAuC6THgSXrqUN
cMfdY+505BqjAz9U0jfPrkapFY1WrICEFX5W2YuSxs8yJ6A5a5J9V/PmEtoXoXA5f5FeX/iZyOI9
EAjygBWcblkO0xUdkv6hk5HqMJo40Bn4SAA9J10toMxjBsaMwKQLkEpR99GYpwW8WZH+4MjJ3cNj
l3hsx55d+YS19Vb1ALKNdv4yvem92sujHuzAGytpSw/+wh5r9BFiECMgNWAYR89E0dZNW/7dTYuM
+KODka3Qq0X8SkfP2GllpX/lZUNT31Sc+luWgdI0imN1uK/72t4CYbdW/MLSvTx0hg6cdp5J9Igm
tn09FkW+V9vS3cKT8Muyz52gas3kAJqUeldUzvhVDMgeJFzn5aZGPtNAXymh33A1EmDX1122I0Bq
2JUUkyeAG9Hw6HArUz9kCF+cXVES1C4Ex475Ei3+bwqV5rudih+xOjZXSQESqA7R1ONgevEL6EKc
r4or+wx5Z/atq/qKoacThBiNGrvoaHWEFmawC4jKPeeCEEa8C7UQ9Z1pDnGIhI/Mwsbr2Tu4v9sf
LnDUj/DwwBV2cfauUVTuvmta59zzVPCw6UGU5dN4dC55ZY4sbAqAsBiYarll+uC8lg3Qe4liZ3dw
mGXUZsn4nGu9ddG5qQZvw+Irt8jH760KUCWOiGujt213i4FND21mYJOt1IGGpc0S8dLFGQjSmOM1
7XWpp+PDWDKDBCx3p3CsbZjY5aikeC8UQWXi64VCQHqYa1XuA3kDc7kqEcNVSmP7Jc9HHHZ9FB6K
KlbVR4qp6U3gJbz4AUg10wROL2vxRsdEtA934BZBlo0j7pN4pH6adfqmSkvBgR1i4jIm4G4z/Mqu
DGfTZ0TKDW6D/Dm3O2FvunwUF+g0F07IVK/YYlID3JC1A1rAgNa0U28H6ra7riut95Ik9IAKQit9
5E+lDZAMuxi3KWopQB7Uh6yMMMzNTe5L7IH7KDxtaH0XUbBKkKMGiYufEMv9otf46ECqFrHQwitt
cxfrZlKESivSNkIQlIcUTIu4Z7SKeSGNK+Vdd3iqbno3yTAvUgyeCCxFr0PhyQ6oNHEyBikTmYfr
jsF3a4oDxB20vaMPom49fsksyrMQmPMtD9GTYSt3vZNpbUiF5ySRi3sTaGO2VmhfaWZqX7nhDPLI
PSQOy8E02dbKEArhDlCF6le9qNOoGQXjRxuRUnapxVLLcf4HvTskFvckdqIz8kuPeO2XbDDZLW5k
9/8ydx5LciPZmn4i9ABwOMQ2AgiRyaQmi+QGxiqScGgtn34+JOtaZyDDMoZ3NWa9qK5u0sMdLo74
xXBnxfgZ7kKijmSnZTEv19xU1Y9+7mR2xOsGS8x0svry4EyC5yPzDHESyZhHx2To9J2lPKfaD4tr
IUEzSlvbtQL7cPphiW28y2orM3axNwxv5ejkNeJRRnXsRerdo+fmuYFJgNf6fTHqp3nNO7hMYvt+
Ditcl+N0Sk4Cisd7s594V63Kkr8Ijl7beWLUrKFZO3eGaHE2dOwFoSgPaPjEloy1/KCFU3I/pqW4
z1u3so56jxjGPova1Lov84n9r+nukO48bYRGqYgzvjpVFLo7axnr1ylvqNwPU/nOClWe+Hqvo3wl
Kp2gYxrE1PmhRii2KzRrFns3nTnsGalbQD5DsL4QBnxvkKv7kCULz/LSNulDY/T2z8hw2sOsoVcX
SqKtYEps7XWa5dU3z4g8siOV8edDmEGoqVrViKNLNyTpjro/OJOWNNvEmzS2Z9yOEf84FUUJxn3E
49HdyXws0kOuL3V9NJ0IkEW/SIStisSt8QCUmnFH4tPZdJL7+LM3JMAzI69wv4x5E/mxtOZmN6rY
/VwLHS8s9Bt4dDvbq87JoMSdWbkuapO5w/Ft7IKfqURpfnbROHnlFRPrP4tOpnunTxyAkGt+F+m9
9Ul0afnVyqrhmHZe8s2KBcG8kZXTD7Mz6nduXaYzM1ahhT62Lc6FKdrxrGd6ke5l3+vfwjbCu2d8
TAJUZkwmnkjp5yQSbhg03lIvh2Ghsnbq3LESbCBLaaQq4SghH4S/BOpp93qsT2fef/eMAEL3yqNt
lexrLYNTmNPFFX7vaTpuFx50BrWYYvlLGc3yuTfm3goMu18+OEPjtIHycnGfyTT+YeJ72+3qaXLf
jmjpVTva9MZeXy8LaTTC3JfW0J4aM2o+EH7DMuP471yo+biErgmhKqEusfDpA1WuEjahRh3ega6l
KvVD2l2101GUO3PoRmOfuRFaXY2e85E7zT6pOEwPmlupd1Ysk5+NlVu/+kFq73HjbL55k/I+RHMY
BWhYCN90tFzby2Jxk52Op8Rbm+P7MxwnDV8zUpYvXR8Vqyv9ooRfxGNWH+tmdr4aDfwO326hdGpr
/oVWkc1/L916fjOYHuV0VWLzmzoF4tFZ2eyyadDSvSjEcBpMq7ibu3g68liOoLGMezdznLWYHAHA
tfXprU7kcUy85q/YcaJPhmba92aD5m2sC/O05NOJ6G1+Y2m1+UVWI4pIeT2qe6NsFxEQnDRHezaL
t6YmmmbHbk+j42RN/Xmas/agZmP4NGWGc3QiAvhaF4cyl8ObtjMxhQ5b4b1aMudHORnasktDpXNE
sT65d4s4OXXDwhkJox6pdsxN3bu4nMwzrw/6QFH0w9bq4TQrQwQul2rhe6Vmv9ITpxE+7spxuYcV
5xn7LuvUe25JBIndPg/GKva4Iip2J2+9V6z4Gmxyxzmxv5SxF+37Nkp8URmEtugm7XMSP0ioQ/M2
j+MiUGIcHsYl+yk7/tSArOK5sUV2Dw0N5Elo72MeNNBBWPj+dJNKBLHT1m+8rLUXIryykYekyQd5
VDRlXltl274rwjA9OpWh3TVaFGVB64VElr2jHARGIoyOmq6uIjhsizhkWk58HbaZ2idumdzpHbxl
sy2+L1E13RFedKd0tptXWe/oO3SJrDdm3mafh1wNdTC5Da1hyUP/15hM81HJsCW8WLsYjevF40Fk
MXuJ/XkOqyYWp6lA9tgq4vJ90eodH1+Ew65q0Gy6R4os1HZjXOte0JnJ8CtrahIXg6iGe9JL1a6p
4vQ4avb8tzNaGdobVdXfAaMd3raOxiFS5sJ1ry2IueuTagiY024hmO3EX01HTmg1vVEcU8eZ/g7T
wjV2CVEHpxffVm2XayQobGNEEpzGivTdOMX9B8vNtTPBeJugkCjDvYAjMfIi6jLAPVpZQdtbw6EO
za9WXRv3RVLG+7wwOmx0xwT4rqZ90yfdOZqDQ98vSaZ7FWrReSL/2KWdVgXEKLytTdIBUEiN8FzP
itzA6Ir5hEmz8WnqnBhHTM2WaWB3/OYJmO1flVuEaJlN3kQ5ykvfRlNZg8kv7IzsvC0/zlP4sWmj
7k022U5zHhuNg+OkVp98xHEGWVra3TooapuOVmwNWvhmloO7H5Cf+Vzo8PTAX4/HGc/Z5TBFo2WT
reizX09J9p54cDkYozCx1jAkdqyyaL73adRQMauHf6axSxu/F2iwxxpI1zyzjkSemrtzvdG6m4a6
Ctp80F7zANZ/94aWvlUyqvdNOJSkYFgGP5ik/uVRo1p4HrNsPJckSe/yYTg4DqZ5Ps7l2d8Iolfz
nqfXOxsqv0+FO694CGQdLTiZE6rlJ6ekhjISrPf7wu7dn82ozwD7HJI2v3PmnhjA1pruOOn28s5Z
hv5LLXFzKHuz7d7OTTof0AX/xnOcf0gwvw3cNM/e5rM698z22OOXHe2Ah/c/rdEe5d2SdIt+Fzku
jsV1PmnflkbWX9y8e10lZh6U1G8x03TiL3FU6O+bJsn3cgHNMLV6/BVr2+qkRdgcU6b/UIbWtEso
lc0nYmZvpoyhEW2TJ5c7bbTzV0O/pGfSyeIIM9/+puWx4aeRUA8JX6krBzvxOzscUE9ZZHGm1tP5
Y2vO515Z2CskvETEPJKjIN4bTt/fUfSL9opn6tBoUKZDq5tflbGjqcBcuqKGCCcA9y6uMRMCyD5+
rTcopIY9kd3Ylk0Y9KlW3nvlMFGbq4pvjhLEcNn8y8in8YByTvzZzERPYBXGeLbL5G7yVIMdwWK/
Np3sE0adBWamxQ+ndPWPsm05QRhMFm8yb9xZ49R+7qxCxa80t+g+t5bU7urC7b66hR7GpAZpCUaD
OGL6ViBnRBHW6XUctcI+6X3yIZty1xhHxrKrcos5Uuor6rfxklNMdTJeHh+Nkvajk9tEgKIhfdnN
ayUotGK9PioxULgE3EiU6nWlru3iTNM/zbXV+/WgKvA+arDutQKRUZ/E3n47W2P+kRe3GQ52ERNL
lWMJ+gnvZsoDA8kIcIqqqav7ritDhXYWQdUOPY4xDuREo/sVkQk0kLpruGYmyyHp4pu6FJ9UDqf9
SYPi3z7A07r/tYo56hxA6uiuw5PadEjr0gpH/A1+opsw37lIicrTvFgqRfQZnJ1V9mFJQb+ZXzsY
ZHx5eey1V/nfptharcdqBMdhQD6rf8MjO/tJZ9G1B2Ag5fLdLdviIfZEf4xmI/EXiq5+bNQ9BlxZ
/14LUyvfJ712y1rnecvDRQOFX2CJ9eFCMvyy8acciSW6TSV50Q2lglzHlOukvDie/wlzSw4fq9VB
hJvf4xNMmq7/nSSJ1R4ah+pmMDY99Rli/jrxZxlP6TnstTm77wF5m0epzFzzrbStp7flYrj2zpgT
od3AK2866iwhcQecLLpKgKRQbdr0FTVlGxSzrWxnGmFqH1WjqINrRWFi4ThQnQu61MB+ixiKno4q
XJoxUWasrRptGj9bbZrnx6XRJhweHrs2Wq3Z2Q183LUf6cKmxSXJY4/xOy/XWQguWyess51dNclw
DIVml/f5EPG7eLjfdWqMf3ppR68moTH59+8ukld6JHLYypt2oFDnp9zjoI1D+VAut8QONvr/0nYB
IWIUB60MU2ocBzfNUQrbqgrrNN51feYN738futZsk+loVNSoXnNvyPZgx9TrfadsZvscIamZvfYK
NU3Zrp47g+wYo9DWz+qC7dJOgp0S1pMx3+dxLZAK6sbOdm/gAR5RYk/PED+Yry45RStv6Jk9aZXI
JfNUne5MK2P3inTO3G9ZVCPgrM0c7O95zff2R01Z6UNkmpGx47pUyetotkt1D/IOneksq0L6WKaK
swMtsDbyR9lay042ikszWbtBVAKUBFs0m5+lDG3wqU1mV1TBktQ61MTNk5/npBrE0rV71NwyL/kL
c+0XGVPyHn4Vtda4pmeynxZX+16p0R3fja2yP3qTkNlOdF1V3jgd5iV0Yf2sWLODyVrVV/mnLZx/
oTGROzR1dliAT+q1FrukNj2K3uE+JmYqg0KWlkCktCOhauLYnO8Xz47SO6kX/LNF0vaG6n8bH72C
Fu2+MKRVnbhEU/wE7Nm1DrmtS21HZ9cEfZH2tG7cPOKPmpNbxkRIhe6Nvtv0ifu9svN0OVN1Sb5Q
4NfnGzCNy8sUDjMsTK4Ra90MOtfSZgur0ZhnKw2TXe6OMIvMJNqn8ZTBzMmrOxut3X2klzaxhNWZ
wax5+S3I5oYnyi9gkdG9BNCM0KbtPTZnn1zni5rkXCQt9WQVt+XBjgyLIHIBrbL/3dJhmR3r7IWW
+hJrZYf0jWrWm9WIzH+kklWxzyoZW75JcRYwV0at8pCLsf9WJDyCZJ9heNaGMawDiarcUfZpVvlI
k5DAFnLR8mGXm6EWSItC5fHlp2rDZYOSrAuw0vi7IUTvQArYgESksiM9tLsfZCb1A5WWItubfcav
p0LgYYFi9uEuNhxxFzqp+l7pBeVEx2nSMMAPOhTB6BUdzQ4c697MVEb9AUWaD+Y0dTM9JUN+8Po5
ubd7/L5e66EsEiSvTbxVdX00HmKs+faUhCmbu7NIUGUuih7+PFdSkHtV8x7j1+oPbRkeZwxUwTax
0+PSBrZweWtnWulkssx+dGLtqwm6HuQQZbvWzkAloCBM6Wk4sMfKh2yIpvgoS+quxOSkNV0t1C1R
ik1zf/1BwIIkwEPa+yugcz3tT/ZXblkxQcS8XqQ85+eyr7QPSeIVzi7qDZT0JmHPn4Z6ABotAfXE
wShnaFaeV8Qx1aau7XcjjepkZ0TS+1UoN+mCJNft145IhXHoqzT/1cSSVqWs6vyhH4o6+6CP7kR+
tTY4uWiqr2bVyo+yp16/m3Wd6t3jv9UGWVGs1/FFAOo+xIMfaW6aHdpQY4uUXR3twL2Rvsm2TMVO
VjnB4pwbbYUAShtG+xA2Q3zMy6llRw8F1bqMoFzxV44W6n3cIt0Xryj5y7LHDqSZWyI6FU5fn2Dp
Admj7U8iKcM+DEqXjJY2Z1hOgUiyuvQLCEDWuZiTtdWumemrOauMT603UxGWJbnPLk0aJ9sNufeQ
6RXKyYVpZF4gupzwVWaZTbeM1dV2s9HTbno8W3+EFfpY5vznRZjQQ/xPU7blr277//r/ESe0MkP/
z//AcZ7jhMafP35eAoXWP/AbKGRa/0F+BKTQyiXA+Ntln/8GChn6fyBZ41gHTptoXVjc8f/ihGzv
PzqXnu2sVz93lEmM9S9OSMr/4ObnYLsqXUFoA/Dof37Y/wNO6DJfAH3LD+BNxdPZXSHVj3ZlTw5h
nwnq6aNn7bVqmgNau867LHVa36K0esobirJmUtoB1wSWTU/W6EqqconT+z000Tr2PivVkF19ef7N
PKq9Nq3k3mk4SblpVQ/x0GJOWBnFDTTn9aHAVXHjS7hgm4gVK05lmEsh9+5o1X6eTss+rqva1wbt
Fu53fZf/G8D9nhXQ1PWiNUAtba3kjChLG9EyKyNW1t3Yy9m3amu+QYW59tnohVnGym3kod6kOn0e
RUlYlXJfLTZcbDGHVBr16q7vi/pMf3KAl902Aj5qMhk3vtv6dz+bIV4cyJ4aK+h4E5n0tL+yJKkl
RfkOPntvNQVRSVYehlxo+3KMnX0I/Gz/57vF4+shm8G4vBuXuwWiaDU2NqPCFZuJfeZpX/cQOqom
bX+DHS+wjk9z6MvQ6/ETmmQ3az4LeA9bjMuh3M6IZyO3QfmYM82VphfiYMMqfmc36eRbJs+BclFT
8dxmegirVgQvT/XKFlqdoLgPoGPTxt983CJWieFmfNxhapJ7s0QFn2eYhs2NcS7D6d/zXDHjAOsg
Uz2T9Bx0YBRRksi9WLLlXHVCRxfbbl9VhWpAgCj39PK8rpxCk3SMAMlYkzK5XVdtSqnhgBxMdRqT
dkSrZZ5542W33GI1XB2KMN1abSRt6gGXnzAjs8JrLpf7aaz/yZrKOUZu1r1TMjVvnIZrm0UwkOfR
oSFa3uzLcKBHi/EFizi7VeCIxFiVxiPjwfX09mM+6ZO7H2WlPutpaLyqBz33X17VK8cR4WFw//B9
VhWNzW4B0mnQWSCZU5WpffRClM7pTc3nusunTz1Riu9Cs77xKa/cP+xQYyXHIGQjvM0dUE4zcDuT
9S3BBO5AC6p9DisKJaZRu0srrT/2jScPVR83v16e7rUvC22DK4AWIODa9Xs8ebDyIZ76LnMtWI7m
ssuMXh6XLJW+W3vajZW9OklaOJQ5LGgO2/1qtIRvvIDW2lgtfaNekvNkT8bfVYtiU97P8dsBrmCK
sK9l3XpGrkyT2wcNAzJ2C5eDzbaKYyuJ9Epa+0Il2ak148RvDYBAsVGqG99yQx95vAfwsFzzaUid
5EKbc0mLzUkNtFJQKaYq6dVZT8lp6Q88pQuiGtkrgm/zOLa1/UHkpR4YifNDA8p549rdkNf+/R2s
MxUQbgdhbRICzKyHYVH8DsB+bOdQfaLN4gWxWlGcFWazKCLle4vGNJiG+qD1+s+X99aVC5EQjR+C
XoDO3b9+lCd7qyNdi3RlAUosOvIPTab3IiVqt62pOKSiUX/+pglHYvcHJXk9RZsJV8XiDZYc2WCA
KQ96XAmfVmtML15zb+zlK9cUhMC1vigfA77N1JZBo/pMFXSfhVm0L53BNXeWMY8f7LFvzmEu7VPt
DNVPpxqzN83aU3p5aa/sZ8sgzOU5ReBK3wp/zIOpt4WWscckEhm9RWcc3OCMxPL8b/7xJ8/36gVN
JdiGi00YffkVq6obCp36GOYgUn8zW/DKnXAAJzaq9pABfaaDqUdBCkQVMyp1y9Flvfo24dHT4bdy
zlWzaFE5a4Ine92ykZ4e6haY18vreblVHyN1ajPGY+K8UiE3W4dq1VipWVRBkRnxTpi5/Re9eeGX
nh4GlI5vefddHQ82Ay8M3FLswjaLmhX04zOvCuyiaX1AaiMy4wWfc4y/e8qNbkzvcrs+Tg9nFwoz
cBdWQa3No6abUUifvu8CvWpRaELJ8LAs5nfUO8JDC0b43vKq0rf7PvJpsFo3bsTLJ/Xf0XndDIxX
SLQeZYGe3ANab8A7AMIchNJYtbxoGKWm3d7RTYH8kI1GQKlGvH35i14bdE0S2blobjmPNe0ngxp9
RIHXSGhEGEl+Bp2fBXprJYGnL9jMuElKU7P/M7mXx5lSyEcUgZeUWtW23xAmWeKmaQXCqpbAK+JS
nuJqtvd6DYh0h2fitEMKsT9ESyVuLPKVHeVxOnVquvqjjcnljuoxT57zaWiCvAO+2mka2oSV54HL
cQz6BIt+43m5fM1/T9WAsUM8yISprF6O5ygwA6Y5NoGhU2ybYoT4HTnW8AZs+xWUiTpZ+7LN+wq8
+I17/upUUaAhXyMepap7OXSmtNwJFZ92dsbk3ilqiYJ9N33u+RFBMk+3lnbDRf93rp7DBefhtOls
Kbb6YNpFEVnAlCrhHYrcBt9gq8XYRXKpPpWOjQJsZTp6vFssT/2kkeShns6LLkIxB8YwOrcCxk2Q
8fsnmST7VFt5WKl5XK5Bqk1UwJa2CZx8/MT5cg9eRJ0BQCfIB8+kHdSY9iuQYoB19IZ++TiKA0jF
/sbNcvkQ/f4dgvCferaHDen2IXLiXFgDQpLB1FspI8/LXTpGrm/YZXxDS2ndUf99CX4PhUoGlR2a
sQQVm8+ueSj7jyj7gzR0vAdrNMvjANfiy8v3xrXNJalE4w9lm2sacrmwBi+doveDhnRj5L6JH/kh
02fjk97bcLpAFP5ZaPrvtJBsXLUBEX61zcsBu1DVDp30LphQzT30iz7dea4Yz6NI1PHP52avlrG2
i8o/m/lyKLr0FDkR0AuyrK6DSneK01J0884CWuFHc/dnihy/pwYI19BpHcIwdtc75Mkd3DZzPpbC
hu/SDOOhdyRejoAq8TGgn/by1K5dR0R9SK5ZNvtjS22zJp3qiVJd0JW26bdyKT6WrZu+wRbd3KXE
61AFskjtugnPoJeHfizqbTcmDR1kBVYjAfeZkQBkEHu2IWi7yEOcW2+xggmy8352hu6A7ED/MZ7b
8J85Vu1JZYunnzoatgdotY7aKYhubzo83fb5BDzm3s7MvATKqcKzZXTN3s6c2b1xkq6EAyRhoNvR
cQZasG2GhSbUMBPAJ+Du1Hjw3OnVhMDjW68o1Jspmvo3eqyJ73GLbrMoJu90Y73WHX25Xh5qBTTm
UQwgft1ui0wmM4VM2teOSiFKqD60g6FOJEhcraS6rpYWsQQtbL3vVaPZftvTndi5VuJigF00n2jq
is8v/6bnK8LjSd69RvSEC4/X7ZOdalVVPXROWgWhG3YHR/Uu9j9Od7fI0fxW67P4hF+s+y5v2vnd
XMX215eHf75717fbZkmo3RI8bFLGwarE6JXYZaG5Vu9lnXr7FRpyNNseME8JwnfJcDg15uaW9tkm
S1zPKLB1bm/do9hC4Wpzqy7UURyrpynFytgnCEXLkQdLF0cwkNUvR1vsc4tY8D0+B5UKxGCbb4xY
Hz+9vADPn5EV5MK9DtxFrqovlzeFwilvKYu5DIRWOb6VIUnf4Tz7xpnLW6r014fiCvVsYlFUSS6H
4hSXZRcyVAo+/e8G5EIQtk2rdpxG+8ZBu/Zd0a0i7KYhgIzMJkgaUwTDEzFUgdShwO0SWIkQXjrb
2c2hu/yz5Iuzq+vJmYjQEGO5cTFd29Q8l9zASGagCrt5WaYkb+fUw3uwSZV5H9rK3cc6KvWhyJHT
oRd8IovVTqmrqXurMG7AC54/pB7FZWJgPur6mG5KLkkoa6czMxyFerd4HVXDSHikbPN+kXp5MuDS
3XgCrgxI0E0zh5VmuG2iOsxDR+NTy6EHN9EprrVhD+hNAkh2puUehBvqqi/v2uc5hkfkAytvvUlN
5J8vt1IoKmeMQy8PgA1XoDoT9TAnuUOdrg3vwSJj5OCl6eHlQa+dWFRQeOZWZBM53brBn9xVQ1kl
EBnTMnC6LjwKMPkPk2ijwwTv4J0me+eu9obM8JFqbP2k7NLXNhiiHy//iiuniJfOBUhAcQmvts2P
aF2z8IDQlkFjDcbfgM7zo3Cm/GDKpvn08lBXvivvMx0gemuUDh/xU0/mC/ps3aZNHYDYin62plfc
Feh4gonBr022yXLTD3m9bjcP1BpjPnoMrG2L9WA9GbHNzDKa3aIOqAHDUEX+FA6nG6YfYa6E807P
rOFbzV1aBTE1oCN0lLDzRRQ6WfDy1K+sMgptjocYMYVLgICXP4T/ZdAyiUsudzdo5sxr6IFNluEL
/BaU//JgV3YzU0VFVjqU0HiKLgdbXDHUUGrqIIUA9dDnuXi72KM8pZ73jss/CgYt1k8vj7mekO1K
r8IKDoIPK7xyc+9LmDljPDPBKK2Nt+MgQ5+bO//n5VGuXMPCcRhjTcupcW9mlpT8cjnLKui9BnIu
XLC7MI3xcnEIx/Zgr2aJOEOfVcfFVcn/YvsS/nJD0H3C7XozxULYjZIo9QKJx04rr+JhP6ghnPaF
NRlHW5WL/efXElHE2smk1k6VcjvdbgCDJ8IqcB1I5hUQZeiszvgVGNsPvUUpAA0+zfzzrcrRBMEI
657avrV5bLJBX3Tg30zTgbyTp577uhsX7MotKIYvf84rFwK7EyiiWPcpa3u5UUXVGpWWOsSPAqJU
VaNwCclauzfilbNql7dkda+8oxb+5FIaFtESxObL8fhWTuK6WRuYiQKEaXEwSEZnBws9ZQMlL8dX
DZQhHhqE94Jlnm851F7/AS5ZDSVD9tFmwnJwFA8ZP6BfwuJbE2b9K0j36SOX81XlWaC8J4xqUWIo
vySN+defL7cLlEF6NFEJVDajJz3ChmPftkC1aBF1oVsrhHhpSw+DOd1x4d9Ckz2vt6x9TcE5pcDD
P2x1MZ2cCpvE7dFHw945xWmV7KNpQttDmz4WSSHOg+qn/bxoGrhjLHvnXov3yeQBDtLc4YYhx7Mr
ih9DTxc6iY7UItSOy6+vp2ONnEnngc8cu4dmgiULbso6vLzI10YhTeQaRKGFjHmzx0IvLeZ0tF1f
ONlySLpk2dVDc6s39ew9wXyAd5ReKY0DRNQ2o5TM0VyAufoTjGS4tE1+Nho5rnoQtxyzng8lqAqa
Fg/JCrfc1lGqyOFqs3UTenhUfB05GZ/cuV0drWL7RuB3ZSiiPRRM10h7NZq5/ELelHeU3GYTpZdo
mXfYqaIEKZIIQOBUWnNy46Zb9/vFm0XBnrbP2jO1sQLeSvzJxoUvMVrCB+f8NwC2IZDjXB2awaEB
ko/a6eWd8ezwMxLdszVbp4TCDXQ5OyOdI7E4k0nXRSk/Luz6dZIU3Rt9lMODDqHtDuAPeLmwVctp
aBrNOr78A57XGte58hklKHpQwyuu6mk45FTlijvtTX/ggsX7yQgByjrhZP2lEHFI8PBsxF8WdF86
YXk9pICBkpmgGHgxzOG0mZobD9z6gG2+AF03wCs6ypx0NjcffKxq5K6zXPhuq1nf3MpM4OxF9Vsz
yt7PWrt8AEXS/VSTIW/stCufnlDUoAJsr5rEWzRS3iIz3NX0obIynu/GTNh+rUfdfWIL7ZAsrX3j
7rm29FQlKE3QN0EBaxuJev0i+qm3F58yGgWTxgAts8+XhtObYf+OiYisSC8nWCqDP9PjaXe0kTIN
A7qw+TXoJtW9l3fDlcPGLwIJgpwv9kFbVggIRzMHMKkjJDIn57KGAl/ps4flXvGH8qvUJlY4Dc88
n9kg09l+Z9MsjCbS3dkXdOeCxFVDgPTIcD8PVnHIPcp5gzYUwbKMMwapXbIPV8Pzl+d75ZMTnXpk
Ois669kXGCBHO0MhZr93jPpcYlAA4ceKgwpxjmDss+jG7XLluFNJpGUP5WL1E9qEi6gIjrGdSt0X
lup2jlT1gwHt5A5ZUe2n0QpR47To1e8AikzjfiG0tW584SszBrSwhjtUpCnPicvjnoQx1VSUt3xq
YumdqXc4HYbt8qmYzOXnWHqQOF9e4ivHGXU1KtIoKgjD3p6qMTfT2QtDSHqaPqq7lap3J5ASknuI
nVjm0Ahy6x3wXhgovQWv7saEryw5qQcvCNKRj3SnywmrRIIScLGP05CUOejZ0kFxg79xrNCTkLtQ
Og3+7mZ4rM1h2Wez+l+8lQQYFgvumsAKtgtgZUkDMrFZ/HFETSrpUa8ojQhOpVCj//JaX4mt0Gql
GARmjHBSbGPJKRqy1IO55U99gfZBWkEqH9n7r1yFjXGUpM7XthCN70JKPaWZl2FWBAL/9dzgxD7K
Tt2g6Dz/+DxpgrojKHqihW3pc6bMZwAll77E5fQhQmrqRETboLu6ZHdFAQS8hyoIw6S4tRTPQy4q
U5R7edzoolnbmmOKfIaEIyzhmFrxCTT/cIcVlHUDK/v8NBECPTJO2F1Sl5u3Kp5pbVexJX2OlfnB
jWrzmNTK8hNRW36acoHc2M3PL2iGW0kAK+5GmtvGrKZa0M4ispGBS3O/CKclEKLFCKDCKvHlzXR1
KGp7FPocG1rN5q4as97V3KywfR5jY+/2OLHPrXL27oSKy8tDXV3GlYZJiQLLgUd2zZOSzILju2ao
UPoQBF5NfRIdYpGJYHDDAfexJL4x3LVdSWwHFJhm2Vo1uLwSdBN5R9sguzPnuvoIIDhD9teq9h2k
t/fVgn5EbojwWNpQUf4XE3WodXE0TbL3zZoudFORkRhZ0xhB7KESSPOMSn9AtjI70S+51Y25urD0
Y/RVG/J5M91wy3CO8PrwPVqbkLcg53qRJK/LwuJsx1Xz4+X5Pb9sKaythx1UD3w8a135Jx8yyaM4
M1LGG20W0IyQB1KzbF6NS24dIi+1kWKobDTIvPTcQSi7sWWvTZfGJ2WulQ4qH5VonwzfTVUu0ozl
NavZO4WhFEcgTRFFec+6W6boVn98/VyXoSpsH912TRv7ZNA3m9i5mkfcm4fGRuwoaR4yetgftNYW
xI5d6Iu2cw6RHd2Kj68OSioHzwE+KSWLyzUWCExlEik9H8SldefhjLhXCcFT5c7hadaG+jhWqFL9
+Yd1SCvJ2cn8YNtdDmpMifDqsZB+64Zls++R0Tq0YFIszEsH+1eqR/mw1404BRwTF8gnNY76+PJP
uPZxAQBSKuUV5S1f997Tj6vmcemUKX097ORdOYkhWAwt9Ctt6fy+725lRtfGow5FVsYzQjF8c0t4
k5tlOaVFH1un+R8dbaYDaM/yqwGyXuzatEz/fnmCVy5cyl7gBNYagQ167HKCSDNVZd4LgV6BgfCs
muODJOQNIqf/5+WRrkyNUoGg3k7Zh4dks2+TDjkHyOfIkAGzThA8KRcZB3GMLkNSI+Lzx6OBuQZx
TVQCaGvr81KmmTYtse6gNiWoYyFctHOQHoUzilBj26nhRtDxfHbcQFBkwOmvdYOtLVdTI21la3EU
TAhoHhwe6P2YaNo+TxLk68NhuBEEPDJiLq8BG7QOHV5ie1KZrXxwlQ3ugjgYNNpiNv+ZrNj9x13a
/F0+DvprfRHWtxyZqLcKKvc5rvo6PYaOpw56Ho+vaEXoNBoKTMTc0P2LmJ189+X1X7/m9ueR3SDj
D58RFufm7HpCoydeqNC3zQxnjYakzpzRFnl5lGurzklBSZya7RrvX+7eFgEMuBjoBsbJiMxjW8Zn
J3c+5o7Xnjutu7GDn1+CtOR4YDwwQwaYoc1ZEfT+iBzb0E8R4YUu+385O69eyW1sC/8iAcrhVaWq
OqGTO0zbfhEclbMoUfr192M/zO1SCSWcATzGAA33Lork5g5rr6UFpyBurFBPanlJHQ922bQ+wpHe
X1BKQsQN7DIPHLfndom2xYBv6ip2W1i8TsaKHHFeJPaFMOPN7RpCO6JmQhSQcKrQdmsKqjx4E9qB
vLiErn9MPJSR3K45r2ULadqsd69rA63a4y3cWZ9Dboj7YThCAYJvjSKyLem6uRkwOwdsi14JIKue
+FKh6njQP94zRW/RY7CVi+Nv09Cu8pO0iM2Ugrph/dvGbleHLrMCXAVbFtfH69q7oA4vNHbIBPk/
mxtA5ufO81xnZ6+WzT+tO/Uf53kVMD/To7rqldXyUNvoVyMv0P+li7o5D3XS1NHcwOo7jjw1EPiI
b0syp+8V9fL58Q/8EXFurqhDMQQQrRLboNR5++WbsoQPEOKys5wWxFZ7w8peMrPVPuaZo+aK57IN
M1mZ6DOa7Ye4n7P3A1RS1w6ywPed1SwfoT9MwFeASZV6H6PCXffio4nK2m8mQu0mPGAWvcxOO9IO
2ogyqDIOfo9IhKiApwuRktufDvNXAzXmmJ6FXn9pWr18hlQ6VWNS6amGOCVMq2G8FqI1w9krxqvG
o8pwgvA/lLWZnMGMtAdf884T4euYJaQXSCedf28CJIURq+d0tSHjhO0nqYsBJkGbCmIBl89nR4+r
y+Pt2zPIdeEBoHGlCju3nyAe60aDXhmWd8uwn8x0sF5agcSsV9bNczulR+f57vIw64YZ8LkUz5Qg
9K09WNmF7UDffoLjEoohxlWAJ4BHWJnXjh4v7S5VUg0/ZYVxBJTt9M23JOjVcuhJ7dM0d04Ps4e5
/msYTBZSGBX07Av9Kag0JByaYDgwvbNKiCvIIkh4wYNu4y+NZGyo2s4+SU34Z8a0YAKnb32ybSE+
P17lXdqCBe4fZUBP9ce3XVxrzHtKUQxcuNm8nrW486hQxDJqK2+F5AD9qbJams9w0E9wl1dHwPL7
QjD2EUHgCjExQJ9oc4BSLIIbyrHPSA8Ez7pA33GY8qfWc3MdNsOiyyLuUTxcMmM2vkLnv7wvvLZ7
Sop4PgjXlLEbX6R+DKAeRiqpTdPWvj1dLSgIw0uYfknMAK4+2CWjeqiHt19SggWOFbo/VJu3M1t6
l04o1DX2CSz/dBEB3MQaoMUQSvEggt70KDXcXRW5mqmmRVU+fLuqhQERTwJjPll0FJ7nOqnfiW4q
D77dXViivh1JgwK54RG3oacxV8BEoLiHMNeK/4aAnTQwc+s/C5om2gmwvP0JOljvYMB5x/8AvyXD
p7LAjLq9yYxygj/DVozqmTG6vyqSeIgJ3Va/rHZn5OfR6o9qQ/sWuSzU9ihmb2F2vdlNCKsxt9NB
UYryMZThegLJUWWtINRzCPoeX9D73UMCi4oJUBnKJlTrb3evMr1iNWvsmcLUrk7uj8+0G50DP36/
e1ihxwhSBblxbztIA2k2ApuWGoaCfvojfPX52eqD5cPcihLgJsQxkOvrg3OAI7z/mARdaJjY3AQc
0BZLRxbEnRZcBZtxwicR9/mTDfXGOfNj/dXxS3mwzHufjj3kz4m+PB5uZ/N80HWHOGUIAE3DLHe2
PVk/C6S5zgGqg2c6f5ThHH8IG2jADgLMHUeHaYZKIDNBZRjd5Nt9XBJbm8FRWyfHLOCWHmfvJEfH
PPeDV0ULmOQwMab+Ugk5R05lyovmatZn3QG7+/hA3T8uFnRcVDPoPnFXtx4XZsG4dXOcnGZMxTnu
uvSkG6P34jrQjzw2tbe9nCvK8kR3EDhsPA9kw7NmxrBGJGJ0Iq+15Kk3Fu3JdLwpNIZxPoh2d+05
fFs1cawS09tvPJSWMYMZ5ThxsM6JVvEBhVu+E+wqE7LDcpD+7n1KgCPcTEdx5myRZcKdXdIFSBwK
XxehoedltKQ+Wi+GedSc33MDam6b0jeToGAdbpeWDVrhWjWmei8RZ4gjp8iqoZd7+4aBXaCASEhL
dXhzP5J5SdK4gzRqZsYXBvHSDVMI8aHpzP/0Js848G17XgcAEvgqGkR8RLWfP9W1YpqeZusZDLYO
Q0eElRvXsqg1pj374WVgsvs0GLV7cEjuIx7KeKyNW8CoCF2pW6NGu9D89UYbPmADdLSWB+KTXKR4
0r2ZBKRuZP/J17rqPzbUhy+y0OWvjz/ynhNicJgQg/eS6W31VX5aNWwuS1CAATuhv5JGpS4Yihdd
djW0IPhKvtuSzNRBpLnt/Mtjy3v3g1otAQ7Ppcfyby1bEpJsd+Z7+2XbXQZ77GAXbaA5S8YxFAPc
0I/tbemziF8B49iMH9BJ4RXbkknVpaMXrp5wIZFjSkMTrlqmJRPh/z37JL6RWZVmDUFI7FaRCyWd
Hi5VVn/Q5dT8asR1LkO7apFit2RtJOdGth5JVYYYUChFM0EPn5bzfPJB5n0fMtf4t6TojEZeB1nx
E4j/Al3Xrm6pkiAH+o/ljfKPwpU1LEsxwk6hk6+iDtt1ag/gDTtHTM0GgWnDLxB2bc71CPF2M60M
iHfoG11SxEhDC0mRs5JTO6WdQN45cLuTSbUuhFPsCDd0n1MTEFGeR1dMEQPRl7jd58AagtaJfXQi
VlhmF8se6eu4vf7XXBoDxNR5L76MBqDU0HYKPkeVWebXzliU9vSY2b82PlTIUZv2HWyxaHx9cjLR
xYjS1roMs1kQeIPmqvIwofXC7FFazUcByY5rpTUM5ukHuQGpwe0S8mWtnLQnsPM0W0ZGsJRfYHxL
QhLy5fz4lO6ZcugYg0qg5wfu5tYUZKNta3AhOTfALtk6WjXGsPJqlONBfXbH4anZoP+a2jyINdSC
BnRmBAGOMF4nsy1/XVVqFJIFIvUColU+SadZL49XuGsWimOGUKhTEN/drtC2E+hUMlbod+5Uh7Y9
KKbhWTRZqLei/TUIMu0c271/YHfny9I9VQxuwAspSGzspv5Qy5Tfc9J7q3oqFDViO/rdu9jU/3q8
wl1LkGaRyuC98TW3KyyrZkDhrCBjTr0aQLD0LoHd9WZYeW73+2NbO08xL+P/29pEGbJupjqBU/mU
DqX+ZYIL5/dW9aUfW9ldEfxQ1FQIGp3tyLWto01Zmi3MHkaC7Lbsgs+iMWuo6+OjWak9U4ai2SMh
VdMXm1OZNYFbxCAKT1aL4gxsRdUFqE7xhFRP+vx4VTsnkbiCRggtPNLELeh0qjw5m2lMNrP0gJ7g
srho/kxdt52Sa5F3xmekd53fHhvd2zCwbepg0NQiB749HBms/miMsmHlUnEWs4kxXhPU/GMre1+R
9JqAglEvNm3jRiifCrT4WNrQ9+ZvSV//09am99ntiv/hrLMUghTIp6hwbbbL8iYAqpO00HeYsveN
0/GKmEnSRusaawf7tbcowmlG6fDF5C8bW61ijICN20KEcB4jRwd2NwqKms2yHA3x7u0SwTS0Lsii
k3RtTCHwMEOfj2804N+9rCjqXb0xfjPSkVqemtll0pqvxKG/PQstVOGzCyPGyRv7P4n6unNVmOvF
ZEGnyZ3ip8eHYndRqjaqSIZJOzeLcrVgsVtfUJ+gVPoOwReyrbj00M1+bGfvXjHB/187ah9/iinV
i2OieGadrJk5LehM29C0odL2UHuAEiMoXxCqCA5qhzvhJIkPaTStBROGho1RploQeaxXjA4MmoZx
PGTfp2wZ0ffyvPfl6DftQX6y9znJT6j2OAF8t9YmsMqNYsiFztHvoY19Htf2jzrRzYOsbt8Ih0RN
tzD8v3m1Fn+qZtMdqPBU0/gSdDlQfROhuLfvmBow0ymbUbe6a3MZqDcioWWdADJl72CeQe+hzPqo
RgqCGWH/dQ7ifx+bvF8YlRaT4g74RxiDt+MHuTGarTFz9kvygyhwWvezMVn+18dW7tMbVc8xCPxV
Z5ip19ujiMqDmaYM2jJF4pXXOR/WVzPP/A81eqWnCqWPsIF34oRcjzg/tnx/CbAMSSYFZZwVk2O3
lmGLaGdg5WycX1efLM3KvgNqFq8QsfbPlh3XEO0Dan5s9P4SUEhSlUeFoWUQS330n24e1U1EVLh8
jF/NKpVxfOboPDjgnfHXmlf08r+YA87JhNCPutmtOSNLXFh7lLnG7U9WkAWnmAc0kvn414LOwsEn
3Vsd3hIibZwl8CL15z+tDuEbuqIrV7yYBNNWwPIiN0WUxWDQ/1shKu2gnrt3RJU3UXORBCJbZDRU
yszkJGQu5FbJiY7m/KSnvn3Qgt07KOAxKEz9KNxsS2B5DxkeI4ggTYIh+0DiO1+1Oc8hW55HNO46
P2J0ro4e79zO0ugiQSiiBh5BSmxOJyDdYGQgW4loJvMrCoHpOZjwMo+tKJ9728IA+0XqCcpZMXJv
A2G789xqLLEiqgWgrVenYWa7w0cIv4o3JzPEOaqEwn9LNXXbi5spRE1uxUU3cz2ONEvmoZ+i1BKs
bXMy7FqcJEJFBy/AzoF0adOrbhVH5K4BWHdrZrc1D11qi9+MIvFfaGrV3zVtho89roqD+Edtyu3n
VPOyIC3oUdHj3KJ4PaeiabsucIEh9PXJzmd5ZujYO8EMk5zKrp1PKHFVL2gKV599tB8Ozsz9bjIc
Qeyg06NhhNXZRCtlOqG9unhA86tk/t13Y72LIAGvzmuzJEdS8bvGVNGCDXUZv97kNdW8Sl2sNRPB
XdFfOwQF3/Xr4l7JUo3r41N6P+sNA43t/xihp3x6Rxpfa4gLIIJURelcInldT/KscyXOQS6W12SU
qOFKOJBk6jAYrMl39uT3nx7/hvv7iF26VeqVgjtmCzwARYM03QoXDly88llHcPucZGt64K93rai3
loCT8M9WH/0nB0o2zhkt/SqaTTE+IfbL/DotvoNbf38rVKDCKI0q7rEq89aKNfYScW2KaNZAudvK
1unZHKfkJXPnpQqNZhwONnBvWfgwi86/w+zkFv2d2ANEycAJorWz+s+jUbjvpxYBz8dbtLcsD0wI
+BVT8VtuPl6Ve/DbogQKXq5AokVCAVCu0JsHuqzC0UiO7N2/C3zBn+yp3/PTZqF9A2mIgz1v0d6X
4KG+Q8y6PGVOkzOy6f8+BumRBsndEhkppvelAHSU6+5GJPQYSv8qge1Vmr2NpLcITrPt9U+2Qp4b
WXME27+75NhjJIAqlA9rKCn/7RK9tF6HMUeLyNLS7JL2LY0fC3gDv3I8cF5bZQjoBrFlqTYCh4TZ
6U0kKHGPDUS+VTT00xKcUHRKfuUsyY/eKiao67Kqpum2lKelEsG5awPrDz1DNSvsCz1/N66p+Q3h
RnhFlxxKXCQ1qSPJib6yXVd/wPrB70cy7DtJ/fBkuP3yCxXsCco2q5Oh1vQHgd7ul8Nn0YDhhaVb
evvl6haaZ8l1irJKuu9m3RNnB9m+iz8M2sEjd3cO1YfDDIAMxTK6xSEI6VlyJvWOSnf53Zn9+g90
g5drnY8oNKGumk8nu8yOmO/2rCqEGKA0/nc3BFgHKTGlJauo0YzlHKyyZf4BmZMYxpxLNWo6MH3T
OD++4ntflWIJA8iwNwL223iutchF3LkaKrQOPGR9bi7RAAEndcL6CMi9a4qGD1gzuATJ7243cF6H
BQlV3rcRRFiI8kiHVMocRymV77f6YzYQRj0I3sEIqMLTrSmILmd79m3UyGYksT26atHkjGjzFGl6
sdCV+s/jr3j/niqDwBZtRhCghNiiLzRJqQ3JTB4zmaCnbdhNcAHoXL6IXmvezck6vGoyH+DkLZq/
s6A3ERLNm4MXdecAYQXoB3NrNB62BC5BBXqwqf0igovBixB+bKJV2m2IXOvyIYiDLnQruz4wurOr
uE5iQsrqPHxbdMtQjQwr+jbqKCgyn2OoiL6uhjfQegEp8fgr75qiPgXpMPMdxGW3u9rVJJfLjKmk
15PrMJTJZfJN8WFw+vLtzgbEjmIVVeNOd0162Acn26o1TE1doKTF/YsGodKpqfujcsddiEv0o7js
gPVC7kwKd7uqpMoVTCkuIIKpgkhPCueK6HJ/cqYg+Mt1OnmeDKhTe4VYgFTqKC3a+6gAsxVVF6kE
hYlb8x0RkavHyHL3SvN9EhrMra1unow2FgeFnZ23FpgpwAfVIcAJbDz46uVpVzmijFZr0pkg69sv
ZQxTVRP3NYKhVnl9fF727gOFU6I/F2gLpZfbpVmCIolbyBKRRrN9qTynOzetWV/g/VlPhVFVaEPn
3YHrUYu4yVjUdv5kdPPoZku1Tii7lZGMrQkK5apcvjDU7V6buvCeC8tKL0HhGQg/2Gbx2+MF79qm
nAX2grcf2OTtgn1DLuNkrqQrcrRe11ofQyJDEJODlZ76WvxRIKj1IqR7BNzbO0RUjhUdLoyt4E1u
DQdLXftalpWRPq7J00Lu+y3XKSDgro5gobumiNZ+PJOKtunWFJWtslY6T4wUGL+sle59aSaPgWWh
xwdVij1LVkAnl9xE0fZvFsVHkzbTekUEti47rcOqnWdZl+dcev3l7RvH0Chj7wR7IBI3N6OmLpi7
Ou4GitD6eanyHvXPsvrcdb12tVomlnkkNZoAvfz22PLey0Utkn4L5j0m55R7+inmBnYKQeHs4OlW
zYjMILcuXa8Pz/7iItrWS4Ryvcz/PnUpetSmaqVP1NgOQtW9m0qznAkr3AKv9mb9S5wVqm5SRKOd
B8/CTOHqQ3r01JX1H4YPXzatnCNat7sUiouqkCaKGJA8dNuVajMTLcR2wWbG+Ke0B/ELvD/+QUFt
70oylAJ1kapjMPN5+3nHKllkOgQF7lXIj7XNfvroBF94LX/3YqddT93otR8WFzqLg4+697Ao2Qfm
5gBLelsU81xP0Bj1VRnZk9m3J3vM5rMciuTJcYr+ez62/h9+kEgUnn3EqIfV14+UGfYcvprAB4cB
vQdRyWbxouhSyEeLyOWRO5E+gw1BdjWadao3eW0fDfzv3Vj1ghK9A6imsn9rLytdIxk17Dm5UyLa
FqyR0bn5JUU18eDG7i2N8R+SfqpDXNuNqbyX3pA1FmEPguZh0Pguo/zx8FS69XKeh9U+OEf3S8O/
KhJPumZUF7etfNfujTVOEoR+5fw56QfxMuoEmiUonjcHdEAwKMkoX0RvZBuPlIrkK0CiNKryVlxn
ncsOVH66VP1kH5zQe9IABffgH7rR6pne+r1gqG2KwRURq5bJ38yhmLrQFhnEUzDXr18Wmnp/z7KU
pyEQGU1xR/wyNbUbmrB1XKp5bg684b0f4sconlRcItOXW0BhqWuePa4FfljLyq9N7czFqXQG+8md
KVeFcdUO3xLR1slB0LBrlwoLTMM+WINtm1eYSdWPExKD8KD+hXx5dgZ64L0TDqVwsm3ECoVjfXns
+fdOFNMcVAkUCeAd2D6g92VXXVNE9mygfrjOxcXLZ/39YqGn8T+Y4lWDKw8vQJ50ey/XWST8pWxz
D7rx4vjZyo3pXIRM+iP9qft7aYLV4ADzYitw/8blDEM6OsLG1GybTTgVzLqPxLhRlyT6E3gz8/nt
S1OvFggbYKFAN2+X1meuMOuy47bUzsfU75sTb3l98cd0PbC0tzISBU6HAmvevVdLnVm+NrOy0s0U
NxFjC2tXJaHMsuHLWM71AYju/n1UEBGiZgYyyCq3m2abS6J5yKZGrtF1l8nTho+d35sHkMi9Uwjs
RdH9q1n2bYPeMBtq/FWbR1CbItmtGe7ZKWh1CXzO+fFW7S3oZ1Pqp/wU6dSZPdbpiCm/KYyPxRjn
Vwi8p//hKpNH0YgEz8/E+iYGlzyFRoL4DaRhhXwN6tF/H/dQizqTjP/06Eie2vGwL79zNpTMiGJf
wW9xnW+Xlgw1KtoTCip00f6OY0o31Wp5aGAwf7Yw0/P2L/mDYxtIKUk/9DK35mJYqRAPtzN4ALrh
gpqw/MSM1Nt0zxjvA0z2oxBGtE+zYnsA+wC1zbTDiqjaqQcoHDenrm/z3yX64R+Alx51JHbOInMJ
1BWIRLlp21oYDHw+Fi11FmV/YgTMOblpCqdyfkg7smeKB4/CAvVMXr+NmxJCbyXtjyzSrawNkxhl
likxRnwxhaPHx37vkVV1TCaqiFWIdjcZk5UWTHvjdKNyjvUQ6RLjLyPW7DqMM8WuUqKH5iNOEKUy
0K8JrEknGFDKay3q+jRXrvjj8e/ZW7qCJegcU1KrLYuozaz57Gh9Bim7ln001jJ+j9ODo0hPjvCP
O8+qR4uUbiWtSkZEN9diQPzKrdY2i9BKQeva6/pL0Qqw1mnWT1AUGai2FsH69NYF8voADgBuBPMA
jGa3tyM1aeP5esHQVZ8FZ1OKPiwkDsHJs/wgRb2/9xajxcDDmH2nE7zVeADS77V6kWVRJecyzIZu
OgNYQ6ulYao/MODWfby0excKek9VVin2schtnsakMCixEUL9Faq479R6qzNzg9r1sZX7EwJ1kkeu
xOWgxbyFdIhCuiVz7Wkkx9mKqi7v4MoakNhB/CV8bGpvQcyykpjBWXVP2j7XkM3VhpZEROwaoDcm
lWfK/NFjK+o239aEsEBVGP0PTiGn+fZEwDlKW3BKZVRDSfWL3gf5xXXgnerJDa8F/1noJVr9y9At
/tsPCI841UWiIdVy2qQpTJ57MkA5NuIFRsplDMRlsIbln3rNUYuoi+Xg7O8cSKIhNd2gOigMHdyu
FNGleHBG7MV9tQChakpUlEXyHJjdcnVLZnoPNvD+ipM8EOnRf4W5kT28NVi2I/xCFRHykHfxtWVo
F5LT1TzFSK+/0KyyX6xM5AdBy55RZlTxYWT2kIypA/xTJDEVFpG5lDJicr4+m4Xwzt6AxpXhCu2d
aybNLxnaZgeBxc6tABz8/0bVp//JqG72YCQAQNAJdeNT063+K02o+dSPZfL58XndXR9hOiT/3Iy7
oeSxKPt5ajmviOMufxrGjGyGn2n1JTMXLRoqjlLdeG+eHiMPZBCRK08tGorXzVbakAo1Mi1lVDhM
qdB1WyIJJ/kLMWhAfc/x3+5msEeIhpiASuQ3u9iKNUA0q5ZR7i3diVBnPNswUJ5mL/cO3uAdB0Bq
94MIkL4Xb9Ht3sWxNkwIp8tooHfzusK3cO5jiyGjPM8N4wkuHO0aG3r9vrFQPH+8mTsujvae6oZR
hqEosjk3hSlz0QXrzHs3fxlQUvooOzv/+tjIzuFER5nJY/iZiDW25RCiJqNGw3WORGopekWRXXne
26jIlu4gL9k5nAz70bNUjg0agk04E2RFsTQB3tOv6c73xbRSkdTrl8qh31e2+fAfrZrKA6M764P0
gBKe8qMGD+7tBi66tlKayebIDWQQpnWpR3CtD0+5Nw/h40+p9uP2sWCSmzFxBtQpv8C0cGvKdYbY
CGbG/TmR2e8aQLiTzYjUZ6p4VZRT+D+oLO3aA7UJEgfwEdWPW3sLiIt27omH7MXxX6pSZu/TMmmZ
N5ZJ9WcXiOrA4P2BZIH0ZhVPG0nztuM0+Gk3S2OdIqNHIyXppvE1G+R48BLtWIF5TgGMFCUQFBm3
y0rTtbDMThMRB5bRZmAQL+gT1QdOeefjUbRhlBEoDqdyWzBaJ2sQBq9qNKXWbBFRz9M1npPiu9aL
7HU1+vigCrCzLDUmpZgiqE/xzt4uq3HmJqOpK6KgsfVr603aOT0esr+/Y4StNCKgJVd2tkjl1TeL
LnBXEY3OkH1K+jF+0folwzPPBuVk4X2C2qQ/2LG9bwkDBWEKZE4qtbxdWpZpgnjFEWCaKv9PeH/L
U5JL+ZQu0G7nkzyivrm/02Rg1B0VSSfjAVuo5hB0zHy11YQOVIVQTpp1L73NgaF6ewTj3dk1+isg
m6i3MYq5Rf0sIg/WYaw58vXUvXS5ZVyLlJTksefYWRC3GDgYl5ga4vZBW51c632DBcm4LD+ZeT+e
c7tBXTA9Ile9twReBLw1A/XAZOytz6BZlXpj3hCL+Hr/0R5052tQVavJcGIXpAfL+jE2fusRsfZj
lyBKxgVvXk/otqYM0TwZiSxtJrjAawXRXzPfC+G1IL1a6bI8iaRapqtDTAP7z5I5MEjVuU4K2+pO
GcYoE/81rpoznIpgbL7N87L8pflD9nVJ7ekv4tYAoF4HE9rTQonZCsvZtNbo8QbdXytmACkwQJWh
ODO2KJGJwYbCSrIxyhLqNWEqq+ZbQdsoYUzOt0JI1hnCCuaDe3VPfUBITnWIoQIIWjnym8crwOMO
VdqO0cSA13cZrxqsx5OzGudWiGW8ZmJ2L7bS2L30M8Pn7hJb/2pe37rhWqR2cODC7u85tNvkjgrC
Acf6Vq9bpkk5zHQY4B4fsteBTPm8JCX6VVMxvhaZlxy8N3v26EmDGqE1zplVl/OnwNlG6r0w8pHg
q3LMUwU37jnomL1NwU6GAv2sgzfh/rJT5kaPnKwEB3P3oA4TbZWyIa7MvKwD69BzA+viKFres6Jc
JR1beu646ttVIQAKTBswZjTVeXBtkMC90JLqD07s/UVXtESK1JAHm3hkExxMa280CfKyUWL62Zm6
W/+LHXdFqHMH34wOUaaIURkGpxG8xRDkC2D2MugI/5EXC521mn+vPMRYCcnlkxs3yX8eX8a9pUFT
Af0SfJeKGf32A7ZwrzHJRFzc2tI/9ZCS56FZN/CXWW7519ttqUCE40fxnpLNra1BawUHBrKqZbDT
V16/+EzxqXg/aUt9pDK142Q4EMSqSruJQGGzrl7KGk+QkLzpQn/SZOCFsN01YQsI6blbHHkySdPP
jxeoFnDroiEzITZGkYN3AWD57QJjo5PBqCsXLTsBWDFLv1TFLJSYgP9lgTHsuY0n7zIsk/HrY8vq
b95ahrkZXBFAP5q+mxMqgyRY15JtFB1FVdjWoB7B/8/+n4/t7B0XomO4utRIGmR5tyv0S88TUHSR
dqxUiCv6iGHZ+i16sa08+Jh7DguiIezwtpKbbkzRQFhmbYmhNuPyhTmscpc2h74g9/tXt5in3x6v
bGfvCCXhiVHRngV+8HZlqywytGJVclo7BjqhIDRFFrRdOK2r8bSM6BGnqQjCyVqPiNZ2zqoKvEg7
uPaseBPygc4wzKoviCOStWBO0iqRJsjACljmqP1Ki7AOpdfK6+MF72zljdXN97XKZFnXmUKDBfkP
MoXl8mokiTy1gTgidNlfoCo/K8pQjs3tt2XRWqcvODWpJ9lF2u4ClKWhpiF4g9FMn1/9wjjSt1B/
6eZKqKYCZMWKeNvZ4iS9uJEQcRiwABY6BNFJn3yI5/XteGyeVDqRKqIiQ9hSkpZy1iGQzXjmguTX
scy9z+XqxZfeEubR2OmPycHtiqjvUewmgEIQUX3mn55wiAvidWxAyLiDX3100lI8T0lsAx3Omg+G
lNrf49KPkTl4wwt80M1nay7G9YRzKD6vjoNnH0vXQWDD/TtJ7fhEpDH8S6+V6mvpLEjDJeKo27h3
q5ikI0Wj8Y3I16YSGifz2pQtL6eZropgCmrwsgdc2QAyiuBxbs6JqNczfX3t4CG9P3OUmHGJOu6Y
zsf2zM3u6IyF50FjpbfZEnZ+0f6i13o3hxTss0/GuvjGs2DcJzkwfH+vKMfoZG+URFGC2KIYpskC
MrJQ/B0X172sYxe8kt2X4TrF8ZtdJKbUHB+kznSRtoTV7qjHrpT4rHzRamZ4vamNtH52Pzpa0w1h
MVhHtEW7i1N5IuAQwDFbGnJd63ooWwTP6ujMUZYF7qVCRiPMzN54euyf7o8Oi6OvCnMPkHIOz+a0
x8LMbXiQomr07MtorsU/hVb7HxHsHc7txLCfMzIIquvFEUT//uXBMp6K5hzFE2ont5atxOo6N+BO
L+0qT0Eh43dNxUuXxjMkB3XR9l8eL3XXIGJLtK6peAFZvTVI6NotQaZiZd/rXj1G+MKyyZtT1Uvz
kmaAgx/bU2/ZrSPx4RKlg0WTQmWwm0+b2AZCLy3+uEIG/SXrrfklMGDgWVB+iuBnKr80gDmuzdSu
ob32f7zZuu2perrFD6BDsklkE7PsBD1B8j/Xpq+cZBRtQ6vy8WFBP54K5jsujJjV7/NMjGfD7I5Q
azuH+OYHbN/budOMavbGaOxo4tEeAUMyVtO7wZFHg073jxBBBa0rfi+AVrrPtzsrjcILqqAWEXrX
QwQdpH3SfYhbH3/RvQXh7biQVBLhit0e2Hl23HbqRNS5tOzjBUezxAIl+Dx4s4AGRQiq6LQmCFcU
2frtgjL+sDVsISK9QDI1NuwirGd4Ctul0k+pdsgitbc0RgkJHFgZMd8mLJvqXrZOq4vIKZL6yddw
pOnYrO9bkJqnx1/R2LmGquYGNwd9QESptufCUl3Q3hRg/hhZJvqihx0Wi+b9SUsrWEO0gJ0LqstL
fV1MxvzPKdw7H32ROhWdNgHDEGgJQ5ypMDdfiiV233lNlqdQEDjLEe3z7ndRCo6Q8FnUyNWf/xQL
0HejGlSOIjKzsX8SE/RUsk+/ZkkZHDinncIJcSJSYRAMgAmkVH1rSk5+EnQGn0Vv2uHSDw0idRol
3bbP23PXp19y5qWuyOZI7q7un/xgHV8Y2eoP9mdne/gdBBHU20gItm9PtzCGKyCqixpRBqisZqsT
QtzmnkhtLeYVE+/NyQ7vnMsHJhsgdN12VVPU4NoqT+ZIppl49vyJeuU0UXRzYu1gbTsemcEB8Oe4
C/LGbbtDrxpAecs8RbVroUTAjNjzmld5hNTIGDFaCERm1Kenbk3XyKqyI+Tlzmmizk01Dtsqq9uc
fOEySps1Pt2WLNFf/NL6s0J85z9Tf3jJdhwi6RwgSG4ZleAtHLuDoqXWsxga57q1zmIs2q9r3GUH
pAC76wFoTpEZ/SQ6wrdH1ulKOyU3nSJYpNaXfJ3nc1pmBkVTrT3YuZ0whVoNVBjMuwDy3sZgnRfU
FR2YKXLctPom1qF+KePA+myYhRlOLdJUdWbIsBrtt1elAHlTSqEuZQC1CzYuwNM4USDOp6gqOyNi
5IZYt2vy85KO1kHAsOsDFJsfvTjgPHj+2w8KuTF8Sw6dv34MuotuVMm1qvPmLIv0y9g4xafJMcd3
+KIqmty1CEXgN1dBbnTwtfd8AGE1A+bMKoOV3PgiQ/h+5zflHDUL7HhhuQ70m3SjlN/T2gYwnS5Q
pT9+FnYSCdDQzA8zRUlv19rcDXsx3XLNaeoG3ZjR8Z8shKlc79VfkNmRKJCdtBi+qMdG966J2lga
4dCtkjjffu+FUUJhOoLvTf4Ulq7UPltLk396bGXvmhBZqwNEKMYk+a0VL7cyx+5RwbPGxDnH8dSE
61J0H6TZHE2Y735Fzg3PCIUjgA23poJkyQXKXlOEwjEEikbMiG0mpuYMF+Q/o6ymb6VuH5UA9tbH
ewWSghPj83bdGrUrwxFu08wRxBySQymGJtKFa34QpXP0IO8tkEK3zulUXYZt367s19ic0wWXY0yp
/+w6Y5Z97mCQdr5ZUr1SSQNbrmPO5VFnaO9OgD6lLIBL4/XYxJjzutj2CNFC1Orw0ycE8VE7DeIi
MmM+gyk8Yug4sreJ32MjllabYy9rxzzSuyk9l13fXPQl8C/JZB2xiu3tooOyvOqUg+zdklcoPqFJ
LM0UaWDYviO5h0K2iG1xRhU8O+iSHNnaHFNLMv5fmMAAgKCY53lxgpd6oR7WLOkRRn/XFMViWsuQ
VNFCvD2cyWh1MEQCALDayvk2ijE7pVOln0HEvn2Gjw4viA3abiqn3pYkiinQ5sbkbDZaH1xht/Ov
Zg8KIOB6XB67lD3HBR8OAokK+0Zj4XZVPEB+7ZjTFDFIZRvnmu85qSmEI6+8dwjJBjjt0DMBvt64
rrTIKLXbPkGp7Wa/2Frp0lVw8pfWs5MBFuH16H7vbZcSbmUWktyVgafbhfmIxENYkwCYJUK76K6w
L12NHlsshXlQ+dg1pfANCLbuDIrQ2U1qc40JdPWlPheIhn7lYAhqAk5+YGpvu0Dn0iKhSErmuPmM
feybaABnUxTE0/Bck9t90bRDtYLdBYEld3lG6fpuwUowdK1+Co1Q1DBFcc3dCgEsdxJNmDVtcfCm
7flhUGb/tbXZp9FqLD/3ADDANlBeGWXyXz1N+n+MJYOdmp56Uc5o2f9w6unXwbIAvJx6pwoSf8rG
yrwdO5HjoihtNP9URs8EVzL68UFUsPsdf4zhqsFm4Da3Zpz/I+28duRGsjD9RATozS3JzCynkqpU
sjeEetQKMuiDnk+/H3Wxq8wiKqFeYKYxgHoUGQx3zG+KQg7VxKaH4SzlrVEI+y4VXadOeg7G9O2T
vDsYPKwNq7FhkC+eFQXEqxZLQ04wdnYSWo2T3i290kj1DG758D+MBiAAfUo0irDkPp+agYCVPuby
NwylfnSTCXeQ2boTxVXtrr158e2w1QHztFECzkdKDOkZGhw7sEOFiPU1UbdYgnxKx1q7AjveSw3I
PUghydLRIL8IP9y1VW6V8QUbrK6+aDPKAl5t5pvydXYY+14Pq1kronUuvrz9MfcqGdg0okKNfsvm
PHpxCIQbaHk5kWWho73euxMm37Wz1Cc5jCi8D5pzKkp7/tA2Y/YV/aTkXiGOuEaodeeHOq27kyuF
9V1PhtJ9KNy0+newxuXX2z9ydx223gB3OFIhl5sZ/fFGGgHvX6BPzkeZTqBrC038DEZ5zb1k77Gg
RwPKAsDk1os4X3KngpjaejxKVRIgUMv9cHS7BYV/E+wDrl7XSNV7U9ugLUS6IBOAnJ6P11dGxlMy
87TnC2pilSu/2JsGet37/yUJhFFIC23LPZG8PB+Ko5vSqmRqbiuxZMAGSn1BUnt0o6zBTuQ/3Anb
U+EjBwS96zL9qjeDQVgYhH6GTG4QIehvKjOzIowN08Pb22NvzUDBbXkXqBXwpucTG0cvFfZElXjc
GvjCxMN6rmzqaKXIMdYOxuL72wPuLRqVTaoGwLVIGC7uu9Fue9/K5IB6ma3disJEELoa05VD2idX
Hqm9ZxfpOVQOKBxsqcn55EjmvXqxGase7fE5z91ei0kHR+/Keu2Ms3VcoY5BYaQndfEueWa3VCVi
tbEzWemtUy7toUja8tvbX253FDABwHDIs151WmH0lCPGw9Qiy66rj2OdmrciM6fg9P83zsVep4ID
MpEnMAaaNYeLPzdAt9LsSv/utV0ECABk0H7vcRq6l/mGYwfZaGAEGzemlS53blHPRlg3BdfS2Bb5
V73P6h/TUqvhxqoLg2RkSGHb26BKfuBrZVoHfXG6W0MXWhqX9JyHsMoKj+vN9PrvqjIMLdStNPvY
Z1VhxklTUVxQBoKmj6PKq+0aXKwxHJPKWqMBHm1OmUHat35HKnFQdb6+qKVQ10Sidw7cRvdDJYaE
hKrZRYlnciegYzZWvsL3kQ0os+Wj5dbjjV3LCpn+5Rq/aW/XEA6yb37DyS87CXlS2UGDHkSMOK4s
w2nSVej1TXMtPd4JCCnNwawllKYgdll5MLu2lGOj0+1RCiKaCeqfaE2P66Y0Tquq0PAjLbqyVXcu
k41VQQOaAiT53cULsNJZXK2ej6mj6XEzyTl/7hgvhB9g/30ITzk82Bo/KCIQhZ7fJUNBVQUX7J7t
mjsUwMr8i0Vf+Eoss7daWwtg0+Xc2Hzb7vkjwm00czQ1UdG0a3XtK8jSSYYT1fH47SO+V2jcwhZa
95ueN4/o+ThO0Od2Z/o9CtTZoMeuP4sPY4GreVRVmfu/tpvgwrSqE9O7SVX9R8zbl3+k62rGwTZy
fE7e/j1760j4RlkHtyN4CBeHAsRiI4GNcuVY1K5WYZg3IGJ/VUZ/DRy9NxJ6cIC3Nm4FHLnzibeT
PuvJikO6T0Xs22jQ7UJiNp/DBKPRK8H23pHY1pIcgtIY7OLzsfJZ5EVnaV1sdJpnvDOF5wFmHKVW
RzbStvlzIDW/CBH/m/95+3vuXTKUULll6KjwWFwEpktXqM7A5TZOHR2rkaUvsNzBn+e9EQg3gpm+
/IcFpCEKydajOQpd/nyqqaP5tqaNhBGFmYeap3lIK6Ps37hmc2Xv7s6NAHMj8FONuxRdKPC8tvPJ
6eO6t/tbbJzcKHHS8TS6zXDrbBrIb3/L3R0DkBclOJADtDrOp6aoChPZcsfY3Zjcp7VmYaETGHdW
alxrcuxNjQbzZo5OEQk4zflQI1pF/YhyABTizjkN4yKjtPGyo9cl/WeN8a/ELb/P1QVCAUYvtYKt
ZEBEuf2gP64bor8JlVNYECVNnqgcBz8I+3m+b+ZqFeFUdvOnarWX/1lay8NK4zZ9dq28unZQ9j7x
nz/j4lBSn+tsQR0+HvksKOND3EQv2EENJRX/4cXgugPp8ls24RIDkqbWiC0OHBoE24YosysDFKfs
jq2a7cPbG2fvLkcKeDt/m/HX5Utv6JNEI40MOF20PMpNc3qg9Kp/fXuU3zfW5RpiAkxVhILKhoi6
WEPfVt2szQMs2NpzD3IylqOV+W0M6h+qsetPD44l64e0Ap9Xl7N9a+WiP0E0VWVI+WvujyofPDgN
FF1OYL/rlypxnNue/PlKPP4b/f7qtzqbvDzqn2z0i/faREWxQm5sgFqm+n9z4Y2nbq0MnX5Pb0Oo
7fBMLnOvG0+mmasX8PnB19S28iPevPJH1lhGiT+l3zWxaqbqynrt7UKamKSTBstFUnn+IasG3SCD
GjjQVOVlUTsl/g2YTed7B932yqWyU7NgAEBIdBSQf7iUU6+paXYiWTh4nkWCPJfikONVEq0Z0BwE
k3728LNvmjm7dnvuTBK6E7BiBAogxr068apeVwI4CrqjEvWhb2cOuiMJ6mLDmv38yg2zM0+Uo6F7
c8PQtr3kotrovU6jDxdJJr4dugPi6pU9eeHUNtU7YL/mMcv1b+Y8dVfSi915bhJv1OF57S+xOl5X
wx8toCdRppxAmjjloUXa8qSP/jUJhr1blCr8hqEmOUPgfPstf9yiFcylxTJaDnplZTftMphh5TVD
GEisjrXe9yIj6aYnoXHFaFOG9YC1/LWtEyPTwoT1i/gbCcTlTZ6AgEp7Wl+Y0TX3q9+3Dyad67Aa
rrb79udLygZiY7OluPTh9XzZgsqnDDuuhvbeqYTzDAfMvwsm3FP0VOXhui5eXCIlH3rW4h18mVx7
MnZiK6Kq//sbLhGvPgQO0hHk5BuzU19nnaa0i+fIR/QOqrtpzoKnTpb53+cAxKY0pzk35DmXp7ZL
glQrS+AjYzdOIYob5n1C2HpllJ0oYKM20LKimLB5uJxvJ4FIKwBiRjFwdXgRqaxl1Nq997hOi35I
Uio1V26jnZcK7u/WVqW2tfX7z0fU9awbkk7nY9rpsoZloPQ6NNPA/vftt2rvUP45zkV8A2UwxVCZ
WiQdkOY4zWVyaBuQN1M5tVdUwHanZILywcyE5PAyIC0MsQrdGTgPqCLGEguFCM71tQrk3i5EfxV1
GbYiJiMXBSbXQr2ykSzVYBPmCzPZYl97PgyLauOUu/amXNxrZKzdr4iSz6Zxxj8v2zy+W6PWOfyu
6NbVnb4gaN07WJFhopBeub53t+JWOAD3jHjlZX5trMAm+p6+lVujhV7hpmyEq8/9BuGuiEXVdR//
ww7ZJIos+CgA/i924uSjIy1mYiartUqUZUc7kuXcP1vYZ97+l6GIz0hYgCBfUrKMZfW1ZevJGR32
d+my1HHrS//g1dY14vbeimFghdI6/6VUvb2SfzwQtkJJ3tC2y6qt289Du4rvWHo4D1NlJC9vz2pv
32+R/MYRR6Dk8sElj++9YdraSbr0X6BQF581tAuu7IvdCVEGI6tFHI68/XxCva5BNel58ajiaUfc
PdpwylVzM1V6cuVu2tuCsEtAMaP1gH7jxY4QuJTMhs9D3hSDOKK1rt0USuYvqzWoIzJdyZWLY+9I
AxNgUpuGDZ/xfGoKKrrArYAEwZ7buBn04H0q5jn0qXocstRK8epdk3/eXrW978l6UQ0FhUTEchEX
u1JrmhmPlFiUuf8CzX/CIHxo7pMJRfW3h9qLyP4Y6jIrIXfO27yh1KL7aTkfszTTHova05rQndIg
8nqnfDd7FfBIrrsgfnvwvcXk3UTKlNiBkvnFvlkbmdmNBk578w56R7b5vnCUHuvmsr7LzPSaD/ve
YQDUBctgq/SAbz9fSxO3RFRhJ2Dhtg5ZyHbmo9bpfy/rhMka6d3GLeOmvAz/+mQkdJ+0Ph5Eatwa
foOpTX5V1mlvX7IfN2k6yhBAyc7nkiZoOOH9xb5chwWMzrIcZEHJuFeOebRyC1ePFGnqt9dr9wMC
XKNTAuwJ0Oz5oLlZmlJ0lAmB7uWnpseGAkrIteba3ihcwWx7SpKgPi52RYIAiOVmBY2NuWyAEeAv
s/RJeXh7LntnjHAVzRLQ56TK29784xKeVzi4zsjGl2h0fslkNYeQehYRern7XwKqjaYGU5SXxXgF
jEV8vxhcChpe4ztH6dQlzBr/Gutr7zQRi3IzWtCYCUDOZ7S5ust00CEIaX2P0rq9BQJOeWrKvLz1
vFpcOb17VWOiABAzG1iBMS/eMdp5OsALGJTYJoPRzNbgVGiZ+2Bra3qYEmD81to4x3aVWtjnboVb
nZ2cVnO55iW/N3M6zZu9BxJxtJDOZ95P42QW3jTFtJWGn5ZdyKgE6oL7GTYUhpD2t7/fO+iZbU4i
OBzDBzgfb/aw2Bh6xqvMvr7x7LQ+uHajvozWMl3BVO8dBjqjG3QCBYXXLupZsvjBBK8tnVVwFEGX
f5owUT39/YQQoSLKQjiQQPJiQkZRpJYxQ4VqElMLK0OKeNF8olct+A9cNqg5cNnYOZv4ycUdUqsp
BXmHvpd0+ySUTlKHrZGML8UyLVe6Jzt3JC0E+ubAdpDxvCy4d3lHeSzYpMRSxz1asqvCpWimIypp
CjqD50e0Za/JFO48qJu1J+kTqv2bLcH53hiTISt8o58QX9Dkd1P61k2txiGyOpX/Wiy1whTNnoJk
sK7slJ0LjbYeSEO626T+l530BvgD3Tz4gaOWmUc69z+7UTk3uhRXopNXW5Ji0UZ+3Ng69kbVO5+h
O2KanmUpRbe06KKlAyhQ03R9fntLvjrT2yi8biwc0CSaQeejpHlbUb0vGGUcpjsXZM1jhVXIkeDw
OR21v9Y434ZDkAEOOvuF9O18OFFYkxob6mt16vsnTR9UrI22xJzVsP72sNE4JDRAhIoLhDfhMgxZ
6GAmdd/EbTAPd3ZQrnG3yPIeta1rgfn2V50VWBmK2J9GJcK8m5fM+az0XpReKZoWmMO0eUk0Tugp
Nz8ulRbcJCB8Q9Rb2tuG4nc4BfNfa/ltw5MTIoIKmYwC4/nwJfJeddYB/ikRPDpQKWufm3LjlhKK
xapqaXyp5VqQ8uocbIPSLN3w+zwFl3NudIWtWCnaePM7ijoY6cdaw9vTyhJxfHuP7g5Fzg2gjUI4
2+d8fu7Kk9s5VhN7q7eeOmlyt7gE643yliuP7au7jFkRPKA1Sal8M+U5H2rzr3IBdzSxHoitZW8l
3TczrYY5FI2tPdVW7zxBy0g/vT3DnbMO6GjDC2xZJMjY82FbfoqahNHEs1EjV7CMRBei7v/Dd9ym
RbLD8w1c+nyUCWteUl/2STX21clyNDP2M98I+0kEh/8woQ0jwBVGifTS1FYsnhbYCRMyda95tkoO
KdU0F7mht8fZ2xrUm8Bw8tihm345pZ5Sd1rYDQJfWXnwW/lrHgKAKWNwra+0N9JGzkO0jwlRyz//
eOgMBxplkjp2jdW/8QGthK0M9IdROs3fPjFsQvpXrBG4hw00ej6UYJNok0dlxGmyCSvnST/568xb
2tnF7dvfb+f6pyEC4Z1NAUfmkmnJFshGRMyrWNTu0IbdUujynUmMd5vTwsyixvObb38/JM0BEF+b
BPCr/jwGcVbGBPFA7absAH3UDmU3r6GBd/ap8v1rTfK9I/3neBeRwlwkLOaIPagzGHZUN70Wydlc
bv0hsdBrSNNT0+bXlI62Jbp8EShlsPkNXrxXNiUVz7XT6W0Vm1pVHaiJ61FBReVeFatC6NRsHgSK
FJE1u+aVk/d6uvBIN/sQ0kdY8N7FdL3MUW6juMEqpMZuC7Fa8dTD+RhF0X/U86m99UyOyttr+vpw
bORVSgykyPDoLsXvAhPgSjsi0MA/LfoQlXY3k0eEJgoRf32JsVv5D+UMRJYY7vxwDDWRGXuZRmsx
O5+7cV7C2UnKj6XymiuH47fI/fkqIgQKt4S+HSALqMjnY0nHLbSVmYHIXPsMq4nOl2Gl1fm3Yq5q
GIEYBUdtV4o+GmajewfcnMc2h3pm8laJ7Jub5Igq+DbQ2CsX3+sXg6SasJCLAuqLf3lw27Fuy9x2
+QyaJT9KinORjtXKp7fX9fX1QKcJbATC1pQI0JQ6/wD4RfZF6hPYSN2ELZ5pTkj3OHgZ8uarOfX+
lfbh3qQYkDydSgGw6W2b/VEsWBdX2S0Vzth3e/uooIC37/Emd69pG+5NayPQwvVExORVdZP6drWy
cVrIxy3CY31a5CE4UxFWQSceu0G7VtF/rW8Ii4ckHo1usEFs3Ytdi6yTTsmNXevLVNzOYq4f7Xqp
b1y212GxHS0PzdnU3sEesV+8JYFFiJhW9y4ZguFb7gZdnORB/UVWvnvf9cK/7zvp/rLL2vnUtKmN
m64Uz0VjZLSv2qtgnNe3Gb8eA92tOIvMwyUDxEtImS07U/Bw+8oLtSDXn9rVLO4szDcfA6/XHypn
sb4uhhZcSS73lgrgwoZOI/hD5vV8Syzob83+aBFa9/avYRbBY7C21SHz7c8K/O+1quLecECOoN/S
cdwAzOfDWVUWJLrKunjBqehnpTnzzYALBloQlh8OpX2tuLNzcf4WNfO4NQliLkv6WeXaVT9qCqEO
c3xMe2WEVE/t28afrokO7zwMDLVleWQA5F4Xh0u3017PMcuJO0eN69Fvh+ZQ6eQIdwJw+F1hdX7c
iSy7Utnf2TvAa6hicotS07zswhgTFQe6tV0sC5F86myYeieIet1871iL31A/7fJvmZL9yWhACB7f
vsC29bq4wYkwqRFvDSDehYsiZ9Ulhd/Vpor1aRi+ysFGTN0v5wdlTCmKa4P1GU2CCo8Ic8qelyq/
Nv7e7OEtAM2jzEpvbdtvf9xoQbcmEK+7LlZiyb82+G2EXpqlt62nicjP5PqyNMN009TetY7Dzs7a
XNdJR/n0vMwXKQUEQsfo56GLG1/z4tadxAdTF+k9kIXi6e2PvDsU1Ria2FuF8hLC08OMpm9SIwFT
4WBcrsIOB+B7UZmB8X57qJ3zSa1n05vxt5LoZWu0Hgw4+qhvxIOOHc1p1dTU8yI7QDyNfikPnZle
S3TfHhIA1fkS+tLCjQmJT5yTPbqjrp9kZIOOq0XZqi0PY+fMf8vTRSnv/00SNML5iK3nLlLTEgVY
fV1j4Sq6Qv2yPji5de1S2J3cdjbp+v5WvjofatI6I0vsHKHWfLS+ZMFQPKxjo2FNvWQgpIrA/fD2
Au4dCIxFKGaThHITXcytSd1GXzNETFNzyMKkrurbYMz+zcxMfYACvdx5nRM8ooJwjd2zE1tQqgBJ
uvlz0J26iIvROOg6K1MqTobchVJYqghxrb/PEmGlUYHZ0EBbK/3ikl3acrBc0uxY6M2PuirWd5Zh
JNA1l/7w9ofcOXS499EqpcKFPMdlAbTrmnoVI2mUm+AwiTZfG08TXhHI3l5D/excokQ/TIteHpTk
y569vRhmB6qyjJVlDV00G7K9VwP0P4SBtO7OR0nrczpO1V1lV/mDHADYvT3X19inrUXF+BS4yIg5
/OfbdPW90as2bAJ/+Yyl7/RzHKnitVptn5RFocZIXf8giH/CqneDE9H6NSPDnZMCnZKUlSCE3/BK
Vkzqy9xnWLfb5VQcXWlP76c2AJ48H7IyKG7envHObv1dtYRszlEBG3k+YeTQuznJmTDiFel9Ubvp
p3Hosiuj7BxGRvlddNIdEu2LN6IYjNQj5GBOWAh/G/XcDQOrbN8FXtPc5xgfPBOzNER967V7Z29L
EdLBN+cyQPrqMqyb/SWdlE4RQBjOTaoaP64krSSRyemmyzqNnpphxvNq1UfPn4vPb3/evcWEakwz
a+unUcA8/7ymzIuksakJSMNauXK8ry1hxREl21+6lppXcrW9o0q7h/sOsCJh7MViguSx0yrjUljZ
NnNYd1V3Z1Z59rhS9b9yVF4vKV13RqHjYhJ3XZJjaz9QcmyRYwumZHlKXSeJSqw0QlB7zgnp9iYW
WQIDKuGHvP1NjdfT3DIq0nobsSBwpxdr2iaiG1LRdLHnCIz+8tTJDuagKS5afMCLUF9M+8ZbJ+fg
aaPfHnRvyU/dWCX5Ma9TO9T7VslQc0sLhUANzs9oT/2PKz9y+9bnASG4XwoUGKFTMSQ8Ol953xWy
ziaERNUslntz3V6iIa/DoZ8rBLD8/mF1n2npx4GwpzTUZ9e5ySz11xA2EgxwPEgcbRx0WiHnPwNp
CbcRYkD+qrbc214bv4kOK69ltIujgQzqQSbrtVrp600PVXtji2z6VBBxtj//IxYVq1lnIulgOeFI
Iw/aOo9GWKCjqZ9Ar6MIGfRqkae3P/jrTUHsa9OmA9ZD1+wyfwNU5lnFQKo94EAS0XwU0Ty6yftO
Fs6V6sFvxML52nokpzbXJQ8wnZCLtR0WjkRQIkWVaL2Nk1GblGvYJVZghkaTTnd9hir5CX/Itg6t
CSxMNFbu/M+qtNE6BJZE3EVfHf+dPyhVRpo3jN8mU+FMofmL/xk13GY5Yj4s+rCr9O59PRZ4+r39
uV6vEWvj8MEQktg6mxdRCsjeOikkm3KQhR7Zk+tFoKK0X6JOC+iSY/ny9ng7y0N2QghBkYu6y2V2
hnMyf72Xq9iTtnDRw2yCpxXJwxflTHy2K4O9vpwArZEL0sPh4uV/nO/AJpfSWZSHy3mh1+273LQS
59uUT/jXI6FR+o+gXpwp1PDj7WOt0HCedMpBJkePvrk8FtMmVL2oovli0j/swrp2zTT09Tp9J8qM
CvkwpgnlEm19tIZyxH4haIJPbQOLO6SOhglDMvneB7lW6cs6rI0Z6h4C9MdEOul7L/GHh8nXdBHX
NfFQ2BYpbeS8sJBLBEHY1QdQRg7uxQnYvmjSBsfBvRzbv5sR5tcSzc20ZMc1rSR2jxBoxV2ZF4MV
5jXi5VFQzDqcMPTggnv8XYTELDuT47HXWn+4H4nw0q8KvCfOBWYvTLQHA7RvLaEnH6w5N5obVMrw
xKiMQnkUxVz/+9oggvTX+RUgCEotoK2pVtF/OF8hAKZmarrUrYWXBaHAlz1yRlEinxwEh2JJvcOV
LcHfd35kYSChJPwbELFRFs7HwzDFNTrg3QCGi/RrZ7fNoUd46UM1oSz/9lCvjxa5KTkqOkokAGTE
50PhAyBaSJ5tbE5teUp8I733Fvw4yR2Xe2gn1xLw3z2u87nRyGNXcfFtL81lbcfqFwvsEwjeJXFw
M11MtX4x5ZANp5z/w0NlWck/HUq8IiaCTcSHYqntMqopzKyR5yZB8qn25+kTT3VWhznd3+TeVsr4
WTetakMel/bL0NvyQzbX1FHSTKz+I5LPJPrtKKbbUpPIx5FtmXOkcrfVw97MghRVu8D57HWW+Org
s/3SGqpKQsctneZQimIW4TpI57NKy6GOAMU0/6usqfyoy0r71o8g5NCUmPzPKfXHMlSZ6G7p3BZr
nFWDehJS0/8Fa46MdxMkcg29pSJg31bjiznYw2eE39y7osvNf5cRy5LYtdfsH+I71RyMGY+XsCmw
7n2/pn5Jd0S23lM6Ft1nLIpW6uha0pVR00Etvy9zw/+0QrATj1WX6k5Ysk+bj+uQTukHL7HsHoGD
Tq5FbAq9cj4kJTriUUDYxcFDL+Cu8IP5s9WnTh9pVjt+1VSZdTCzVLYca44AGpzIB6HLgFVlHg+A
yUqqGkn+VOSb7bRtJMPjhE6THg4V6nWhMVIjPdbUJl4GTZK+VviG9JGb2IsMB2g/9+sQ1NOHYV61
gxB0wa7s78urfBNOJ5KlS87ZhaRxsb8njhloYEBfs6uaO6MPigeYIdKL1MIfXBlsuwf+3NvbYB5P
LcEL1BegkeeHqe/hSyyDY2CAqhfRXAze0U+GayCfV9C3rbOx+fbxMm0FPMc6H4b2u93C5tMjQ1ap
dqh8Md9TaUoOjuDeDZUZzB8T4Qz37th2iOcWvj2Fha9rMjIqo72GbMXbdRvxfOKEbTil8DU3jfBL
bCYKgmY2Lx7+ExVh3Ys3FNoIXswJFDrlbuZ8mQQet3Znb1RAo0VGQUxOtd6gpCKROK3auQdKYGr4
vTe9aj7PWL9b4KWmFBCFqKY0NgOVe2HXDEreJNg2UNlqet2MAJT0yVPjyNw61J1ZpmEyZ4lxyEsX
140OwsXBSJPhgxo7wb9dpNuVExRd6E9+LY4AFdcxwk5yqcLBGb1fk5611Smwxqw4SC0wnrgpvOpQ
9HPwXpnd/L1MhL2GbZY42amtRf/VyZrmgz+0wY/R1jjiadLx0SfhdnOUurX9o21GQJ1Z2w2PSQGj
PhSdZQwvaszXl8RstG95LdxHD1ExHVaaElNkOALR0rZs8gctCJChy4sKf3C7Net7mabz+GDrg/+1
Vq294EijytsuXTsR5Wva6kdd+fM3Gn/97aJmCSAkT4yXwfZ7J9SGGqnHXNTvaSLVMp7Fij1c6/t5
Eg6DX1uRMD35Dio4u4tm2vICGd67wzqA8A59aXooZZ0MfohpEo4OPYSW4URqhQJnXizrvSjKCsg4
hiiRh+bOd84Dv9AEDHA36IMj4NOW2A41hVZPx1bYC8Q0f5YfXfgxRjzmTktOlmLbGCpP5U2cjGX6
QVRELc+D36rvqdRRgxY4En6iw1f54ZyY07cKqUkNOORc/dT1bnVvaqSL1yjXSv/rnAmlEfF0Io+A
PzhfKdYuH8ei9x9THx/YaNH64H8rP/7jrBoMHNDgcL/1tSHLSNfs4JM+r0l66Nw0aeKlWg0P2FBi
ItObWQ1+BpNI+mjxEvF+MKrUjOYeFlGIc7GQYHKsOQtLdwm6z3Xpdz9HrdCXA4j45hF8GU0HKzOc
h3JtzTwOhra0QtVC/gWYqOlaHHS1PKpSQy9KoQVhHektej+rvlj+JYn3+Ktbc7D628J3IGevhTH8
Iqmo1CH15/WTA2tl+eRZAgtTzNi1LsoqNWkP06KcNvJSX8p4zDz3Cf2W7OMAG9K5d3K+Xkj+vNHm
VJchQ1q5WXniHIlnZY0+fmKVWnvJm9iPD2gzl8GdI+x6isZsdufDxrVLw6mXRXWoWpdfnlbLaN1W
3Vx9xQ63m8PW87RTKnscBNCpSf/J5ip5rCe/LbA+avSvDrBWLywtSzwNE27LkB1MO+ZAkBZqk9N9
sDWnMCM3Xax/R1V4fWgPMHXCGbWWRzP1FVs0H4uPAiqyeUJoqrjPx8R3HjwjARgpFrvRb3HKsJ1I
yjxzZCgqrzIjB4vZBytoMV/SZpPzOufyuUq28tqcr/NLgoNaAqhXuE1YJvk0RsEM7mq2zKYlDjFs
DHJqOGWPLgmRuEnGrHkPK9/90VSTp8J+xc4l2tyq1BEtm2EMLcWmurOllX8Qmi0Iy62h8b50uTBP
5ZSRRDmitKI0c8XwfkjMInsyMfhto06qukCalhZuSGpk+LHWj/OzZ5nKj1Gg8XskXZv5o0fjoYp6
K00A5Qi/qEMXU/MxNGaZFUdNVSmEJj9J1/vOnlRxV662/J+WkLbeFlLUywHDn1Q/tj76pRFAZi+I
Ez7ZGvrzLHCLWrTpGf/TjblrZ/kj2uQgSUw0bdo7KKduk51k0tRpWIs1KN+NwhW/6FR43gEg/2Id
NXtAWMArFv3HPNHVDVE0mZxYGbn1k4ybWKhepHVaB8qO0SZk+AFFkjKJ2ibpweR4kwfE25QFlUbb
6fU7TasDwVFcrSmSKzSddybbruFP/eC5SU3v/egZ9neRBVN2szbN5H6ADjwUx7YO0vJYFa3+tOTO
umzaldV7b0pZE9yBUmxSsmJlW5tFcytNp/yhb/IyEQ6lw5M9ln56ws22mu+Wca6GUKtL4/Naqp6r
2ZzTuxGJT4d+hVl/pWZnj4hLVdPnfEHcPJxWr+8xgcMoelIWx6WGg9IeSzv3n0ZlYN8yG73nxACJ
V/9QDABzwiJzZgbvKv+XmgdHgT1oq88cS30M8X3RitvJTPT/SXttm7t1KI0nXDWs4SC72r3LUdhr
Tk1RdD4fqVbPiesSPerKdNenSUlxrxGiElkkLIvo0NK+9URTvGiZpnc8iF35I5vH2gybttH/gV+b
mWGSLP07lbDN42lG3+sOUauuBvlvO9nRSYPgxp3HFcISbrUq7Aods5x06scgagD+xEMFfyQGF6fs
+yBVPZLysplbEF5tvpXHguV7O2548MDo+y/gA/r3RWosvJVKoe+YD4ne3NVGw4uJ01j2jSjTxnje
COo68kbAyndTNqZZZOMH3hAdGNodYaoDjYpdvxYnLPjqHMJuNtjoAy41CvOObGwsoHvrs1Itd2G2
DtlPcLvCDLXWLsRtO2SLGdbWWFQfkraDD1ivo9m+kz7yJp9WQu/soaajkoZ0V9YA48tKbuCX1Hif
r0YZhK5VJsNh4ViPkRiNwiIz6H14vMW6qNAdF5o/w2TWB6Boa0e1o+uWm8SWSxoXXl1+1gspkzBv
6+Z9p+Xej8Eu+dekKxz0gGa1vG8k7IhICG6qY5MFMgjBEcgvmSabJzrKdn8Yc8Obj+ipTiaWNXkv
Ix6nBNF7r4EsUruTKSNScXUsGrFQhBBmqoejP7M7VOdM7xqjXUdQPLMxPRjGTKa40U/syGna5BnT
bsrmhmiSZ00zhioSIGp+zEIGVjy2eoIOfKOzTIuu1KPR1rp3mjKVqbvGgTzxJcsyIjlPDs6XTupa
H+Ft6X31V6ofsekUaEd55pCg05YV4h1a74kfUkQepndOag9euPK3AhGsqV8EvakV4VybFoUPkWn2
/+HsPLrjVtI0/Vf63D164AKmT1ctgERm0jtRlLTBkaHgPQJA4NfPA3X19GWKhxx17W5RUhBARHzu
NWonG28mrLR6TvGOeydxtOfJw6QylxtXqhzbr1h3bimsvLPBlLMW1qz2A/fSBNnjBIWOwSqtcm/n
Jiexy7CAPhSJNLO9TufcD+K2j78DIYDsSwqnpw9u0Q5W1DpW+5QbblkFuT0Zl74zrXyWyrA+pjQY
kDfTCu2IJJHm7aQ52daBu7y7dDeRhKBThv5Mw0DgT7lIUoHZi3fdUpI26VacxsfFmzM9zDuR9mEr
ZpHv0K4wfsBQ0LavkRhsXcMqdkVseXKPpkt9bzUiwUNUmaoNLD/r1sCEsf4FRixxoxhs0NFGifsB
UaJu0rBJcm++sLig8gtvypeGszyANUFCzz1fK5DYgZq7Pt5zJPsurJxxvbLrwYx3nkxKFWSA5Iir
rt3T2ABgNoflJNv0IKEpS3gYHbPyfBD4CCfSm46ZqRnu3mhq80nUtIEPCP5wCLpF1+8oj7Iico3a
8y/TAk/GQI/L+aq0RFGclQbBKmitDPXZmKnJgz70xhilctW/4rnW6/s4Mfv+kJdz9+TqC6Mkaojk
VswUUmGXIgQXCH9uMVYdFCODUcdoKXFq75zM2oKMTqu0OtC40pxdx8RUR6zd4uzWKfFmz7xGSwNn
E2vD4AfPbIq5xsFbsTOHwKbmoFuFH0JPkgcJJcRaY/gQ+4L3MyAx9GlIUPhhc6bKC3WZeiSUtfhS
DObYhSUuQVxGbGtCOe2Ty37p0E4b9AGQlsmwSqNL4XYqKMxxuKqXspiCrnJXMHrOULah17NvQ2ct
hbW3EzoIQSx8EON8e4hbrJxMQTu38tuQZ07N1VP5H3NHegYZZG/HWYBvjpMfYmcG8Mdkp/VIw/Dj
DApgzY8kzjaJmu1MXtDNifW9rdEPC0z8o4a9p3Vt/sGrF5+JBopobiDEtEww+Fpa+5XvlpF0rWKI
GrCFIgCI3rZhBY2H68z3sR/pV60aDmWW2eerteQ8BnpTxqESRWWHVpNjW7RadbGGMBMXI7RqOd2K
NZ1RmQNv8dwliVNSEWTuZd90OKeYtVe7hEAkqW5jrvHPUoxEkJx9uQbF6qyX3Ayk1VbTk5rg8Gs+
10Ua3/VV3X0a1kqrLq1iUhrqcmKJ5tRCumZjrMRh7rvFoz4p1YVTPJsOUyXPv8gTJe74IoYV9pQB
ezgXphtl9bR8THIFzqUAsWaE9hRbebiIxL0wEVxxOFx6eyVmRXDvM6/O4LIxGd3Fs2OXJFuttst7
TarQH3rnpyNW4V+Idkw/phiP8PXltHySkunUrhi1/kdj+7S1jMl2z4zGnszQGyzrdrEMVdPx68rL
pdAHwJxF2n6wm4Q0c0pyPvM8Yp4UOh0e9EFvmdUY1ksbX5gdQnThDMHU2mVLWpXhlHTpw4SOcAfe
tQfykvmZTC/aVM4xvjXO3AT0NceHvlnEGk1DajfnaMuL59TN7GKXjS3luGPMiXtUEMGa3ZA54xz0
ha89rrXZN6GgYdgczKqVe8eUlReI2oFGy5+gK1bpVALDVDUyWN1pyTl2fpvt2J72N0Jf/DXVcsSj
+qWV2Idzn1eYvcfjD9GN0rxyq7UcIssfneeFKQnOoWtbUkmTmAZDkWf5bvZzOm4FzkAtYbvij6wW
tmQ/DG01v8suYRvreb4JE8ABGJiQZOpZxVl6nuSj0yJPggxMONETe+o1G3glbvAVB02vNS7GQdqP
iER6P11DCXwtjNFLd/m0DO7lXNnjXS2d9DNibU65yyZ9KAIat8N6vuK194wXwHjmkXH5OI/q5XdD
L/SZ+JvRU5C9Jx/Mds6S46hDtjt6sTVzAPWl/lnN5pxHBYlZQSO0tj4tdTl9lW7eaCEWJ3pLE6by
acKUc78cN65bG4h2tbtATPbUhdKT7p3WC6YkKEbbAGFjxOyI3HFzWZJXcbk0vXmAxYIba90llhug
QZT9LLEUSANYAuhy16DPf4wYG32T+ZAWlFFFXe4ATcmCciYnFrH98Z9b5q3iSZd06nZkZWVOX1F2
17Mb23wNjPDoCbmTyTiBVz7v9W4Sn/R2Ykjg+Pk0BlbWuE2Qc8/UUb/o4mfnONQTU7aNPNFcoO7O
M2DN7C9+76oe5o8QT5IsTEigHrSl1UYSg0U7dgxovADOW09wniTT2QLRisCKZzxtB1L8j13VWVi3
L5P8odVJd112WfK9Kpr4aVFZ9kWSLdOrRgX6sTOQaw7jOlkfFR7mPJ+twWQtbU8FFrohSWiWYANd
arMsMLLEvOoVNQ5kU2ibkVqM5DDhuXzfq2a8V15Gu2Voh7ygmO4Iiz0NaLnTUiJEiLJ3+8FzsVgN
7KRZ7riv6SHkizZ/bTW7+dm1c9NCV8rcPpxWu6iDFem+OwS9rIdYxsUZ1YD8KdbRuk85Qc9L2wDc
K2mdNJT8Oq1bP7Uc6EGd7sxBjIauF+jUoPja28p77KgMpyCl3fDVMIYm3YFqcfOoax3Sb/SOByYr
Yu1v6eOoktx6zKeQoUzd3wlK0Ozc8le4AblZWZ/71KlvpWlOX/2iLabLTpXezGhydkWgd07SXmZ9
6tUR5Td62Is/N7ts6PzmrGB08COj1X/h4wVZnyMq6d6hVbYJzDF2bEOkv7whIn+prtelne7iYsq/
wTKfL9C+i9PQHlPrMRsLXwV1XdNAloxyr9xhbRLcmxykgwFwFUMwyFo8VdUiY25QhytnVs50o/yS
7r9ha3V/5Cpu96NdpVrgmDGX+UI8Y0SmN5oeVtzZd6tB2IbZPNKbBBkn0HTSjYZGaZ7U94bTS3VO
d8N+WMmWmfpNFM7RYuCsFCS04Fc6juVyNlX0TMMy0we2T6/Rxq8qLPCCvFe1Eaae5peRGq2lCntZ
ontmArK7KXsLxa/E9wvv2maE+LPEEfex6Sh4OYtbJp2qwjtL4mrOSdn0br7jNNAcwi5HXg9JXvdo
UTtzFZY+OrlhUfTWo7AbphcjXhHb/EWrjcsutcbzlEZGHMw9dN2D6pO1i+KsdktKamNh6Dmv7fdZ
LdkjoNym26HHl+S7OBU4CQy9tEkMmKP/jOd5uVTdtP4oC+7UK70xZk4o3O/xQCo8nYu1MYej6krt
6Cg9kQyGHBnvq9n368NA/vLVXxZqWatdzX0bW121q+wuv8NHVrux3dZ+GJilZoHsHPcOxnL1uctm
LYvqwhVtMGgm/+Si8CUPHTHVlIazHdMKWBSho6duFKHFRV7s0jHesMbDuLlK1mr8QlKbP6XSIzC6
sdYmnH+PORbQX3mkN7JKOK4WB6QocqotV+ktMox6jUBG0ZEo+CL7HluTGIJxAqCFrtiSlExkzKEK
4Kw3SwCU3nwkPXHu7XJxh1CW3nKeNK3hB60rtLNyUqN9MTvdfDbJSmbHUpnpY7XSSLpM0Xns9gkS
vRm5/kSJYlut+LxSuKSRoNFNeMhpWB1H14v9UDH6f0QOSOR72GeN2MlSdemeIW5yB2KqxFfFoDnV
NoZ/ADsvP4tuca/6RSsYshWmfga4P2+YMPUchKLyi0uDedYYmFOR3WqmQWzv5TTkUT3W8dcE/F8b
dFPPxYiTM5wwr1ztKtBJpx5iNRmkkWVdjJEzxcPTWtZgYPuWWyNAcrF/hLiofc/ZAN9HkA1pyMwi
/mQXZn4zjGQQ4Tp3FvNxRF0Ocu3p8aVZW8tocpIB18OpKs/LWmrJ3tAH7dzj4nMiFFLsejdMblwf
i6Fcq9DBPKEK2swh8AyDMC5te5RuhDoBuRdVMBRm083Svd+bSROmfWecrTTqmS80nTzkTMZEINOF
1NWpptmjyd6NNf0zxyZQc9uSbSSg+3yuH8Ww2M+v3L7xSY/Eav6owGR8a2yEX8PCKA1yghFFCz/J
uLQlyvEh47fBDfwm7m/mas2MHSejclHxUFj92b5U9sExSj2hiEjXp9ESsx4Wymms3ajR8yGbMGQe
us1iPzUlmO6LFPslM+gBmlwpTflG2PmVcTOtW5nJ5SPSC7CmzYcYa5ANVGIa94JEeggYqTHWrcri
fNqSnhDRMe3B7RASQSgrN29Kqp36Ljar9UcF6ME7a+xaPnpZltw6nbfPklYfjotmpD3d9t6kL2Cr
wgZu4PtXo6/mT4wsvPYIR6q6oCDqfmhlws3QLyZ/o6g083ad18Ent5xGsKKUAzctoQinKm+ldxuT
RNDUce2SkrOw0mgruKdd0hbejos18WnezLI7NoC96B61JeIXCk/48rIvrZTL0p7za2XHy+eOsH1v
8XEysFyj+bPxUrLeTS3vcrT8ZjnwjM2NnectaWy+xHTKLX6mZ5hnBUgRA/9aS7+kHHXZ5gFWFza8
2GoCE8iHvbPmmN4+rX3xxVlcMgizj7PvYCOQexpR/swDF4kO/4oBL00/r7ZpUOFvI/SdYocKru9S
g9AEzqS/Seuk0oPGQTMM53dnTKKm7sYPto9n2IVksDFEqoQ+RznswM5tnbXFMQRn7K+gSYp2rzRq
7Eifc4KN2afJevBpuj9Cj7a2trGgclETI6ejomslg3Eo4JKlvZGAMUrcyg6K3PPoAWnEDsKDk9SR
vdaICpL0GeU+WwugkJHuSV/vAqubldhP1lhp1xW9Z4xt26Ic2+c27fv0ekm8Ge+CIStIePCxtBS3
aGYWZlSWiwYAZUqAdPbXMmM8rUJnsDr52MmuWw8kMG2iBXlsgW3yF8CbCNOZqfZgjovtoUZvFkCk
gqRyuAcjtzPq/N5KnG6KAx150RIJUdVZH2zMd+vrrtYWnUYMQcc+DroDrQpbTZMsu9Y17UlPq7k6
y5e5c7e/V2XNRYpehXxwjGkl1dK81WueMRg1SW0Y+7HG2PowGQLZaGKmzF9n3TiKpTDnq86mic7E
oJ3qnwhZT2sTMk6mENv3rZPEP2N/dfGPtvOhvBhq7HGfCpxXxh+eQey81r0mdsIF4fnlI+OWXv9Q
TQ65UBj7TmV8brRW6M6+LJkRHmNjmhgqD9bqrT+0pdkAPaRz6dca6GxxYJmeaWKy2XErQiLmBJ8s
W9M53IabmPTLCiSFEcj3entA6qkBoEAHhokKKg8FbwfyxCBdcZzEKrWHSpgNmYacW8GwJJ56BcR5
1DuOlAB34X1zOstxv0nHK9zxkDEnTdLAXpy8HehAZXb1qfWIMj98Stc4WrzFyi6WLCvHG6E6xLFD
eG9IfqfuErsXSw9l45BZ01Rd6lTo9sHDYWOOSlrn653T8vs3ge4xKkDCHwe/H0mWLOUHJ9W15Uus
FsIGsxLlH3v2N4/mGIV/oC0upzNjnAiZqW4ySqG9NvfnSpOIOjuDW0zHoZrxEhnrMpsJlXLIrwFE
pd2+mV3ZnPervubRJCqr+IKyR9xR5w5eH9H1tPVjD9RkDfJarcbO0lTlMsug2RIqYdfep4ITc48m
YL5cDkpQzaw68TUalxFZBPSe1WeZLOlzv6xGf+ZwCRS7xS7iz1rSN3qQaNP8iMpmYu4X3S/us6ay
ZAB7vsRkifBnR6iYFc2XZChil1rL8pdj0vKHQuKGis8SjssPKbpc7HSwzuoAMNN4hIBEj0nQs/cD
6dOHCyDVaLdMUpNyV3j5+kV1bnMPH9r4oLxEdymYhiwaujSrGSKQIwZpB902YISSXtXU3rce6h0A
me2hEkHsxOmXcUgGI5xEP05B1bbqU2WuaiaRnXR9Z0iz+64QJf80y2I510j2S2AxjXMmBwTvKdKc
SLM4F5hcFmdWnndgBsb1kjHQVEZNMtkXDadnDlZTMr5pVYxBr53NxWXpYpI5UzZQRlptWwVTarZ4
BDAYZzJPE+hbtRrLh7ZpXdqnbjnVu64E3r5bUya/9zk34gdd6wd60miYYg4h3FQx17AAIZSGA+gj
5e1+yDoBaLpopv4TuCPvPi4qo9gndey69w3O308dhpYAduxF/PCbqVA0Y8SgdrESVR2KeSmiPvGX
TduhcFFqRjSsDOcFF9zLYTRm5DrKrjqb9Dk9zoCZmysBlSmjpBaEb7+v6WUgJ8e8BrFJej+zqaeX
kNZFGbYyzhN6zwP+vQT+msFnF7t20Am3/9IlxKZoURV4jpzSnWhc+DjfyjVWR9paib0bvKFKL0BT
aRXOhllVRlm8yscVmMAQUUaqb5VjpN8Rsve8YE7FclEh/DTtVddlX/pxBq7spWl+O7Z2xujS9Bpw
i2odmbKMZn9BvUT5igy/f7XRG5LQqJx0DEH6MIdhuMq0d5xqnA/aCt/VAMPRgWA1lbYWdPE6PqQp
lXGAFxfi+S6ZTr+zF7Xcjrk1tbySRehByg20Bknvltx4hg/gKpkGrnPfR1r9YNDSfGKwD/JhKhCl
DtmWNK7zNWsvkoUUK5qg7kxcbpspoViz7nPRWfYH3V/iMuDaZ9+YgxrNS63t+yzQmQR9SpLBKanx
BiDdzdDn3p7LyEv3mKmme6m3mgxdhlfGvjT84U4Mybph/4R51SS9c4u0DjKvVcMlHmhr4akozZS6
zYDmPlhZ11UXve80aRTbU56EHaCDMYpFnHjMekgy9l7PVHxrIdDWn4RMWnqZhuj2hlnl1V62tk//
hwKQJuy4TKFUhvxSE3vtsDTQwXmCYlGvu04H+0bfLXWTSE/9DJV01xoumKSo5pORr14WrbbmfXWb
wbPCrquXKeJwo56QV3WFv/sy+PZZpzfj1bTgchWihESX3auq+txsNFrYqUEltydBMD92YuqfuUMZ
bhWZvjWL6GzrlJ+L4YV9jhn0Y5736zEHSlHSg9UYzQIPKh77tBcfjAVh4guDeHe3VoZDPvA2SPM3
XBlocWSVPFSPdHK6U9GjuhyVJKmiD9vm/b5aUnE25e+uckqFReQXuSMUwFGm89E8OkHCU6R0TrXW
Xti29KDdkq8vGgPsUwGmY1FWEmaokb/zaL/h87ZFf8FBYWTSUdx+/jf4vUwMIlGMLLWNy/AFOsnN
Q4PFwKFihP/nS+GaDFgX9SiiyilhCwUeo1RF64atAa7A8rLxkDiFPKRGV7+jVXKKqt30kjeX9l+m
ECjRnSD00rmtOXaTF8Z5WwdFjFtC4VbZQeW5E7RyfY/E8MoG2QDDeFIjbwYy8OTTFapdYyAkPvgB
ZZ6V67SceVyk77zA154KRDOcVhP50982CGT2yi2W3A+B8GE4O4MAt2Kj2JWTYOyb9+IdOOUre8PA
x90kkYctwaT+5d4wQYgPAwz/0He6b5mtF7tkBmOeyeY9eZDX3h/SiKhVcbGzG09QolDkurbTMj+k
A9I/AAhwr0rS3nfe32+EvW1b+PD02BEO+gqnPN1W9ILqkM+kjTTxm6I1r0BtGLve06ybqfOmMC/T
+L5zFuMjk0UZmWBkHv74LoHjA+bbJmbCqNlexd8OHKWdC02Dlzr0QOfDzAeqAkrLsv7Uq8SA3LVt
SY/OHe7P1slCZp7C5MbwFJauO9kBFgPgyWa9NZ/WuX1PtvP3rWIhAslMC+gt96R/cuC01BgYnVDC
a2mxfGN+wnBToYnwCaJd9p7H9ClhY3uyjavrWJvsPE/48hXm+WDEjDloeLmGd9W69deOKfWerOY7
3a8qhF9h74pkmt+h8vx+QbPuptDB+dsgzSfrOovXayT0nAcxiX2LXVfYSdvdV37b7rTEUaFuVMb+
7f3y6sPiWMyeAWwMAeflwwImWeyuYK400syAyw7UHYyf2i8YDgajXXSRaXQgSRH3/+Pjz+NuRiIb
v9aFAfRy5druMAiqFj+MrbX6WGpVfa+sklbqvMzVzdtP+fsFAIUXxeMt/hGPToVjMmvI26nzWatO
vIM+q+5grMwR3l7ltV0qqGihFnH+jVP1AcrymDaqywW6iB7GcMPcStbVhQIf/04Eem2vCBPmF2RS
d5sFvXx5a+EPnYsCU+iD1rpeRhVf22B/PhvoMejRWtvxHJAE5CJ6+xFfe5Ho3+GChqMiNNrtFfzt
etFynf6npLJdZ7P6UpqJqHalP1rz7u11Tqmy2xmEWOlC6BRoj1knsWHQDLwPlONDJYAqiAQsJy4f
jR0TCeiTABgwn5HiRw8I8nq2vD+1qtyW5xoXLpNLdFFPrd/lZDKeZbgcxohkhzZi7UFuuhjOzTna
hvr4ngLfazsHzcZNi9Wib3+qr5kiwpEraKyhJ/VpjwfMXYxp0A5/NO+dIPXeSicvFgXRNVMdLzZx
GhGVlYHhQ17Eu6pr7bO3v+GrS20erSayFciNnRxw2llx0se2H9paZn9DqAIndCtrP7ZZ+p5H+e+p
y2at/T9LnQQjEgxHMmjywyn1Eas28RNN6J9FeHwLAJl4S779aKe3pilIXDZFB/2XwrM4WY/iBjE3
Wcho1mbjAPtoAZql/H2xeQdY1jLt3YQWjqXK4Z2b7PSl/loZYSA4hVvUPeUu5qaE02iaMvKGwvtZ
NY1/VjD9RRjfaN45g68thWKizt2M2qCwT+4YB+H9Uo26hDQ7eT+B1NshtIgP49Rr75UJp99veyro
Yps+8ObGcHreylL2ZpaAYtWs5YqJi/Gxr+Y+YDjh3Jde+R4r7vT2ZLmNnItSDJhFBC9PnswYJcYn
nj9Fi5aBkXS8g/hFmoBDwdC0afg9mN698+VOr7RtUa4T8jJ7K/T8kyQ0E1M3ug3ITI8h5+aYUxwn
pEgee7jCezIOEdHkac5T2XlfU7XMD3+8ZUlp+IqURxbPfHLwp4QhWq+qMapUPx7GYt8091aVyNsq
9UTEqLUBMtK899Cv7CGY+T7SZj66h7CmXsaLSZLMs8gYFX3OnMYxtTUkQ3V+Jn0GluDtR3zts25s
fNvbBHDZTC8X6yTAEHKzEaKUlYV+5czXTZ8Ot7Gh0v3YATbT2kZ/57Mar+xdKFPItCI/iLnHqVJ5
mbmJnhTtCBK9N69N2rZMXTxn/FaOjX/spnn+4KZrcZ6Pg3lHhVc+0RS2og7Gbof/DaOy2K8yOlPQ
NaK4ia3AwFz8vQz61d8ShNomIAjG9HTLLxTpuErngJJ1CHrd6K0Bu0Qc+1Ibjr0jyu9vf4vXdrsL
1QVCOtgF/TS7g+xZV5Yzy8gCFa2BQdTKOLJANAGWWeoLvFSzHeyl+KLIyuEYo3kx7d/+DX6pPvyd
tbYdOHIjB6d7RJGBULzcDj1NTnNzMIqK1qkuaLtVexf/86ObZMWuHdQaNsMorgZ9bSNRNsC4+cJR
J2XBKAWA09u/zmubE6sZjzwbsQj7VIoHAH8SNyYj5nVOq4tKjepu0iFXaKn4VrSJy4xp6d7Zm6+t
ieQDuS8isUSrkzA1l7q+anMyRjCD8tBW5rSNokb3LlfeVAQM7+gmVLHtvhM5Xl0Xs4BNqRJYwqkj
msEUfE1ps2FebjnMD8Z6E46V+JAyTUmhzWp6us+Lzn7nk7+6LuKG2y0Hkfv0izdjumRS1GOkm6V1
dPPCcYAVj/lFDOt7NzXKYCgCmeyde2d7jacbjaNFCEMQGwHH7Sz8LSmegfdK04LpgWDm9Jhly7Az
pSMe395Ar5wojH2gjXOA0Ys81REAS1qK0V+HyOmbPPJRHTqDFgCIYkh+QluewsFczJDUwELPX1pn
b6/+yquFralj4GkboPZO8w7yBNUXRspWKnPnIndAzXt4Mh3IUIdorE30A7rhPcGcVy4tFqWbQlaw
sdhP9i+RDKVZn5glJTNklFOIzoqmeuHGWeiKefrzM4rUkbkFaVyX9dMY6Q2b4LLjjZFdKu1icIb+
LgXZ2+x1uJFZqJdjsle+q27//N1S+ZPS8WJNrJhf7p8RxoQATT9GmlzHg2qM6jiKVo9g2Xq3Jnh1
CIK9uvtfLGrT3jCRRtly55eLttWQ6aUgMjtF2lwsNn3v3hPa96Rtl4Nem9cY66rinZPySjpAGsAW
NnmPJgr8LxdVce46pR2PURNXA01uSz6MeGyWxIceCurbT/hKko6xBWxqdi2LnRb90wiCUE4zCZeC
W2xBHzsX82o9aMwxgxH2dmih0b0fi7X/9PbKv5mPEnoYhOIguwlnbZa3L59Tr1dCvPLBE9EpYD6h
uuuOIeRPCBhqn7YW9qhW24vvXhu3cNfBKAPm0Ez9vMT4+5FpDIBEc67THagm+AJv/3avnSriMgeL
JiVFxMlHENOsa9zcxEUPsJqHVzrkocS5YjKuB3Ey/amy36+XQe+aDiw5GV4ZL1+GSj3D7TpKllTS
sxYj6gUmzclDZo7mnweATR8Y3KjY1ItPzXCYFVlDCh8sisGYH0h5P9ac8gMXDLWL34sb36yK6M9f
J4a46N4hoY//zslBgtLWOIC4ZSSqhl6BUcubOatV5McAS2y83u7fXu+1mxiNPc+3SOY8XKBevk6v
1vHdVPUUTXasH5dUGnDoh/ER9qOB9nQVXztNU7zXN3ht0yBkio8LkpebauLLVacs9ecETkFUS2GF
jt+BLCszbQcwUNskCax3vuQrN4UFQti2+J6YgZyu13rcwIyd50iopLhqRdY/9aatDvTTis9vv9BX
Ho1OOVJwPB8tX2f7+d/Ct1jpda5rPjOGBH7pep0LjdiBgKhJwN9Ixa/vpGWvLGjDsiaIM+vbtP1e
Llg3NgwUyBJR0SXxvnbm58rOzCNWaS3qR037zgZ95VUip4muLxNeNCVOyyIG6ZK5rz5HA5dWBLKv
OIBrsEGXO++Jh/9SdTtJhbY8CAc0ZL7oJp9cfE4KdMzJliUa81QdhYVqQZdp8i6XubFz5nGg/NTr
20wO+vnQwq8Rg7/e6LNMvmQoYX+D1W2jcGD1x2kzZHEtET8kcS+vPYq+c/ZDfqwhsRyTpBjfkyd7
rWCAp0CRStNR/G5ytRoWFprg3yLRDw0QoRgiljAXcYFFXf3UgOQgi1VL8sknHp81XYbuCFAh7Xm0
mgxSCIIAw+7tvflKDGMawJjMINdxGWC93Cq61iCM2rNVDGfUABtV3qa+NKHKAqKrNeziuGr+ALmy
sd4p4F5bmd48jWxmESgVnV4zQuIHnyZLlOvuDwwnbBL2dbyGUS4iYzTLJ2eYsmAefPlOpvnKdmUE
wlyJko3tapovHzmB/VWPrbFEiKKnwMucIsAj0IpEN71nw/3KVYrK9rYOvXD0TU6e0RrLxCIcLmg2
xBs4356rA0idhRnuArhRrf3R7czpnQd85fhvNw0WFCQGunnaQ1eGkH3RQGxvFQonOohYsNrIdRzX
eam5AZD2aMO3t9Fv75TdTIIpttkE7bzTCoXRf2MsnlScvmy4Hoy0PpiNPR+AUv7pXNBkKTYsChVk
Md5vfnRtXk5O7qKDsYEuz+HeZUExeeCM6Gi/k8i89lQoTVl8QQ/RmtNoXxutyj1HUxFUYDr0VW/L
UABaSYEpzWX09ivcwviLmw0RQRqTqKTTYAV4e3ISPWgyIGGRTciAS1+DwGbUv64NAixvr/PKQ3H3
UPCYvD/+57/c/kaC6EHSWSoqJ3QQbDhf8F/w+U38pvv69lK/bf9NF9EhNebGpvT4pW35t8DnFD4S
BFvDHNpqdxzl0EYD7MrdKDW1p/WtnnSjnPdvL/ra89GeszY5WSqBUzOsFI08yKoGoCPga+hmmNl9
rejZuSPg2P/NUhYWBNvDkSu9fJUOvDcD1OKGbxpxqRUDqCX054DE++5/zeP+z/flP5Ln5va/NsLw
z//kv783rULiKx1P/vOfN+1z/TD2z8/j1df2P7e/+v/+6Mu/+M+r7HvfDM3P8fRPvfhL/Pv/Wn/3
dfz64j+gQMALupPPvbp/HmDu/FqA33T7k/+/P/y351//CmLrz//463sj63H715Ksqf/614/Ofvzj
L6r9v7317d//1w+vv1b8vaum/vq9+e0vPH8dxn/85f47mpu41OMdTYbNpuYLzM//+gmQJ9SiqT/g
wICb+Ovf6qYf03/8ZVv/jrsHQBQwPIApzC3yDI387x8xiuDAu8wemZUZf/33g7/4RP/zyf4N8aDb
JqvH4R9/0bl4eaYZOJDP2tSiDN10piYnlZCbssfjSUGkNe+GLkx28uJO7FS47tMQ+ZzjFdbyEjZO
8gBb+3yO6l11yA7uzar2az7AlQouPiZQPaomPFgHNBdQPPgEyvJc7lPQqfv5EznQ+RSN53NyFM65
LneLFwzXH4cI0vGRVmTk7df+ElQlhPaoco4m2g/qWIVWOwZZ0IRrHaCtIu5h6Ez8Yugt7qedZ0TL
ngFv8gUOTngn+S3uZBhH/q48pGdOlB6yXRGALocxEDrqUl5kaSCDj9CiLvVr864803kcEUx787y9
dA7mod2JzxfaruQf0Xb6k33sz8vI/Jbt40geP8K9e7ACK9hWiAPbvdnK6ct4b+Fk5Ab6/fTZvJKh
DO7icIiMGwK2CD6e33386AdXF9t/qLC/LM+G6AtWRIEb9Jf9ZROoc/Ck/O5VUAWf9h8+JME3BPQu
8baNqvuG/7P4CKmc2B/CYrnQDxvz091liEr+X+rOazdyNc2yL9Q8oDe3dOGdvHRDSEqJ3puf5NP3
iqppVHcNuoEC+mIGyEokTkpZoQjy52f2XhsV8UuCc87H5co/95G6T7xXbrZjQct/m33r23Hx3VHL
u1/dO8LZB3SSbnUs3fi8OHAvnhW1ekhND4bNMLhjLHyLB6F2a7+xBOya7XDQASzo2BRDnJ8G33c0
buk19ppNvx1d5TLg1or7ICkD9ZLys/d7fpn2RVjX7m0NCx/ryDHecR28zMHiGr75UezRgGpNqBQ+
tGAQp+La+kVxxXYGvSm/NV/kNNSkCPw0FyX39B/STW/jZtwU/vBtklWYu4cq5WPTjN3HXLmG5OFm
XfisJ2xgP9OJ9Ua+0ciV2gBTea0Qp0+u/Kzx0/DGnSYvUoPugxwWNNfJDiJzsrtWye69m3fJL1lv
2Qiy0M3COBgO8k7ztWP3vnyI3p1V3GFuV7tOu030DDeFj4BZEZtW9q1jLwfT9LrGnlGcnRtmWb/Z
2K/NKTmqJ+2xO4rN+GxaV+nL+apXbEF26k2OK3sI9LgI8zMh1xcUul4mnQQtGNTGI3442QjL+7DY
48+d6pazazYbcbR25Iiuhqckge7A60KcctL6HcrZ1HTHX/zzKrJexxXoZ57GzyRzjeNwwUvd1Tux
7PHK1slW86N9cs122dEY+aboxj/pf628W9frcc/rbz35sfVJzPIx2A2Jm7xJmMWf7tpmzUshNP2a
H+apPCQbZxfZYdF6UqDt81DiAkOim9LVfENr4RpQNn4SWDiePJIC41u9oi12cdzgB5/fuOpaw01f
lSveAePdlxY3eoTsE7qkO7jTZtzqp0nzJt+0PeObH8xxqxB9b3hdwIi4Xpwf8GLw7gBawa501i7R
sxTm/v0OlrXn5RWzdS+7/RevK/IapPRvpFJHlje9RbfsGh/mP/Dj2x/pa8wJJfBU3M1aSDaQsani
1xZr8vKkar6yXU5VqHvhElDUQSjYrf6lCY3Dl+SCoUjc9JD9yc/mXkpd87PyFTf/iSreEll49nvx
VTIf2Krv1/jkfLKW69wqu6oP2jV1nrVsN6nv67JDkX3TTuq7fWw6HLAYjkf3W95h9bQvAWDQjf0W
udKpPALzc5sv9brTHjaWp5yTX+1sXydPC5ZHbX9ud9m2DpXWleMHK9/BA9Jf9I4fqDvjD0m2uc+x
HHx+Jtus85yd7D4m2/q6Z1PvvQa4DNzz4gfGTU2Cb9VX/djr/6hH/uTKvv5Wfb5rHObQkch6DRlK
+yJMPkcfngf/hTFeMAfF1vDWQBzPaqh4ZwzaL33i6xdw6xubUYJX7urj6DOSvNQ7mS9BRO4CpfNM
HxOxw9dgDjfd4mzshc8L4tfrkSbTLept2rqOttNBt5zM93ynR/vh1zBc/lj8vlubv72K8/BCT9of
ik3jFi9WQNpEjR9icvtjexThiDkSXqQ7/WbqvverAtueu3pLCPcXJyo/U7njj0cH0znHDI+qYS9h
sLgUqHzcQdmMSzj6fA9K9U1hhFLhryBMuDzlk/59z44kklkL4quxeZdOCj+Do/tU49heN1yVvrVR
AkoY7fMZPc3+0dv+SjsS2tWDebDD53O1IoMnyNk1Pg0PPzrPTeuknHPhoU7nLRpDyAC+trn/j2H5
DUO39MEzlpdvbUrVjZ+qz7z0emfTH3lR9htOyLM4ym5FqY4X5OS0H4CApD8T2VGDD1Ul1S9RcHN8
Q/D4ghWVXqZ4qzc854z3gpdMVL2Wub0dNtJWm7aOrwwAquu9ydDrb1XTv1RAPtUlv/65JvwvdeTm
p77XXf0/f9H/g4UjwUP/U+H4KNJh/emKz+rPf64e//Zdf68eFfkvtNx3eSD6L+pInUb679Wj8ReF
I10sSmhaGBW58j+qR+svG2SqzEbjrnZg1f2P6tH4i3oPiilzMDrhu+D4X6gembf+1+qRPRyEDHZ+
vDLK1f9ry6mlfYxzSFVdVV+Tt1x3ck+md4OLpWdMjuRW7j2H5QJNxxBjDLKIjRWSdS3bItolaysH
TeLIrq6wFHf6oXnExv3RMKzbDdGoXMq5dg45Vtajw7T3FDOoh+uLee5UpVyX6WryeHC6wCDDZNfE
jokvduqn/ZyuNvJwqhNTAoKFvVoRxE5JlBKRiQyhG4YQQMP6PlvM5OYJkskOU/FyiCfNOCjZ/Fg5
dXqa+e6NZnUY+KpJYIHs4+5tAKwG1WboQwA+t4Ilv+vMFSB1OFK2J5VJvAFAkQVFf7cr6cRVux1G
YbdLUmPTqhrnUZkW8y2DDubeJzIeba2KzhTrHfyyZg8vT2yKuNJC+DnTtyiAYXWa/gOtEjdoDQKr
hsLjqbmT7c2iXFwhFRwFWjed2INOe6Voc3bc8Dp2YlKtEnQPSS0EQZBWOBd98iZXi/SFCmXwlcbJ
XYzezAyUdNnPPRAW11Jm6X3tFHxbY2Zth0HDfl6brfMeK0O+h5PcPPajRoS5PhUg0PPidwbBuc2r
KZwjlBV9Mi7bCXLGLqmjyPKrirOqk6utjSvtWXTgUUd4KqdYW61DnxhUACQRTdsacgZ0ibQwDmBM
FG9sunVXwMU5a6kMldws641TyxnZCdmdJqOVFdBqibKnLe4QxoUIitEwfunkzcPUjXjVonq9rZPO
46zCPWk2JcZqHHsbu5W6jeP0/WFaUwzoWm7uMX+SBALgcGsJoDsxH+qzWkgCwhZGM0Ql6qaF0uVh
tc18gxmg32qS8kTTV6i+DtxTRcLimsYauc1sQXoAdoRjFHFmSck85NYXRia+ikkNb13Bo2C2XlnG
tKFgqoJ7Iupx9rfWHkikfiLBzPCYoENDtNLSt6KCZA1wUbvSXstdUrbDtnGMjErK2ZTTJL+wh7Of
dDMaQuEoiuQ5MlDXwizsYBjNCQ9dpr/VxZhg1JRi4DaxWh0ip6I+lHugFyxu8M/qfaa8JUWy4uOY
pm9cf4sXMY5pgQmrqt83s7Kze4OpjFylyQZvW8RvxhCIyiL0g9SWAvwZ2SPO0vD4xAoZjPXIHxc+
y8ldTFXBhykQRBjF/AHnSPYARcxflZoYT3h7P3JJ6fBIFdpZ6aZDAYHII2FR2WiSoVwwMEdBz1Zk
I4AFBHUDu7MqeYsGMPqntiV6rMIXtTVnJ4E82ZHQ5fZGklhusxTjSyuclSqPlhgv1/gmsW9+Vqfu
zuDVRdjXZSjPc72tyMbyVamToTTlb7VNdS90K3rlVh2PWWYXtzKZX6zIsbajIWmBqd6vRjwG2mXW
s4cixSm4DHMaSmmeX6MRQIqeDzYIVTGPZ0ycOqj/OkN8UtVt/mKq87wFrjZeBm2yfto5UQ6LjdQc
m1WvQYMZUg8/oQBQOsvDsdTlWQpELKkndRwoa8pY9K0PWqU6E+qe4acujQi7XrepAU660bh+SaJb
Tgm5UX/wmDKM1AH2bpqmT7xZN+ewtyVASrjuf5QI+qDDv7eR8mXYV0UpDmo+6Pgwl7Ap8udc0g1y
gUTW0RJKYyn29phOziWtFyLfpHbMX1tu9XPN1Cujn6nWWy1VJzvudF+zY3XHoyyJXBX4FOZLvI1B
YenV01yberOT5bjaJFHeN36mzgHPGwrrUtqrFm0CVKHBHQyOu6Ildwo+lFoEdiq9YM0zD2teZk8I
TjAKCPsYi05ywUSoPvtv3vc6yTazGfkoy+LenyQn3ml6Mh5j2Jn3fG99g2EVNGY+fWvtwBNrzMqd
NiJmVRQ4uTPxB0CZjNzDMAZCoShon7tsPaWgvWkHGJijJAiRo3ybefde9BBFnenNKoqzDhrRxHWD
7z/OwHlVpkl/piiQKeKZrjRvPsGhLSdpqWmvlftFQiL4VkYQFozaoKGen2Nl26yclNna07mP2psU
KXEQF3q5hwAE0AUw5VOeWssHY1k7gEYO4i8fC5wTUw87eK3f1aJ9c6aFMtK5wN6I3G7q/gxd24WD
ijyRgzHgtBCsN6z5vCIOQLSfTjviOA6DpSbeots3rVCQ2EriqxJS9Dr0TeJrOQOIuFpXHtsOMwoB
Pyy1HaiceUKWJekaOPo12LRxpMaXAr+HP05wX4sipa4e8+OIIb/1DB7ANZB/UW711JEfm8nKP0vm
yplL0Irl4V2PdsSMtZseMCyn3Vi8LoRX76FJrRvbBEMH+yeiarbqtxFkk068E3V+Y+FuVtRG+2Kz
wdDBrFI8k4NmHQzgkH9IVlEvTlHKt65JLLp2XuoFlsgCiqTfq3a27IUVRy/1NBvZIa3b4jpH0bci
RLHvIh5iJoSp2FJQUyBZ2oh5pb9FTQf/ubF2Tp5ClRiM5L1dUgO6ZaOBQZfiZlcZ0VwFZBPsrJan
C+eyzW+GseHClP2sxt/Lxs285IsMnjIulOYWz6v1WanFdSI6ZoL7JWMdTMq+OvER440fiFu4inUZ
X7Rcfu1r7qjZZu+YAs6ysYkCQ4JPGdYdUUMKSXXPaiTV27idjMSrKD0tyMTyHTlGEeE26BR9XFzm
W5NiOI4brUM81kYnEzrwOemy6aGL+3mn9HnrJ1JL81Ta4CZqDfITYH7pm9dY6K4is27xysm2znEb
KYcYFFMIx5wUHX3wVKNTA+h00XFNTG2TFJjPXfjD+ezmTpl4I97j0Blpmvqm2tZTeQLJSF9tFWhY
oPvVnjQBi4LRjNUwH3VYmQMWa+zheRSIaNQ/BgQEpOva0ky7zTQJHRVscfUOeauc5VxHgDlXkhb3
c6d0TxmgZB4hCtDbSbFnTyhye51aqRm2BRYwf+ZmJ7AsM7XWS2G7fTC1zenTbUV4Khj2DRlLMeJK
W3rMk5mDC7qE5A7CbF7WLmvfO3SR8hGIV/RTaO2oPCbgw0A/NtYa1uzgIm9NrY8unVY60jnV1bCC
5crcD1a/YWb2s173v50m/daDqT0KJ7J9GyIHDl/NBuY5NOWnw8SU6VKRtQSNDM65062RCqS0X4A9
SpnP30p7/HsbxSZCk+du/ajrfbexaBnCFlb/g5FxqbQ2LvIB+nc2Dl0ow1Ggbad4dOtSJTHOAAM5
8IFfDMl81aklQxzgcKZiKwnWec5+7HK1fJswv9248CRleZlv4Xw2AZ9Eu4WTvD5XM0qvqfxoGUwD
hYJRz6j7DyVEfqwcKrFyBfxEbplSvlvkpblWmh51Y33Eug1cidSsz2wwzlk+dNe+yOMddcqt09uw
MJszZucftXZQPFUPrez8kMX4kM76t5arGwkK71bUq3okvOVJ2GJXFNY1YheDQ1/ZEUTSM2yFste3
kPD0xNx1MaMqABds8y019zqDml7IfqEncMSK9WvOoruMU5D2YjlDRqRQYvYPy9wqmGTSWoDTHutS
utXWYIARzNNviwr2prJJe0KtojGPHkxwlOoS31AGg62XC0aglspYYdbKx6ik+V6dGYg0guU9zKU4
EKB8Lo6xLOgznG6izE0jpgerKTEE6OI7VV0SNwGMfgmdQpb8xOyyh3jkS+6WqE5ZTrKgm++dLN3a
zUq3kBQ8XUuigndSXEhXa60ZuLGQWM96QUonHOOYlgvcNCnz9TlBIeVpJM5f9TsBx2pSUF9AyWQO
Y83cjFQ5czqD+OsxWFuoq5E9sTF0JyhUgaYXnMJlwyRKRFivo4yBWsUHbKScPzx7tfaQDSpgXjue
T+WgEx6WvpEycZ9CVDPTkqWggijNTReNs0feExmwgGCUa0MOBx4l+6FYh8qvxrcKGhsPk/GxTFc5
sMa13Jpa1IW2DYIrNqx9VQ5in2gaCDUAQrekVY+F3kJcGlfyEOL2FS6F9tDCt3EhjDMtAhx2MlvQ
YLpoK8/KinJDOmy8M1Qp2tSys5LpTciZldrqKVFmNWxLU9+gjW3BiFntLSu5vFfQxnfqhqCymNls
pDfId4CzBiHtRLMWp4g4UTIKKicLCAEo83BIp/JhHeY/Y1YrWzHCsl0UCTALlnVmWQSFVUeD2w4m
Yd8bXooG+NlSBbdsHDsPyiLy1xEyqxoM0RTrgRBy/9TZxFDRUzn6/R8orWOc6vyWp/EtjdRq9maz
aoKlc1Y/UTgRpFUxvTi5W2n16i0Gd3lWgPrH0P8kghKq1O7hRUlkWdmEJ5QFn1ZUyHtgOwA8p5WG
FT1ybjfVtZ06izYyi69grR2IQlX5YBjrECadvHotzBmvvOezdZOy+nCyuOyAwrV/YIvUr8ZgFMId
Zs4hN2bEoNcp4GZhRNrL3NrKps7M/HFqF9kHlWiEw9oVO1IM8lOa6U9cDBQ/47DI+1Xq2zLomnvy
0iy1u2GM0oCdfc3zOePzTdqecRgHy/1nSVwpmucLinX7sSPFZaRL7e23O/jo0At7YN7RNKdRs5jp
A698slcDFdU4S1/RuiweuY/przKY9hub+mwHgHZ++rfaKFt4ZrbqpoYC0iUFAZzA5dsCZla81JI/
FTsTh3+DVLpmDDrgPmrOtJVbQh0XQCbnJjPPWTpGnmU6MdVCeqPtzM7KrPwfce7/9mDuv13p/v86
vmNh/j+N70518aeeEBz8fYn8900x3/H30Z0m/8V0zEKFryMtQMbzH5M71fwLhw7yfGBUaMQgnv5j
cmffx32OfQ8su2+E77Fo/7H3Nf4iCZchG9tiKBl3hf2/MLm7C+3+aXSH9Qt2A/pCGQ87ycX3v/9P
yocZxlrXJnrqy+Z0wIVVikAHsnLDkyBNrpiUVtpoTQyVUAdymllKkOYjvFJhDheqxZItQ2rKfdiN
qU3BbyeDumWVPD9U5rLXTNi1kj390ToWTMOQtaEM+NZ1rNj2KR6NF9AnHbwSwClI4N5iKIWbheSw
h5WkHTaROvidOyWWGd5e7u3RJSXmF8LvfFLM5dHsmz+Rqk9amMpzA5fcgYLjKv04KW4E00zfk4oG
/URXwejA5DxD32PhGGtCvhop8F1fiSccMJkcqXZot0IavusplZMnsguKJBRjZW7zdsk9A27o01qK
D7VubDZh8FwgIjMMIhqvjRbo7ZMjb4mmmhm5gbfysAPXVIgrHvbOrJfTpLYv+D4ZN6nqEj00NSSa
gI4iGr1EAhJUpXO6w0ipR/D9zT4wEEResn54JuhJfbXjUT/OiPArl6kOfxmzSIi1yqFI7HkCjdqY
wLImPlVMn0V+hyrDsJqCsa2sS8FkD9zRHJlBns9Eb8JX+rJzcgNKnVXB3IDWGwwpujBrTKY9dCTj
2YABpG4lqy2hR1vR/ORIinHrQUGx/IAq8S0bVeaDzJMcVwd5tI8GZpFVB1UyKGRnstxxFOOnUVrF
MeklNv96DEiIGR9WRkcHhms303didPm9MHKggHbVRw6k3bXjXEFr2FkmXH3JOExDbhwS0N8XumRz
3FHyTgcmc/CHLA3K3v3Fj6bpDXHfjW6/YNPv8MA+LM4VrHe8QC+eHJjgRsaciVFHIYh/IIDulKNF
p+psWgRZmZNSkXa5h0+GFQtIYI/IvtTXq5LJgB2b24nb0VWxCbhtn+Pj6VMnHLoZ0P1YL2FfjgdS
+F5jc6j9gpQT4h7g1xqVCCWRjqHB3CNul5OZLxqgcN0MagvGdiOMjSNFEVEFFTRK2DDwYN3OzELE
0gnIcsqfVjJvUaTezDm2jlxevtapGrGtAIVzSJZufQdNSfIa+cSMvdMhqn5aczUkPHE2DVI4v9Wn
cDUdwXBXNUM0vIQSrIbuz42cMi3PjmKI9k5+EwW96BLda45hHV2tNwy/ioZhb7d6HJjaKO2px8Dy
586jkSzdRrcBEg4jY8/CmQdofMULrDf4NnAp8V6CC2Omgi+YKBfmN4s7MS2IGVFBQIN3BuOVH4IP
eTlIdn3p2Tgtc3RkOGPTvg1grXVYelPnGSgB6EWfHWaNz4LB1U7cJQmQKnFlmMepNSu3QrcFeEqd
GJOS6Jdo6S9PS9witvhaGwuA38QUl2G227XWDazDW+xMxaluB66QcoXS0TGVdsd5viXNmlyrdlnI
TgLRTWpPmCJO+xqmbN3EWgndi0Sh1AWSvW0lW36xSo07sKqMZwYRTOJiChc1a1Ov53b7JY4drijk
LgprGPXqtgR8LHwzz6B9G8UUwhgrfRGRBr1yq4MdNcBsJdmsJ/QuU/G8kFNK/4okzXDtKR8ukBv9
QQG4Vk/R0VwEWct9aQSxXpDRVOLYG1WG3dJ6k1bJ9lIR/4AQrPdFYoitBN9tU4D6ld1FNZstbrvl
rKSF+IRvYx5aIIdwWxJYrY0djGo91qcUowh7Qy74FwP2ZeFnUpE/DlY6t65E9ILGwaPFYVZadzql
rgSqkdPZiFy9T1nUdx1S5q7m4g7APeq3su9TPvWhsfcDsY8vDW5IDspE1ozQ4BS1g7LJBvBlRYsP
hIxId7YKhdlr180bsRYFQ1w8rHWdKLtCR3AyABfncl9UqINFzQRp6M3POE6iEKY9lL6kMrYWwUdu
ZK+gRa06qjiyShbbvaGMsleUdeUOGE838tR0aA1nJAH5yJoqt9Rz0zrNUSpnijLcMQ/xJOlHvBvo
f2QOuWYSMRoNtcNjr4/MPnRJe0gTCwfxLAhr8ofJSj/MZbUu7Tw6oWyU+Sk2coo1up+R2/DU592b
WHY42jj1zG5LxApDejM9NaZ5rce2DkhYZHsPmJoVmFpcbFHpXIERudpaPcMkyleiokydLPXRZEEf
E7YRVlyrA7D4rh2k1wr7xT6R+/paxIoRKtkSXdee8yyFD29yNTFB1uGA1UfgelyrZXUpp7kIOr1s
LmPThvkk+dokmCnc07gkyTcMlbDqhNjkpc3nY6S2WViNzNrkjN5VUoY9MRwxkUs8dyzjMZ3jr9Re
UIxME/2m5XQbA58Iw2YD/TZNG2hucquujsaltyTN2bStK4vNZq8V+rCjgNYfs6L97XPld1KU+thI
U/0NMrryLaUtvTE7W/ackFKYm1uDK++hlfihGU2vj9VEc73OQ3KMq0oKrV5Vt46ZlUdLq+VrZZbZ
3jbmkQkAbzwG7faSsTu4kl/Ha+9L5YtprOnWVcS8ra7d1sn0U2o5T061MFBV2mRr9jrX46i+dBI0
Sh3gdO2mGQOkXje4JUisGUmb42xp2ls7dvEjgML4ZZn735EkCNJIBQu5WkTntMnbMHFQd7UlW6vB
NB+mmbgPnfN8ixsy3ZhDqQU2sNWvSWMR1MxSt28HYMWt3iNAMZKjVgJPxryxeFqSEALRNY+yPGWP
eS6ag6nUZE2q1bqTGwqlCknoSTPGMuD9MNgXme9Fyn3AhxSRobcoHNmzah9JHWgAmc97xibZER2r
xDPMdHZmXk67elmL716oKMSYVLq4jZ6b2nqB3B4CVxdwjjuFO82prtYUsTHF+B8MSWU9C+GIC+GA
9iUpqmfFZkFKsKmf6CssPh7rDxIe9kCOp3pLR10fOo6VR5thwGFtACKmdTwj1LFbo3fFaqXvoAIJ
yRq4Owi6X2AKSk6ESHWQ0CCRdlZ5mLDVQ6OkZe0PXS4O3EhF45tmXXzmhpykft05n2vnwNwjG/Nk
qyuDIWKJJ5aqxfopJg0rUbb040fZx8aDOa/cfMNcv5SloV8XgJmumRj9ni308zJIxlbjaX5QbM7F
bk7km8NUkbFVnyRP45LE78JMpt98BvfbDP3qE26JWoepa34my6zdrhD8fxulmh4mpbIO7HTSTSQh
UU74a+jQY7tHFZr8rrH5k5X0fxX7tG03lmYYLzko5ViYD4PGUg7yh/BAu9eLPwkgmOqiy7FX1JK6
ZXc7ai6h5xKeN7OWfLMwrKesuH/gYGVimk3S9Ba9Mvypd5yQkCPNCAaDlsGNpCzbkQ8xH+bB0PZw
cM94jrst9EgL8i9pFlo9rGEz5dp57Vr1Ozcbg1eE9KMa1v6Xe6S67yUwQKethVR9QG6+N7v5da4J
rOmy/GcgotitC818GZgWHLj+mit99ldmTaj3YsqFzKJfllSz9lvpvj7PjfG5cWoiq+z0HTX0jC7O
GUN7QhaW2M/xRLqvLjOoQfVpsqi3ayvaJGpPVJxAv7TmxxJCKu8go5FqjB/boWbAn5x43rnM9a4y
+wp4iKyuWcPYhBWT4jlYmxisFGvmxNzMVX+tbHncttb6WdvSmR0OQi8ACB4+Rs6krmQRSE3pCVlO
vZZNKOx56mtCchiI+1XZbShB0h0E6FOXkWGX9ROyBPDZe67j8lIJTcBSkFJP4esPElMMKh8Il9Ki
VGh0LfuWxKRSLtjRQiaoyalOyshdUqcPl7Vytqk5sZ9Bh+AaMwImiy2mIaB0UurE8OWno2RT0iWr
8p2TDOlGk3pbWOEEZbuMwTxrPtvkQJtF0KIZDmWqDXCQYyBbSc5gMvpVEC+0SYwgkCbCkxbGl0g8
ot0iFGJMnbiD+DwV+yFHjDgw+dmPjYhDUmckJInsA1dA1N6sRhFLQQIMDWLsJOIlPC2Pmu1krNUx
rsmW1Q0D1qDcfSnJwpYhm8Hqan3QGdXkqytA2nbUJm/oiFBbuJ976gbiFZdBfOIwyk4wZ7ULJ/Fr
NbTdY5UZ0UZlTcjONi/21qJvcTTMPl/EA50IWe6cojo2tHpu5wzlPibdypYLMg+s+Tr2trOthf5U
JKrCFQ0F2bH8WiNDwp53adQmfgT8MWxz52XgPHE0yTwq3YIERJ8QkC288Qxsx6AxEm3XaXMfilXi
AK1HJAaJtLLjr76k1sTOb0mIfefKPmJNjC6QZ99tMym3MsezFQk/6bSAR76UJCdj6fpt2msoARAM
wBLT6k2km95qAnY3JGUNO7Y925mS3+9Up9sWS/OsawQxlCyktuhwQpsF+nMh5cWHE59Se+ByIezC
5v9pmg5Vvgh/MLESRBkg2cKJHnjGw6PV26Mi+If7hlW/Gm2dmI9EmWp3sqSAsD4+0uoZMjKPuDgl
JaoFKG9RquF9C+fOCYXJ19FabwotX8Iu117IAFS4/US+i1sxHkhIFXScrBVNpvnmQIVhdamXK/2e
0VeogvEMrDWrQnC0lN1O8VTFUiDJlPlRGYGNJt8U63XmA6cdArL79qyye18SduGTIJf77aKSGyqx
dlqzcXVnnRfPmb9TWYJqZDLs2a4iGpdTYwupHfR1hthVVarrUjTdNl9Ha5uUw5343kdbXDQDJ7fU
BepSU29a1MrMleNqgYCeo7zO0sFLpezPnGhXPH9lbyJJNeRsK5iWk68wvHUNSg6t1D5afja/UHLT
FxwNJHddxulH0KuyYDUE77ayczLZb5WIp2/zlpvQsM3yg5zJeruq9VYUgkkOkZ5yZf6ph/JDsjB1
ORmdsFqOz3ndql5ND0Emnr8YJzE659Q2X7XZ/opiJw2Wvi/8wjAPQ07yDtF4J8GshzgcBVkyHnlJ
zQw6bgQ7WsNdKUFxZU68On6SyPOBoJMhnIpWc2XVbrzFKWkhxpEU11iHOGzUyPoRYnjriMiEvhZd
sSwTY2gMt8FEnZQN01lZh3dLXYDatOJxJtkn4OE10VXqjJWYZFdktLDqT9ERT/aNT6cPeRdiF+1V
MCaQ60k62K2mEaBS07eWMpDuMBLiB2KbTFc7UbZQj+6RjAvhFMzE3rgjzin0/3oet4OKI06oDhFs
c6N5DXUq45qBJJepYlFWIjcdXmwnz/1p6sWVNSYnqrOCSlbqQxEZptcmTubLYJl3C/sgtyUF4aCA
/iO5SKKc6TsaFZOkEb+KHf22cFLDsNwrbWsHS5Z3PjPq65T0l7IRl7gY6fp4btok4dR2KTxkVmLP
eRP7lpj/Nq47TEzgS2c0gzTm+EVh+JRqLCWY16BRSkhMYubnrmS0goNX7EBZah2BFnNrlV1DRToB
9wmpWAAm9EbkW8WILuCcWTj2dvPVqFnnalOTnucmS7aSlP2mFk3sCAB816554jvGyoyCxFqP9aDt
ggGL3cpAb1HO1ceUCFqNjLcuHXRpr0iyuS+1fyfvvJbzRtb1fCu+AYzRjXz6Z5JipihKJyhRAY1G
zg1cvR+Q2tsSNZa8zlzlmlozS/oT0OjwhTd0SGZ3FiYeNBoWF6B4UCm8ZOu1QYGE0rGiOUsDanE2
yhdYtTo4PAxpb67jxY6ArQD1IOnILgnj14wUS6ckug1XK8gs7i8xmbQofSQQ462GoTG63iLv+RDU
8eWUY21SeV/ipjt62roryMhPOP3ceRNdAPKwu1b1zgU+VWdzkdwisG1vRFGczzRIEy95hBD41S4Q
lBI51iG4a7Vbt8Aot5BttGsk26EcUFX3MdfDG5MolQZxXBSg0lquhl3CixoMLiz7qBT4Z4yhSKjC
S3fI91NKe2upyztsoR7of+IsFHIpUyXSXU6OQOv7GI3mwxg1NpxNH0khuqtbPNZDbKpo0Af5daRS
fzc2eMOmLjyB2rjXjtIADZP3wTQeFwuANDr4N7nCa9tdfJteefS9TMxuVNl+xO6Y8GL8SLX21MbT
NYKud3jnBDur+pYV02eI/zPVKbxr7MTGL3XUd2Gq7tGvfna7wD4WFaQVUAbzKYVmexjG5PPqLTqt
bXLpNudt6xxrBOu2oztK6nfIDSqFhWhhJ7erocWhCa2PY5h/AoF1Q3Ha3TGKUD6S4VAIPDZCetNS
Yaqh+1urHx8pS0xYuNXtxpR0Jl0fe4TAj92NnGeOqyWLj9lcXvejtwWBN1fV9zZu2IsQIdvEqriJ
AIpsCezyGxn51sEBUHlULtUWFC0wFLeHjY0AS0XX84C/RYTZtSDHIMJT7Yx9QHthp/3lkK9uZlnz
zcj+McEf0mj5mV5et5FxSLrkSsqEaXBqqcbgYUAJndO82XV5sWzHObzOU/OJJsCzqkyxAdWRUofQ
X8agDpi6S72bkrEn2CbEzPGR38bNPOLh2h8wgQzpNYZnkwlGjvzhNk/wQFF2g72Jw8TPdX+fU2rZ
RiXmu/MMFs/qNTPUBv9uBIVh/BnFFosbcEF5896a7E+ZSzAVm9R5yJ36kbQNP5jBhwGV6aumsu6r
BbhFX34JoKZAeW22vgMhR8wpmEUKMts6gLoxOsFX2vyYGAFWIHrG+R2RUx874Z1JmLeUrNNtKspb
iw9i5UCbfWrlWWyX56U3UiL1AZmM/BwgP5xhJtegmj7PYu+0mUesntF8WyxsBfCI23Q07A5NY311
4wr1eET8t2VoVk34ktuqYK6NJeUUJfsPmK8TCjgk5jF8j5pqg8+v4SOW4fwWQrNv/Y2FycE2mebb
vI0kV2pjMO3ex2ULqgJ5vYPSMbhXPWuc+aJmR3f9e6DHM6vJvoW14TgRN7EBzh8Mn5MQVA9Iycc0
kAAuHXU9a0gSljoNpr8Q0ikA6ofLNu8ZR4rbw3VWVfEJ6Q3D4a3tA/gnwAYFArXKDiM0NqJiGyBX
sdGCwzQwGZ7usJ5WbJ0lTnpu/Uet8ou5tp/JricMQ97hS3pUUXuTJu57k83uxTgma/k4PjcE2F3+
bRaY6tT6XHnjE0KBG9F8TmX0ISyGT0hu+I9F31YQuJbgXCAuhihGfNY3Cn2tzi7RJxqyY2Zjudt4
rrPrgvIkQnzke/8Rov9z34vHTHfYLKALzWiF8PcJB6pvIXFWTTs7cfJsJ9v5U49//KbQ8olUEj9k
I70dcCOYJpoMvE+wYGPq7ybfOe/8+gvSEVSqgmw4z52AC0CA58xtJrkh1fBOvpiuJwp9n/Va9G2K
9nYeLOrz+UM4ObchjWu0pCGiZFa1l3a/uvYRDtGW/qrsvrmMR4vnMHwKK1SmwnGwIWbBFwqAK0Kt
9RQPcPYPZglBylpue0F5/cLk0QXk0HelG64N3eVjtQC0lBVc9yrgdCyCAgfCwmq+BdDeYT616tD6
3rUbyLV5nt2aoac3g6SJGJKHKnZvisG9MfTNCQTNfsSlywun5VQW3nVfOWDfgVBsOrvGZWD0cSOe
+uIUEnJsLI03XpQSq3mTuB0RQOXHIftNSu+GtNt5MWETeIN5o0GE7xQ+vRvjT/nWDrvoTlGvoM49
Vdd50z2/dEz/o9by/13f+I/U4v8HuR8rZ/d//leL9jfO8OFzW337H2fdyv3ofu4grx97bSBb/j9y
Ff4FAmBjex0G/80ctoJ/0OZCXA7BtQBD7JDe7Q/msC//QQ4Zga5V6YS+c/C/O8i+4CWU6NB5oDGN
Qtx/1kFeSfj/WwwAvzKBFCAnEJxyGMospl/7x7oqlXAHHC3SIO1u6aSJM1BCD3HYp7AhMcKJWgy0
JLXujJaJdwRQmV7pOJfnqc7Kg2iBR9a+uk/sjJw7VVfhFFC8snrmvQj+Ii/m/NvVMi6IxkK59uVb
SYEJlSkMX3G5NrHoHuMyF5gkVG34UDsVVp6Vi2PURkckeliEcrYMzZ0a24KOLwyRsx77yW5P1744
aOWEJ8ej+5Er1C2xOBmoYHnpMkTUCK1vuAf0V3ZTIBPSBDABZjdboxy93CpfWjizL959HaIKvHUj
izWr4wJDM0vGX7skROo4NNG3PqaNrhoP6R3pW9mNkJh2pHlQSzqtMTl5VlTp5qfp94MZ/jMTXPwq
drI+T/5HoBqiZe+tHhm/Ps9+wloQSArHHAdmNEQdtuPV+G7EYbc7qclWoFNS9gWs5Z0zXFqxTuta
Nd3VwGyLbVKm7XbhDXSBZyX2pV/L27QpowIDFwSyZ9dp/nLFL4odv85AzwMTwWWj6AOI4c0V267A
OQd2wLZ1Eusew0RI3ZUnv/R5iIlHy658bss6fp96iUdjyYmTUz4k34kIetxU1AzTQOftZQA2logl
aQJrM2Hv9mg3Tv8Yw1VJtzjfwP7t407djXVnbg1qrgan7lmA3RqJR7wgij0+ZvQn3Idoe+RA6Pc9
CnBQ+PqJugkTRn3FDyMjT4SJgo/7hAHJgPglJGhj6ttl6jGXseoB8J81ZwbgknoIyil+GhykqUfi
wrs+DerPg81taFQ35G6J6gEVoEQB0yqIjpWk/jqLsPuKsASwUzpjXHxVtFR+aQFT7A+smykK6uuq
mGEARL1Ib/88gdaN6s2GgGJNBB+Mf9aFtk6wnwAlFmdqG9uW2E5Okx5b9AlLXJIZEtya0Co0xFHZ
fkIdmu4hpNtSEDoHw+De6cnJva1l+RufI2102/EmDXTg7hFmFg8NSHmMoEKnuU5CGXXElj2K1uGU
6EtYJlhiNQsn535CCuVyiKtTrUogDm2NNNHGJmzfGsTEwfOO7+YYrx3w+4PLhyx4Fc2s8r1SGbt0
aQ2PeL2BQstwOtoA0wCT1eaL2iS0bO/pyTgUMeOZ5putadR2Y1Jl3BRajAhWWfM7zBxBgbnQ9cN4
rvaOcuy9gw0FJRU8Ga2k6C4xNvN8ZKplDcje2DQJJ3VeTZNBYsv0BD0L6MN3mIzLeksmBz9Y+tcW
eiSAGUtaQU12i/mWXeCGqQ60epJDWcfBB38uvO6Alrm6b0ODIV+QWhd2leDTILz6WlMa++gjmfTO
LZz8Ti4R8Oa/PPt/efRo3KIAF9o2QoPr7vvTo8/lkqHnghrVALR/k86t/S7D9+Cq8SP7uEyOvwux
q4D8ruy/mAC8gTG9bFsegKkQuwokjKT9RuCkSJZw9eiVSH/WFdXN2nzUANrpGsmLLhzzM7cfmiMl
Y9ANcGjyyKoxBhvUpRU17j7CWg0BJ7u8+POAyH9ZDMgqIWUs0H0HzfUGXYVdUmWoq4ttNKXOXrnB
eMSeDzpOGtCV1NNycGrH34q6pUcAIgwXyCR/n1SkEdDgnA0JlH3ERJsebeLY8MqBxagsTt5Ndk5C
mJfOF8KDZtusHKc/X/uLxOebffXFZgfR/2jVeH+zkOfBxRBeRWIbW65+55NsGcQE5Vye4kzcl7GC
IoNVVPRk54XVA51pr7O6/q4KHctN5inIhsEEbBHt8ohINi8K+9rNBK1in/rLXlcyvZrtpjnHXV6q
3TRxwmCmPQHgEUgyzikdFqf0m13szsgSM44faE7NWwEwck/hI2a51HZ9UQG1/CrtsY1g5yzTRQdW
SK/1Cb+1pq3tB+kDzp1kL3YWtdcF6/rjJATQ8lTX5nJYaHBNxWAuHO3Gd7B6zFVRkhyRueAeTtJX
tYm4sGjiWxtrisILNJFcjbpsnUKZ0supzdipXKebnyQCVvcgmcVTkQppNimiy+PW8hfnDmYjaULr
GTyLZv+d3afv8aDqPwdzDpV67vxd/HJujLNSy1+W5b+d6YA/2Y5t1P2Ift6IuwwahVy0mMXWmdL4
QQ7CPeUlbHPc7MZ91+OV7KHYBnu9AwKiF/zL0P8jZV+aYwov6AA55vPcC8yOKZICwQMt2OYkO3U9
97s/zzpnvZY3sw5dLo7r1ZsEUSb56x4Cc3UGzGZzfIwFLLLGCS8snIWdxBWgGnyQPCAqkbGs1nIu
Xu90Dz5CWpjOo3DSR7lAEM1tsGi9pSG1+EIC6R2bi4XiZ4lf9wHSg/ueZMgjIY2sXYf5412ttLWP
2o33MRsrfdVjjHekwVqcWqux/vYw1iX/yw26CGdJ+BX8dhgguPPrDVqwmMKiAds7iUzegBYAYV8t
0wdp+uhdW2TBXlQNtQKYcsgTRCbd+zQqN4hN0ucb/K/4xE9/W+vit32Ki8LvioMUGbYQbctfL6oO
C2BKfiG2onT1jRugqWnN7YBv6XiGNmp+StsyotD85NuclMI9N8MU/UdyWGzhrofiIK5lYMPYbt6q
x6ep7k2DpCKubNMXL3UB3UWjgP2cLH/Zlp1/ud1A4rCA2i8pFYnLr7drOrzfczuHmIuJ6c1YBNEj
N0b8HQTMoSG2kGAk4t72pVffdLLsPlWBkzzi1Un3Mjayw+3Psy6QT4YvEUS5eKYocELzmq5gk689
vWW2KSUW+XLUCH/TxAY9oI8Fe+al9ImIWsrcNdCXaHVNq9rPZR4ArRR22pwHoLrDPTyHv2htekgB
vJ15yK5HEkMsH5fu8M3MI4mjY1U29nYi6tmVmFFuXemX7yCGL+/xwAarlwTTXVvl4RkQFVBY3eRe
V7CsCnwyG96O9dllIfmFXRmW8z0m8ylU51lYz8mUdvfCqi/sAd/roqXvssnrsULxqAjbz427hI/E
DVgXWwnISEFnBMbfOGwmESPipCcEd6ImHeiU1NEWG8Lp2gGX9xUKp/XVxhXgYwIX5SmfsvDCoVf+
PPXu2o2MPO9d1tD/p3I0+BfBAOx2A8QYwZQeBFlRBgMF3/BjIcf8CdpymUO6fU+WNopjrbrq6ArN
L9kxLu+dTF+n9P9PZQ2E0UqA7T/XJgRWL6yo/3NVY88zrr/9y0deKxq+/w9KdLTXwLzTa0fc7L8w
8YDIAcULmwjORTOaKgXb/4+SRiD+ASePfwFCGHifAZj/b1C84/5D2En0t5Y1Qmqc/5GcBd/6ZqEA
uXchXXkgTIWNmcWbqC1f7QkqSgPALKugFVemteukvoa+04KhEd4w2OKAVrgm7OHIDelRupruU78t
HTH2UEsgiaFQEyRtRI8kx3Q6p4UmfP4ww4t77N1JL4/VPOX6u50s6fLoVVmLFfqPz1e6CsY7Ad7b
v5pBHoC6zdK0zz6nKYB8prXf8npKPZdvyTt7vqBhQCgFodfmi722lfPFbC1N9jmIZT5VF33nCJBT
eVkBiaE11PpXcVeM/OTrH4LCR959L7JlvQwiIb5zIHfq0uNQOwtfzWfX2xgq8qDvcQO95CIvp5p3
TxkF7s+FGJb55DSoDHyflwnIibLnASKN6BfykkTGuARvpJ7xqwVAPxcG7QYcOGK2WQ7MEcLAelMU
rHJ+ZiHxWR7p1EfUqLk5YN6iAnj6eQa/pb+DuOAOls4CCb/nuPfGu3gAnnqVm3gEkZA3acUzaqyh
1t91kayDhiEub+ukYtBBPHYRD88bYoXdeoJstSSY9ZSpdq/3Fg1eob+TjvNvz0+4gwWGeXfQjdPy
hN0858vAovMEgC9W2Wf2j1J/dyOdMUfm1Sb9UAIA4wsxoVUL9Lw6XscWikXDF8i0qKUN5A3sGiVb
XHS5At92Da/RKpzCr4vTO3EII1sz4K+zBA+8ZJ0Lrzep46Qfoj06FLqWZ2ViW/l1Yvc8mNnP7Oih
AptdH3Pc1bPPoRBud8hdv+T/K6HXeUyDi5HwxfpAPDCeSBHIuKu5gA7P3WFng8cvrS0wbZexWoih
VxtptNm50tfvA3w5rt3XKElVtSscmNZXP94ATGm9dwojOaa8mWXZHYbyr7PUVf7EshJJX/GW1yeq
jV1D+q0nZ1giAHMlD069TPC+0IqbBv7A5QZjndE3z2u6y49NDkvisshjpAsPdT2sS+/1wbTJMGjn
XDscUdVOcW6zBuJEa55DJef1cZQvq8+VOShYvNWSSIvHxG3s4WsxWNxHndVMlKkBR5dtXm/t9btt
O7YYCGdcGv/qx/BZYihrOkK526qv5cvqDUL0R67qAPg74BErST1QCN6I0q04LIAA2Tu484QrQbx4
aupDTxhqm79UPP8tMSbuD6EerVEn5lK/hjqkmPGEsil2EfUUe0+M1BQfcMzq5bVZPBO06H4oZd4z
k0cqJXrOQv/ckVPNK5YLdOJOtFErryFit7z++lcRSAxo+T+dETevIfDPpcc1Rf8lMBYeOz5rlbiM
Lf6t+HgF4TYGeSS2r9fY1Iiz7EXqYCW7aYCwtXv8wh33VGGBwaj9+cf/JTaiHr4qIHMqYbLxZsun
V464AiIi2xIhJbiZgHK5227EsG0j8PQw78Hlu9lfyhZvDxpCXsqsHGfYB650rzdxKFLymF2BQwZB
pRfIPT+eSNg0M8NPmDrzl3++UfHbnb64CKJHTpucKvjb+lyW+WFexqAm7VQ5/n3uT2kjjyKhz/c9
knEQX5ApoIBL9Z484IMzgvuaN5Vu8rl4R++oyG+Sug/ZSQVMlrO208yRgPCQS20ny0/srSzcOvyb
mvIbTXKGirIidDiI7CQo6KW+GawlxcJ4sqm8RWNmeU9ZVfjxxaASrjis205eB4PEPGOLoVmdHcIq
hnm3A5aRybMQBnb54PnlUkEFXnToPf15VIkw3kxe33YE3gcrWRtEqVxH/afS1zhG3uTrstoWCwb0
UKuypEdqNBiMC0IjyQDOXrsaPBFYkipFFmHKs966pyEduvC+Es89FX7ANFs468a7hIqpe4pUbXdX
FvSm+AIvkrm7AlS6zpPIqVilbZnF+T7rSm/qj+miDK+gAMH6/vPN/ZaxYlm4aksHrM6AXtObtZGO
SiRKj/gRazNnH7pE6PTWZn+P/zY3f8vLfFA9L8bL6AJgRPDmEedWXxRZLjlRxpBRAJOvG7HNZAoW
j1w0lM1zEvaMkglMNL2f6wlngm3odjCbQV2p9LYBimc+/fn+f1sxyKHbAWkx+GNJvejNVaWdO9ia
wtDW6UUpgBeTPn1XEaHGWZ2OSQ2mKHH8v2RraxD863a4bkc0Y6QjKaZHb7dDj5pAErSYVRHphPmV
RBVkQbRgJhIxk6Oz+9r2F++YuQV/D44n6W4Su6xsamj0+h3As3MY73UauvP3JQ1ztcNnjT4JGqly
PQZT9Lys+1iFc36VeWk4PWHkXaq/3Mbvd4F2A7m8ZODWuvC6bn5aF1mW8/swdEAD1PnyABC+atvd
VFj1cooA+jQ+bfSks6+o3U7exzGYErhnTY8t6f7PT/G3GgcS7Ayli1U5hSUu6s00toN8jlEAyLct
lXUPnVS3ZY5Nxh+se99ZNIsyojbjPemp5OSZB0f5T7KymU+WLAL3bK5p4u3+fFVv59Z6UXRwofIK
6uW/zfikQuOpCpqc4lvqq2VFW69dJRErPaEW066cfQh/LXvJn3+YpO3NBMOI0KXWIqFr0uf7bTyG
DHZn0ECHtJvKTbxrKoiNnZ0oV2SAa7Kh6jALrcfR9M0JUZ4pikBjlDo+bx0IGOU+TUWduVRCWoLQ
IuhG9L1AYPYaADEwfGvewlcalhuRa6KJrV+PziqTVjZDvslAFtu3gNom8IiWkoiCOUAPYSxGKqMM
R3eiLnYFaSKGlEBI/NNU1oV8H3hxCGCvL2iVn/mBNMXzkLuzfz03kgrhpoa2gpa642VB2oMSKUQC
kEksWd5tKWpqXZ0p47psGknmG/td3MSdQLkG+etmP9gm6UPkoSxLsaukVhgV59TmHFi7IdxlEIcR
4Pv2MvQ19LLAb0o6QLb24/ShXXoLwZG6ohmwK2x0j6K97quMDgRvsP2dX1rNeEGUljXfOQwG4Z2o
5pU0e4xp5Resp/zoOUCdYbnMwrZx041Jknr50rqzhbQPx1moT6hWaGsTatRQgPxVYug/Oe6YJk81
xnLOtRVNYzRssQ/1offoYoQ4CqY0G+OvZbaqFmxIXXt68OWCw9FOoBJBkX7EAAsgUx/RTT6CplT+
Qzi0BZC5xXR2+LWCAzRArOzXs3bTtoMVfOisWllnxVy03kU85PZitovF4D9HE6Ttj8g7Ndo7kmvF
trcFwW7D+20qCizFxl/MYldI/C6+eWgSz2MG0gl0nfzIYVnPwPXlBFLrkMvei/URK7KwKLaQ6J32
Lweb81u1mXCCkOJFH9OWxJ1v9gQGSCWotJAFxwMxRW255K0GeZ/sEsKj7R91KNdkoaktjlUkmvwV
bwl+tenBPdHAv6gXabIPWZYU9Z0Vg5s5LRNdylX7zc6cWxw32gKkYG+1gTqIOh6AU0J2dpYTrlZh
BeSa/PxLAe8KFIET1ohVer2GRXJKOgcSKo6dnPsRcYx5n4VwwMMdumdTcTFqNOCOgK9yvtgaLGWC
TQwtKxohFjpkrZNcAlGf27OBA+8X+VQaipE2kZsn+9HcOTMPrD1odOPL7lggmkPeXdngGRCfjfLF
vzLuPBF8y3U5VtvS9ELcsCtUQb2p0gFMAwtHlu7F4Mfz8P3FAqLfDq6ukKBsQsJoLAaNc2b6FL76
UeZVMMfnTacIfAYYZ+OdmhEmOCtKMax5SAPx/Vh6iMsZCncmwQkUPimoLcCE1BLPPXS3FIvfTtM6
3ELPTOPH2tGoLGwaXaXIinV1xz5dJ8OUvqN4HEeI1sa+IC6CAbHGEKMdrCNYITxJpBgbqzefipH+
y1WOaKG56AbysgFAsFvy1HU/uONdH7aMWZwqOtD0PeDRPg0ovnXymKqWCBheSWM+RS8plWUA5Lnb
utczQsEVyH/gb24S07w61XTq/PNKOYYgtJVJzgaPhJuJwYtBikXhETOS7IBZ1shoB/DM+SZ6RBRF
JIWv5rlrpEztg4OZF2dVyt7YO+wCi7LQD/Drqc4f2Bfb4D1o6lVeLxplHehTboD3o6QcQux/ymfV
6O+QS9YTkA25M5/0HBr+AMF4NJ/ACrdNCgaPDu6trMsqg0RRcwkO2iMsinpYp1tKfD+2AIrX+DRZ
Kg6pXmeddc823DneZpVqq3dGLa57Gi24jQd/VASNkL3XD6SjDwcY1sF6rNVR0NPooZcD/12AvV8v
Lw78c6oPTBFQdEt3FY8RCStaDxJKZZ13cY1lXs9jA5XME5+Ucppn3wu4hCVqZsavCeAjfMjomndX
HrX+1UBuEc3zazInzZKmt6+RddPWRN8yRUP3ZIrSyoH6oQUDIgmi4feEEg5rvphgD52PcqDZuYvt
jleyvhP+MYwmiDDbwAQx6YZXpzYrJigpTD95tKmpn5SFIXclH1tj2f5lhi4tm+kDnHBY0AgaEm0s
8ZJp3MQQXHPOHTWws0wvS6SAKZ99CJ2uYhtBaGMNEoTTszVZuWT2JeQi413V5ln5oFRa9BcmQCkD
/a64a+aSUh5u1Wd43q5p9Gtq1Jczl083jDvijCJ/6qaGKKctK25o4CTT87aGJ5odCm8iOkJ4gd8j
iFyvoZixpQC0MHQOl+IsLoNao2aK6DuP2z3NVH2b57irKNM5dtpa9zk4Wz5oSbGwbZaoXWGiQNtV
f6ffw8Ndudz+MS09JlgySm43DTPmyVzli9gNc055Qk3Qyi8R/eRqWxy00mI7O1WrL5eWOtY56iMv
+VK8NM9uAHCXdrrbWbCnkRVS0CVp4hS3Qrur0OAooUCfvU4yd3asWkLzySTuD5PtVleuL6HXg50s
ZL0r/KFDCZZAJ7usXk6HjJNo+OTYFINvyTFZGrFTs6Mh/JePH1PZONk9csDI5cJZaEfrrpyzMqKd
OiGQjODd4CUsfDIKG90GWa5Ls4PXS4cdyRBx1zhjIR5T8JoN+owtPD00Lq0mvCH1BAVPNXbW4t61
xwaHg3lCYTZDvAjsmdCiyA5d5WUs3JjBPBFBrkGtTNZO+tI6jNBQzmBk2iSep6tgkKr54DZZ4x0Q
zWWWpEr3wPfLoK8GLIHl0jGO8KE0bl9JaZv2CaJhxDb6oy6CoEl6qzvB9Iba1Vj3kRMZ4wKrheqf
7As3rB1kQrvZ98/rDjzQs2MZa3rfziqKKUb7if/UIP6nQDd07fA5Q9C4uFF+Q5tt484VS16yvaFA
GKdrZk/ugLLo7Ff8IEy5deiGaZHZpQNXiKL0Qp3wQw30aQgvNZ63AOdApQ3xoRliyJFIOzak3RDJ
5Louey8hPGYDHVR0QD9gqrO9UFYW3Hgt6y3c9uzaageMZB2GwgoUg1lPbo8IC7rbwdmfA/K34Thh
CK6nRLT8g6/L2wqCFxBBhH2GMltkUbD9UUFWDgXb1wr6n3/ut8QDezfwoSBEPXAp8m0LlPp0nVeJ
mxK3GVafMV3MmFQvh7MtlrVE4acpq/DPP/u2yIfgKx1Xya+u3R3qT7/mgwl6qRYRJIfTpKBxbntg
hDxZrxM8JvRwWMuIicWc0amYMev7S/d9jed+rjEGbkCVgP0JY0zqBS/x4M/pqDaRBa8GPeCXbsxr
z4BKUkzt+883+nZ8AxcUGvk74kpAKaO32WZq6H0FBOT0JWPBfRTKWtc9VZP1fhv6kdXH3q9r+deC
r732cX+6SR/dGxJd6onIvuPD+baKUgGoF6mpv0to610HC9te4AamTVcTuCnjDLN1GOjQrmoFkbU4
gKCWfm7wLggz3+t3uQOJqbvsSoFmrKNhpXxoYx8F5S24gFHmF50zhUO/Qw6ij+Zj6Ma1M54HE+jX
R9fMcozgZ0Ru0Gwn9ltz69sh/87I+4ip4CuHTYdEZKtdsUuRO3PHXRw41mWOGkQQHyKUG3hfFnqN
wS29FJUbHZI0EPgrKMqaC2wldFAlPfgMvQpUkcsITfSjPbjeAB7WqLGnypGA3Oyjy1IGc+vtWtcx
3DzYHMqtyAtkAxleFHc6nA5pzeYXwB5d2m7YAaDJYshwVYZ/9t72c2LEa6DvDOYWsHwxfw5GsDD3
Ia930/51aba0WJTaWgsJfvDJyqinfVgGo1JIrbS/HWQZRx9OxTkVXx1HW9o8qsc7AiIIBhQ9fQ5v
k3ixcKuLxTYlDfJKzV6/wE+MOv++l+nELc0Je9t1jd5ILfdLIigO7eauiCB+1CF0yGADxlPQCjcc
gQu8ci8tImvrLpPXA1SVrsnSbRiBMPI2+dR403xgMsbR7WAnQdVsSUeb2btYGEimaA+Dnjf6DQIY
+lAnXt5nJz20i9siOu9xxkez3fr5ttTaKSHsomQAj106UyJQA27wyIa5R4EMnZEizoDexCOSgRoJ
VbRdVvUjdGSpKXa2TTKbuIM7ow8+C07ibUti3N80kNfVgykdJBmssnFj7mX0rYmgZvRKZe+V38YF
zhZD0JfqwOkBoXDLEeH5NdTTOsv7A4LjxdzswWKuk08N4NGQ9nPlzM5vWXMK/zaaOcBc/nLmhIIZ
ka+3jZiEYTI5Sdb0d2Ikm6WpF6c+K1n4q6DlOQRmm8OyCHmgSJhlRYRWyDxM5olCh25otiVhN7gQ
kfNyuR6JK735FrU305tTNU8KxaY27sCnVIBuvMr2T6FEe+sT1YARQZtwKDjITszMLhdHM05zpsEE
Ii42H2dqEg4OREMH/u5CVk4/pAenADa1UHOheKDvOOB6PpdNTS+zPVUeuNopUPQ52caEdP75QI8P
keKoswpQVCZzgvIKMDSgpGfCc8N0e33IMxtqj/6pdphYKiUPWWmbqv860SlOkWRMOCYB10Yu8wZV
hApeHyIHWC9Mmw7dD0ehg2IhH3QMFsueziqNltMzJuL0qX3EyHnB7QZ0zXeadpRVILk4TzQYx2Sm
G3AGiXItVgKZIXrwhs6a6o+T24raufMQ2uHbM4SP2H7QoUAYst2wq03MVw6CyixHEbnNaF+pMg6T
F0VmuO9IkRYQ/XZRMq6fXwhuWRdBFYRcxMjyMmpHxsMEn2LarmCIkdrnF9K+Xy8Mr1bNnpat6RAC
9QHfZHxV8gZAhesXvl4rhOS1T+oP/oQQdumVw/TUNzF3kRuYrajH8Yh4d2zGkP94aLoxFEtjrWGu
M1TjexuVg+hGFIT22cmjpbs8ju0MeiAt1bpAl3zIzG3lLWN82duJMPWeXHfo+hsTCJQ2NxiDrI1K
5Vv0F6ipKlBzm5a0yNy+jn9lVJQghwN1n/elQ7QK7iIguyD//Prtdhivz31x+VsIcwVAzzP2H3f9
w8sj0RbwKu4Crpr9wWqt5NSXaNkB56xiJ7sM6KgjPpJPdpG0x5TGLxfu0M1vntsyXDeiGSmfYtmZ
AZgB5p8Etkw9S5crpCdYSt74Gjm+xkPF67aVOSFlcGu0eUhB6Kdtj5pgsq7wMuzXJ9Ki+cV/dAyg
4ZGMIuOl17FNAWKZ2zGXa7+dmvX6KDL2LnjUr21+Svw1u+AQjutLjROsn52RHWaS/Hh/76Jre9u1
C8caxTggAM3rzQTKZ1rTzrGYSoSNDfeSxeO8frSgnGRz7uUOk7x93Vy7KIz7s0iByr79sTE3Ol8X
Q1+366dQD1rH4/XmswFcFxSz198S4UxH38u8dXoYAsrs8vUOZ3+GW4hxBenTIwitdaxfV1GA2Szf
XfSAXG9Dq10PFYjX6+LMHTDp3O7LPVWFbTgcEIINsssQ5QJOeY6+9ZTy86hg+GBV6OIyb+IGVcjc
lpP1TZWDgSU+pI7gBm3IQvzU6/Gokv9F3Zntxq1ka/pVGnXPDTI4N0410DlKsmR5nm4ID9qcx2CQ
QT59f5GpXWWlG3Jt4Fx0H9QplW1JyWQGV6z41z+YzhxHuQhnOSx3VeFPWPCmwYiNrtek/XunqB3U
oLQSU73sWMZZ9Qb8DIudbY/wuxwPeLX34EI0U8TCbNpYSCXurEax91/7thyrj9jzSLqC86qo8Sag
lwjpgG8KHfR08NjQclhTJDaM00E2nZkFjoHF5nu08WCFFQwaPL8HCIgzrAoFLIDPwtIRbXFXkTXy
5xJP0fCD7OMm/TElHQ+qA3G6LK5lO8bJvJUji/iLbeO69DGN05p1c4bBuhJS/D3VmWP3OPfxWL6D
JGLws2iFP4SDbTDZTY3TTWsOJtSKqLPf4BJfVUhdNRjZlWgLxXFH9L0ZvPveZJ7sqUIYmh/LtuBA
pKvVDOgfwUm5cK3yupBorj5NmoM71ijrlNNyN+SV+J8eB/k4UOJLoYCtdm3aDXr46uGgYrVHR1El
N0b5zAvVvWNmAnZTcSndGJ1wmRF6RLcOdOxVPJmrkh6eFJ/8JQ+St2UgFH/F9s+cbi4HZdY+PTnv
oSuRky9YvrWROXG5icV71r2e+DxKQSjhuK/otrCJOpXLOcaQ5xthBBwWvbAcRHGzspuZtzqjHfms
YxW6V0FDCsFrJNWS3xkh/RD3/TotIH9n2IcTiaEVJX4IfoH4e8z54rQz+ohtxZoFXeOoybcb3jBX
14eVyP9kzmzb6E3Wsc1vGcbjXMaJpTQ7UueUNnMPGz9kfgpV/STunSwXvDykSj7uBQEH98yVKLuL
r5WnsafaTHHNeMIRueFaxKebr0IHXoZeUjf7PjZ9hZ5lrS27fhFAU+NXpyDl3Mm1lAafSrIV0+1V
1DERNK12Zuzb3BT6kERvgpVLtF39CmnPtpA9sJtaXFMHo6igCkTWGHs/SuI1Ovpjtaw0joNf2GhV
5EBf9R4VOD4w2xA+jxvt4yUs8lfngxJxQ1NyyMcYFflWL22H/1OcrkNE58ODy0I4HeO1hMd5dUYH
Wt/iNSWwZPmFbl3Z66ZHJ0+pptHlfjeKTz68EXVjFiqk8iWfX9R9W2WE0Lo4Py1bEWRjA2LUW3GI
XNDoe94kWM+ZYr5aKs6PY62C+EAYutsBsje1yv3rXopp6dttZzlpWl1ZKHBwpZlyBhPEwGXADhUk
gGWBR/K1tRzXfJk45acEPiReErnVPqdJhjKwdXu8LvB6hDcFI1WiJI/jOcb8tC/dAkHYFHVt9B3X
QSTQILLBmi/Jn94UjuahKSJt6zJhbYSwYaeDkk4V1MOdKuOuyr6tbmQp95thVQUQsKBbE+GCm6oe
Vk39mbVDTRg2ZRVkTie3ve14GkVIqeBWAk6EHWkAipoR5LFIw103O9mMbwnrDLNJE50yTWv6ch0V
WvsfXosrfXidknwE85VZW9R1ztdGjl6gja9+k9LWbyI23CzkCcWJDilNI4fQeXBok5P4GiKT40z3
DvgRV+mXKuTLtMIINvJrbJ2maztFVUa3n2EsR83MpoCwL7sf66y7ymGfBy8cLOI0FqBrOCYY79TI
Lpp6W5bD6CDJnErPm67J7HLz6joyh2fSb2gzQ+setdFKAh9zplJmTB6zjC/zEMHjO7SZz687WsvE
IHo7Co4qwidZ00ehdY+cL/RSJOh5tybBg72KsG3hOY8IUjkSg3V6171mNseZPPXi5UrmVr9gyuPr
NPnYTX4ZOB/I4rHijynGpoWLnb2fYopKn8Jh8I45XjjBpQl4Q3fKVkv0pWoFh8/PZZBpch9jkioY
a2BehzsK6SIs0pp9vZ1iEBZM3AKvupvjqYWGTAva8BPZqFqMwIY6KiP3ZgUS56ai/EpL8rOgYTmE
ZTagcd9SL8wGbE+jql2aXZAEoLD7SLKxAKj52uUj6QMsd2Ks62sWwnEswDeXqwIdZRbfYS4Zp9GN
spGuEj4Bu24tbgurmDQxllEL+kLwBlsLkX8KW1z0Sm40WeoWqpTys5QEpVFnGGGu1spPZDN+jPG9
WiXKzy1pEVMurqZwMhdfCm4/7QL0tqHcM7yZDDq4+uZB9hcLABk8PQn6Q21NadgfPJnZ9KWJv5o+
t50DSa6CBxDLQiogP8YfvdVvwxSjh9IlxbOP/IXZJQaLig6kt/IZLwo/LvkcdW0LkiOmZm6wKpZT
4+T2fU0TA7C7addp5EqassgoS7Jz7LrCQChMVXhc+Pz8CebZFCnlUobllMfRd0zb/BWOBe4Ha4V0
KQEaRlqkxZSMxPtEOB2IYa/ygmHjVTERY4UWFBMs/UaDopYIo6YAmmoy1CL64uMGM3ov5h64rf5A
UFis33S5YnLFFQeDI4mobPJEYVlAJhQKsq30B6zzPtSGP/eZJPtOF1/7ibkcLSoGQJmPw2QsCEuI
i7DkAYULYUpRyAkfiKO1dctfSvLTLWLsOpUG4m2H1cSEyATlYWTtRqurrfq6ZqmE6gWA/thVzdZO
mQ7aN9IadApoVGUOaVtTaLPRMrPs4ym+qpfJEfU+ErmxcQi82CmaY1CXcdXvs8iP8dn08NYfGoyQ
qUzNQU5zbQNSBK1ti91ccfKaQI6dZgwPvlRSLtsgWiOcqRy8f9Rw6CZVVg5eUWmH2wdns9pFOhWE
LdEWqgubBTMQTuv8eALa42Vv0kEi+TxIsTJffDlTBzGyTXFPSsR1kGK01+zGxDZnzin3O/5tLLG0
vE2iEk7oJvTlTAxW2a2RCjZLpuj7sL6bCQ5CEjbQ+W1jB6jhC/a8PT/c57NZwh1heSxaI9PmFxOd
g1CEgzCnJJynvJFvLMJZ83fOnCV08zYHjWLbZIP5O9kK8+0C1yK+xCm2Uu895HFzvyXGKnIoT1lS
2xjBwp3FSqzw1cwJdmUzrw5p0q/8FHbk5vdKRW3/YmZbXM2UUVT5xPyy5QJQnjLzICsXD7KIRKrO
Kfytq0ZzC5yUJkeQLoeJV7PzxsD8G85ADNZ6RnF8B5Rou7auaNWD4EtSjzFvOnZn89L6fBsbbIoJ
ULO9mTd9fuvKp8Go9/BCRuntKRGc3NAwp85c74bMIn9uF0DWxdSwHfDpxBAY8IypA+PsCrdclZnT
0V/nT7/l+c6wQeUK6ZEdc6sUM0xrg22SeYPx6dr+9W77jG98vN1jm5jPnRJhkIm81ysXko5hxV/2
5LZRffpu9vm3gnMVf2qEYlwVA1Xwi2Fyc14jro7bwbw+rF5qAC9+Q+W4bJUY6wixbon+KBHPLAnU
DwTNuAqb+0sQTTIetcR+j8GP65Qxnxz8CX768RloyorB1QGv0LLiPgdrhEh08Xphv6tI+EjXK1oF
c7gaxaCGeAsDuXVqgtFH8+FilmhuQd/SxeWbNJSEq23CqTKX9/iJWISF8KclyFgaRdebWwDd1wDS
tRZEYWxB/DPL3ba+znH/z+tcr2Tt5nOfZFtmQpb/cYKHg12IJsAtigke8fOyvsvPEGZRdm1iXyMi
iph+4WECufXW0cHgosNfvQU8N8YhPfisVeradEhBnwIV4HE68a7KORQWcexEfg7t62Jkk9GHaO6z
uT30Tk8PsrhVPd17g85SJLyNF0/ZblhgjuqN1zWCA72Vcg640yfsQWGLxnbQzmJmM3nEM8K2nJtt
Krs2xYonHwQj/czGatOeVclkp13jxSL3KJ2HsdlOoFjTzQwFAwE4GSKmIs/NPOsDk8zJ/SIcKn2z
AfHGn2CDNpwMNFlXHpbsdgE5Bv47Rg/jh1zYqbrGA59zdxbJnvN0nTnmLG7pcai/L/jdhLeJVcvZ
hJyoAUPIxc5TP9jZEi779ZK7BoboZ2kwo6hXHW9WoIHlTywvQA5ghZkz1hmiqabZwBUUn4q/46YU
2BUSYEL+Efhhlqp7VJ4G84lU4viEflvBEt6vbheNH3u3zQIoEH3X9Pp+LeiP1wOxEOgkvUIFdb8f
ZTDjXSk4rI0Q+85o1Jgx4nc+ydYfkIF0YuKMWm5mYa+0NAKb26nZrYVnsNV2hRNnPJLXeLzup9jg
ZE0UGglGdrpRg8dxMSKLsoA0cKB9rLJomw4EOz6QW+Na71VH6o0J9YLjke7XpQFHJEEnxiFzm3jD
hDlpQt5DSSiRtAP5ac4ZvdGVWPTgH7s8S10JNKF9l5BwD0rU63DCTGPdBMIBcL0u6tLpPpv4Hf1a
MQAZYTdFno8l/+ObZVDQ452HS+QQBYchU0zM9h0KJTIXUBQZoMSubfNURogLVXRwBbNLxiKjP3fZ
66ZpCRM8JE2wLF9aqWbxhYOHP8avhxI+6eu4swx8muJMzm86F50MfhvPqSw7sxAyxhL8dlMruZO4
0hn8SrWxA7yY1mYcMk2OIS7NgRNW7g68pO1GJiZwfYD4hMA9+dhLssnqvZUzM76zi/mEvDWua9Cq
WRjM8BFUqy2HBmc7M9m33odjHmCkAPbt53dzFs9lcTvwxsijsQtk0Bx4mJbgRI7trAsX8Iz2jZ1m
kSZ1ELDo06UBPAVFrp2EVJzI7j5UzFNmDtelSsR01a2oDfFLOZELzggbI15W0R56WY9D6cpOiSc7
lyVxljjjhKrs6Isw60pX9zWgtALFS3Q7JvlmkWVU611VKFPrEJeYW1OA0gGdOfQxPI/+gnNyuF+9
uk8rpsudWuy9sziewXcp55bF0crWuI1ntTQ/HsrezJno9g38CGnH4KBNoMwK1+eb6XpDN4b30nNG
ab2MlGUwxz7tHX6usGwqVdyg1GQgZWUG7VOta3aegaRLfomCHLvKY8EP1ME+09B18awPG2zp9lZo
Jxj8F0I4NwL5Rv0S/xGSPY8l5mOcCWDRjKrbSTnPyxdvVM7yqkTMRvRKh5ps/UK+FAOSa1r9Pguv
g0mXOtiGEEcEh+ATypuWJY3zNpFemZJHMHZBP1C9dYa5JRMG82bPD2ufFiFAvWr6me9nb2n060do
Xhe2qe/+ApzzdiSZ1n+nLMC4b9kZCDYqed59guSdG8N5KcrpQIaakzMe5nO0YHeDvfgcvG2cLOnK
F2fUfVFNBDy5eu6SrD88JDxmE6n10hENJ+08aj75My0n3pyiV8tDaJWTx8nIR3xCiz6W6Cvug7w2
FC9o+3DrwFRb89m405IL5E8a8ay1b0aXUO2NdtrE9/ed37c9sh8PMWqxS8Ti0LcV1pJKiiT9/rU1
gqTe00QQAfh+dCEc9HsX6gtuCDDRLNaR68uQ5d8WQ8hr4idGU/Gm0vgLdZ8xwlNmdZzXZnmCpB5R
5aYm+wloO2yNz/4ZY34Es0/lUuC7Nl53/cTTf/7wclee5i+nh6463+XWgfKFUZFMRl4nmdPFfDlX
mrgSDh+eYOK2Aq4ql61qg58e2ptde0bUCaFt1XGpHczv79fH8pDXZqTQjYvmS8aRmOuzoX4aRDoS
/uod2I5lhrEpDigMh2e7i4vtmMwQxG5H3AewOstok1yMq3FAcpMbVDjB1O3sbq0x8oO3XGGmaKVa
YQ+IbWFQfxbDAlx7SPtO981d64YQkL+OXt/i2EZnoBCrSM+jaN7hU6AaTA+nOsjHLxJmH1PCOS79
yd957mC2X/RoHjYWsy7Dejwo9NtCXQ3tqPlTWkHdBF6o6qj+XMm+B7ucGXkpMLaWJKHXnHR8/B4B
Jbz4zbxmjqtxlYE0/DmpKbHfhqpXkbqPxoBEOba2ZR0/lK47h680VOQBM9gE4hP26iexYBv3ZsMA
V2KEAAMNCip9rKk03Xng0qezWUQJm4K6PqPclsIxCyPilFMXBQ1fBX7d4xAYJJ3m42rMonL6COTv
kSi51HaTeHgVeosc8D6QpgMMihnQBOw9xZmRPjadMU/kBIQZf5mjukvIRMfXMtmsAzIQYuF63wrK
l5yqOis6zA6qFX2whcx6vWfiLLS7ZWxE6DEwtfKLBtObrMJ4TmSdB3Y5iLyoPlce5U3vg0SNYsFf
yZ8tortPHCHbsxhcxJaX8d+Vb+4QI/3SwezHtwQDTCdgZb7TyObzL7oeQIfzdOpJmUGG6uYgIRpI
gUAKMjPY3tJOS6/brVk68iuYKEmhv7nktVOEQVNAInWDsXq+rXP/BKqnjUo+4IXhYN9aYP1sWtPz
lAuFgjnbzUAx+rXn4dnZbqrB5jp1lUB+0M4Sdu+mISBB6zb1hqoZ7rRanPK1FYSYfJvc9YYQCZp4
iZ2CSDFKetkTnintWzWRTor2rY9XXxxLizrdMJ6oKnAqG2NyoD6gb+SW+57dTNUszw7/siukReVg
HfDS72MOldB6Mo19H0RZzP1KPTsfLUsWenobt55csU3n9Ea2N6TB6A1YCqObTdzGuoV2jF+Pv24j
6ijUtKWAavEj7ypmHBtcon1Z7okmrZxPDiGg/KKGrGc/N8Xd/FqYYO5YH5qA4XV4nGYuFf1rrlaS
BGwUzAqikYKdOm7joVPZ5zFiYom9I7OErLpC+YViedsuk609zJTNXK8mIZT7a5OqSaEq2y4EMuSF
o3Fm+xuc5qGNmZ8FVx5bNbmOem3SjLyJuTkV9Ko2W88w1eYzxSvmVEEFZ17YBV3Oh0U2gPm7uvGN
tYVYRw1cJIjoqfAmj+10eXUeXj0+TumszPDNGpht20faRHYBIi8414/4/8JqYpUklgHbNXazEBDS
uAIPIAMJxyIyGBSy9+gYRXNTz4ewUzzLGyYIqfHOlGBuCwgaNvwwhMScr+EV3GI6/3ey9op8eFvZ
2RLNV2td2CNuKMwJzNVqXCW6Zk/PbbnyZso1n2ziqNlOtjYKg+RbgGF9mh3wEnfwDLOqbkm+aZgl
3TsnS73uXURP3Tp8eJV5b2WGZI5DcSIYcHfgd9z+86wQNymFWUrPEJe4jdZuXYyhadzMAHfKBjPU
hRetGAk+jtHP4wA59GZjf7x1GPObI8fjbo9jpekXHhsgHkAztn3coxqwNz4a1JHmevwiMhNbm9E2
Zx6Yfvr1gF6K14RsEYz5rhu6gGSvyUyQQV7O7IXHCbCfwnROb9FJpyphZS14DR2sou6YYxg2gXdd
jE0oFFsHPX2/t/NEx/IYN7Zl/YaZZTwSfuJlBbFv00kyccQLCjmd71xw30IZQ0xec39HPhrM4A3z
/wI7dUAYM3giuAQe8LgSYeEdwpbhrL0HNJ7gG884cCSATrXh8AIfkxK+TaigCHn/4rUw2mU6iLzJ
fDnpVf2Mo3zFhuSYKViU+wyIrVKbApb608xA9Cw7PI8Dl9piqMdRD5mBl9en2R2JBmbiZATDHfFf
/d5DeOA9JMBkwQ3yWMiRkObNZzqGMw39oPEzsDmKt7lgDLBAYb/qCtd1CModkBoQdzBPMs8BwcW4
dr8h3D2l9nF34U1y2glEFEAsDC+1tGHphWMPJLnvSaNpDzbhaJZAWD/hqf63WITnlyLczDbaEeh9
waXZGOweWG4i2rs93uQbaBikDIiy+vA8hfCpdu7Xl7nQHdb/ehkGR2kQwlDyTE1jtlnGWAdmXWzb
O4Y0Y1DfDLgLWDD3vITo5pzAd+c3njnOU1ahuRpuLbmTNt48aEEvlXyOYhTCvGKmLea5eb/gYcQa
ovPjGDPrxgyASV7vmbs6CUuN0QqjwPNaaad24HvxlDFfHgeas+oM8eD5W/aUdYmgGWBZGJlmTHsC
ofZCbuiFw5S5IQoFP6mNrQHe4ghqImLpeRQ6/LOXFyi7sY54/mVPj+6/KZfmdbEsiUKE9liGuCfb
kp9ljvDF12DxVXcQMG0pZDJGqfVnh+cfB/IZ6A4yVJoxdl8H0PMd26555D2qK0yZ04D7+QsyS+PJ
9eAvJWLHibzIFw6EUP79J56r1/nKsHuTfQfpHqkZmBYWHVNH/thX8he4DatrN8aN4mQFUoaMSN88
fwm/LJgIRVXIM+Lz/za+ohfLt0dYEMCzMbRez0ywVR1q/ws6+LUhY36cmedHVKi+PpzLR9itPsKB
84kE1sX8SkptvEskRwim9eex+vMX+ZR0zYdmxLXmTvGyLGr/oiTj/gHlzhqjLRa3Ruq0nCX3NSsV
+9OhL1g/v6lTl0uUl/QIBkV6ieMajrkXHw1isyHrCYzZWtEMzPMOD4amvqp6R7bdi9QOZlOt+4Jx
+/Nv9WKN8tyCXrkx3j1IcT3gqosXhhux5FoTDU/EFb8d+AvqRp2nuX5/9lo47wFp1yjzlGqb5Qpy
WqDHyVy3E795VC+MCMz10BwBi0ehcfTxLmXV4DJl5mEqsGNuaBj2Z66MwQjBU5RVml3uTOCJwJix
/rBnw5ogXZPc2R3NOiq2Az9qxTn8OlnM+qgB0co7hSSBh89fZn5DkUmkOM/fSmGWxb8fLy49hEGO
W5VrAnVxbb+8ld1gjUAG3ErpK4w0Fqy0Z0Y5C3ypnFle/XFeVzjo+EymRg/U+UhqPGSrBC5BFikE
PKOw8yt0d40ODW0n9DKYSoh5DAsmbD1TTvMTecdpYcix3wsk8TfpSgsDl/e0KT//pn75PBw+EM/D
w4yOPrT9S8H50qzhQAC82qJbOhN0oNvckY2CvojkjBJWTGaEFPMGe1UYpGgF6oHJtFVFmO6FXgE/
ZWZMVd6drTJEemJPonAzI6hIMDLD7Rib599VGvfpU0yNQfviRDa2Cx71DszoabUTK9gP5Ae9re3S
DDhkacFq6j2OQu8jzTjpG4KXCMuIJKbeDoHi3ROQi6PrnQqhCT3IAuuBb8xtfA86cdkv7Yu8nv3p
pc0YUt+SUKlLFEWLSgEYQVkFEmYygqYE7Q5zCvv14ydWi4QNsMCWHe6waIWX6X0US+jYEE6a1flc
dnDc/yR8qfaTbdlX5BTuliY35ZFsGnoo8Mwo+y4dlwjTvcuYL/i0hGjCPv7mw37ai5pbBt0Qi1YK
H7bibO1Pbxm85hpdWDdv0dbaYCSPLWEJ9MjDdW444XgUrQ8JoKyKb4xl6QZjF7wrP6bDVPBtZT2s
xW+65IttgyujRwOnoCsU7OVBdFGSHbdxPYrgurVPKsCs5XDFWcApEcs2EQI72sjEXXIyNoYQtSgC
QjzcXvWE2Q/vYRhoJXdVWqbNjZOkDmEWGfQBnrrnb6Bp8X6uAOypWKd4tospBH56Jz+QnzZYjlgJ
sIf0t5GHDvATUMNY2sBDlST1a2onp/saMynO0Ow1s0cA2PMvf2FmYO4SQCOfn0DiEZI9fLHkGT4K
PoGcIJK1HSmeIiRinuG4bKoxf7tQwTDKOQkPA8PD4lSauAn1slCZ4UIOVgdFrRa1KUt/89JcgEQ7
YmGFoAIxtKSnS2vAL8bNytzbrU3BDgPWCzUOLRm51NvYJijz3oWVwbUsvp3YnxYfWlN9yObKMPPQ
P0tCk/ykKn785rouizbOJXgsUOLwQOQ49EuVGNsWeZXSN+hLVqbQpOCiaYXGYggzw7b0sCNYX/it
9qqXICuRTO9wjDATtug83nbAHJkUPH9ZT9sBOkYcVfCMplWHARXzv57eLZ52ki/x3mEqC/fiM+HY
eOtsHsmcOZbAFNoAOfjvOmVxsYIFMixTAfwwcGlFfmkR5wgWcMXUEzTKhlS+OtqMrRAaVNBbegAT
ychwnEeHCCrcl0Y4EA1TVrkpkUsX99hFMYDdQKd08CpwOZvHCTZZ0sxE0PYASFdKavXQzBNcxrVh
JR/LGqsBiFEDVZg3LdtPAgWj/71pDWtzhAY93Y6LjQPsxsN6OGCOEDN934O8UBr/3n3HYpTxIHsd
7YfNs3SxSjEriXnVCUt2o5Ufp4VF+th9PT4jMMipvs+/6mV1E4A8gsobmsAGUht+acxjJrMt6BKG
Srmm6vepov+SrAKzR6a9qVTsTqYDk0ymoF/njmmOrJRZ3Ho/lIh6nU00NDbfmFk1OxyC9gys4PkL
vXBG4PhAAcZWHyN37MMC79IzuAxG7ch4QjB2HjUWXdHKz+jWyCODZ7MYPpEQMjZhIQkxqF8WAgOb
Pz2k79IopEPWVJRHOqnB+wNmONu874P8e+ckht++2gPa8U3AHhC5zGQ4hmD0u6DrMEwaXxSA1UR5
9+vO1rAK7sGqDaceJwLTabWtY6AnZrp4qqPjRMCIQQDurdthyBb10GE0EZU7n/23SX5T3y6fGwcW
IQiDL0KODb/qNLEOTjNgeyikcJa8j9lckMg49aiX6h3KLfOhKmRj6juJ5kDwv9l3Llod9msM09mv
Yz4SNsrLfQc9y8iYYE63a45IL0L/dfIII71lNAepE37z/Eq4LFDoBykPJmDBnBxoD58WKEAc/AsW
DPOzKjX4WuuVpjlt894s0jOHWQjNQff513VNC/LTFotjkDC9HA4dnk/EyaVWE88WlbD9Mv9IXad+
0UDkhZ53Hn/hIw4mCPGTekLqMtVGOfbM2rEqV/KFloWRw3FgZE0Jgj1jyIUDoVj+LuscV+PRb2Ut
tJCh0VnYbNt6hLxEQjlN+f58HMVPYk1e4cpbaBCzpYYFFC06td9A3m6yeTfDywEghcs79m9JncJh
bKNyPnn7pdB9OnhIPqzIka+IG6KUHNpxKUR18/xNMlXq6T0y1kHUctSspqJcfDg9ASS0YtG4iQnR
xjDLolv5dCbBPP9Cl6uewsXZMWZq6sMHwiT66SpI+slb7IR25qy0XwWUojdQ7/nYz81iZrmmdnGW
obg//9qXzY7g/4AvOSYyGA+98HLnVrO7EKJCjMqUlOaBdyczEmAIxKd/3lk4iyDBd4guUg/JaT2c
h2qJb/M9bjOYKdLzV/XLrQdvxBIsoAEzgu3LSl6rZsSTAFIpRixpAjNDZAya9gECK/iMz7/W5dkd
N9yIrpcuwTe9MSzSp7d/HLui8x1yQqNTYcVrtG/vO8I49etmogW9C07KI+FKqBxpGJgi3cQre+4I
3lL/Dgu8rAlUAwGAHaFAoH35pQq1UQotjRicLUTi2X8Z8RTP7/oiMq1DGdmGIe4iGRY0F3ld2d2t
C3GGDQPDGxbMYrtId7chTirIACizxMt3HYO54gh7z1AfZpH6cAzL01v7u7cScDgCq6MRDH0Xn9+n
t7LLh3x05qVBRMF6OzKLnnONtZ0hI8VZ3Jd7m+BK3kGSclg+Sivq/T8ZP3W1u4u1cdz92xdEX8om
a7AEIX7BLCGposPSWEMMVkydqx34x9f9oA3FYg2ClR0Uf7neAkwvabgH5p9pw/VxvMBg3MQA5tz2
5y/KdJ0/1xU2foTOdH6ui3cbk4unN6nMCcno7KTfLgCtPDqk5CDmUB7nYGY2OKyYSrxo1ldK0C0O
ITNO/fZvLuKXVWZATE6CPPRm47lsQZBtRA2uj/X2TJ8Lg4FXqjUwbP8Xc1MZSejb59/7qZw8efMc
qABnEAjw+iyCi5ZctqEOZ8fDpEdjDTQgGkj1KQy2rNOPboYV3A2Mbqb07ol4oTJmdc3OJaM4ODa5
D/8lw0Ea9hFumLzFfRRYNqJvj/Spct9N9qoe4jSDD4GS2PBBFN6K7f2jVC4PWIfn1UiiFG6bG5I+
HL4MBVK9EJkXunl9d37Sn3/jT+cNZAOarYTqboekqGBnefGh46Pk5+R3dVtirCkjnPXNfv/IQrMq
tKUP8UxBzDdBW40SPXwKyIdM8ySBPF3Lf49z+v+DMW8EMv50s3/Jebt5GOTD8sQR3fzAY8Kb+IOO
DijBZq0bLNqmJs0PcvznPyzxB06FnBTogk3vZ5qkRz90L/4Dc2Gwuthn8wdFpVWUrRqzf/6DfyLa
ja4ppNS5go/yH38l0L06L3R58eeffXl/8TY1gxReghbMHF9s96LJKBJV5stAqCREHVdsDBtcbPBV
7vYKZwGxM9lXLwDKEA/jjEAz0jsFtBhosj8kheEzx8Fs4LBSvkN6jkQbinzzcbDbalu0VfzZK+Pw
VU778dbONINz0gm+elmYfP9vXFHf9f/83nb4TaXZ+L/+v4sYfG7l/e/mB2qErz8vPerZeeE5f+BN
D/YQE7sRwrEwjdd53Tl/sBWBSODSgUrcjcxi/WvdiT/w8QyhsXKIxbtS8Ov+WnfiD+ybbfOLsNqE
Der/nXUXs7afbEIMLMhz81yGa+xEYLtPNyHB0G4EB2CumLQ2rgRF+MrTrQYpWdvtasOIkUPVXidj
GL2fwmq8SlRvvU/67pa9KD3GJLDhvwbppoXRu0z3IRV448F5/KBZzUi8vGhPxk10ADlqoPpM32t7
+LKm1bRDXvs66arpGHLm2GsVZ7QLbXldBZBPbUg8cK684cvg5F96HX3u5hWUpHVfEB77HjjVPTTj
kh2TfnjhRLVlWH3vO+rny3UuHgChYemvSPdSDw+Vuf5IaC85PP2CGlK04xG+CE789AH7gtSvzYiE
67tn2W+4lPpuKpvt3M7DPp41PR5KdDLOFrCLNYIq7RA9a4xdtmWcs3nPAd4qmJnvynl8MQ6OdWB6
0uxX1HSHcR7Sfde6P1rOObt8jgpCm+qjirLpXVF1b9y0+5GU1kdvSgR3Ovf/xCjoJtJ59i4pB++q
DOerGPPCK6skgKqru/VmnaLHBK2/tQ+8a2v+819Pqv6pfv37kf3PskOPD+3Lr/WDvPxVT34zpfHx
6kwVf/IHRtv5uLxWD8Py5kGqavyriprv/E//8X88nH7Lu6V7+Oc/vrccE8xvS/O2+fkZNSkX9PvP
PdkvWsng/P/6Q+fHW5jnmxEnoaGoyEnV+Ne2Iuw/wGU5vrjMTJwzg+Gvx9v9w5xmmGFjWwRRxUwG
/nq8nT8iAxfiKSQA+x0ILn/dgP9gW2EHuWzwzJ7i2z7wEmgsDAPTkPwEoldFUtQkIjbQQ/vhjV+w
hGDopzS/RYKlhCx3bbXDV0Bu0qW1D5OQ1YfQ736kbfUFkPAG9efXgrxaqGs1/PsFhnsIJWqDlQFi
JMw4XutJ9xuFJ+auEvIro875sIBatCg6dkRsplAG53uSbshha5IPczjt0sCGmSNr4qfd/Ap3ZIu4
HLFduhTbntS5Ryv/qmaSup2mFjaw5dxFQy7eDvNNGzk3uE+nN4Q4v9f5+CCQ2GxQGqmXDdxP4g6n
ZJcoCS3ZYWxh5QPHoyz5Rp7ZFZ5nLxvt3+qw/ERRvPGmOn2Rer27Q+F8jcI63aNQuE2Er7Yq6N6A
ndTHpqjwK1K6uprXijCMnpRsq3oRhu1ttOQvjJ0300j/tVq8t82aRBsb6zQ6+hY9TVncw12u9pML
LWpo5avacq0bD+I14hMjXPSPHqOYY1yg6SvlEV6XAz8Y/QtozIbG/8Mo7Q3qf1I3Je+jtK6Tut75
jvWndt23aapf9t20jb32Dez6PYKVK8RWWBAM1wyht1APrmEA3k62u49ydTt3NRYA0SapJVZZhUka
6t6h/OI7+/B9LGuMghL3wxIatxzLrja0Rse4Ht4DPGENkVhXI5DE3eJ51b6wrb0lh3yfuPNGz+n3
coBOHq5H0sqgtDaZuM76LtoVcr1usuRtPTgbspPRNZaru6Uxh1PjKsirwx79yT4kn3m7qGqHROHa
UumVaPoruMB3eRUdckKdmrBvd8zujM27fNH16Yu5S1xi6PEzsQZkDHwgnxwHC+SyGWHhTYj5HPIf
ZfiQRwlS0i7ZrygzNm1P6LfKw2NSqO+T59wWMaMQh7AqFLTk1Nbl0esjvs+pjjCoSnQP2VWBIcTW
dpevyG6/xHN6NPZaByjytzjJf7Bk+QqlK5wc9gA5vUvg7SVetSt1s3cgYW0EoaOycI55V6CHLjpi
R73oW1/VRx2V3iFoBLYPTsP2ODN4K1R7M4f2VeKMb/QkrukVb7FNvSYrCzeKxbGQp9suLi5uQdCT
T8Bu+NJGJ7tDQvnGiRreyNzeWrkR3Q79Vandbkuw+35Zy5RTXrNsfYV98ojksEBMCl/4bYcLZUqk
I9axH5EYp9yK8VvP9K9b/w9757FkN7Jl2V9pqznSoBxi0BOIq+KGluQEFgyS0BoO9fW1kJndjwzy
kZU1a+savHyWIoi4F4D78XP2Xjt5M3Xlaamq9kQ8XLCM5ttq269dP1zEevKGmwEk1ywe9M4u3siT
uRdddISNczbEcjbK1MuX9qBj9vXJpAnAl+0zS7vuqmZv01x0lS0tdnHPdQF+ss1u41YP09q4hzR9
22jKHfwbPyY1Tm+X3CdL5QF3uOaRjbgj8XFvqZTDZuE+G3UbyMS4MvvodW15vFejve0cYmFwjA9N
c1iz2kTm6vpCUQ9aNo50bsQhaurPNB+PmfNZR/3lqX19P2nKiUBwjKqxGQddJ8edU7FO5HLwxWAN
hwLxCP4N882xu/FIK63cNfMTxRDZJ3XQlyVfcMczhULwgb8hlFTa4dJLH4riBx7RyC9y/YoDbhlm
6N09jTWnVZSTZsldZOjFdZtp1dHqBDGj8gFx56M+lddkAzeclXtAJBpZ9epA/5/hwh6LZQxeKXl0
lCkAJui3ufuMUyJw9PpyJOApcMb0UF5MeeBaT271mDiPpTOD4zbqXaMlS6BMxu2YDqz/Kw494uyx
KT7lXUdXKwp6Z3mrlw1UFvf0P1tzl/ZuduiHWQ8hLfhDDMVlTq9UGrg89BVWpNS6MCz7El8VJocU
UyavrkdESqA7+qOwq5sNkwo+OdvGgk2ChZOxl94bR7jZH1Jb3JnF6ld6ecDAdqOb8lniVA4iQ8AS
jsmfLDuWtdK8ShYjI2di/NzXRrMHjWF4OEFu5Tx+LJEd7Kfe3e6f89hNFW6vCR1dVAvor+XrlOA9
Jnnztm7VXYlLx9MFq669jM+T5O/oxiOKrur0MCjup0lUhSdn4zSp1Q1LwUzs/PRswbK7H+fkqTer
T0A2z27Vvi2mfhOXxQsr+hHd+bEYXfJ0Ze5lmnxSO3nQJbG7eC+Pdl3xNqd83dmi7xANS4/tA6s+
bUWvNcbahyl9str0kwI+hz0MosRqT6T7DJeLDg9jnKtgnGQSup3xVFmlTQJPQbhx1lzPk8nmVNDE
it2vk4Z7jhGOZJXXJElUKbGgtoVns40/zpP64mTFCUfWvqtRmLC/5aiq7bd1Hi9q2VyniHQQ9CsN
1vC58VxWBs+Oq2fwE+3OitMbsmOeSlX5ghVOBzg5HM1Fuxs2e2xn2QfYrbcTEzazHm7Kon2tV/bV
VbM9xxmvmEr4g0Ee3dDPF6i28Q3l9qGeNGvb0fuwnN3DYGPLks3gT6nWeJmhf7Yz/Ybb+cjC1Z3z
vDnkhoIwOXIan3iiO3tqRm4QJBRU7XDnrMmv5fxljrX7gVxyMivHi8Ftrtg6cq+As8NjoYZdlvnw
GIFcI2tNOZgUXTaTVusASqjzG7q0p7JxbkEQ4hlbJVyZsShAdrUYQKf4Uw/FFO6Mcs0M9a3XnRPs
VfT61ZpdUtTkLDZ4+WkHPk+mwJuz9iU20yWsE/S6uF3uIDcg+W8JeHWLw4hLwVfcvAlJVw0dbbwq
t8prkGe9KB6Luv8KXvNQk4ECucD4WtZzqDDYG51kPTL85d2a1D2UjxFojVZ7EpX6Zdp8sJSYXz3x
U9Jel3w8DkK9ygd3n0BLCtxhnT3wjywP/W4qgRYuDPoS2mQiNnIf6eXH1HI+LVo5+LROHQ9BzjXs
mr3brB8g9B42Ezt/NCfHZsq4JflrjzLnwljmiyRjj6ABfWfo+CWGrNwbjaPz3Pc8zpVxTtHf+6aC
UJJBdIPgvhz3VUuotluKVwOIcTCk0yWAPzXEPTl6uQFJ3bHIgh4nEMxr9iic8ri01Vs7WiSUu+kl
lmdiNsuJfu+QQsGqpp02JGaQifxBIXdW36D3LGQStTpwrRiLXhjXdYojrhuDJi6yXWdyhHSwJPmD
MM8tGBWEi6wamXZaxi7ykyh+nuZW7talNfbG1qNpdVgWJZi4XQIIyYNBrMOYbFE9mAaf28GGWV/R
i3/VmopcSvaCXb8MV6xzF6MxnlnJF5bE9NJ2qle74HalionexekVLHrUW0MWwJiIwHsOyq7MSbjM
s1mgxS6urcUww0I4jzh97vBHfpjW5RKp+rnvs1db2oPX2QO/DRFkIURibEOE1QXLdoC12oZSICoW
0FN2Fmqx/aUxpAU7hJlrli9wMTTPbLMDnenLtolUD6rEtaIb4CVbAxMoC7NWES7Szd5gGsOFMw8w
gBTayKgFl3m4KHXjRAgHJkRpfG5sU7uw5+l+bZxHYgfCTnG+Tqvp+tYshF+Q0VVHu8RqSG0QZb3T
3C2ilaZsUbKFG7AH8AblM/ofm1B3tWbRWaYPyxADxWd6hVf2jMcGI1XEij80Y5BaS3QE+HY3LWNB
kZz1LJnZaz7Ls6b1w8bpmYJVn64senQ+tEcTIly/7sq4OuSqyf7dyluevgRFoP55aOvHKKqO2SKD
rDRoNRuDT/rKA/qhCJ5B+wDzuwnzxbjo9eVFIaEMEAH9lW5eHvSoO8+Z8VBG1rWTr3d9JS94hktu
6/RA37j1M018QhEAazCb/FiZT0ZWHBYxXZiJcYwtE5vjQOauYotwySiozFreYAbaXMrKF71uL8uK
YniFpcbIzL2OxYCRpRgvJiDzvo6lkIe4CFRJNC+szAEsUHRgvnajN+5x6OOvKHHkHt5uWLCrZAo8
ZyDj4tSW03PuxNke4/NHZKOh6NyjYlbOWXWGcl9iKT6hJbkima8gjh1OVrLu4jy7bFpxoOwKjSZ5
oeXPqqM28gjffTiYjj3u6NrLA4ofi15mIo6JYLl2yT04LHKgGmdZPS3JoIZDVEwno6tO8CvpPpkX
i9GbiBjcVxwpNbCLgQLX7QPbFqdG4t6pil7ZpVIpKFMImRZpMXqDy6PaD+5pNlTCq5B2Beq0vIAA
xfOiipvElJ5EdxMS6MJBNO+fsVud9Tp9ctrqgtgaA8e7YYeNlb+CI8/49m0gUVO8mzt34qc6ysAR
oyuz0F2mWA2MRZI22o742zUF/JBEla9NbXrbJdknjdCLC1OKU4nBEZgvS+JsKHuzjru9msnIjyxO
pHasXjEOuUGK8TqIzvBSm/BkxaS91dU7BVJ/vV1xEre2jdlpda5MqlhSFfhDsKt3CnYbBw2QJlIO
fkCaygRsRIaTnOp5+WiNho/Z5ZHX9Y153jVAEM4XXalTlXefXSBVAHeTe6t6gwvxbBlduesQkpnU
1hxi2xVvQj6Fg1KUO/iP2sdEqyvfSZokRBG+8CACulgI+TvTkn/VkoYaTuOnytRSab0k93jNEtZo
IPdr4QQWTI7AWhQOEG5Ig1vztxjsxjovjvKSJbclheBQaBei0gTdsuphHUqfYwjDks6GI2t7mh77
fTp+dmqIBZkfjZQgxjEyh5sGUkI5NNjUYvOQjPmdZVy7VUasOy0cpH1dUC79sWmWk1m3JwuKj6c4
YpdG/RoQ13LhqgoeN717wQFH4wRZhQdBYQktRU/Z0c3bQX2ByB4d9QZHLofctTSOViUHz3Ta53kE
ogw75qkF/ZUZy2XE6h1Ny1Xdk7gS2ca1Xgq/dm1cUeVxrqdbcseErw/p1VojlO3VS3DolwMlWGJV
j33dPZSNuHfz+kmbNIg1yeAJrT/I1QyTZHmgkwBH3e1v7CbdiHg6VZA+FUD/PkQ1oGLZrx2HXfmS
ZVdl3z52pSDHLenzg24tn7vVPBGNYe5MKrBo2o7xSenljYT/JhLC6ldL90Uz+0U3wTEwqtPoZvDi
evgEMe8xgSDpacD1qERvhv48sSCOa3sLkC/Zj3HxclFaoLGgVQFQOKlM23zId9dJNxZH4USniuvg
wzJ8YSVfers9N4AqLLXcI6ikrBPt2ZbEKtsKXer0ZS1fW3kjmlf67/485FVgKyNBj9Qk8P992ads
pFoEbumq76SN7LG+mzFheVW6NVPm5H4xbOUCld4QDHjkdu04Uuvb6tVimw+4Dx/BCxJussn4lq7T
DrAhKClDaJ6fxarHnl2tV11q07yW0152zQEx+1XTu74WQeDs+gcojN2uWl5FJl7t1raP+fw1K+Zj
RiehrNTrtpHrlVht4BLKZ1AhybOpZp6qOi9wGOqDHPLPdcSncBDQXS2LwGBqYqO0EMjYraB5nWZ6
WLjqlvMRaTs7L6E/JDTsMgfCjWXSy5bKXqPVZ8wVv3vNi+JWqf4VzBx+WYCDnqlDd9PNOoPw4Sgn
0dvZhQVNICSXA+STDpAANPTq91Lc/8/IaFiOn//3f/xpO/n3Ac73r9X/unzFk/dde/nPH/p7cqT/
gfyDqD5kWThoHI3W7t+TI2ZAuH3A/Ks2w0zDZSz5r9YyAyVSLhknIZ7h///VWjb+cFz+KKAAJDkj
izT/SWvZ3Cb0307wNZO+t2BgvflKCBLc1EzfNJaHTMAP5jxD643GawXjcO8i3vJEtYX/LL271xM2
TJot18oo9lqbHs1saHaw4h4KHlhZTfciheLDA9+eu1o80S5i6SgXGSpOX4ToRDjAj0Z3tMD1woeM
KPjasd4lObW0rURfCn0iegMSuM/gp/Fm1f7Keoc1zy0Pjls92/i3g3F2Zs+S2v1oqQfF3jiFit4B
LOC/Ef0HgoyOVfuRGASWd1x+gWJGDyVC1X/+mP//OGPZfCT//h3wZBHzCnw3Od1+4u/ZivMHE3uT
WchfOtntWf7rBdD1PwzBFoYLhBGJYBz6rxfA/ENHgo7DwdSQ+1jMR7+ZraCo2rB46qbmt4mD/Aez
FbENYb97A5jD4tLcZBxE2qI33vwf37wBaNmZteMS8jEfItY2cj0QijCx93c1qWFtMo8+ebu2E9Dt
s74Q01hjSDFkSSaD2mfPlgM6MsQwmF91JoWGv5hM7YN03ZA9GZ3jF41oXLZBZgck5ObMZrD4DCtN
btBgtDJ06s5jg3PmbiWgwQ3cFH5mQCdEx+qSaM6tVAS7JAQf6uuIXHWaTDQ6F99wY+1zi+P1lfyj
+SlLlug8RCuXJX8LnGrXNLZ6tAX5ll4efdnAJcg944bNLm+THR21Z96fnWqLa90orxMxvCgroW6T
c6mI5Myx1HPLPpjGnEACzE4t0QXxHDLkDJNmPkQVXKmenTSb04BIpjEsZqEeWydet6ONAV3dVY1P
Qn/CRseJX030y8zpggoXGgHfIfq9Q682r+1gX0X0PSsnYybgPgKzvl0c1DIKfGMsmaS02RQhlB9Y
NvgasCAiRIMA2MIvqduwjW3QkQReTEQjLvyIuQZRAlaVNqMtjRcSG3YL9VjXmtW8K1sOi8joBmc9
zKm5eGjrPurt7H4o0nTcpUNmUo338yyCujY5WCtO/KwYU/yitTUj5MQolC+TvpjAiSEjX45d2ee+
OZM2iFdV6zzD6NbB05IUezFSuIZdelTzx7TruqvMUbA7kTponhc4ZvuhauyLIudsrOeZPE35CE+e
kiC9o0edPKYNmXtBvkwTpNm+JbrIysZm12lTlxCWlcQpkUFGehe7TPQ8g5jhC9ZYuYc32Ie5PZS3
qiWXnboY6m5alN5Tu/l+GluKdKhI01c1dbd+/BgdckjdBUqVyA5xj1dfN5PYBU/+fBhiNfVzEbmB
A5bgONh1f6BXMdIG6ZO3ZajIklRE3XqjXuYMCKc1jKPmLTblFAIWl1+rbuF0Dwdp10clQxyUe4tz
spEn1BA0alrrQPOoo+1hIg4lqqP68zBbw0syDc0zAwlZ4ZXDiAIG0nBvDSIyNW/g1KHwm2vd5841
uqd5dYtntRmKhlhQIW7msTV7Dwqr/RG2Vv9MGID4tNC/Kz2kLUsaVMRynoWRUW21+UD5V6qtuI4i
8t/8BnHsm0GMGc9YoruPi0vuHecr6PWQ0ZP+E/YCyDbJEk9pCE9cr8Okjd10VxB2iViioXmB1Smb
wnlW8y942qbe15u5O/eTGcGi7CUffVQXAhw5tI4JcxOz/ILAY3ojuVFNrjSC6LtPeQZbzU+mvtq3
6pSt3FGlkfvEMYt2Z3fEXB7sNtbMgNiswQz4X9RdzP1ivPDw8BlZnZAgtRGny4WcEwF1Oa/mwJ7G
sj4XgAvSY65WVn/EFpU7lxqTPdyha67dFrKjjI7ytIdHxAtgeondT8hJhnxRDgYOC+28ZsSw7qd5
KHtOY3gJoPG6asRwFWxhUHaqYobEKSYMcuM0GgI9IyOPgL9VBwOgjZrrV1gd+Bo5OgEfIFGhD8oE
paVXMYlMrmJaWIB35NzadHB7AxYvj93J1Br1A4wqtQjVLeOPyZcrQataBHHu09x2uj3YO4bXcrJi
6JE0q6wdo1KtCRNTbZqQWiean5Okn65TxPxaiK92mQNWWKsOXRPh1sFZU1kH2jTM7cVcOe6btg40
FHsJz9EzYYbqlNsQoUGxasR5Elpq1nSPKrc9t25PBkgD+1Lz3aLKkl09u/YL3Bh35by6GGmA0j7a
+NjFqB11lX6op0dbLw+0p2g8AbmnPBnLargntJDVdC7RoRRhJGS1j2XvyBvQOAaJbwszCDJbhjgs
2jSuD9Y0AYqcEcApu64lGJOmc0T8DZVVpO0N3lvNA1pZEIiTxJMWYN4QzXkehvTL2nLA8ZS8b5Zr
2yIt/GyPupagfmmyozryGPsadD4RUHc5ZmiM5BfvUG+6ppd1CGaOWJOqV7fDlBS108is1C3kqQSF
SzdYNZgR8YOjtlvGvqjISh3Gi6apTU72bJ0oZtQBXTF0x1YcyW6Wha/kq216pQXr3RuU3PxImq7J
xCMeVfpeJJu7QVHNJUrS0bqQc6PU3qTk1nnqRZEFqO8j6bGpI8RTNMmpZ8VYT3aATmaDR6YeLXrB
2tqTa6RM/JPSqJqgne1h3hnOxAB5SjqnCcyVCY7Xu0b/cZE2YS1uE030oNPMRl6eRblNRF+mgeGh
dcj53EoTN5iNpCa6NbJmdL81DsKQtI2aWL12/CSNmQZCK6XFE9tH4oxpq/nStzHU5BELPqh/lA8y
MOM26DX9vkX6gryJwMdAzRL1PhckUmEzKsqDLBDlBp1RLOc1nqZn0yxjhxk1hEogOUwws0n/BOdO
Lb04mlJ69JOWnkaiUy6KETV8aFU49/ZlXaYpuVRCuWW6tKa7Ma7jD8J+isXmYylN+bmcO3KvndEk
VXXsDIMEuoJejWPF7psZ2SnpZ2RiXS8LkeR+AqHxidlwF3lFZosSl4mk180XbN3bDLvfjJqAAF9H
DSkDEN7Nm1M5fRei/6qNfRkR0UFkXGQojDEcFfUBFFiIq+XwsqgKuoAUoZbruYNmoXhyjK8imozP
ph3bW4TxbHzUJ0Nk4YCFXnJ6sUYTqQK6ey9F5FPCJHa0r/HUcN4wmlFfdq4QOT24Fd8gp+6BBrsj
WuIl1ry278jbmhkRESfwNtPjtTx7kty+AZf34BEPy01CpMpupG5BDIa+pInvMKoBkVvcGV0LAJEM
1AgNTQtGetNVRDxNUGXwsi1E7vl6OaHa6au57YG+auZpbAwY4KJi8Om3To4Cp7Gd1GeDVlAbMB6/
TaJUGTxiQZKPvLPu57UnTiYQqxVFnlicbvKzOBkpQqxpJIoKo8VdoZrVLWGF2is67poXcq3Yt9YV
kjwVC1gcklbG9lQXHbUHTD2NbLuymWcvgr7HM1ySDeH1Rk9PijTilujvftU/YVjLPw38dfDjyFbw
75dbRClnzfRvm+w/Erb911Rr/6/JUfVNqP/vz1WXdTV8qb7E3fe9he2H/j5aqRyg6Bwgh8ag6dqb
c/Xv3oKDvpQBPSlqf8nT+Df/6i0IAcJjc7NzKjMFgtVvZWs4pBAU0BFAwvyPjlb89++OVhqSak5o
mzT1Ly/g90crBfCEkEZBQqgxqlvF3kE1k+NAbQaJE73ZPDQz0M10oJEwLpx34mwsLJ5C4loOhaZn
Flq1uQ/HstHVsCKGlVHY0K9hli7grNZiUR9MnZKFvaKzP+es3gx/ytItzkIfcJ4Vgu5gS4qabyKQ
/WKbsz7vTUIydoR8i8Cxo440twivCv7Sabw2WdBpQSxbWBpe+eVxO9J4EfEHkSfbdk32jjSdXT3y
4mFTaIxHEKAj2OhUzsJX1w1PsMzdx4Uz7aVpxM6G6rP7R8NsOfWYfAOKb0Owpe3c1ErGW8OOpApt
C33VBAS4JkbaQpCgcVvT+vlitVsyimZ29cmE+c1EOalTOCC8eB+GeUCd4RoDIXgRRMMmqCZyV71J
sK9vcTsncLGNvCqWQXc4yNbJweiKkkPdCrfiYC56/ECWc3xKmSSR81gUdu7bWMWucouZtZ/wdX9Q
ikE8U34hGFgksAebxQJFkaxrdmwX2V7YuHWoTXpDEkyGrtBv1BLtnDnp443qMDnyOEWNj61iFToE
ddh+W37fzKmITEFm2bbDh2jMJf+aS2FezmLmFDGanBuJPZH7snQEq3ItXSuoZel2l9jVILmmo87k
spDawS21IkDdScCXSQJBWK1zedRzDcrhOCXIG1Ol62/gCO9aV7oa9znJz45ips+t1rhPRNiqIpSR
apxsNmaouClZYH5bkEzilcK9s3OleOIBJ2lOjlZEWQUktQiVCHqexybeuMHQobS5QinW3VAprhdM
yJ2Zc3w9spfz8DlHxW60p1IvNB5/oVGycaSLw1i0bcZxiVkjY8L4VQXymAVKP2mPpqWMrylCVeYW
8zBlu4JpOPlbI6B5n+Yx5XyzuAodgsbuPqhIxxB4DHK+jHOFQT1w727Lvc+HuzweoktS7VSu4Zpp
hbUsKQFN10SHlBXUUJ9hFJsq2H6U1ooj8xsmAHbjw5nGw84zVG/pS4mdedDUzZk+Sa1sJgVSvTyB
b9OC6GVZV3CItsFzaw7XZjbWStgQctVRVqnpl0Rfk/q4qs146Sp9fBKsQAdbV/AuW/VQkf+dE+py
qk2jISLKBloqSlIRYN5RGvmaOmbwKKVxuUQTecpwg24zCHKmN3H8op+fmhxdyqRXb8tUVatjwwng
DFIZTHJSqezZ+lZJPQylTZQkq+ho/eW/+p8t6j9+vUOFHOaq7xt/3+xODj08iCnsTgIECPjs/7M7
bXJrxvBExqkqtDR60P93dxLuH5g26e7hm3CQptr/ElUL+w+huhvMQ9dx+eCq+CeNvz/di990vmm6
Axjbro+i2sCh8c7DteqNPnRppgWVVHXWtf4F0mG/V7RVnId1cU+pVlYXtO3dvaPRqzFoIiAktYuW
6d1quwDrI3mqqjh7/GaT/1v+/a2L6J3We/vFcFxiJRS4HWGlvfvF7IhkmakAGtMS03JRDbJEhsia
EIAvjZA+IlL69QU3d8j33wQVhK1ZNPpgkNkmvdbvOqDq1KXww7AnNRGejc7pTp2hDE+/vsq7PuvG
f6HewZaLJUZHzs6N/e4qksG103TEFRtSPc/RagweJ1fqAsXQH6FexI+xbPWbhsRP/9eXfs+S4NoY
ZBhx4FM0t0/67hMy82fiYM9xaCCi/4hPrzj1xNoxgROISLsC+XY5WNPOtRj14ySpBm9NpL4vQVpd
FXZvXQ9G5Xz4zW+1XfXb7337rTilwcaCG4Dqg0Ls22+E81DsGlFMhwTJwE5waw6tVvcDoKiKPdZd
k7tspk3RSsTSALM2b2lysEjAewZlywOoubeKLCNATYaNW+w3v952Q3749Szs1BSWBhy2dzfMWW1n
jbsqCubYdXZD7hqcQs3uda7lfLCXXHs2y62daaX0yTUt24C1AisPhOuLpo+H31ip378WfFsM0lgz
eFeFgxfj+2+LkgR0VU8mO5RTXsQsKWXYdIkT2o2qvCTCXf4a9mBgi78QjFYscV19+x7+7KkR1K7W
xl3Dl/3+vdDttsjSpE1Dl6y13TpLm1Aiatj7rlsIn6o472Evnr623AIPfdxwtTAFCGuiEU4KHehH
laT739yVbR737qbwKAN70plkAGZ59yTPfS8oZy0k+7Zl33YD9Uin6iMtg2g+VOAsfbsr3d989e8X
CAY3tEp1warE+8OC+f1Xr4OLlW6UZiGgwnjvGP24Jzuv/s33/ZOrmNu6B0bDgf4qtgfgm0FMZZGe
meZRHpJcxhdqDZlF4KBR3v36uf7hG8RsxwrL6NTGtYdj+t1lUpaJPMtQ+VtLcVnrCYHGVlRIBPlM
z1dJVzMj6ffm11e1NofOdzeOy/45smKihWnoPX9iMJGqtyqsJzJclYisPaF8xZ6cVLt6YRhDagiC
d+Q5KDgmpVtoiVR12fvdCuXYd4ggrQOFvXFEad4N97nSJgkMgMn2HQI3hd8LQkS9zlyaO1hfiIhs
c53vMoKDzjxKxnU2ZdptK4wePP8ALoUWRNSfyX/QaGBKQaB0U6rRZeJE9byXLAf7Xs30+oqvUUAu
HsGzDZXR7Ji6Ip3uZlI2URj3klZXog1PzIOsK5Xsk2o3Jnp94jmhuEcAROs7R/WGfDLNcQHp0i7u
ezhOqudobaxzZJHNeCRj1qqwIFXxocEx7ewNbaFsy9ex+DgIsZKdZizFExFCaeQ7uaKMgZYlWgo9
Z4CtYCiT/UnRs64LlBLRhSXbY4+K4p7ZXvtUkFXkp2QZ9cGv7+nPniSWIwMHMdUKi9P3T1IBfl4H
3UBbVC+VgHo62jPjtEKrlbQm12K8SgqnCn990R82je05IjYYtyd/lmO8WwYnaGoSw6EISqOzwpV4
y7CtmibQlervqvbfLoA/+XzUBFyMvAlcqpty4dsXsu/jfDPBcyneigv8/eoOJHXuN0ZjcrY0l51l
AYv99ef72UXxxELuYa2Haff+S43jMSLM1go0ghgv82W+jhI0oiYzhkC1qU+sofsdwukn3ylkyj+t
dWAu3G12/e0H5diRKHA6+KBpahLRpQEhJBtjZzBaPPz64/2wi2EI1LEYbtg+sBp/ssa+WeT6zCxr
TdYi6C361+xa3VGtUuZIqrteEvM4/+Z6W5H9ft0Bow3/jutRV2/dnm8/20aGqmWe2EFpDRQ4pFp+
ddap+JQma/og81J/MR0St/dq3Wkrc5t2vVMje272Kt1m5FCNU+8tBpM1E5xOvWHg1CSBWfXLsa8U
Z/jNK/WTO7HhW6DnEKbF3rvtEd98PVGPJ0AhLowk08o9S5mW/iZW9q2mn/8bl6Ie3SzYGDh/8OqP
49i7bUUeqJbQ7JkcJT1miuL4Bavyb27Cz+6BzdyUUxCmUCBy33+qJdF7J8OUTY6EiM5yZQq6UrOS
JNGnJGUATrpAQDH+5qo/+S7BkZiwiDYCK3/5/qqMnIiGU1Y7kHZehRBkUxIl+sWT8fw7Qu2PTzUn
CDDSG34Bk+zmxv32tiU4SIulH62ggtAQZISshGQPMYrLkIJq+VD8Bkm3/erfb6YGDXuQ4vg/2U7V
dw91lBh56VolLSGrFbteWYazyw77myfkZ5+KJiralG11t/5UjnzzMLYpmEHX7MUmPgdCrKVyb5SJ
vIKaWPtW3jq/uR5/5I+fi5XBYvnjfiH7erfiFrnrcg6r6HFYo2IEgO+qwa80c3RxPszoMnHOM1Ht
l6Q5kVqHx09Og8VYutcW/DKM6+7sCD5e2IN+L4LZsvCLgwMAnaoYUe7TD219xA2UEZAMGfvTb32i
am+RsS5N8ZYCY9ljq5q+9oygr2OyZPRda0t27sJIJrkjYVRCjXVEjKg5b9OrmWC+j6QXUbYomOFu
alQXJF6IvvgAEnq2PJM8t9jL1E5+SfBmINnCmJF6k6FPn6Ka8oshXM3gJVmz9oJDmvpGFBS+V259
+dhL2T7m3O2vOVmUV5E+u+R9jmuUA/Yb1A1uo2yxuK3NZJYcEpPAbzS/nwSxsNGJQFlmZFkaLTdC
IdTYJyOniHY9jI6cJIekuyJHgDFdpkgbTUGODRRXRmpfGJLOGcC2eP6iQ8rnvB9b5avVAI6DcNDo
DxwWxmconQSV5Fu29lkWBnIPd1nmTxGpJoXXMyglJN5ac5M2ZDU8J6Nd4YpYDc5xc62XxS5PW5rI
mPfWfJ/OtqB0mo0BcwpW2MojSKJ8W5deuWtyNyNcqCVAld5uzlcou8Uyd1ER808oCcVb2UXJV0sf
Jz5XnsZy1+FnuiPdOmrofU3NdWcpzROl2+aqjVIcvCnBoo7Xl61O57ukJwepUMGEmEJLnX14TiPf
C7N8BavCzHgS941qn4sVRcdRWs6Ag6m0mBAyykR10y4VSuEKTTradffONYhY2bezNV2oWlEhu9VM
BAKN6/Z8rWmPDoowwOiCO4jDh+pzItqHGKMKZLWC1od7y39IyzRd/Swy5JV06kH6rtLZD7jYlSbA
wuU4l5NT1kdFVMlnCMJuvs9qInjWYULQnWdtdUwNHK/+iKvzdrRW/YELqYU/9139BId/veO5TrdQ
rWb80hI6J7Flzvy2eskmxyQ+IvsKSXAR/roE+PEkQAEB7RVqALMZ9JffL5bpLLQCLAhOowTrZ1tZ
dcAWrF9KS5lCyo7SI/ERUfBmfekK8/jrq/94qqWY20C4cEIY9VC4fn/5StfaVifbA9eWQiitVq5t
0BX6GjgLchMcxc1Omk1MgQJxuek79xprun2tc8ORAMnpjKN3+c2p9setitcZwtNWpVCJiXdb1aCU
EN5LnNetw+kCoEJ+A0zM9drELW5/8/l/sndQdm0fnkEX4N1310Jsb+AxGjZvrTUh0h+XYMnq6oy4
D0OKNfevwBJxZWYMj7UuVUIOILAAGBXxOhPuacuFhcoxq92vf7EfiwQwREzzNookJdCfbKFvdpuU
wFxg7NV/snce23EzWdZ9l56jFryZAulIUZRI0WqCRcoEvAnYwNP/G6mq+sUUi1zqadegR1+rkISJ
uHHvOft4G51UrQt9mAKgCW6j7WofWkOcu9Wd1o/TOy/jsYvzciu12W+4KGsWmNfTTW7JGj11kgnJ
TjyKyyZlwacN2JzheaC1E2NnXiz2Fnzr3mcv7b2zYhkwPsZ62n3VyB57ePsuwMY73QNpGAPbIWHA
QqsCRuPl+2nIedas0RJUEONwbjOac3a5y7EQQ23cYFSYSZ7bowsbLhFschwxiQ+Gh0BFdS54h7+P
ip5pxJjbO5tzg7FHWSQ5H9Xi2Pq2ldSXUezksjnjyMxaVwXxfI6uJRg20mgL/KfCcu5w5+u4KPKJ
wE2jHTEsd4Y8mBkZwMT+1AWOzMxgG43BNWNrVY57n5Cg42L4VUa3cXLTivmYhvSyME2sVOhpalRm
fq7jeCw191tTzSwyPdkg85nFFAZ5gSOnWx/VqRUquwe719iTODN4Dg9WYxV9hAix7ogULH3F/zOG
y2+tqME4oLXW/fNCzQX7WrqSNOfIm42itndW6pmfHKvpbt1lWvqdgaX+08C6a0UYtg2xsxkMLZt0
duVN59FK2A4m2UiHyTe1BSOFjgNcutXnkTWlD2dIe0ZUJ3px15JLGyWz7cNNnCsaXknTdQQDIxaD
KpISFh7NCNwwjg8tQtC6d75nNSOiPftiUf5AVKD3N6Q36dbtEiSOeYAkjztFKJnpW+Q43nDOxt2d
LVPcXs5dg9W59bLARnkbL/lGFXNNINHUt3KPtSxPd54zSuPKzP1hpyW2BUlA+hgI5xToCKyEpm2i
uuiST+nYBqgpkefdELmI78JNGDjwNMXqqB0k8oo6bYx2Y4LcNvFJ6d23BBDvFRu1+ObxEqXIQ1Ln
maJ3lTcFFfLGGuPrgwM6mgot0cFoJtpA8yqTcRYxsMVP5Ksp7UO3mzD02mVOpyDA8BGmeYdOjuTe
/qbr3HXpn1Wx71Xtd1vyr7wbghQZ7HaymHfw3Ossqj1iZmEcxDkcaG0e9N1S8ZoSgZDjvU3s0fuU
qdQnB8wB5RTKuE8IRDT77o6qoQP7mhFlT0JSWirGyPQ/d7JIy9veqsnlQt7kUN4RxPxjgn6SHBoi
w6aorOD44wsGFYsPXhZy36KavciAmjC9ToVv4ptfr+MhMj1UJIoDBakV1jHb7tw9+AakIf0yMQ7l
JZxRnXWxfpsYFS8gHXLt2Z2YX+OvLjtvIxfInAfYucmDcObpoJWBL7ZpHMz6xjMK62GplPs49IPS
wn6IMcaYOcME+L6SshA4baqvp1YNqJPSFZHVqpq/ThqNRIwzxfywaAsWTRHwpoWrcm+/AiSpbIT/
oNUaCt+hy4Nqw+i1HShWO/126HqB74+X6nxe7OyH43Xalej0dRBepOOz4SZSjyav0B9zouVu4GZ5
EEC0Qbsqe2vC7Ueb5gufOjLIiaCXR5wP7sNoBsONQ9L9z2l0x49SNJnJ7AG9Q1iSP3drBo14LnoP
6fegD1ilMhSexCbKBLkq39lQblWFgAj5nwFJjg5cCzWeablEmzWjMI1jxZR48uYiCNdB09a0iSrd
mHFhpHyWhfEJMWtcRG3a1iByKPu/jmWSI+XJW3XujxPJ54MjMvNM09qx2g59tQIxkB5862Zs0dsp
7/P5g1d49rhbOFkSE91ODzNDZfwcbuXf5oNwzrsW/unGBHWA7ilZxEdjjDMLIbxnrGP2yS/QpmEz
x55eei1zGWU5xNqWSJyhd5nVGVHQeoqm0kN/no9lellCRJnwG3ICjCy/8I2tdMUCU9pw46umqXHT
JYnuhinj7mVrmmP33dI01jO8rxo4dpULWvrVMELgGIYhAqKUMYWac/1uAhXhhyRxanIfLDQ4Ya3Y
yZ0ek8vKliKrIKrnRu3rFCnUZtJzxlfCr/McZFpfuRs/IBxvvwSB+AmJN3cPq2nrnictybdDZI9t
JZkosx20kWOUjEaah6NvBA8DZ4QQIk6WbzM/ozVQlJkLFiIf3NsxBu8WiaEuvqfGolf0O738Hod6
e9US/UCi61BVF61K8Ss28YKZpxvsOQb3YSeYY+2etLTJqkomXX49PwvXrFGZUzcTgdcuzzLRsLgl
dcUu2uN/IH3a7IaLmaBQZkzYB6Co1JryEP6Pm8mTx2TYtTob6sF4KGXfyAMIg1WkaJaAm7I4nexI
Q0xOB7hkePCrQ/jfYfv/rFy//ywH20NTq7qXbMz1X/zSgsG/JEiCkd86ZICxCeT6X+N2/hPtRmbd
5LDRdLQxPv973g4Akz0bRDp+GgYfVF7/Xw0W4E8jmop/xZSStvNfjdtflnWYy2xG/jRSaF3Ttz46
2n5vEZkeDYyFAFRq6iT44Gpxfqdh47/0ai35wOIMvyt1POAwTf8x0LvuXDqUV7WTeu/U2Scd0V+/
xKen43FLqHdXUOjvv6RH25X5ZkX2J2cBgPTp19i10guLOIWfqmggFvpm8tVXTvKJTUj04WB5zl46
k3jsO80p2FF658peOvvQj6xHHAuM9Fpr1PLOQOzlieD4Q30g9gyuiZPzEKO//KEjQcLIW7ll7Thk
RDFq1l6262glmkqAFKUfN+8M+oyXB7Ffl4TZj1PR8jAZ4q16cW80aksghja5AWRsl0CzPL1OvmiG
roW6q+qdAFGxQVT/kOZ877UpwPXQH6AjxEJm+7hQBrIq91PuyM3xXf/vV/8/vIpvffYXcG3K53qQ
4neA4fEf/fry3X8wCuarIgTA8xnHreOLXypQh2+bwzRjzoAFQXd1/ss/VaCO/g9wNyu0lLgCExIC
v+FfKlC+exrGSOZQaQA9xLD3FwY7rHm8M7+fMNfJCnOHlX/KYBHJz8t3ipl4IqxBUBN0tJ+sYVbb
HiwHYbqF/NY2TRDNzVQekqw0rlRAx8ppNYuBSMZ8xCizaMyXctvFQHZS6Zt7l6CSu8Asnp1u6feL
QavEWkl7geif0tJ9Iv32rpb2IzJAUrgsb+c76U/LdG90yiWqfRwIIAz60JQg1frqomcIc+4pce1p
/nebIOyws5v2bF4wnjQJgxPib/Fpm4X2AWi+ZAOPn7GLTY+9IUGmLkn6BTsa3S2RDeEidO9jb8RW
6Lqq2lQC/f3IHggSE3TH3HQNPCGwJL4g6hOjgP2JUwbufHeaLwLJsBT3frYhHmTvWerWr2LEKmN/
TsA80m+rgK/Br4wCZ2z3GS7380Gj25qnpGaVg/GVWd6VmWTzfoRi5SVzcR4wW+DoWm9nI/7gJyve
S1j+jtHys5NO1j7tKXEqKdpdtqbSTB24Ux1lDviOog3bBj3BUosBRbij8yf5T7SboZdwltlQnvTn
8wx9sev9rzSKOPF50nyuoYiBNZOec7DNUgIOWrqwWBEvYvJuKx2ER6WVisSgHo+eqRMNb5nAiTRM
fKoAfuRrF1PaGSgeZXs51crAq5cBvVNq2gRmdZ3YMxXOAiekgZgVmqn5sSDUjh8KnhAROvinuYOL
2Mg7S5leGLeI6uO2HygI21srY9Zto0ON9MG5c4f6BmqBH/nOvGyKZLxrmr7f5Yb66NCOiaZmHi5N
9L+h7JXPEJuOa4EMh2O2OqSxwMSPrClMjPG+n2p/Y5vtl85oYwAt48feHjhMVlW91SXbRNqoHaSk
nbP+AhIAnuImDvvYuHDaHiMNpq+obZPLZVwd0rH5rCvhboc24+41UN5s/ZF0H0Sd5hpenXCacawP
BV3rULAhrXCqZzmmIgRy84lci1vQtbu8JrDMnDnTds590WpkGWJMIU7Kb7f9akStsaUxFarMbWkN
8mZq9APR6uQ5xvZ3MTlFBODs3u1sGwC1rp0l+CLDwj/Cd4ZHaYkbguPiLw7ng0MqMgtqDAppC62u
ss1zs/PBv/kVLefGPcMLY7L7l6mxS9F8boPCxldA5DgDUCMI/VQ+dh4q1onWJYgGLz5kA/112Y/n
+ojiaOytMz3z/UOgrH3jVNl+5P2613v53Lt6vjGqGs/H+hBEYk0waVq1S0f/K8nR3/yxvR0teCiz
i6GS8IUq6vhNYRkswZ5xrIs7g99ZjMVlQ3JBtNjcaITbH/LBCM5G9LwXxFsyc6nok1YIG2FQ1SQ3
zAklyko2TmgMQkCF5TWbTLzc/B4VXbFLSV/ZYJ37givlMU1hrCwNxxAsWXsNLTY21Yb631DFGWuj
uUcf7kW14y9As9pk3NAz9Xe+1l86ctkqnzNSv0Ai8mGCHpx0SHdtw8hC0EThruX2tfI658arKn+T
i6nYDEthjOHC6r8xDPWhtPqzLjPhPGnoh7ICXIuZd5zrxvSKguCDWU2sKlpqRNWTPaEeaUVxFltg
dbQCK15cMm4KFh07ntlfBkI9y3jK91q/4OJz4vg7dlSLJYP/SwGRguWKRIsmxRRxHxJvfjtU3vMY
lxfFmPOJ4nEh2am1dnHc3hdTAEt0Sg7I2sS2bPXnRfCUC89tow747Y4MAZKR+zmstUF9yDzN2UzY
Rfl8+D1UluIQp96PXA46IQB5Sw7Z+HE25++10qjzUjxeU1efWSL1tvTV/fDva5P/i1gAEj3frFye
+vGlOPj4D/7pXUEdzEKwpmesWl5G8P+qWkAur6lzBDTRpUcbvNLM/1W1+P+ggmCHZ1IABZlDyb+r
Fsf5B2gvl4gVyhrUin/nXUEVelK12LaF3o2gIDugvLeOSTu/tePz2VOV5zOzR/9U/SyDPnis4Bgt
G7bDfYEH9kdejcxNmab7j/FS5MPWV+jv9baDr2mwut25cskbfB2MrTBouCLbKqtZ9tlCil4kfcwo
2BAJFN4aSAYJi7eLotrEiA0fYySsA40AIiTOA3SH8PCG0Wy3pZd7Rzc2DIBB6XDVHC82P1jkjE9R
PiX5DXcN3K1kUPdttnGb7EvHpuqiIUbvT9REP0XaNKki8q0Z03XipDgQ6pZFGYGADrlyprMfxWWR
PViFb7O/uSPnsA7+VbO1yNqE7cFo+qlI53bGqusy5VxqbLMHkwHieWxYYLq6afk8BnH1s1sS7TxP
mRzFYztf46CWV/TePVoF9Bgw40NKfSrz2h/uFU2MnOpQDz72ZqkuHVPRzZ4yW90xVXWSdfCanAVB
npY76kDjUVV0fBGGrMPxtoqXB8kKTe5ZUDVPKAhpqPe5RqssR0fVb1x67HDlRk2SMpL13nfmACmE
WXiCxJU2qfPRG1wWOHy5AGOJYB9+0s9P74TNZaAE+W4eVZ2H0Q3eT0IbVJ+0j0YSeMt5pqS4VY0N
1isop+V+TIu6wdGcOHM4+B2NqVTQxY8IAhF3PdURm1pZB+1ejj4jbMwXVD7MN6b+HDd/DIjuOKmo
jlMLZLZMMOJ1mDEd5xpizIzvwxBY59Zx7jEZUuQgtvPhEgRaYu5bkz+Hx2s5dWhP8ezsmnWQoo6d
GBkPdGXyY4fGOHZr+s5zxKY6dnHGtaET9Gtvh1KOPg8T4w04I3o/RjOUOnOJtSekr+2h4dgpgtVO
12jEhz4dBtdTz9baVrJlRoepW5tNdrMWfMaxBzUc+1H9r94UiWUQz449K3NtX2EYp5OVpF17Za/t
rezY6aoLJ/8+HftfCVUubqu1K5YfO2TtsVu2DtfZ/Wih9UQlcQg9dtaUtz76ei7ouFnH7huqZQj9
x57ciCf1p46/Uu2RH6IimawuzT9h1qebV1NitptqbfIl7VSu/Ke19+eaMrmLjx3BzMZ1QrBrQ6cw
663lrjn2D1NlwhHtVccUlVoWEXtSmuSrY1/G0VwiY6GTwMTiggjdKYvYoaUWum3Qf52H1rqPfSnj
jWUsdhI1jYy7j5ZPfFxoWLlX7vMlz/DHlF5lnwnBYfGMJIoy27E52n5UmrPT74uMicInRatbP0xQ
QI2o6xa6b+S3UenZMm79SBaYvyKVemJikLROb7ATxDD6EJ5UQNS6ZT6fjSS+8VTNl6wvNak7aZOO
Vz69Q+MclmXhHGY529OXudFz4ytsZxjInlZgCJsLY8ZITQf/QfIigA2oJ+a5pbTGMjJVhtcOBy5A
K0g/WU7/vel4QJ9It3biKzGZdM2TWOvGjdmD4rsYFK7VfUl6ZnKZW0H6s3fXgivJA3b+ai4YxVnp
yhFluK/fISkMfBqmTfYt7/By7ybOK3garNoSz7Y2YiKvF/F9HHrru0xKAALw8u3pIh3GJYjACul3
VW+izwW60dBRNgC7U3Ll90ZtuXDZElCMNFBdce+VZtdeEKNHNVE1Tn9flXGhNoON/DaE2Z7XW8FM
rAodpOqwQWoI5FsrBt9yZSog8a7VVFsM4ctzMBrUJ3KyILqilhiGTeNDIwutKrVuiFxl7DDo1Keb
gnNfS700ynxvFnp83tdGZYGjUN19axfds0UzfsXTt0Dze0KnAWEYNhQ/FBw1UyBn8H1sBvFgbL3E
rdPdsOjYBhgCZGearnk/wYtwyk1RWxhhNrKKn8UMxqytMxmsV2mcUJmSNzui27Vbj6jm0WKRgW8y
hSJZVTlO4k49IYG2/5CyARgUuCYnEn0lvRDa6pIAbmpjd54QQQgKIc2B3ox103/rZDvgRO7b5UYj
8XIdQ/rdofT9R82rYwDPdrbsCxQ450ssp2cHxtOHgXGGFWYd3J7QMcdoACZyI22//wgqovw5tCrw
93pSKdDPSc/6ySW+NZnT/Jy1WedAZRDHdhYQS2lGhruwk01FhjOyLcT8leXbYxrLK/rg9LYx3WiZ
4V9znOrv/ZYo1mhM5+EzzU45bXMApfd5qjGYi+1BZyGWubP3Sp5LmKTU9YuKWy1SekLzTLZklIXg
WeeBeb4yKctdHRSA0Y97WxbOl3ooZrEpx7yOt8BndUbeFb7JkBZt8DhCn/C2dhAnT3k3LMzwmgy8
/5KTzrrzYzqe0djMFsBAmS0/+XtG+SHWoH/tVYZc4SKu9IwJJ4GM/cav5Aypj4nm1smNmXEYCBlG
ebIak6g2Yr2N0q7KDdxGCQjfZIqV+98uPoknKzGO/vtbVXEk66f+pCxe/8WvsthYm28IYcDFHR3d
Lt20f1q6rX+gFeJ5uatjiNYdHfZ/WbppAVJBu1ga1iYf+tl/l8X2CplDSIGVjO4bySLm3zTz1o7z
76085Dmrn9xDm0tvmH7ey1YeBt12GFbfS2VCxapXhRCvkv5Oh9467Riul3F1bBKcD1y0y2uX+rfa
u5hMwBsxsXJeagzXrtnpd62ra3qY2q28buc+vU4omD7Cy8JUXPUVm8yoIw+jrTITQ7LqCu6TTgnk
cIQ+6iHadfQj7trDc+gZ3SQ5GbQfcge1DwZq3bkMpjFBO1gVGijvqYur7RzkBe0KvWgfy9gwvkxF
mt2NOcDhvZq8NtskZR98Kb3U9CljFOhGv/IuWtJWNXzeuf/JHyg8fn00/1GR/8qNIcaanqyt01X9
Qx6t4rzCdwOje4mXiGHkpbf4X+zqVjhPv72Sn3890t+9T2uf/+RBv7jQyRNYkjw36H9lEanL96qp
L2FGoQEsYcNbxGHQrpnn817+pfifv4sJFupvDF6rS8c/Gc2IlM0YoWHMeYMck7GGxyuyAlEKkaY7
GwoAiP/e+3V6/4839Y/Q1PWqJj1qLE4rMsE+GXq0pO7EZERBm8bmFNXBmG7zArnoRM38uc3LrgLb
4ea7iUzlTdL29X5WdrMpeIvfmb9YJ/fdPAbX8enTdedgjDj95ZtPegtjpnJG2eDWDtRDDhEfMTXS
OEutuUVJUOsjKsnODi59IaZ5Y1NBfWzTzEkPYiwCaG497kpO130Mv1Wq+7Se4mu7zYcrbagDdd5A
LJ/oqYt1b9WUphBpDwpjj3R7KOm+Rn98YGOMkhXmuEqxphArNRWQ0XrOMzwWD/ojWKYltKSN0lLW
mbpuxGiQp2E4WJZIhph3de104NfGQp+3Ad3Zr0R/6O2vmdB/fHInn8Pxbq25S9hvIFrQGXh5txzX
Ews4PC2E6j/wbiwtsQp682h0rto3s6ne+fxORoeseaACSXemA8lIBYn2yQUhD3cc41MUGa5RUDT3
vhv53dBfWFqTfs4I9KAH7mpR55n6pZZrzZa4BHnlZPVykGNdQTaiPAc8ltTnSpecvMnC3My53Wfv
vNSv3Rp0+GhMeY9MzK8vb41PLkuu6tVSVmnTvmTUCbFtZcHXjd5cF3Yz1du3l4zjbPC3NWO9OTYe
QapsMIpkgVovLzkksml7NYqo5SO7hjro/4A65buflmxY8RGNZOhTZhrcj1ZPigNs4AAwvpvH/paS
cXiypJXf9oXlANLWYnXWLim6PTjxxDVMTjneImYbqijB5fiegeFkYzv+drQxBIbjz2AJOplRLWrs
s9jmwfKhXLdW59KKAIFavfNUTppK62UcDKU+PSOkRaRRvrxFaqxzt1hAzC+2rT6Ba+i3gYLzpC39
Z2K3VmDg3L+zlP9JYeGimBdY3sixwux38irAirA0cyiZ4OoKWMMSEz+J/KxF1ZoRDvJoM7mmLJUw
KTbdag7YdIjz2F9cK7t5+x155TY7cBkwldHAMhz95KfYalwoMGqNlZaJHWhi+PIpsVpvX+XU2n+8
zQh76XXRtwbpebKKlk5hY0NvYKAvI/EtLgeyPCdlJUqsGPk9fE37K2qpiu62K57GUi4siGXyramb
9BL7IaD/wY8BhnmJefn2b3v1DlDEeT5PH/fRycaq8GLRRENWj4Ku3zgDQxWqHfH3V1lzIF3YCpSK
7Gsv37NGSA3oFP0FkRn9Z6+eGJM1pnX/9t9Ckfp7kbDeZr5zk48GQg2d15MP3vNRkC7A1+hRJOVO
c7t83/ZGeYhba7mc3VwcLHswQah78dnbV35lm6QExRCOgkPHoX7yuZopJPYMURJBHp3vsysmoE15
3bQr+oXBRuvn+qOOOfHBg52J2YTZ7NXbv+BEKXHcClwb/zW55gzS+R0vb3EnWh0S0Lr3TMBdU60q
NjKD1Y8wIrvW2EEPK5tv3w3WeGZ7jfyQkx4EZ9OF0FZ4/blRTMwYhUKmRY9wfGeheWX55wPjAeGT
Aml7al0fDNIXqtQXgFil8Sl33QHBIhVFRP9nvPALo5G7t2/Iay8DO+K6rlFP/bHhzNWM28IyxCpB
JBen7IhFmLT6uRJBERmG1cF98CC4kEX18PaVX1lUVzcl25yhGyary8snEYhBLwGbiVVqTFVG5yk0
mmncBMJGM5B3bryluxG/s5S9clVeQIYROsnB1KonL/9sCkD388BupzPb1adWPALWbNEiWtMAPxu3
WBrN41Lu3/5r1+nH6Vfn23gW+bo5D3IYfPnnylmW0+Cir07VYvu8dABZO601jb3rku8mqjp2tmQz
NjgXqMrOyRC2xnOrHLSfqleaFk6lvYhDO+r6z5RwbnEoc+EbkcALWmLGERn2mkAtz2lpLebBiPMy
3SSztxBfXdgtQYh1vEBBLHz/xhc2qsJupgY6GKRgYAqld28j+1s6ek+WK+sPXa46Z6fAVh0sQQW6
afEi3Jr+bEHA00zv0k+KgSlsjPMoHKrMHcIe6KsK56BImtCb8wBhwDw483Yop+4dJ+HRxHxStXAw
tjDiwAZxsBy/vJ1WAKHQ0Re+48DsCX+bwNYaxYiuSdbJfhCEoWVlrm/SsZgu6GnWHwI165fMN+2D
ytsaZffQnGWJFVy2vW4CkJ44cL7zzF955HhWyBAmSdTGQPzyNyrTER2dGRHBC3W/Z6xpkWLk/vXt
q7yyqDJzYrvAyul6vNovr2IHhNvw9Cm+EvzkYwkmamOCqWKa2hOyAhlAXcDssVC59v4crZOrd+rr
117tdRyIB2al0/nrf//t3N9P+YDKA2SXS2jNg2GqjigtU1y8/Xe+VsVztELr6NkmC9bRgfLbZTjQ
lTrnaNoLjePu7AL3GScJHR1NxYvqDCNxdiVROrWtm3vHlOnOb+f0M81xON0pWpywVLK6K+huh8Wq
ySYXjEmZysB7vf1T/1zG+dLt1RHqmawxpxZeBcQt7XN22LLy2CgqK6HhrGf3TT0JAmVigkTevuCp
HYg9nbmnsdbvXJFg6pNlrdJlgO6/00JCVZxDYQrnUzUG9RliFOcQLMRZeeno/qTzY4WlEN05Oq3p
Utb0qPHhteU7v+fPN+LXGJYtbC3Njz/3t0elDBWbetlqIeMEsl1qFFKlMod3rmKuW8TLRQArMQc7
3Mkkafzy5f52maQzm8mbJhDeiQnKM5+6zdhk1edqwhpCFwJdh0sUQmlUy+eJDsBjoyeox+CgkrPX
4KTo0IPbu4IQlS1A+6AkgcoBsla05bPtLR5JaHBSh9L23/lmX7s/gGFXt/DKWjzV1tEaEMBG6BeI
qsCcoZD3sCP05V+iII6vBWfW9WBnutZRQPz7lylKu9YMRkucHjL/07DgGYmywrptle7eMt/lXjjK
ff5fvIxY0uBUEqCBZ++0xirN0ZezzssYJLeeHbc7PXZYmk241REy/iXZaiVJNhpnKhK+FnvF6vq0
sPOZFMTUcZvzt3/RK98jvRkEM/AJkAR4J3tvl5GMhQdKC5tYODsicZM6LAuXYz0jbNj0BMa9U1Yd
ISInr6ZNNwjyjoVIkc7ryzXRSlwaBQF33qw063qYcL+FVja3FB1kxQQ4ZUySyZgbcfre5kFO2ktO
/NVdQ++IAZ7pzAWCIzvde+6SzA8BU7MuKtDuZZ/wQEAt7xeio0AKwnE5vH23/iwJsRTytnDcQWDK
X/Hyp5eaMLx84Kd7ozFdjVmWHWpiYkOO723kJV2yM+EdRoLmXPfOF/3nXoZug7bHsYfOfTu5NMNj
pKJ0hDnHWXCy6VYvd2QW9mQUaWOqXZGW013ITDjOD92alpt5NLJ/Kpb/Y3fqlWMoP8KGKMI6isD2
lHimHFKZGyZ84WBX6c3UZkQKNKT2yNm5BXrcHcYFPmiqW/12WLTxoQGH1oVoD7PbdsLDR74X1Vnc
JPo7Rc8rd2eV19A3Y93A+3nyTqWKobwrBCFbwlgeQQhk7q5Dg/IxHbVu2U9NQOD9nLbjWYzYDu8N
R4zm9u2X45WVi+e6trKZMhscHF6+HEqD9dF5qwQjJnCBF6TaQPt+71Sy/q+cfD1wbHkACIpW3JP5
8iqVr1Tvo1wMJy9gXOyQoRBRZ3oY/WE+v7Nbv3oxlkraDiDK3FPEU0UeVm/Db+c8Cjc8lZn/BNvy
YTJn4+6vb95qlebsizlDd4OTB5h7GBANsX5ZVdyeMccet7lepO90o1/p6OFDdkzIRsigDI5nL++e
h7mNMBOWuzlYk2CbZbpLhpGQX5yI3Ve3NAkI93IzwI4Jg3URRtaEcEy/m0yyAT30xZM/GDTVsBn+
LFNB1Knuplhz3RQL1FgTuVYrTy++/P3NoethcSjE2mKZJ7sG/UXHV4iUwmLGGobCWYU0he13Frc/
z3/2inKh2WkaSNtPLetFietjEVxFAw0eBfT1QlINV8/akD1bdeJdUM127+wGrxUqLu0zngWDsdXK
8/KJtAl0V0piqAwJzVQsf5jLSALdWEs3IEmBQZGW8XzBlDCPRJGPGxx6CzZTcBubJk+Xs2Fy0CXk
fnlwO1/sWp/wBdxq9lmtWRd20FfdRdZ38p2S+5WP3cVdBCWXFzbguPXyZ5tLjdnZi7WQuA8yWqEq
HDSlq+3fP3hmp2w0zJCwr6yP7PcqrpfawA7MVbCQnsvFIVDekP07V3ntK3dWQgtFAB/56a62iDxd
ZVUaOOs42MjZRfHaBOSoFkaJsfLtP+m1i+HMN3jJVhzWKaxgXhy9lIWi4EjK5CKdUnkGIFKs+ZLB
2duXeu0Z8Z2vriiaRuxbL+9eZ+XtVLW8WouDnbQyZHdW9KX9Tt/stc+G2CbMTJwy17HNy6vkifIk
mBNe4JQQBYYXclcjwkNbdw1kf5ONZPj+7d/FwIbPxV9jpDjvnbwVTpdK8IWc9gTH2jC35+aTg3H6
nTf8zwcFrtXysdJQHHN0PVl0DLzM9DnYzsZBL3YoaiAYlkRkbw0vEfu//4vgtjMDhrnENnOyCAAe
wLIpuRZnOSixWJ1DAUrmnQXulcqTZh5kXJw7vOyms/7Jv31OuUpUWseVIH+z077Jwp3D2SjF+eK2
iP0yfPAo2eT1PNjiW5MrYz9N8gfmhuGAPhsPRYah3pDDt3yqgi8zSsGPoNqzu06v4uCdcu+Vu+/C
BKbXzwiKbuxJuVeMtZWWAW9V1ye01qnG49DrJ1JCkF09vn33/3yDaRmYKw+Uj5+Lndx94mNojBi0
STrdQ4AGJ+NCaTiRIW5zHBeaFF9Sf+qdd/7EV6rJl9c9+RuDPiY2qOY91gQdTUdaT1nTFDt+CqCG
MvPRMuq3I85sAxt+734KxhxpbUDbTml5vRt7oKkqn+qnt2/Hr4bjyxqLH7bOmDikgAo85RWXJDNL
FSzkVOhJ21x1atFAnzZLUZxLUTrZl6UazSIySQ366cP+wXCSxm628WSfNVdOM2KqllLTLyu3KZxd
lgzoT+nn+l+Y97n2gQcPfjkVgmQRR6qK9uBM0MU4ClejOg6cbdBktYpqfTFMIm7qxAr9Booy2Mw8
oYzuApmfj8FCXDJzLRPJLeLnOnSWxcg2/YxAOKLPpf/onNq5ZjwIeXIsu+a6KicsI33vuk9tqdvD
dRV79UXsL6D+k9xqf+oT9rvISeyMqIGeQC0S3twDYHvmmm4KXCvsOjqKIXIRdW+5WC4IrTZQcIsY
sxL3y2w+0EjEt28GPloaVJ7Tt9ls+aB9ILuwytvAuUD50rsbACDYS4ivLa6QsEw/pL6iQokUmpeL
VGVYcoQkpS5UuOuHLb52Siy97tS9Q81wHaOuDieOru3eSuweEgmibexvgP0VNvYxuIJilSKJbGui
ubuR+p9Abc9B4sfhOtT7EcJCXZnWo9dW9veua8BFz85on4t4BGxSwFHeVxCFNjN6ZSSIeiqpQDr0
6sDJ+uVbaw3Nvdtjys8kWXhJEwMX6GaOhSbV6yqBXKNWSzjGBAvB9g2hDeKKAnJpQy8wYv96SpgG
cXZKmmmf+oAuIi1NEmufyLS4LiG5PHSoOB5mVV5ZGIvPZOquWu+4lD/azjS+5WNb38eBtnxeigwz
nspgkvjTPFvkZ3tZe9kwYwAiYOqjTpD9WHfnscUxEnWtWzI8F6K/McY1hB0gtHFXFVKw/Vce75CX
4RqK6jhvjI+k3OcfYnd0kAEpCatbGini6Jw8sSvXiLUnXeKhJcvW1+77VPnfskbajF99kXzBo6+M
iMALBpLksxEPa+eT91VVPv4bLaiXz97/Y+9MluMGriz6L71uOBIzsOhNFWrgTFGkKGmD0Ih5SAAJ
JPD1fSC7I8QizQrv247wwlIIQyGn9+4916sPcWUQmlZ4JE7skrCYH3KqpeUumzQ/OUsUulsTkcIV
nz0em9H14o/zBIUGexO5XahiG+xnWgy345yVpIxV023p+MP3ooMke+FPSEJlybZwQd3PR2qa/ccm
h7ZKVnVGtCcV2nlV1Wvzam6ajsA4T1ngY22Es3vP1MIj81PkORhUnxZzHcdIXOdQwZoi6QPV6QTR
8ZujFyPdAEFR8zZZYro3fITVJq3a9IBGE4cQ0nr3ozsaybBF/d5RX/WnMokcjbHqkKt8/FkT8/5V
yt4k4KkVqkO5WFMW0cXQfgKfUCOblT3hHAb9y+9AEI1k29ZZp7BqOnis+goM0wGrACbCdgrrbqe9
bK6uMiFblJehuVRHMk9XN1Ez289F1wO7rkwy4Weor8ihYFr8Lky/fjQVB9CNstxJbf2hJ+OcBrAP
RiHF/5RPVfarCU2KiD4a989enTTX9RzkE2KqOPwqmnr87DRByTwBu2wl2+nJ31Bwk0Tjcf4jVyRU
1R3p3AQxoOUeHoVtL5/VWrdQ6JRRmjp1E26J+ShR0A/L8ElIeA+cEdz+bjHdGUwRkR9f/DGN7zOm
cEXqWqYeqBAsH8I5QfFToyNBuywXez4gXJAETdqzM17KwMkAHs2dKTE51uFd3Tflj6E3cacRSTft
3DZ3vCjJjOnD0kHFkWPZ34mpIX0DZ4b4PklV+ny7UyGAAErcnj3LFtmaWfFbda54nnNBIlzh9MkH
9F5rwglaEG/LUHZ5xW0gVmkCGc6R05rtQ2C1rkDfVybhpRStVd7URHt2e21Vtr3DcrsaKqgV50e6
78Yh0AMuhjjxixsz18tX1TnFxzavVr2g0cX0jHWvrI10cvsinEnV3OYS0f/GnhqfJoCf2Z9NMlw+
lUGIj3bqVHwrsC5fLD5ggs2UtLhfCKPio1PCnZ87EiKNhxkm++cQ//ByLVx7wkRa1z8ba1WTTHYr
5c5XZFVhop3LGZ1X+RSUcqmI2ESOeO8lmTtsZ2Rw1p051nW/N6wJpLEUNj7T3E7g6OWa1giElaC6
toe4u5Z8ztdToo2OvYFEGdyZa87HUqtaXBhVXqKZiTFnUJdQ1remb2uJDmdKruKu6KtLtXoCk5iM
6SgPM/N2KDuM0gOsaPNozaCxuWxc3NHJBsGL2gjhGB4lB+QM5cocgRFTaKSAN9woo4BnOkgBRacw
ZouXg1Q+3UCLyT9WUsYPdEjxRg9eQfEvDQaz2eEzSZ+mYOmsQ4ysp8uBo5Y85mUyMdxmo6PTWcR5
1VPKy1qw1ITcm1HDBzgfk2AxbnsvTAGxq9r7LlO/GvgzS96ZLbe/M1WaHt0hpcwWmJoEN0eb5H8u
KVjtA5Fq8qGozSDDh+Rk7Ch8qLObStqwD8fSj38kTLSfFs7xP1dLijg2ofDoRXqTdY8NGs2346jG
2rE8SWILaTll0MRKlHf94Boj3nB3CQ7VhCTe8tenMTwWkA1NDf9emyYNWi1iWJhGLVPaDLEvrrtW
N0YE0B745uwQGQQtcBAHa+6m5KjMMQQbFChItbLTNwDsAsxLadmEt2VtVlFlDVUYVX+URL1bO3ca
+7RLZ7NFxJcglCPOsRWLtymKReEHgAqHfTQcZLyXZNTmGzzjo7lL+qBU1xgqw59u509fqGw69Bby
2P8YBks+bsoux6hrS1l9Y1+IBLeawp4venQEXh93sr/BImPNTNn3GVv0jPhqPH/dmeZGwGwbq9Bq
Iy/MrVuvV+EdQa/DQwtb+hYtfnJH6K0/X9Z96zxaMxJfdgGmfujqlSyqx9wptsGI2HGbz/38lQ1g
QGwSwLUcGvjEOiGA6oybVupZbNmi9B+SubQgMwmg0skyF0RlKs+/BQZGwAwxpUfWJhFBCAvJKiUT
aVR9/N03AjJNHUNiczBZN+ONqJN6b2Vslva2PZtHN++mYZdaBrKXDhP63qdhLR+8Xug8cgdrTB4Y
H2m71UMSN9h6VxtqkRjBl2ku0vKyzfO6vCodhwSKIFNzfgXEtEPBUoqS4Mu0zIuLwhXOjapBRm9b
Xyp3hdDSj7XQHXQ3rpKxZImrimon3ZJ4BqlkPRwsY1bkPVl11l7qIC8saoN5l+yNWLj5IRw7BzWU
wjIeGko/lZ2Rf2wyKyRIgBZDSYmm7vlmgko/icYu2Ast7ojhHTwT09AQJgD63byg55Uv6bNwk7VF
1uTmJ7fyk0e3Aflzafk6vWw0JiRIeG21hkfMOXb9wLpvx8CWSFOD/AhKeMoBTanpprawTVGwQ18A
OcxWNaCwEWDaqP1S7Xqv922I9jJES5MtBB0UAVs1O9R817Nr+NcsZ0NF/nBNrlC+rI4kNlWKLUsK
IGE7TX34YFb+RHIX++Of4zgkPoEOZVLiiHKt+mjTD1GR6w7LXcY44d7YoNyU9SxuXRB/68VRN0Qp
/cAfrJj6E3/JBVKLjpygrsmlVNJW9y3cqfiiteLui2jD+g4BdxHvKoGvGiMUXlBA8TQv+9YcYayy
q991injdSGHeuIJyG0xQC8RcXXeLMhLi9mKz27UA046kcuZ95ExsBDZidq1lX/a4vfedV5FXLew+
dTdKEnXJjhGzYQT6jVNAG9d6uyxlT/TnSC4zk3W+xJ+8oHBvRGUtzjFdZqxCQCCK6sPqH213gSjj
MUrMUUosRLKqSNqwnfno2jPLxn8nS1fYiULn07hsqDZsDHGPDCO4NbowvXWm4PlGP5oKB1iT1XaA
4MU/qd5AnAvn0ZpYA2a3Rao8/FSpw1kP6N+lScAp7yFwKUJP4nvfqe4yFXiMylbHvzzMYv95kQcu
ioBzbfmrVvSkeDWj+aq7CtAF30x6aAlM/QVaOya100nSM+d9j+rKq1N1YK7yMhRTlDVfVl9cWJc4
1wa2rImmlGQmbJxBJP+uydTDEFRZZ87xbwjacBOvajEkVKuM9+RN2xJhQ+tQVXK8YlhPfPgqYeWF
pK+V+mdMZtij59ZMgWYFk9kI2jtcVs5OuRbHN4OJhvOlNNS2NLTGr+jT8H6/0vBW4YUkqbW6i0bF
PFXqoN0Ujde3SJoT7lKPa2hfqPN2u4yBcT+0i9iqupnPfIHrb3ryO1BlQOElQi5Lr/3l7+AnrI6M
qDWbo1FXhjahBxDuDAGiCZd975PJngW2Wrbs/YozJbjXT8zHvwpYfTaKa9LEy2tbSRgXwPnxCy/5
fNkUU3B0i1F8yiWW7lZ19j1UnCX6T1+zv4p/oO+vXCD6hC8vqjMjtJvJZRNjTOqS4w5xxCKWu4X6
Z7qp5/IzDfL8zFt+/bUjiEWSQ6sWuaoZnhS3cGWH5bIg6LShiFzicuFgsLDxYZudXvMH5eH9h3zj
a2dSATxAexrlBJWWl09pCAIbZYtAsjeaZt8MeblLHGCIpPzQQIhDLwbcoR1WyYAzuMN5RHKkQeCZ
PoRC1vsF6e6lqWE2b5wspO1jOeyI37/JN14KSyCzH6oUGgCnSr8J2x6GbuyX5girZCqolYvmOs3t
vZDmz/evtf6qLz9zNNnO+pGjgUE6vHYH/ir2zuwtjb71mW4qd7wKG78zjrljhB5IFwBS2yF0kme1
aCOhgCRCnPl97RpnSvWvb4IfhDI9CRto8XHivLwJtHYufBbamlmYuMP1iglKolw35W3IGSM51qwz
TjTbFjspDBfBT8MQYXPmrb9RaIU+jPhJBHg9Vp3ly7vI7MBo//gYxryzdrJcHOTqeL3bpQg+VCnc
R/A77SFpJP5vucwRIUVyL/GiHrs8H0knH/Kdavv4zMB8/Tms90XLCUmUQBBzMht0liYEB9QJwpsK
tv+CrsEnD3mXJIFxLBd5TnX4euZD3UqfARsJSlc6qi/fw2CMQvL10TBHBvU8057aZMMKZif3kzNA
MrOdJsYYzQ1xXdOZX2H9x19+j6vkZ82jW/l3NNpeXtxTeW638YzKdZo7sHfttB04k5354N54pXxv
fPk4ZTBQvtLXeV6+mKvgMHUW57FATX3fWYu57+ulvwhKbz5ny3ndqGAJWeNGaIFRuTltHhT2JA3D
ZQ1Tskvu3EoEUZ3XPum0SM7eH9FvXIp4E9iO7B5WhevJPA51rDMHBzsO8tolWoY+x9NIFXCRsT43
m74xcDGXks3GLEdj789s+9fskfg40MZUsCrrtLryVN0+p05VtvQS6+AmHRM9bYha76+rkHjbabF+
W2NGokwHq3eE9YVkqSnwQCOtlMpYdp4fx3sPDD2BAoU/XZaoX8/c85uvByoeul/kprRXX35gY6hR
gCaMJgpU+a+W3T11lFrtM0J8L97/JV7PKDSj+a3JNKNE7bN1PLkWzrkCe2jK3sgQ1V2nij6Ihkbq
n3kK8hNeL1Dg2kOCdJlrJ6GNZGXp+E1aaTHsugXi9zaoUIJFNj0L60Obhkl4ZqvxJ3joxYBDKwFP
BqgOO048XCf3aA8gpUsBhwCqtTc/J5lOqFzh5AgBl2Szjsy4TbJv2ZAt8aPVaFtHVi+856pnHEcI
Ypy9bKGDbPxWKiIcyqaPNzHUrDtQL3IBZu4iGqbOum5kgwbhXG/LRlwOQ+JetyPJbzvBNmo3BmE2
XgjMu17EDr7tb3ttKevM4Piznp08Ltagtc/NUzuvwubiuOJM2oDS7LjoYTIkCeslTJCvFBjsBjK2
qvJdzMAqSN7I5zFq8ZwkeySB8w2+Hj1f90sD70rRInCvs8KNDRzAk/5oZ/n8w/fzRcIXdRaCYgZ+
7w37LPU1J3aBQsLozOUu11na00PM0o/vf22vZk4fNQoGRQYi//VPN40yicuCXWW6NQTHOcJdoHuQ
V3hGCfl6A4VQgFMQ+eOrH5xZ7eU3zasKMhOwN+lxcXudVyrUB9jNfRqVldMdsiUwlqe5i2uK2Fld
HTuocTDEVdsgraWPSX6iGxqcaWjdRPQAc/92DHS+nNEwvX4beN6QxtKdXBNVT2U6UxOywUOEhAup
FVvpFOOxqjPvzDry1lXISXMCXF3r8DlZrTjaT44y0TMZWeAfDdSQYtv5MvgX+vjfSgrXl/ryq0UK
AqoXazRHYd78y5du8P9bfeUR5EShbud49Dxi6iG7uRrq5pAn2rsaO5NEvF47K0GX73L//tf1alOA
Q4D3iTsb2RMZyyebkEnUoy0X7sCxGmPfOzAqfJxm1xQ4gdCHFDF23Nq0tZvYPnPpV4s1lw7RPnEa
srE8n7oDNA12JTKD5mxf9VGNOPgGcnn8wKxjftDYVLbvP+obP+p61vRX+xS0gxVQ9veWOGaY13lZ
5NuhLcSFLp2fM3b76P2L/NHQvfxJV/82Z57VmrnuvU+uwnl3KOcxB69fuc9F0GE0T//kdHdsFdJd
3hdJEfVGitGGoPZ63C04R+cW+RdJFp68olw23jVZr34YhJQPG4d24ZWvnEYd6R+Uz7bvEUpkpIp5
oOmpnffWtDygXLNItvUHf29Nma82emnsNaYi8L/q1gyNHcWk0YkWxpS39U1jinE69VBGN67fqLtm
bsEtlEgh6ezXhvERxlUe/wpKW45HDDNeQqSltsMdXdcYEy/64DIqDKQA0eBUw7KjvFw5UVgkibNn
ddcAWVmenq0Yh3XUta31gdPH1Dw2FHnmK20VCxpzPQ5ypyus3bSuoQ1B7hrISirGpP+8oMEyI9g9
ro7yNG1G3ijV+QOEzHDNJbKbO8OI/SEa556WVM9g+QCetQNerIb2R4jzJT6mFi6YLy2N5QvXb0lA
4cC3dP+cLf4fZfxfIWPkHYB59+vXj19/U4zXv/8vHCC53xiiGWUcvBAFr6P7X9yT8B/oOCmDMOWs
CdUhO7n/456QI86ci76ctZxJcZ2N+kYN6f/8l+38gxqRu+JSOH2wDf6PuCevPdQB22hOQsy5WP3Y
Jr0cpfAQMkg8SHsxQTWXRBwvd5QB0qOhw2FnLZ26dfxp/ACH2DgMxBYes7Fxj3+9rPt/zgl/Mzl4
zpeTP/dAivoKeac641onUy/N6ckmn5FKlHLMY7MIecu47K7aGRvg+5d6NfVxKf7D0zL3eZz/Xj6u
JhDMXYEqG0IHqsgraqKoatnjiz5znVfGG4xYGEb/FPSIIbJP5liYVQF2OZ6p0bgWFTrRI/IumR3K
YfRuJ7/KnY0bS/IiJHbWgXSdyjMupK/mH6475zdsbNzHOKnlHGE2bOU2WLzwETGaJsNmrF1zKydc
5iv5MO0BY429RycKjMtOGGsOzDzZGQB38oW+6Mxyd03r19mOmcVGTyOH6adfe/4OnQrT7ZgXwJ/S
wM/ExgJJOO/YJQKgMhOvverqwVn2Hd3WeKum1E93nVha59LPjP5cnPmrXweNIQAKsln4X2GdyrI1
0MTYNzhtpYn+4Umd0Ds2iv90g8c4ZDSyoaE6Rr3hjw/1rzOdZBdvZUaBSy6hEWwkzoTuQTvbmbPU
E/gvsF6Gu9bHgF8dw8Q074hj47zeoZkqzEERUGuamJtbczONfExnPp3T3QAFMUFV4k8tnor86ZmK
o+JQli23t/RWEMHlQGDQGjTnpCQflu6Z8fj+t/pKe80VHYi7aJhXdoPrngj/dKXdzI7R4hKfkT2Z
FRTCbSoQiSSwsn8khUOgfA2k5tm3UgQkNo2t7xgwYO2aeeaOW39y00trCONqD23Ac7dl5xjQr8t2
/hbEiEUOrVXAvBR9n4Yb0bbUl95/hDfemeOtvkeE6yzk9smwVkudsxqi6ExF9YSHazhkTkL7aXBu
Wiv8+f7FTqcrXhcEV7aKTMBUgE5rK0bW1eVi+9RHiWy6iSmwHKq6nO9qI7bP9GX+bJL+3kSt10IA
CukeFy/iGuvlfJXWcWF4yog39YgRD+hKi7FpDXpa8WaQumXgxTDXQrPP6Rc6ya/F7cJ7nZDqRrhR
a7pQgxMh99oz8uCCLl7x1Ifav/dyP0XgV0jbWjsiBQJChyDMSIRzeZtQvVHbwc3Ccev4Vaa3UzaO
97jsOzIfYUNjlbYsIOckbYt5O1UjPsYmqREPOF4c3vGH3odpmYHquByXUUcZ7WVTd6j/qqRnooIB
tGCPylKxoj3n9DimpMecqYP80aufvrs/OXiUwlfx9zrb/DXOiyAkA9KDFeGkTSy3ptVWJAhZOkUz
AWbhqQbT/xkdZ2huln7wDstIAvBO4r266+jq/tQlUgMAz3b3vWvC+DMMI+/ek7mHWG3EkefmcJP2
XTqEn7omo7UkZVCca16tX+7pQ/AFUCoPqFh6p8QwJCvFWK6W3qZuciSEYL+ubCNuIiJ8iIyriZDe
rJCUwwBsPeqJ+EWySCxO58mY/hH7/I1MRu+SZoF6spH0E8LOshNRJTDPdfZOp+/1Y6W4TRkQNx8x
d+vA+euFA/pknlkn1pxyIDnmdB3c3s937w+/deV8+UYscG+khyC1Z109dcBRrvCSGMr21mzhexLe
qa9NmSGNrdqm29EwRfQGhIU/Crzu/v1rv9ourdVzSrfsuxxGpX2que+7mcT4kjLnUKXzd0m8SoTk
c751iIJ4AqCMIkmxPLD8lsAHDZvYLfLWXHXmPl7Pd9wB5R1mbIrIWLJevmlfxq6hHLYxRrqoPckK
8tptJJmpc03WKNj5f0EN/+35/K0LIsinoLTWeNmVvryg5ngzEhiHUZ/+dFTPjXfkiNYBoqUDrwe/
OrMmvf6UcOQy69HBok1Mu+7l9QY+mxQlBwqHUlKiQjC27dnOnVk23rwK20BOevSH2HC8vEqpwxA4
EE+VdqFz7CeBDEyY55LR37wKRkIE5mwMTPvkIDyBz8McyrOEIYJo1yhkhHCzi97/NN+6Ck0Ul3EH
ZxUHystnqWKm6HHtchdAlyJHLkjph+RcxOubVwGmwAy+FvlPbesufmkRoFaFMKDAH7uDXR4ncE8P
7z/M6zGOU4fziEXblDX2z9T+10wiLJ25XsUPQ+1l2je2tvctf/VQ5IV3wbCeP0GpUASr1faZ2eWV
LgM7MocQjCF4zvmf0y5xqydbkrfHYUTyjyOrbx4Huv97wjHqXbOESDQKGFLLoOq9cn70ZfjIJigm
lC5rztRpXm80AEX+cfdwbCRg6mQ+dbXVZ6kDbYWX3X5LZIMI3nZaJDyzPlNNfFUlt7CwMQKY2gCc
8fgne0AvS/CjO1VMPtISfmK0hz2kBDUS29Di19t6dTb5e0Ri4tLtSAuhDp7H19VaDeOcoNJP7TD5
8V3Fv/KgHQVydgVUGPtKpQWBDZ1amBSXbKi2od3nKKbHeexAyBeoInul+4T4LDEOW8o7vMcyD71D
Lzr76BDXl5wZ9q/fK0gnF20fZT62BafxU7pr0wn8QrhJRrbVdUL0J2JsdVxsrzozKl/Pm2wf1oQg
FChwfOyTeZPTAtKvFVloUKX9hWhxuDYGyl6DFf5uVk3b++Pm9ZO5lMctbMHsUvh2Tr6Y0K1A22DY
2MwzatncaDWmkiE3iV8EDHzmNb7CSzIJrE0fizUYQgN9v5MpZ/Rjp+jzeFNa3bJphU9WdtC3l0tL
GDlkd7GfStv/VJWB9aAQ7V8IVHdRYbrFxfuP/Xq6+IPrQl3BjsCCFvvyRuwxyEZH8vH649w+W8nU
kzsO1hthP/YMWhnxclGWwt2ZWeWe2aK/fuXrvO4wZXBofX1mLWbHrCrFK6eYSpjMwrkeJ5DcpoY+
98JPJ9/Vg7QCkvh0aWeR3vDyMVVMiGVvED9S5eqHWTtGFPvWOQ/en6X87/0VBw1SrZjcOYRS9D9t
eeaF25CiDZufqEqAMYYfxocZpj3OxlnT7vTswrWPhE2SXWl49cSOx66NOdKjNl0a57S56PqCFdlq
fm48CV0tryVNKdLmJz36H5gMXBXBqUHwPtRG9gzes042C9Ll5j5Rsmj3RHK32ZnP9fSH4rk44pLW
R7M7ZEiefCSm77WmVKPc5v5S3CbIffezTo3rkTyBM8Pw9Q9l0yrBssfgF4yPkxU/d4gZrxYDXH5f
DUdtGGHUjGZ55oFeHXD42Ik5I6+VpXg9I5yM9jmlhqMIj9m6BHZ80WWa5xvKTkbOcc+d7kZILQEW
i1F9HPq6YT4fAX5vUsJRP1f9QC8TGd5CycfLLLGpxmaV2afZQHCqM1VuZNRVPUWtiqkkT7aNas6v
Exytasnjc/vLVxtrnoXCA0UDLKZwG061KSHBW4vM825LrtejGVbdt35SHhvazL90eoelV7vWg26r
7DFOR3ntWa19JpXw9a/GAGOZxcPL6YUu1MnwqkqorjH0mykeSTiK45b5YknOrAhvXIVtIE/Iz7Ze
6GQQJ/A486mph60pObO02FMvxngUu/dnxFcwNegcbAXhD6CUIIvmlISRDk0GKI9s7crXcUeU69Tj
yfCL7qMzOvqLP/XjXRfo/qH1M31b54V+arVnT4euDYluYmMWZFTA2AjRvhDTsUey1R7GshW/5bh0
N/ESl8RwlYtI9l0+Vl/jbpw0kgwrm9Ffuy7BZxzOn6hfj0M0E7x+KxJRw0jpZHyTpebw3JR1gtck
nkvS4cjfulkKSPcYA2YP9dqEciDvMz1cuFqQeBfXcvxetfbyg0CGrNmYyiECrBvD+qlMiHY1k8o/
q5haB+rLuRDWJm1JNglrjuhpdD2UTQ4+JklibMWmZ+lX4W+V+eWR4OvgUWXgaTqrbwABo5T7HqNk
iGqWCLkJ1aLOEqzWCerlzax7CBqhLLn8qKfKPiIDwyWvV3G29VDEGyKzNohg2IvPZyaWNwYjlTQK
5C7jgGOmf7Kwt7M/VokBKhlPjKuuCd5dqo2HdpHfpUv9YjuhfKlpBDv1vGsthefVU5Vv3RNJZj2+
/yX/AXO9eOzV+ozFhE0pD00P+uWw1D0h5TOif6yscT2RcE/Hgu9lCsMNniL1u/fdXh9YoErwfiKz
rmhfmFS8kB4GLEEi+0T/w8Gb0wIoPnNvr74P7o0+JmdHpgsfYOjLe6tMOZkSE/I20Y5We3PO4p3O
A/XbbYumvMhkiIekKUQT7pc1NH4TjMGgIGnFxhWKEdgj79/QP3d4L96WjSCFeWX9bMFSnBJiFX3M
IUkq9J5W3tPBwR9H8RANqrnX5eRmJDU5wQe7jvOOhL9g+pIPNblKiJGML1U2i6eB1uKzU3v4mooZ
52BYl0+lspYywlUxPZui14/UqeLH2HWqIrK72bzBnmc3G3bUPJB2bOPRiXsjuW8gJJZQGQ2vYUmx
8+DSnbR7A93I/lpkpvEbE2wpt6PlqnIXBnH8iXx4zeTTEgrUm0P4g90zHpiKGcvepQFUyE1SNba9
DcLUJ4SF/RJdj7DKv7OlCcho0iZIFIucB4iOrvErs+T0cckHJ945IiF+ZIINvGar6OHzFE7Jsq/9
tP4qifUYqUubBL0DOaDabXmdP+5NObs/pI/xKZoDnCxRTjnR29fuLOgENCRhoXUKtNj2bjVM13qE
VHMRVLP71U0nXJGQp+pPDh0M5qnEE+NlCLkEJJC1olvzcYjbgzWm+EVyGYoaB1DRhZhyqRdEMdq+
p76uZ+OQ5Xn7oOyme4pVIovNQn+OBjVZjVhaYlXcwgQbPtksIrANg7741VrT8DVI5/y6ift02iZC
BWnkVUv9Q2iv3gGyrOYLJwG0wESF8hywmuyuQrvG64tN2vglB3x8mNnr5ZORG3zC9pgY1kXvWnQ/
iroc443Vl9jLhrEBMMl2wf/euIv+MOP7/OD6CtZkMDPzUyFW6tuAjZTUQfz8oExh63+r3LqdcVgs
y00NtHA5wJYYbiko1Z/TycufsakWhOxhzuy2xDMZ/R51nsV53zMalNo2ZeWrJpUIGHw7rm6argp1
pLXlKQrYMW64WVXVLVGDfbBbiPGpd6IkWugW7zhIu7IoE3Y6c5zXpIAPULvzQMphSzQRjyq8JTR3
ViOxTjV2yMpS9cr/1Syr8Y3Em6miFFt0ehN7ysPOCWHfvCPT1KdFh83ZP4xB7Xkb0hpWcq/sCkyP
dAciCSaXRt3oZmAMxOA4m6Is7HFvlaZ1UemwW19eveyawRwEKYxi8THE4LmOnLrvr4wmdOTeqApf
73UVD49tZsDoISop/dx07eBvp2UZv5LXg7Hb87VM93jB4psp5sR0HS95+jRaQ9p9UqMgSMK12ykn
U8hR/RafFXGfdoogf1f6Lfbd2uX8DQnApNoxai/srqh1t0+YpJH/mKNlMyYXq/1Q+inHd/Zo8y89
BoRKtr1VHvx6Gh8Lsuz7rYH8UHE7Vf1lGM002Qza76+TIGjZHoyVcWFmrv+lTFL1WbeBTaISezDS
uGAgM7DNwa2wDofFoxKz51wVszdYm3YI6usRlFd6IJuOPkKWM/eS4OXMNC16YfUR8nX9pXHTeUa0
N873mXZES8Jsp5xL0BKWuLREWQ1XIklceq65sveNDmzEFGNRPxB8ETcXU2tohHopNtyrsA79ZssR
mNiquOP8Hcl+CA+DUYzLptJlO+17T5e4j7FYdhFthOZmLjUdEj3l2I+NXlVmRAaROIQm7Lh9mrfT
DMVhTn9qjK3Jrg5iDLEYyy+9OjSuLZuCISjUuP3O2crnqugK7stkbMOIjg/bZEBH1o8kJXJlS1ya
gdq2Y2eyMenO3EylF+zmAhoNIMc5D3d2m9aaTmdN4KQK/LS9ECn5rJshIHniKOD8Pg2D5aSQLita
PH5sF/aWKRzPto2JEtMorl96ylVGKuecomiInKGo5R60KvEjsYWZcKdb1f/MQpHgxbQmmwjUyhvE
UctCyJ203frBX+T8q6z9rNz7w2B/doYZj5VKbBaPqc9CLNTaCqtdgYs2KptuGaOqmhvBzOjXwHOX
bCwi1RfOcl8HXYrzHWHitYt1TB2HQPTj1h0mejxZyNF1k3NKjqNciSYqBMvuJlXZ8ntpvOmjtgwO
siBAE/LgPDpU5rxEGBgPY67kx0Xk7j6V5g2VKHczx+OVj0Me8rO4rXS2M/zku9H63yvXONQE8+3y
WEcVwx0XrN61DkzTQj3WGVbYoX4MRr4Z+pNAB+4y2X4pneKCU+NuKopfIsv3eJYuXLgMAW3mxvVu
Y/KkFBC/KPhje+2jwG3UxtPhgXirj7msnnsWd6ftr2Yzxt+YZ7fTPF65Xvk995EwdYTHmF8a9Vgk
BHLZP0wMNZXpXzj8C/2c7csh3cE/3rOy+ns/C4ooczqTtwoRYbE7d5MOPAbUzdj+mqSsXAiR8E7E
4k4ZpYBjYKbqIa7xf24oUegjvYYrKqn8XRuDOjh1kBm9qO6T2NeRkPKQ+f2jGonvSBgYqmpuYgJc
XUzoGSSBD44uLwYDTISnq49D1z2z33jsDeAawZBOXwV8hKOY/UMzL1+91N3JPrxJLPeK3//Btqon
12gIjB1nnEvWQ9AmH3LPv3CLpyC5sd2qixTabmLasuSKr2zYtdPvQiYkzQePcUX6Y5UMT2ab3Dip
1YKOmJYDgWUXvbYDupPTRyTAh2k0TBz//kUn7Ke4z7+ZHXlyg+VG5diCprH2YCBI1yvrPXSzz9qw
7s2U2ltKd0Y04qNFonRIZOS2DVzq10bk85jexlgQcJFAb6dqk+YB2fMjVJUqXXbSKLGiLPeo5j6P
5vRsyM+r1z4x8h/5UP7sYxpcEKVurFxfY1PYhQTyBWF1FwPtRodtXuSJaX8NcDSwCNVb25j0pZnW
UYLabFo4oi15NFmCBFkzXk0gPzP760SPfnLnuykhTZnxtFFeFi2eOCbKlQ8Twkk8z2zjoCdY004E
zU/HLI6zHm8pCRxcKQnPTGDFtEP3Bd9wE9EPvS+z7ti4fBV5IrZiUd8Z+HdwMssLnLhE3/hMcXjL
HlQ34ci0hx+FKnCRZ0ZOL9WsOjZJ2u8Iy6lvpqHFQi5iNH2YU55Jp/SdCzG5N8gojsHcH0Ws7WPw
v5ydV2/cSBdtfxEB5vDK0K1WTpYsvxC2ZTOHYjH/+rvoex9G3YIa330YY4DBmE2yWOGcvdduu+sC
LEbluNcCoLXfNwjdiDS9JZRvZcEGxtFk80XMPmafyuKdYy+ycDgquV49E7X45iA/DaT8OY427lHZ
to56gD/AacvqTTUO6qaJr4vKml/s2lB+6KhD3isdx0ig4+wefJU9CAgaCSeKKLbEe8DCDfzb4qjI
HpINlhf2JI4+zl4qvANMJ70JCK9YHLgVJKUGYMUlUYGyhLxf6P36PV8rLQ42YFUdjjjCJQLZsbh1
XCB90SIonpXGtrZIndiboCZH9g/sDdsNjRxjbuB1jbrv88SkYdGikDSllt3FnpWZQcVXkZJKuCV/
AiBAguQxG/ya6Wn/UtVGmH5vyNWM3GokGx4pTMd2s9UmkCd1qin4wgxB4DmbLAJf3HiJ1LXrNXgc
9cQc6RYNEnJSDn/CF6ofEPzPj6Y9jfmuSFIK/32dQzrSyiJGNi7XyQ1F57rv6ZCnP/B2EKw8G414
cEY+rlCUSLKDjlxLpq9esQgvN0g+H6kLXfb1LCSjZyWmoF1w7QRF2hPAmDlr3LA/LpotaLmkBGJ2
2PoDACzFo5uT7co6mAJN9WS0FtmE4rIg6yYchD0i/ZkGkAeaObMNsWat+91KAAs+kaD2o2eJuvJR
Oti937GczH67NAUMlLHVll06tRN0H3yIf5fYNCo+tW60wJiVIwF2iucMoTERms0yMrG7nfSiWphz
CbW7Es6KHGzRRuPRKFF73Aom2CJQ2aM5EW2p5MrLu0wLDXWSFZiPwfqb14LX14gheTVH1zKQsJbp
L0SuWhthdu1elF4br5tFJps6YSAb3ooHwW3jsSI6XZf5jeNWLO123qN6LRIHn0STEz4UTOQ1ic2c
XzF2vFberzQxRZTN2vqtzBFEhWAk4xdHyPqXpWT4bwhI1X7qcerxr4Pa3pmUxW+KxdCqQ0VcANsy
o0QclBGhQMe1HvBastkck8tGVNDz3SHxBkaoQJdAAVe9phbSuxeUPAooHraXPRaTVl0pomxenaId
b7GXcvOL0vOU6UMqWzV5wsQqGxU6kasrm0hupTVlNTW786GI9R9M3roXxNrKyu4OI9s30xo8LzBL
N659gRPkAEQl+07MpTGGSp45Iw4VGyndrBvDL9VMmnvijQw+bBMXkK3n1ctUlE3u5+XW3UVrQzhu
GW8hVGVSu99zD6GOvy4usV9l3U4HaWjltkNS4fH0NjYhg0KWFlp5nD0oiRy8kIoYfVs0vvldbE/e
6uORtclFX7vxtjMqctInOCa/OGdk6FmMte93LcmKN5ojUgAElZL+avkfvtuFAUtAFa4uQkGrnVJ8
1bjsITAO+A5Pu7/X4rL+uXolzb5xUECo2HFzgwxp0AJvJKUSwtBi/yZqY3jItGrlZOBUGuQPaeYA
BmKXyhjbznYI41zHqO+Cx4GJAJ8AFrCplsYOD2oHjwFpjYzadbSsi6RFvnhvmG3Xhs60Dr8pzqgE
N1aG92QnU33PXzu+lVrDUb5AjvSEJyjloM1BEoKQFP1fjVDkRwE24K3vbC2JFrnNTTlFAw5BrZna
PpUib7zJpz696DowIrsEyjvRp43JjtaOC9oangd/njaZXNpwykxITrm+Ym8E4Z+94kkvIWohf/VN
B2gTEU9FRx/LxuKklPCMesZLj1MzaQUQH2d0/LZau8U3+orc1U5Ji2gk1t4K4DEAOzKSme9lZBtw
cBMONRwl2hpdlFjV98khbTUcLbV7baDu9NTcSvIHbHtIL9cirs1gVqbeBcXFAIDCN89aWOiVva8c
6yqXFfWTbgT+O6HjvVI5pdLfsNybUh0A0nKUHX7j76kBISFrId25ZucoVThCfjkoA7HQEGhIRDIa
hcm8y+ffbr0w97v1FLOzJRTwhR2tIiPNjNllJatFPKKXWun9stTJc6La8hvcnZQFLIEHE1GxYEyI
vGfh9mbqHWFPyHK/S6HTGwGRq96BMVfMvl3NLTHJE2xJv7GsVNtbjYvxuEdiFM7SIcott1NX4qPx
kvuU1F4Z6PmW8jH2BahtOVqcRaTXjC6ZU0p/hezBMKOy4jAStuno3KhmDmpCw6L2Jmq7jn2kwerP
hflM341tp74NxJj/0Zex/RUnsSkP6yycm36yUwdMUhI/LGnm6fty6fonhZ2ECEqZMcTiDppfmJtO
IvYcorcKl6Hmf7Ry0BgMqcjgzkmqTz7WueFXycQFXaRslgzCl/Ay9PmDVNlPDP3eKMdODSa5DjJy
7WFdIsqobYej0IayCaIyf6AcYKqXC0tXx6ecrHKP5W4NC2kmdz017wauRczmJk1GQ4kaSv4W44r1
K2yGJLm3upbBYEtqon7hZTBf8mUFDIUXEX5i2mnl96ofrHdNZZFhfRp09sxGywquUMae9TVb9+Zq
Nz/ywquMyJnJO15KZRUXQ7UUv6k/2jcGXLLbRtqMqYI9sU2hsZt+ulMhbsbEo8iEnPCfHsBUqouv
650nzRSbJDV7C97aULLo4j/WX3VMrk2cZ0XgyTq/mjFm3HA4PqON+OwixIICgaRZ4dB9/XgR2ER0
kWtOpxw9s6greVBF1aRnetgnvjOTLwBsuEWjAU8AYPWPlwF2n3aUetoAent7Q6CZw0ogzdd6phKl
p6V21eaecWfUlLWptdcR3LRnnaQ1+GiteimQiYWLlBz1TDZVXz/nk97pv98GRAN9NmbY46ryXDdu
DTiyhaZP+Uqvu3RnYVCq3Xw+07g6gbNuj4F0M+wSLr4JkLMfHwMKiVzv4qRl+ph64Eyyc/56DWQU
q4JL5ZGfCoOIDV5DcuPOdgwv6Iciedvi1/wExbTlj06vXsvEWKJhLupLMl6od8Eo2jWdHn/7+sH8
kwN9qLfzcznWoiQ3kJXThP34c2d64SDCxyZQzLS6yABY+I7jyd3cSf0wZGm3S4leDXMmnEubHx+x
mRguMzV+9SowiwXbl0dKVAkHG0O9cWWiG/5amSmCffK/ylkTwde/+JPRjKqc0fP/ELjbq/6PtIpd
Ya1oCzocXEjij6xL71faav3/fhUCElwiOniFCJiPBrNqdFWbZ7IM+j7Orins9iEWhXH39b2cdsBp
41Nu24wrdMVOuTXgihsHAG/gFjrUcFf3duiJu3er0oln01Pvpp4xoa9dyqTaNvaNmLfaO3lQZuGj
lVV2NubXsJi1Zk80oOMC7VfWK4p+6WUJDXMvZ9d6IgwUGAGb1/Drn3/6VfHrsZki5cD2QFPv46vI
Gl26cP3IY83YO/C+wN63qAOlJf9Xgfz2VXH4A/ygInpSj72z7VRqE078BlFH4+wamLNB4jV8z7r9
u8F8eO4rPm2M4dJFY4WzCLUo/tSPtzaoCod5bcYkbMXjbc7iHDWmKSJ0Bd0BaY61EwS1P06O3gaU
yprQcMZuT4+6uv/6GR8LsLhx5BE4ShzXQ6x/rJlRtaUi4YurWNrQ/1FyGWNumeqdTY2Nsnttn5F+
nL5TsNXIS/6h7LcYwY83PoMiS7uF85M3dPWdbcr6e2WPMPPNIj+zLn12KVaLbWreXu2xysRVUuoK
E4VpytiN6SPi6AEKUgf368zzznxqp9MGB1oeI7Qq08Y5eqSe4ZQ0GwYLEzYYzFJuh8UxrVgGvn5b
n02nONsYoSwBEFuOG+6QgHI3NzKUM3MfW0AHrfjVRWYWR/pYrxipiIEhXc20Z3mvrUNGkLWFMMQv
6cKWIdmwCnvAdhS3+kqt3O+wo9zpi2s/jzKXxG/F1TrAUC6SFwI07enMrPfJG8H2hQeajw0fzbFK
GnJLRvECMp4G4jXU51m5zWqtvgZSbL98/aROxzV/PfQ0Unv4xsi5+TjOxBh32uKuVdBOOL/TrlgP
ila1B2HQjyyMNj8zV312PQ70KNxwU5BefjSh53ETtwNnwGCIF2s/DclmrLW7iEgo9y5bMQ2d2XIc
O8IRm7Ns0F1n04UwyDyaQcZemxxNsk6VaLM5BejxU6674sbpNGdfSKiI/pD0T4sGuJEUsaI819s/
FcLZCHXQ9YECYDBiUPz4iE1O4DAhiLyyCTt5T3PNu8qb2qM0LIjLCxOY4ySAlHOn+7Iu1HcojiYg
ENhLsw9j1kwDCw7HElVK677CwKhnOiudpOhZObREiIslN4KMLY2qem7SIoi7Mv3tZCk6AQl5rY0a
15T2gXan6vrWIoo3g80EBN2sWOabIospU9OtJ2XGydpuDpyY+Drf8XLVCQfC1TK04HN/k/aOMKOx
mJwnbdgiCVDBwaoEe6erV7zy7YCKYsnye12lRojYIXkZAFn+XaeYgnqemq8yExms3SGXfzeCzK+K
iwwXyELmOawLfI1B1VX2H5ybWk7uvDuL0OQQ7L2OXQ/bN9d7YA2e2liwteshFrTGp+yt12vxRvWj
vwdDWaohq3z/kg49RVmAzS1SYUp++q6RiMOuV2Nh16cnJr4lNlxaGsa11cPwKM3yO9BdZKhNZznk
IK0cuS+IxemJyaVboUDVHfuDbF3v3XS65jFZkIBFLZFnb3OO3t9X+rXWduoyURDVHRI18UWOGQVz
TpP+4tL69hcsmK+qZk7fdLMZIWA3OT1HMdqaCB2kDKM/oZRJoHgrbu2Xiix5HTXMWbOs0YQs9Ton
IZLxMg+Ir6qfCuph1P0oUl5zd/nfrB2pA/ZLNSqRHMzsL6hdcUBY31ErhZP3nCfGqvmA0pIrAhsJ
U2o72qldbNJw6T1hdiRMOuUvTTprkPXW+Pz1dHM6/RPRwQK6Ze+q+I6PvkYx65lXZSmGHsDCEa19
PbInvGNfX+Xf9P5xN81ekW0cIikuBHzj4yeXeGOFmoOebrUIUKGKXfxceD6dX9FYPHAcz6J+Ldto
VuI5IHquC0eEvygsW3jcRedc5a6cb3q2WkFLIzXzNZmo11jgkEZ0Xhv2VddfclBvQ6IURFiNlEu+
voVP5klOcUxZGwpJY8n8eAeAKVuTr6wKKjIXb8GAJoDXRXeZGCotGIOh8/X1TvwKzJP4rbgiI5XL
HsOspqRRU9dkK6eFyuN6YX0nOWEfX6x/y8uJbPJzuYWfrNBcjwGAOwesHf/28QabvB4HwsrbIPxx
ePzzeDjs/Si4mPzwYfLPbHBOB93HSx3tOeieVWo3cqlZvs5QhqkEnhlwJyGp/57ef+5m+wn/OQ0t
ZN7EsCfa4Gr3vONW9vv936erhzM38sm43u4EbStmfnL/zCOXfTOpCYJbLiMi+W2+FsFyP15YV+Vu
DpCTBDKc96hNDjT6k3C9V3be29ej5HRjwrXxl3MW4yeceOYozXSYu1uE2RQi/Tke3QPfUrvr+tU9
c6+nL+3/XsJggHA6Oza+tzGxWp0An7MIPXmViLHZ9Hv/q9GBzajKPxs5Y7MbHlsNdVHRo106uDRz
Vj7Dt7IeFzOnnwmA+NwY2Y5hR5MSxDyV8Y6Bg4rC5j74zxhZ7QlcoiUIPV7s4XJGLRN0xGiEAglK
SetJTX6UlTLBGNeMXV7r6RBmemufibb77BVijYdgSkAWB/jjX9Eq9Ax4kRTctT6i2TgdzLx+8bpU
PXOE+ewN0g5glFBUA7xzNFgxjeWNnbGS5ko2HZApr4d2Xo1zE9dWGTl6rBpjkjqER1HpRFuL0MfV
R0du8ZbVOOydNTE3cYnXo+UxlCFqFE97bnqov5zuK/Uta1X3qSJG4SlNTP2afs9KecFyYOqn5SZM
Ac9tQQ+NJ28HwrD/30saW0gxmm2mPYrQx9gAmdM+Q4e0lQEldeXN3+k0rTjz8D97KihTHRC/zBWY
FT4OtkH1JNw+HQP+OlbXsV07D6kxyghIXf6tY3waSB3mc2HRn7xy7Im8Dk4vnFyOLYqucBSvNChx
WulgHTzhtOHixOcSvk91xXyxFGvgzULCxEl6tHZkWkmDzkiKIK/NXEc0W+Tgok2RcyarbHJSFh0u
aERoRoWrrFnRGLt5CbWzXdRzQZqffE86JmK0SsQrwbY6+i1KVkjSptAyc1jOCRKliIxEddm7epeG
//PsS3EQKyH7Soqa/3xU/5lADESms5aC6tKl4+zqDsUhyqgrun3/u3Ib1wmYCosqD+5MIJ8fhw8W
3dFiv89cZawc1tcRYRY26fZOoebzkI9mctAJCXgoutU+oDOnz6jU3u3X93vCoGNm3gp/HIK3MD9E
2x9/RWvPKG5czh9zX9jSX5DU3ljNYiIfj2UbKm76l7gbA8Bnoe6Jgcge+LTM99mdCTyhCs0fwgtl
U2H9bUrz0K14PzWkJ2Ifj1tcBJqQecSaRGs5L8ssGtVN31eJ/GVetPrMAvDJJ2m4OCi2UDfWNufo
bmCF4wnWSKYxG2N5oc/hPtGzHEnIcvNIUyfvGwCE9Mwz/GR44krWXNTYLHAnDtiy6ZEcTyw6gDfQ
bQxafi0HIjaEm6pnTrocqk+nYpootB5c2CN8o9uP+c8ApfVckMKXE4cp0Nf4FsjcyU9TzjPjhmQN
1JEUFx8mGuI2RN/FcwZ6KlITQzzUqfQQCBghQTjKdTfUGZv3rFLjsNbW/Hm1N1Wi1ZeoOiHkFUMk
8qmUe2y/mkkUUGNYl4nmOT/1otF+tvZq/Gpw6VSR0i/67YjKneCl2rKxGsd0HDGTyQquh9aoKNXm
ufq2ZFvIr9k2hu3jJwaXnWpTHmiDV97iZ7W/K0XtXDUFOQpEPKvzbSFW9PqjK7Rb5OFJH5qjrqSB
04v2zwBXq/Hh/DcIrBdHAqEzlZYIoCG3n4fe0l4BfrbfDeTiYvPFtsuj4rh1vNOZzobQIc/7sp9a
WpJ0DPJLzyMUEPqFVT2WamKbPo59I0bBM3UjONBVse6aAogIgOYeQOhoJQhNcO5c0p1DhimSRdyk
1JRIwZRrG4fLQsoYB9Jp8jD+q/zqrfDiYoUxFGdXQX4khqtCORWw7CLds72alo2lJ7lKXnK1xCBB
nOzOTSwr8eUilcr35LTcDvZSGLtFGRGng1gUBDCXSf7SxVWyEOxrdj/tpoKa0TF155FTYhLz7bLm
b/XqedVDbOndNYIpVwnLtVOBusd13waD0uvZTilNTraMrhajr9mSD0B2zdrv1y5BWIi4fW1CjW7B
5eRV8RK2rTt+g7+C2EqhTybCac7bQ2nFTnVdzSOIqoq+sA8IUr5TI1jBk4OahMDW2+nNOGR2E6Hm
H25K4S1kqiDNQgI3q4iikaS6f1IqLbxbbu3aaVW9jcxy8BirhCVZCBfHEdHkLNTSnyelQcpgtrMZ
LWrhvlMpmovLjsASPbBKZDjW0C5KiJactCpXmda3dk6GOejVccrCjLYQ4oGaLaOf1hkSWn1Gr4nI
wKWKMVke9NB+MRjEZkygESNiQWyj08WMGtUufzOjUGETTVETWzltj7qxtbHfK1lCHIRW6HO7W7FT
io3HLMRFjKXMRYktZR7QZRbrrrIns6Uo0Iz2xYori3KNJDuGkZ8iXmcgVjTX0sa4WkfF7ENCRJYf
XafF46Wlt/0QKAS/OtHwrzdUx2UL8tbwUozMxKRRZOog5AUiTYp1v4xzZ2MI1Zr21h1qNJMeuuqc
ZLB4Qt7SKo4eFl3mkC7UEoUVEbLQLFHeudNT4jSJecEqZTrECmfTdYOm/nVkwfqZYqvpIpIYwJzg
fBJqiCC01SJCAgfjzhsKWFrZrCeYJ7LkPevV+nlqCrbhjtSs5tqUExNlpw4MltymzBO5I5k25DPF
8S+T8OQXItzIuuJjcv4I9h243UZZTFGNNvV60rJGfQPbmao+cUsmkUlD7L0hZIxR9Iz5PZnwxjfF
mPVH4gM4catTQbRI0td1oLjlitDC6rXLfIDCR0iJnbwvmOm/oYtoXr5eaz/ZubFVxx6FX3ejWR8d
Cyyctla1crJDpe8GJdun2wo+6vvXVzFOL8PfjaOIciAnL+xnH1cI201wlPdcBtxPRCxjCLPwxjiA
AgmNsN6JG+9W2yuPxcV8ke4AA+28fbMrIy1qdlaEwcSvb5YLN0LDcGad/KRt/vGXbb/8P2tX1zpD
l2j8ssJ3/DL8AxIt+oOWxX8qdlmIoefMbuDE9U7748OjOFosGxoOU7ZdsPJ/PfqHtyB6ePj6aZ+u
/R+vcLThyJYEzeDMFRQHeKS4TgBbiXPBBJ+9UVo5hr2B/1gPjm5D60nYWkxW65YWZOSIkQnF8M45
5D65Fc5K7LOpUJFXdpwcnktkcilMoKBQyu5g9Za6s/O5upeQcsOvn9ppw8Bh94LzDfAQFITjY2th
gd3V4LkgnG2QFiUdde12tJtfU7zalySjYSYBjiCfBUmmEylHiXJuaGxnho9HWjyAGxF6s+dTLDga
i+gM6ZPJqQzGscvVR9yIVRvIQdPIC6OTheVHSdL7CaHJm5Ia9qUyYsHfe2YiohavFkfLZM3OfSCf
vGi6g47Dhoqng4/y4wfSpO7QzSDl0FNJE3CxWSOz4hle2U1NHJ6sTPP3NJSEPZfDyDbNTrTSg9M9
IeQaVIMkrFRdvptEmy/BsqT1z69f2ydtFtiXWwmOE+hWdTiawfAnL442IqrXCiuvr+l5oM0k2Af3
WL2gk0ZBm1mot93Y6XyxyP7dmmO3jOpWIVBOSln8FJWb3Y+jBE2NMmap2TL2LT5xbV33pV6ADYZ5
gGnNEUIRe8VLi4Ptxi7Jf63AUiIG0Z6D1GunpwbITBadQIs6qY0F++Njr9c1GfBKYlstgKJzaC+M
mzqW43tH5Nk92+o2DkDZewPHzqX9XUtmV8iCrfmkpLPdo/Ay5siYiE89WFoxPKY2FWXfFfAAgxqD
hBl9/R4+OZyTJc2WijoySipno5H+dyKlciaG2aPDV26qGXB+65NrVEMgnLp4kuOwIKlVtd9rsWY/
Uo7KOxxGerX733/FBt7xOMUaKBaso6bb0ILfSeDHUCKYPOWKzTtyp2lcs5fSYO8VFF65/Jj7hhzN
rF3nKaqowfyUa138OvNLtnF39DGjQcJDy4GThe+YpTKW8PwKGn6BRZzvDRa7xtfho14lujlfkuHg
HDRXqFFRZ8t9n6fzNyQ3OHO0QrlzyAYNJyogEe3b5YKTVLHztNje09Q2CVLV1TNz37YiHP9WeIRo
s5hoYSgcfeMqMDBqZnxDKAKSHfFpFcgdxdiBACDleunkmYfzyZzigVyhUETEAN2Uo7dEsFnuVPFc
BjZtoVsEu+2F6Jf54swrOK28ovHeSm5QSBBnHje5icyrvJz0XkDrJQ2feJagCbTEIp5LzMpK6iGf
Q+07do+PrFTHevEtWvBvyaraZ6bR0ydMggvDAY0hiAi6LR+/jtUp58Vzqcv1gzd8z7TGjSTBxS/W
ahmXiDSzb1/f+yfSJiZsRGUatQdMYMdQTm+oaSUatMLqzpXxjqMt3cm+UNS/uTutaVR1nv3bNtpa
5+DYd/cWloW/dlF1OLrsgS6xYzTmDcCHqaMxbID/WFGKMrM2m/kK4Y74mZD0+2Cui/Orm2x1jgZc
vmer56c7AO4DDMoGWINbc/xBi7hrDKIgisAZPeUPiW3TK8u09iByagQiLc0bNp0Cl4MJQDu38kPs
OhOh0PhbfWVRqvtVK5cLIE2UhtbYOVNV/2TWY+mhYsZrZSBD2/r4Xpe88/QkpbEpiwZ5qhGnyniz
NMncs+I4xt9sUeSjHKbkpaMciQC+U/Qbb+ma+czm4ZPnpFN83VR5EIzYxHz8IVJXZT4vBLX2s2dd
kPZuY8LqzSsq7+fUnJ+sTSjzUM3CQUacdaLO0g3SdbQOPKNcc3unzm5/Wa92+WQ5RfakAZUZfD7/
ZM9qMPiFq8m70rCSK6nZBPbVHVmFql3fFl7v+QWk+oOi5OuFxrmrONMkOJ2DKYBRk6b9orJJOO4H
9ynqhB78JRllk/pmzLLHR6j2V00OSMuBHY+pdmwPKFbNc5Tg0/WbS2+qD5e9Ad2fo23JoMZGB1od
gY3TjQsTOWScXYHeEw/cXDZ0kN1svuvVJLuK87Wn/+4I79eYj9M3j6g+NRpRU7u42Wp5XWdpXYer
rBybrOoF8YWddJpxZhE4nZSRt5HBgmpKtRyyyj6OIEeO65oyUxLe6JbXVDGS0Na65f/jlbhoc2yq
w0AVjjtvBORSJRvxJblJMz4VlYP3loXpfWbXct9LMXMYJhjdr9mOnwH0fIICcVmJbfpcjAUmieNT
KIL3UpncgtAycG0WIKAraedj0OPD+ou0cAsCauJ5hx15uSs9xHB+HhviGxYGe59VMn4Qxdqdqw9/
9rPouxsmw8XjCz4+eSSg9enOkfzRan1uElMbJ0/NSn3FKcgu1VM9/2V2JIbrlc4k1tXa81CoxRyB
Z3IOsaha3HiJPKeN/2RCof4PDhKuH8Lk432/MqOtLFJ8Oms+rE8V9ZeIOqF1KFz6bF8vVp9cikMk
3Q1IOcDVj5tW9qIZoFliGTQeEIoOZEOoZ1lx00z2Ob2Ds03IH7c6m8TOBha1TQhIjD+O8jQmxFak
Zh/MbWkud9gEq8ijlZgfUi1pb3GDEytYpC3GLaXp0Xx0doyBVHoEnecd9ZmmWtNngYCQ6Fd1SO8N
t0mQVzn8x9B0lM39R8bNJUk3y+uqGwCvPfY6Fr6cSnVu3bE37F2PNOUHelbtFcqKfC2xZ75oivZb
91r1Bcud+qOz5SUdvnK3jqIg2sIbM+AlNVGOMi7E5JMZ1SX7Jnekuouz3niQnlQt5FwqWqJecOs+
Cd9Yj/AfgVlRStTagdKOdOZGpUpHf269+I82YZDcF6U3a7sUjc5A8LwF66apK6/0ExLvV+pqZIoH
i1NYfzzkry9Z3OkEADvJ/GuyeXrkuM/9jGZ0XF+tZYaCoFVYtPyGSBK2C70tkPpNxvy31JlO9iaS
lgVjqV0+G4ltnzvFn067dMngDm0Y021+Oap94HbHnmVSDOVxxgfOzuSjd960awtLv4BbkmBpnOWZ
Oe0TGQjroEqDZ6O2ba3Jj4OqmOZhlR3bEG/BTWch/7q2cMnfr7lqU5edHTuUGDkR4SnjxURvK6SX
OexLo9IfOnWLyxSxeUjwaHGcU4V3TeaVdWYH+k+qfDTyt6QGGsObBoCt4dGPbCeV9KxNa2fljRZS
6xvr0GWo/xmmtuVsLEyL3OZZNR4XrDDPi0v6MQJNjwhbV52tzoe+Q+Qq5wQ4XI0nsBqb3rrtBqU6
1f5ASgEbsVGTN4Y25g6K+U5RQs0CZQFP2mVPiTM/myNTDJl3gTkteXTyon7HA7pkgZt5xnu2clbz
16LI7zoS1n/Lvh6GXeLZyx0EF3HJSpianKMM5U/f42c5t2pvX//RM9pKlBvpb9s2HG/nDCuulIFW
Q0AUfRk55DmGlGvzqEbY8SNLnPEWtbCLJJPGjMHW/a5hj3ldjva8Xys9DQqtoX3y9ez4yZCmZIj8
fGNEoQw+2mIiaEzc2BaSvGllCAXQvXfKQFrYVUns5zTb6Gql5/S6J1MyKaewDtHQgbLjIHF0Ioxl
hhcFDgkx0Ep1iJ1cXuLTYzfTOud2rqfbSa7l6jD7VFQLlDqOBiYrLG0VS6NZX8ORiuJZEe80LrTn
LE7zH4o5sJ+0EsDw9FinJ1Sz5ExQrrZuUiIJ3ztd+2t3AwTCxVifLeEsf4BH9g95566vX7+Jk7w6
E10FQigyZ2Fns7c7eiocAnpHtqINDIUYgf2a9GIi1YKsjZ2piSW70XIMJWGrtTVEg26NSffT54k2
pzuklEpBOa5BQ4V/8Yc8G5q7amyNM0eSf6jDD2OYH0n3nv69Z1OMOQ5jrvkweHsGpufFLH7OlKv+
LlaFPter9PjVsVagvM5sL78TktZfxlUFeISVm81OjXreDBIN215QOqVAEqtNVXJQxxYHxDQATjzA
oWQn7/07QhIt3Oy5P9glidmiGoYwU4whHCS3jXSzpIHkKqgX9wTnruaZ7eppId0hFYda7YaYw+N7
bCoznb4mWwsZjRwr8zDmGn0XQ5g7N3VG6i2lGwIEHKOBQlGQDtQuPWy0+O9oNp8ZFid7iu2XbDRN
okfYWx6buHoWUYNIdKCtQ/Xm0gz1dUvuU125JJBZ2+vjvEOrcnAWeJiCvDV/KM/NXP9m76O3vkV1
oi6yTHPrMXyc3WOmz0Y622/Q5XQ7JSgGASPr9pudmC6ZxUmlBchH2EQ4Kg2nBETMpGokpKB6uN/k
JaFM6/Uw1bFzIZNUvfFM+pDxoKbX3WQR/1jHAqgOEdalMAg7iSnt0VBTsfEXZWQ3Zrfj606iSnSY
6mUvdm4ND6FRe3DljatfuV3Xv3z94E8nKR1JJOgiDr1I/NWjE0ueA6iUnsXGRnrx86oS/dY3g7OD
LSse//dL8WA3XyGiRBQyHx8vJJui6zPcdIM50XAu7XnX9vjAkbA3Z8pW/9RSH18lBzDkj3zCBCHw
Nj9eq3cUAtVFzlpaE6I7i2lhz4aFpaQOEWpFCg228Wrq7eCW/JFzToiBeyach7LOpG3AMGVefNUR
as7Cbf9Q23I4EBWNhXxqxKtuoPXPXF6nm2jmfZVWyh3Fb+0+IacTdHbWXpiCSMe5qAbihIdaPRj2
Ig41aSLXYmnac/qRkzIdjRfIqcQm0uDZGh8f71db2oVEaqrshbPYf9S0LusQ+pJyX8ToSXas1aOy
L2c54DimiJZdcEAGW5nQHwYhNSfJOxsTYQY8U+1i7gci57Xastpwnkz1otVcXAZictIKAElpveh9
a/z+enScLNHcAXlArGF8flREjpZotoTdmq4FYJ98zG61IZ7v2sGZDt6qF2gtPYoka3Zu2vn0otRO
+QA2f8kxkJgcjj4zCVZCVzr19xzjanCCQMRg/9nf12Jen83ebc/Ic0/14twq+1wkb3iswIge1TWy
Bu4hdT5Mh0bRXBB/oF20HXt6H8WKdxkXZhOs/MEBQ4FDuGw8m0lNAVwMWod5IVfOlfxPyhb8IEYH
BSVE/2ySjiYBwwRAOZXwPa2Mawla/ftNNHrmo/xkkwLi/t9ts9KccrqtJGtrz4TCMQP2fwIpWuW+
GueuHeb0uy6XdEKyUM1yGXdps6ZwaMd0Qr0ziPkbGwpZR/BuhjRShhaBzJq4S+xTTkRAyGkURUWa
thRcvh6Wn72szUlge5gh7A3R//HLotZQFHQu0YgvnXstsyr5tuiiDDBzpofek1ZIOqR52wBWu19M
RJNwZOZru/s/nJ3ZctzIlmV/pSzfcRvz0Fa3HjDEQIoUJVLjC0wDEzPgGB3A1/eC7q0uRQSN0epM
M6UpOXgAcLgfP2eftad+B2pq+fL6x3lhuSbtQ9qfJOUv+6PTTzOumZSA3KpAy8b8i51XgMETO/6q
Jh4h1etjXSZmyWCxG/KkqJ9RBdgi/d/q+gsoAd4NFpXEi+cozewbeut2ZKslzIq+JjecfWFagnZy
IUhU5f7K+NuidbaI6zZSeZNlbfPhO7v1RlkgDwU+E7RLXj3mVptGJhQapN/simLN5aeF4vZbHGDG
SOuFuV+zugOSVelPvbSWK0HhCy8JZwcUGPzBa3KeYVG6qdVqI605oKDKSWzFOljQ1a+9JNtNPb/o
LX+jEYEgIj1HYDvmmurp5FEr5siL4ZHbv9cXvfuseQnFR00ZKmenDgp4F1IHDnRDtU+xOy5Kvs1k
MytqNclJKFdlG73+PF64AezbmO5gaI7e5bzilI6uio6Wx5FYJBcH4Ku3dtFax9dHeWGGMwb3FwAB
6uDzbmH6cxbHzDDxWVzIT+uUYYVX5oixgSJcebdfuiBEO5zMTHwDUAefzm+38agQeyx7+CR4t5zA
kbW6NNc9vn5FLw3j0omBXylT+aJSh/8E1LaBfqRmRSfr9qZ3C5nmmtfWC/eN5CeJcibNJpU9O1dh
eq27Q0aKM9eSGgKc2keGYlYtEt1Vu/IqXCp+0BNywmevYCCEHmeRcmcB/Empn6N2khwPFGirVafV
b+sKjGnZaJABV2MN3bpx7nQDL8WiqZUgTkzvLRVFJRzViXC484Z3M8KvaxmIF24FCnc+IFVsSnfn
25km0CzQp1XDAu3i0admpT7ra2J/3xQa7t0SEzMec1qX70VumE00YAH/nt9EfdNhwsUAnNQK53Rn
hpxi6OxYfocA+ZpW5YV5QaPypkhHe7FBxU+nX5Nk5AyRHQbkLLrjqNOLvxrXtvbLzDgFJnK0rN8m
KXt+1ekoeLl4SEQxc67VDrT/NAPGFesY6jgEoqrNstAB5XWfN31638DKLUMY5+kXULmfVk0xQpsc
9rU1bnuxztY4zCWNDUxgE0icG/zUU9OhZjXhJjWOfCfMYUPQtcXfMJzXnSmX8YCIKFLy6hlzBLyo
Z0/sJWmhKwvaZSMdvQecfrdZgnb04pivDrGCJlQlvSjp7KSY9Lcn22YPrgoPdSgoDx3Z4fd1sg5Q
eWGT5tOyoImXPwtXf6dLGD1uN5l/d2oLYwRtTGS3zXqchxRUinCcK/vh9qRO7xpt3yiISPPzL6/4
6ZMEdetZouYhKgoy2KFv3Dt4qt5tacz4INFbtldK6V4p+LwwKOB93nTaJvBYMc8m6SrqqbdGyEt9
vLLog8G6g8Yz7Nu5WYI2VuqwoUIYvL5iXiaDMeVlgmD1xutLy+tZhDyldqGbY98Gc1f1X1Im0WOD
SO6zK6R5D+0RLBoEOO+bbacAZsm26FpQW4Cv6E6Oy492OqTfewgv96gI9E1z5ixfRr22P135nC/c
nU2dguoGvQ5B0vb13yKkFhlEm1uiDcwJ7TMLPbZ+pWaun129Syr2LL36Lsx8edCUZP60AKLbWs/N
yg1jMVhRhlRfPzRNVeVRR/R608V58QyRsYJvlM+AnV//vNttO5tBzHYUPYSO5LfOP67TLK2QNR83
K40uzFUaokvauXYYgBsfZN0bX50hgyadokR7feTLJRkeh61pKHmIElTn7EaVtJBtTZFbTUGVhJBJ
ep8MZDlGVLVXdvWXhgLlshXCOAjTrHf6TKB7kxc0yOJMtLlHgBQ9X7j55C/wba9c1QuPn00GxApR
6qYUOatZpBgdJopKzcJpwIMiXm/c76uhJzeKpy6QgCFhowU3Oozs//h28lpsHXAELuRQz24nSK8S
4KEKuEXr2ijpJy+szbrwPXNKrsRjl+JABxEYYhRkdAg7CZVO76db5yh8gHcHGKHWbiBQZD/XHY16
m+cphNtiNjhA6/QnervZiS0ZOaxN60GUNkR9RQGE6RPRYTtLR5EC37aiSmlXbpoEUPE6/ZhgbQhu
OxnbyEv0Ng7xZo+/CjuvO39CWu/hkkD0fWWNeeHZUSre+rY3rzXmy+llidZDRVHFIihmK/1IRDre
bg2obyzMCN+jLlHDas3zd68/t8stn3AJrS+Hfs40aGVPB3UTMnv4tYBwwbk+EmQjfSOX6p+HZwxD
RQBJMU1gIIdOh5m1UdJa59G1nS06LQyL/c6eV7rTaVahGkmR9ghcky5DU7Q3QrVaJmyOlfCWBIYo
CaKI0Mpfsj7ea1InBf36Xdhei9NlyERSRaIK2cvGMzh7Q93S5PgiVFp78Df4apcpDQmgicLFhuvq
D6Wd7l8f8IV4lTZadSPIcSbiiZ8lOBQcOBZcDrpAT111ggxteyGeDpYHskdbvSBPJQ0GKe6yqm8m
hrMbtbFdYem1ZQlhNHYSv+5L52uqVsXbLO5HgJVjeSUV+0KoxjTbhOBgHjaOwNl9YdlPpkHBVrVq
WiOCMmfvdBVtRQ5x5CvRcprTWtu5WD6b7Y1VznLX9VgwAplP3iN0tW8pTV8TwV3C4KiX8aR4SkR6
HH/PlppKqTX4wzrgHsx9BP2TrvOjEGn+JbXE+twUFIR3HimaOCoETSjR1IzjI4mrqtnFsYuDQkkp
BXoE3MpPSjcYP5G892bo9qumBvOKllijAPHjygO/jDCJK8kbMM/wa0OqcPoGyBaRm9qpCsCUCbeR
qS8pMi3WfNTbpYiQ+5q0NabzTutsed96zmCFkyqMnyCR7d3rn2Ub6nS2b+smerJfEQIFutOPIkDy
EoMDo+wT8Y0mX+3WG40fcm6HK3nFy8WFgTbkBclTamvu9vXfghEldbIK21AG6mQcaFqRU/WlbvH6
5bw0CgonZilknq0GfjpKr8d52g4choo+ZVJMtRvNDfzn10e5vGm4DFEsoO+QucdOfjqKPjUwIWyt
CLK06YJNMLmDhJnc9Lr18/WRLq+H+oBtsDhstuVERacjtZybN/Q81rBFXd96pkVOHyeE6PVRXliB
EFSb5BG3KIiw9mzlH7CjMrQ2ph9XFt5dJmb5nCAUCbsebJNkan5KyiH36cnFNXlcp6DUximEvtoG
Sd1R8YSuc1smGVz4YnSu7PGXdxtRl0YkC8ME4st5EYi6ghbHZUnzqdn+jItSB4DZG+9ztxi+XrkP
ly8mDIyNfkehD+3y+YtpQP9hCSkUHzThwOu3aoWfa3p/g/gzj2Q+406vsKcFqGH1MLbT/mlEpvOR
0Fn/Y8oClT6azxGdaHDy0I2dPvq85mAoKRSx3WX43KnrfLT1pLh22r2szRAdehzDkfZvfspnczlR
xgW9ESDGWu+KDx5BgJ+51GdALyNiMdWcDAXI/GKYxp8Gp8sQDMb0/fX7fvmEUUbTfEMljLo2hJ/T
S6WNmX5Htiz6Hexsly4cFklujDD622t39YVtjGvkRMRORtsFg56OhYMfa26Fh6GbNtgBWU25Zeuz
ctBup8aqgfWmlvV32axO5m9BzN2ysD0HsWoinjJxpsWvS50oh6y9mztXwr6XPh23YYuafyn1zx96
vRix1PqqIusyEn5NEBn3Or2/TwNqyyew7t1Nrk5qFiQG3UtumSV7ON3v3dqlhWThIHFMDKAFVz7W
5SqEBhiNPQUGQiLejNN7hvFEmSpDUWG/MpZo28zqaIPj/tOtCI01smaU7Py5TYjTUbQ5H1TKW3VA
XUr5LsqsuaWUvlLut9QrSbiLC2KorSdyW8RJmZ9fEPwrU9QughRPYsk35Uay59T+xxlcihPoYO0N
IwHx8Rz1VMcKVoUSmDsdCuKA4gp2d+c64esvz/ZynOzgxOsb2YVJwxt8kfjOSmedY9i3QenW84e2
yIwPBkyyj47Rq0d00Laf2Gp3mMGzw7hcmz9/aqZho8Nj7fh12jx9alk8eU1tc8ZCrLIlW716L9wR
g5gGI6fXr/TiUIQYhJMsj22zxiRyOh2KjEGVKj0cDl1vAFdVfq1rWFTdpETKxnCNiIow6fLOcvii
MZF/CJHOxUCuZJF3WzxBOJvjGyFHoHsB2TQVCUqtSy+wihkPibkykrf2WGFit6Du/lZ2ZMh8tzHM
n1mCKHCfWon8tg7GcksNedy34FD1oNJsHe18VbPFJMJaaP6n/r0i0fHWgcW4RNS5Jtr4HumDPdBB
0qrWI5YSo+nTfIBQi7wo7luptnRPaawPVmAmEuhEPEhId04nl+rGdHR0mjULXkA3NjQ2NVEwYh7k
pNHHPJhFFqZ2o9/3ihfnsECm/naElwQCv07d5ypdpoMt5lLB7ChfgeGjK6VZerK7+43rlEM1lBgu
et1opAGVfOVb7mTy1ktxxKERPjOYD0mCZfYoHeVrAyXxU+LEOkXsbvk8Or3xM8kb5atQM6sG6WOl
jT/qheOx7o7KPQ65Cv7qphQQA4lI2jfTRrsJxTRA+CSeAclXqCsYH7QuuXJc1TTbzyYAnn2V2Onq
t7qAAek2gmZ/POTUUOl172uF3wAXSLPYZ4Hpremro4qZlbLQxfV2SE0WBQ1OImK8asYWaSwX245G
q8VrqsxXOM6Qa3lMM07p+Y5qqvgyVU2lAz3vVzBdQz4/DWWrm6EDVOADPgxVHY7egGEJ6tvO8Ru0
6G1I0wslB0tbgBf1tG0LXy5i/Lhib/gEDZ3qci7aod6VzJIEIaCYm8jDQ7G5WQXoIii9dUU9YIQv
i0cByfVwgrw9+cwy2wrhKlOd6jobl6u5FoDlODzqc2hv7Wph4azlz3ztZ14iuPa6n8yu9sXQkJz4
iWfhMoSEavw4etWqwhaciOpI/RYuRmay+Yk8YpwfPXVsPxamZaLpQwbFDOHU94YEvaoFg9ajqs4I
WFIUUcb0oA4gF4M6dbqtWd4FxFEtqdgszwsgErxPqZ/E0vkA4SNvAiP13HuxdtMbg7vJr3OSzVTO
mMw1WulxxBO3XSVS8nIzKWAiOpvWrsDQrGmw1iAvy5L3+sJzucSyMWnaFoVvqbvznclEBLCOJcGu
1tIQE1DHTXceMsE3bZaZ79bZWj7IUgAqwW3Qr8isXImAL2WJG3dpay8jG6Rtx5vTla8H9eSJiXRd
BdGCdjavDnlvq2NrSxcdxmqHepFPe2C/RmC4uIbRvEzyxkWapSFR8Ynjs4glanr/+o15YR8lBWrQ
//gvXvhZYICQaaVKb4JdV4X7tqnL+bHvVe/K7b+Mirh8zgCkjbbGEoSZp5dPIkav1DSvAkVS+pDr
LjY9TJHVJyuxdk5tfURL9CZ3V6iQmL4uJrKMNlHfdtV0JXd1EaiiraZ1HCk4ynONoPn0g2i6cAep
08UUG0v83cMUIqybtb9tbfyN/vTW8ipQX8BVgACdvNDpUNJsZUn8uTkXCGcvjDL+W/TOH1sXUN7b
ikvkUGlQYXadjmJ6i+X0VJRwzhyKnTQT8ynL+uTK2f+F24a0ZmO4OaS4qCaejWLPnHEF+Zkungq8
Orp1h73ZRj11rpzgLickIq2tcoeS5wU9TGdQIXcw5g4sl5eiyJxlFwskua8/m0vZDU8EW0yKg9AF
N7n96QWNVp/2eYZ/uweDBLekmrxNsKrF6kZjXMfCb9p5bAGz4EvgK/kiP7WGLZtgtmS+gebb8Tga
YzldeVFeuHreEvSAZHRYp84rKH3almY3SRAjXW1HNCW6UaFB/rly9ZdxEbsOURHZUZKkF5NGp3iY
6c1m/iQzLA3mtHiEK0Or/SDaHYVc655kofdOmw1suGuLFjldGVK8J4T14Ghl/oF7g3sa+XrvySg9
2yfRLv/8VgB2py7obTwSwv3TJxSvc97lBcUkL8HqRFUHonCPbpnXb8ULN5zf/it1S1zKIel0lEJv
e8w5ydw6pYalnDfKe7UstSvT7YXXB4kRrkr8syVfz15SayzsSeaa2AxvOug4aO2sKmsPZWzW157t
RQZk69HfHi7CCYSOFz4AcdOwn7ecJpxJfUhxjvmYr97yYcys9KDj6f4wjlrxLomTDAsL3f5kToX1
1E6cll+/tb+OuqfnGj4JWS90AZt7y/kTTAXU7zhDj2fDFstulnhVP6fFOHznLJKh+qJnvvdlK2v3
FiqY8VGTbZ7eTHa2lEHlDuZjTKXmg1Y0GADWxaj6pd6Mx2Vw5jQqoXX+AMiKplQnyXtbeovod+sq
1Z/FILFFJW4lq56LqvrbjWWnh03SkFDMzNX+8Pp1Xj5cCi2IG6k0aFsb99kUGnJ7FhpiwwDUbB6y
tZtwi3P9s0bHyJWhLs9P9KXDQuXwhHoJAsnpbLVIIdPSMjCUYWT6Tafqq+uLvDHvXYPC2cHhP2jD
pdVe8xR5YWQ6TSiskuUhf3AuALa7dgEPhLnQrMvhY50Dv8Zco98ZTmt81dNi3plxW3x8/c5eLlOk
z3B04DmyXqm/Soe/ZZzBYffMIICo7tojHI2lZX2C6GXd9XG2EkoU15qRLzF5G2oW/icJDKqePNbT
G1xw5lFLk06KotDax8pdMUnW6PM0dm3ijsZxSYykw6fNUN6nukfLoFuI8tHx6hFLsqFMHzIZc9pp
hALVS0NH+liA9Q4NzER7xAaQZI9UftofTV9371N2F8qAVpp9wbHJA/uJG9dDT/szPo81hSTssJTR
N0YlLyORNEXxZo4LW/Gxg2zp3RpFR0uYq1RaaJuIaUKOYebfirP09SHHD9r0iXZhyLYdRqXZWiyf
O6Vz0k3aGI+HOSFM8GsO6+OfrnZoKnjtt8TJ5g51Hux1FqakGBjiTbb2/RsS/SPtChgom3QqhK/P
kAvFASkLd1Or8tDgD3jb8v7bDElotXLVbBrJaTvlXaHTGLYxuroD3iTtgRN3QguFo9/HTQEd8PWx
L7YOxmY1J3og30fd+myu0O+lJHRUgk+hI+wGBQI9eLpn/Ovk8L9+zP87eW4e/rVe9v/1n/z9R4Nx
TZakw9lf/+uteK4fh+75ebj7Jv5z+9H/+62nP/hfd9kP/EObv4fz7zr5IX7/v8cPvw3fTv5C0iAb
lnfjc7e8f+7Hcvg1AJ90+87/1y/+x/Ov3/K0iOd//oW5TD1svy3Bpeevf3/p+POff3Ec++2Gb7//
31+8/1bxc8cfz+W3+ufFTzx/64d//qVoxj+2oxzNJXQmkKDbSjjy+deXdPMfpEIoprMFsmKxr//1
HzVJgfSff9nOPyjUbukulZ+iC4sv9c3460vGP0ihI3ziZ9AlI+/767+v/eQp/c9T+496rB6arB76
f/51ul5SHrNN1EU6zjiuRyxr6acTc+kWVq6xmSKkG2+7pkmiJW/nfevOfegtYI1LFVrib/fn35/h
9zFPl8ttTErxvHWIE5Hb0+l2OuZoW2kcp6KPOqfPvk0S2ZYmNRrb3OlhkuA0Xx/udN/713CcOCxE
oWRIeQynww3I25rCaPuoJhLZA34UfqevZajm4s9slP49FI1y2+ZH0H7ROQW7SiVo6aMEfc/mf5Fi
gUfZg2JOYxbR69e1baL/E7b892BUbDixIoU/v41k6But0po+gmpS3KdGN+6zojS+tnmBgbUi7bAr
dYG5uD12d/ibXcM0vfQY2X2ISrdOZa739L5OqhrjNK8QJ9pudSvGfvXdouveYLqJrTMeiFee44vj
obyB3fKrGno2bbxYCl2vjC5a47h9765te2fPxnSrSte99ajavX57Xx5uExqCwEY/si3pvy3ZbTV6
0krMLhJ4u4aeUrbhIBo96JlqB+m55eHPx9tYAlv7CVqDXzni38bD/RMZnFy6aHFn2voTW3tQZend
VXrSvpV0/1+5vvPXgo4wMgzEStsKROhy9vhKyx1Xs5i7qM5X84Eqdr7r9TKlmbvOvrx+aWf9lZQ+
zsY624I8XaJiMtouGuu6PxY2pZek5DCjFmj5lSQZ75NEp3Wwmd+5sTLeCzmbb2KB7+n/x0UzYdHc
EqVxZDtbC/DInKAI80EWj2zp4igSpkKa3U5jK7+/ftHb/Pj99eSaSSDR4cOiz/H1/HzjWppIrDVt
Iyv1Fj/LPHr2V21+HJam9DjByh8JP1hFadLGu9eHPl8ZaF+02HKoOxqc5ajXnE5doRUYAEOsiqqP
2Gfem3owflb24xJek/RfDMRKx+bGtWzVOopCpwMBCx6VGIZ2VEiytg3vUTDEeP8GjkNGvfIS5wgV
wMAfcuo/iwFOwesXenGPKZegxYUzs6lyrPMi5pTR86I0XQI7d8pujZRerdUa5zeI6miGwhFdpuZw
TNba+cO1l4MNmyXkBOaSy2a8vVy/vaxjadbErGkZwWbrDgzSsdi7Oe6oixpmpIaQdCvTvp1qOzSS
uL2yVlze9y3LhUqBLY1N9FzZ33qFp+Vxn0b9aq07HUMe34g5YhoCAE6klzZGBcZiNcDd8a1uCC+u
KS8v7zzCImPLzJgOb9N50rDHS0hNhxb/G7LTAQXqnxlM8qC103qvdThjoiv0dlJTuytz++WBkU4Q
yXL8OU+EiGxMNLsRmIrnWrXzvMaDzFvW+5WmnPskH80P8zK9B02eha/PtfNIibTldt4CVkVEhlbi
bA1Tl1jTMkAWkUObV0hbrNhhJtsHKjpsKI/Mf9Gs1xCvL1wtdUjeYWribHrnrTlAa/Jh6pYmqts5
eSNTz9r1tj4dReXR89Tr2ntJPf4Rc7prSp3LkYk/XaJDFBsurajbFPxthhvAiOdelVVkVNZCb5/S
fEnU4qNYTOPgjqZx5NB7VybqNbbI+bZLzn1DN2yqGNpP9PNXWuqtUjZsCZGFRjTIJf5YWEkbt+5i
vNNIrB1ff6pnEvtNWsVmSx/qtiFsLcNnUUXWKLrXYsgXGrm2fpsycNqOng5odTOpHtw57t7EipNk
vqAz+g0q6uzOURTj+zC6XdRmJbB0czGPQor+SSEnesh0T15ZbS6mHu+4CemYyhBMTI4Mp8+iWDKo
HCiKQ1ukaQCqFcd7TzYH2yzzgzKnU8BadM3XhpX8VLGzray/mtx+xVxEmd7ZHHBo7MaCRbPD2Jnr
CrXE1K1fNaMxyr/NYqjae4eK/AwMPVPU22TIciPKIZDZe5wfjHIvVqnn+1nOc/nYZ83aWTSr0ocW
qmOsZ19HiADqPWoxU3uMwR14gdn1Yg6MtgFkWMzw/A+x2dbW10lfmvqgQvguyO0unTL4eUP6Iaqc
Ml5v3BSC+GE0NFVuth3oqUhElBWWV4b7jbRpZX+izJomd8KcsHqH9A8jpuBMjFW7MgzfVQgW+o2C
bzVl0V7HsEvpYC3VTPUsUPV2fZ8Y81gEKQLTzbG1KMxoNki/+HHfxA8tVnibVpXgcFd72qI+ja40
nwvRzIetGePzksz0Y+IRVENVmrzkAwckhDVOhZd6MwnpUq3wlPphTQ05HpW09dRQlHh1srwL5U3L
IpDsaHjsv3nmZIhdanVyX3mEFcc2yYHm1OvUj3vwORS7K1N917UOUqMOte/XhT7Z6SbpFET/wNGd
e5wtFJINnIWwuHFjS+wLD7oOC1rqCBjwhtKEpEERH6kT3xvNmV7sO33JjKDP9P5b3dHhFpmOMnyE
5ttvEjloKYEydMl8zAEHfpvderofG8eWO6kM8QQRYEZClI0ipdktqzSg3JoYJWoRiLIlzXpvtLUd
/I0O3AY6Wqf7ek2bv/FCHOq93tHld1xsBRA8140f5yrTNTlAqdCPmBiimSc/li7hmKqouNNEVSLU
yZ6y7yxrSHbaqiw5+o2soqt/WGwzxNLZvndKj/9hd0ObhQKpYh4hNutQGkrdodE2TV19J+3ZKW4y
M6d0nipLv2PTN2ilIKhL9kZFkTrU4NYXkdov8nY2k60nu82T4Wj3VT0Fo9aadEMQ1o5wATEy2umL
iJ+hIMl7u6dSEORe0cnINRSwWBTLpydDdDRzZ0IQiFdSTzc5nAJCNban5lNZmLjOmd2gUWZnNat3
Jg2vT0adZDyGbogTaBnxsDPWbGjek2NSylAb8Fx4p0qjj6gmztWtuqxZta/0fHDfDs3qTkfq8f29
lFjd3LaEW4+zbeBtnzbgZyJ1UWP3UQx190ZgSm8gDXAaRkD04cLInEYNIv6SIP1IwcTsu0WTe7Ue
82Y/Wmb8YJbUgw9EEHmD/hmgAaKWviUQrgTy85ptj+Yg1FhsMKWaf6CcH39kP9s0b6mKZNfwYu9h
nGM6IOzBhq9alSUIFlvoZNmBfzXf7aRnjyJCVUzfkd6SURbK2+khxeJAfYdXedVGJDnKd6ZOq/Le
aFSxQ9RfV1GZdc3A7VBH72ERdus9cPDxKDX1mSHupOPMj43QteIG2Nr4Jus0KiL6UtQ/5iIrJGzM
cYpDy23iY53N2krCGQlj4GVoOkJEmjqOJaWKB2VhtRg/xrExN2HtVSMunE1pQYNv5aT4NYv5zxy7
yzVKVle/w6Oi8UK8PtPDtJCx8bFFU9/iMh7EeZ89pCkG8EEWW2nIasLhKa2A1wRqCeIwGKtc6z4l
SobRAOCeetpNhRhSSM3OkL4dhZbR29ClIr0pKimGY9NIXvO0oYdit9CM2AeJXkq5sxahqXREedb9
iMZ6+VBMhTkRgiCi2ecDbXLvkQdbU2iW6pBD4raQ8KgTLaaZzRE5yuw2Nny7m1V/ziHqBIMh1keA
se6m99Hm3Vr0Sg3JzRn1XdtJLEULst01Kh9vjX3hwC846nmev60XUZdhWXqJ8XZUzfGjo3aOekjU
Ub7zvCR9it3F/lyBmFso7SEI2FQf8YHOdBRPNiwdmhlm1Es+llkmCH7ywW1kO2iP/WWGMxpOlaJB
850AOLPvSInDKgC9D0USW0uUxXX+YHf5hihr02VzhhpobhStWz3OjbuwgC629ujUdfKjBzeI8WG2
kDezOxKOxUI8eWzsvlmOBe95sqsTbyn26zhM/dFE5bKTTQpf1u6zke3IzZLnKinaLmjIFCd7tOXO
B2/O0iHUIbEYLIwL7aHw/ybUB9YKyEqUyx4OaX1jUwpeSTHFwyPynTzzkaTL27WnQOAveVz2LANz
gj1GjNgroBlZ+dz16/p3XRkzvkE5NL3DuMZu0IP5sVCdpCJBOYODqE8CqcI5JbNZlhJ9ze9Wr5O9
r8tYedZSa3hXYRsrjssUiwhZhcmWqgm18s08BzWfKqp+Y64GQF1MruIyNAxY57s4j3kxZG9YKIvA
gCPmrptlCiQ6qBTZeWdNfmobdYzFz0RlIckIOng/Fv27TMv+jZr23ncrtYoW1CA2uH48le1uEd2c
h3NT0ahTeNn6PQH2IoJGALgME1vi7lIojv22pfdh9b3GnqzIwU8l5YuLGDi5yhVfmrS/SZvmJ6gj
Dq6G0zhI0Jz+aUCZ921MyvSmt9JaDbeKO14IbPDfralEJafgaHXHLthPYUHvPuZBba/7XqsJN5hH
PUsCfL7N1acBB8bhvLqF+iYbWqunxbbr70wtW58SZ26/lMugjn6K6rd7XBwZe8gcXVoGnURLfipj
4tp7cK5a+qHq1uJtA40HZZxJddFXLBDz/qSUxY8FPcCxs5PRjmI7Nqr91CTe08K0NlGX0QzsD/2W
fIGP18GlnIofcZy3lS+0ETPX3rULedPQUUOcaxD6oPtq0ecTwt0uzjjiV27OfbmTK6JIddDmL1Is
+kG4EHr93JwJFkoeeBWKpa6VaNLc5EMyOxPuRCwukUxj7TkeVLlAMBuEhCnJ8jtnW+V3dTZD3bJU
8Q+Gqqs6uEI4SxkSMbk3SNkGNVg7NaFbuuRp9a62uQ1ra6fdIaHo+105Cmxv187wkoj+g3wMzFKr
k71m0xgSzqC3xK2i9TXGOOukf2ssmpuCap5ZvUq7q81Dq2tmHXm80KqPdfeS7vQxEctNm5TeR9kI
34vd70STpgGb0EJ3sKakqYyBHvEMZWBgzeLTpM3Zx9rM4IInXZMUZA6dPvenwZw/KOrYRCYMzqd6
zbGW9dp4kTcp8fdPSSBKQshO9adamZKnhV7UhgC/rD4hxpPip0oieO+Zw2qgCsNzCoy/nZf+BEgn
C7DWwbQsRi4xvOnXNH8zDr0l3k5W197kGxh9J5xasIopwpBHrOfhKnrVUh1WpbJLvynIGcEERgvn
L9Zk1zegbJs0sB1BZkGRbQ/MFIvLrcV7UKr7blKndOcqfboG0u6n8SBkOwsfhX+RHpYklwYmXiYK
7lJs7uAJ7jRaQAJOfikTTJT8OYUnfkvIO2SHvPNWjLWATuLgBcDhm7dUDq9/PIHyABta3m5k5H5f
JF1FZOPGyYFqieFAMhZIU+WcGgdFbgDWUvYFaldN678rxqj9EOgKiYuS2A7WzOqMUI41nW5TalZJ
sGlxn9Q8yxbfXmnRDEp0mUAjVXoDA95nqsezM1Y7x2rlvdKCZvHnjubr0PFanK8srLJxzNZTj1+o
rj2rT0GUG+hD4U7RvMTuSDpV5O/ydmBN1AGnHPSejfEg5lTgGqd7jFkvuvtzyEwHQJe5zD+UlJZv
Yt2Wlc8x5YB0Viz57Fe5pClCSzHAPgwJzdJ+Oykqat7SkUMoK12N/c7Jja8G7dTfpoJk0B5rrWzA
TcOr7+DWe100CycDyjoZ5aecDAucp6LjDc3c0SnIVEn92AljIOykjhgTTmpm65OYQAs8dPhj+Bhs
t95O6V20P3qOVxtR3NzWBMJ1lx/dFUd0tfdyZNJmYQ1vF3d188AUw0YCM3uFKERKouwNsBRS1hBL
tCyKaoUtPgqfJvauOUyxVfdHc0blTM9siUksTZmj3xfEmTczbH0z0gn1pC+IXv3JKNqHtBqdp2RW
+xtnmDtlV8iYgx6tM3LXmJaiRiOvdkclJBtVgjNlMEPFmuEowVc41Kh1J39UxvFjQU4EXL0jRh1Z
rGJP+wbxEw+U28rEdJYm9Z15FTZlbn36mUuyjzcmXG31Ns9aZMauOywHE6H6GOVlVn932xKMIBCv
6ge9lTNvCghK9oraMURYSEp/PkBoo4bFqdG33JtOiTWLMax7TMMHnK25TwoghgQzjLme812tj6US
CjmAOl/scj1MTqX84J7COrWcGs0XuEIcSOtygiTVzMt7TrEjGzj8WJ+2dN4yDdhD/laBA3zs9MoD
ptMm621rubRuj62hyIMyOauMynxu3heTGDi7SssDUDduPcxV1sv/w9x5rLmNpGv6VuYG0AMXCGBL
gmQyvUyqJG3wlEpVCHhv9+fK5sbmRXb3c0QkT2KqV7Mos5GCCPubz9QYzNnzU1EnNvqm5N0vfUyc
wB+fvJif1HfPBoHHF81JRY0FDVVU9B/N4EOHmxrErooX8xDNFdooqEoQ+qoRG7SO4oG1X+hpL7is
RmyT0Ob6o77b7chjInNnpinZ2cixrW9wCW1xEhhaQjpV5sgz9TpGBTvD7U28z0bHPTYtTw4ed4sh
Xmqm0b4WkfoksoqQwY0i/SV1M5TsqhALhW5CtPxkB43N/1YaRKwI4vnZjbggCzfT4Z+JMRqPbanq
YwcuXtvpI3CJg2GNANRFtJiJ0okb4p20BokUgkrmmxgvUTzzQhsJSeXlxg+nG9VwrJQpP7lNn99H
Nk7rH/RMucEe6dKRCK+YPPQbDLc1fUtGvHoWZZHwiX6U89nuUJ0CdBdaD4D4JeKJoYn0PUFBJg/4
3mn1nZalU4F2QRfouwiDvOFQTG3dU79qy0flyW46l6U5hEcabUxdhG0FWz43sXM3KyW7E5c+vLs8
Hwv7tDjceTtUm50DMxoEn1wRJ0uCWoho38WZ3Ryhv5b1U+fAl/gzjeIQ/ILouKv9jq+iz2NaJFsd
LupstKRJvHMVy3BCSSaOJxAqLc7JSJVj/IQmoZhPYUF4Td2tdD87ddHNIL4C/EoLt5u+uHoymEdh
BMM5KHIYAtpIQAeVMBq/z2apQT1R3EhOGPMm6VHZ/WknzXwP82zmGrEFrm7R7CiA8MrMcwwGi8bw
I8KO8b4wMRhAAEl2LQa3DY1v3H+6xm/CItDOJaLe3cFK+uoDxo0gRgpej+Yp13jBd8LqrOix1aTy
ji4PmQbSyZThTd6FtESrBLnsY0ps3IOk9mTkz1o96fugSTJCM1jWxx7aI8qW1pj9ZUNxfig9czaP
VrgsiV7bmB/YfeX4DikWcoTQsrGyCylS7tgGzTdJOcw9uAlyP3uOJhadlgd0eIGxVd8hHhOhjTYe
Di/jnHWC1Ns0btGYDgH+06P+AG4+VJ9GZSPPLzovkj4Q7Dbd5W5BxdlzRvMPdIjtYMdVHNd7igUZ
Itwot6KEatf1eN+KCOz8WPCY77xB88wjr9VijNoiabcgNcMXnQhM29t5j58tKAWARyJxW5pw8+Cq
E4xr1ewikHSwAioNIaA507Xan6dAyUOSkkOSWtT46wGkcvE7JvQ8JxZ/FO760D1QS5AzZYQAkVFc
r8Too5lbtzxVqNzv9Q5E0Y5OX/T7aDbdoyKo5aBi0gkni3JauKO6EcUk0nARdsY0h1+MLCJXD4xx
vEewPHH2pa7k/WxDTAMYWQY4cTjpj6x13Jdaa0Yk8yG08gV2T8dldsv6E0OK6XbGoeCLVSwmh5aj
gp8Krw70ILxJM29wxoXNOjcC6wuUSOQTEeI83ThwIIBW1XM4ostOm8OPUUmZ9gklEO6e2a0l93Lb
PMYIqw77rCvqH9KIcNnNiMz+1KZU/kAmtXiy56ajajG6LtF87rQZITVVl7uCwo06WEqI+xjGjIFj
AhK956oq9S/oULW/2X024DHYDslLg1H7z0oao/lYVjklsh7jCcvXbf7geU4HROPLKnSOKq3iG1uE
8PRbamUtOjP2H7QMT5io9ua+Dy0n3MeYI566xiKHLWoCe8gExvzsDLF9nuIp+Ylys+HxMmjGD66P
rvpIDK2cG7SEEZp1JAGET50hYb+TjqkD6HmiEUpDwKHJkaufYaOhW0XWjHQmFTL9IBqLik0jZxYa
MKX2HRpKRsLsufxbYj5W3EVzWiF0oPed5XsDQVRJwQQ39QbVLtLTRrNvJl3ph7KLytjXrRSi/GzV
0xFFdmoN1B6xwy4zE4H/IZl7SHeRbL9mVqKh+G/xGh97o9d/dCiHxeiuaLTFBEiUT7FjJ+5dUI9w
Kky7RTDdiNOBHeuRSN45wtWPYdXldCLaMCCxD2Xb+zU2yi56rDW2mJ6XJUf2Ar09dEjHXZBbCcYo
80gcA+2noDYGQf1kulpuQZjBD5eszCGLQktdfeeqS/JlP4SPSeKFf8pFA5ygt4nLA3Vo7LD7SnbD
qaTfhBZ2yHHYd8gd0nqoJq2gf59xYHoijA6mMs2phGXcF52WVTdGZZFPWWUWpIeqbz1jl9SdkZJi
V1VP+U7W+6nqi29aFNvz0Qn64WMuM1xNchaqRhtg4UpiUj2ejTarqTlUTpbdJA11PEZouIeSPCm/
hDq9r7PXc+l/omBTe4dstjEzwfrBso+A3YAx4uqqqFR7RVIcEwNhmhOVEDJ3bgqjJj4tCokJahu2
eyfAdm1X5WVo0RHo+/TEpmuf9IKE2BCpR2oYGdXRkzMwVjso+8afZtVQuXXnwttHWpi1mIQ72aMq
O0UpSon5C7UcmmeuXqTk8gF1DV3Gw9fGhlPVmo76DfOmXuxF7PRq35KHVLvQ0mLoaSnCn35N1TjA
B3TC3rcMF0UGLiyKStKeTkAmrWInhVudhqSuXpgdINuWlqo7HE5DWG393N7JghBo15i5OHEhkMn0
wzx2+zJL3cJ3ixl/JTK+Eohy6XEctdKpA/otpixuiCx0Qou56ozjaJRU3nPCZzIaN3bHvQpnEAWg
TQ25pwPad/dtgsmJFgWBd5xSQzRHLvq+uNcLLvUT9AjPuxl7PVtUqVo38UcR1e3RNMrqG/XchAxo
hozjh31e3UyS7bIfQFr0J60y089tPKnsBptgeaOA/xg7Sfr3LaGaa+8D1P0+OBaGJncxtsYPzH07
+jEQkqdAIG6/83gUgj3eIzrxSxjn1J+bwL6PpiA0d46IyL5Mu4qSA1UueHytRJtghwuP48HpywL7
mOoFjMMId/CPXpgpspDUHX5XUZGJHTLWUtulg9V/GSNXmzGFamZeWbpBftm69VcthBEIl1HJAF9l
Q2KRIEXe+LA0FgkTR6QY1rA/vuPDZ5AO9U2eP7TxzC5EktH8w+wX1fzJzN0/EJg0P9ugfJPdUuvt
Fi14r+SYm8kxnJT1p2zqtN9PeVf95sBNOTmVSynRCzSN/obMJoQjid+iY6QsSz/Qy7ZGkEzDV7AN
/Y9xGKiTBFFQwFwcqvSUVfNEd6QMuJ0DSiAWaskp+T9W1qlzKPJCJQd02MrihFNVdJs4WHrAf5gr
9yZrJvHRIzOKuUc7p3lWZMoG5aAm/ECBe/4oPDQTD6Wtiug0AVs1H4j+yFhSCnLBnW0VffAxoj/R
+Gmu9OGvCr23tGYpZSNfaLcgFoEotyA1qzivd9o0xuqDmcnMeuzGsZ+eXBRtvI8FIgPy3k6cqP0u
ML9JqAnEVJfpUjbPsJ1QqKXxWDpbsKo3/Ws6tGAiHLhOLpTvNaDSzsrJIWkcfSuIBjTwLOcJcq93
4JKzjubMpnxtYP8L9/r8/4S7/R/RtBcI3HfRuf8f4m6p/CLQBtkb8RqxdOcXuaL//W+s6xsc7v/5
rwWG+7/OzfKf5lc47tW/6J/wXNP4B/Be1C7dhWe0gO/+jc41vH/AfwGrbYIZdRf49H+Dc/V/LO4n
qJ2hAk5L3gQ70fwTnCu8f6AtCTiINj0a4XCk/g4493IvARRfSOjL+BKEDWifFcrIrpPKiPpo9s0C
PZC264abpnVuq5h0LrDRjf9lvv61k/5nXO4/h0OogJmGPAf5c4UIbJ0KkL2nZj/2DE4oSvsE8Wm7
q/UsODTkNBtgvAU+8N8IuX+O5wJPswhogI+tNRWxFRVeJVLdlxr/GgajfcDgpXvWMTikz8+bvwvI
Xc8eN+qRnMi4ef97V8D41+ldcCYg++GWgc9awSqyLjLcMtN9R5XOudIrXqJYbMk3L4u0+koQloaJ
ZpSOgNSbUeqwxEDWYBHRHPRjsymOXe6UeyocW0zOKxOKMAI8ThAbCD6t5b3qsokh1kyzn9hue9N6
2nzIBLpxLpDDGyMi8SVyFId24LFC/qPYQOOtdUSXCYVyjDwcriZAWdfkYZuoIq/EMONMAYudXCk1
PiKKbcEYAZ3BIyKy+lTVXYzeeVXGD5lNZLSsMQzGXKtIQ53B6uC02MkL/RVsTkJqR3jRdlr4PJv2
9DMKOvmHXmIhtrEX18JE//zt0HgWHQ1U7demhzFir11W62z+rPQODungvsIu5+DFrvacjfQoR117
gHJp+NRp6Ef3McJx8KNvmkJLnzg30Y3pdqmvBRQM3t+ol1is14NiLjA/A7Vzh3R4hf8humjzMghm
XzPIlIdKlqewgwbZBz0pv6z9KqLpXFfmuKFecuUCYmBSNVridHrXAnqFTYwzSap0QSm7o2yn+Vz1
eEjk/fgTZ8FP73/mm5PCt4ElRIN/gZKiRXV5HpuswGc3GW0fdXdBpbP2nrOAoN5DBmv//lBvjv4y
FEQEOgogn5GtvBwKA9ymospj+6B2Tjn6bE9dX2Ub33MJ22LZGMS0FicvkGx04FZg4zkobadWgY1W
QxvsJqOtDrFd//QEJS9ZLun/LLsNqNibFVvGBP8LXAzRdLmW4tSMrolx/EbGrQiG5yFPq4feDpQP
0IQIMzeaz+9P5Ara/a+PFFxvHkBBOJTLTP+CE0SuBLEshwGjLJkAeeTJHjepiCqSG/ntlHxr+nC8
65yq/YQ9SH2TIa960ES+KS+1zObFPbt8OZtHWnw1CMLVYymcIZtGV7N9MWvzTRc31UOYSuswpAGg
LaPMbrVOa49hk1KkEWN1rpMBH0IMhDeelbfLTh2dJB01a4DRnNnLGXHKslRVlgi/xE9x5yC/eyrs
9oD9vL3zkCcG0mOGW1fvmysCoVEg0GC9wQQj37bsi1+WwQFdPyFoYvum1rWgCYI9zqA4t+TmtHdS
Am5rsPMTprr8BmpoJGNcyoiBHS0azSTAcX7TDxXJsbQeraqq7zwHPqD0RLuxYa7Mjmdhrc75XviS
axhtV9lo+EAY8Okif3ToYHwIrSD7mJbOt6KN6mhXpa7aGPPNu4i0ts0N/zo5JmiGy8nBMD4M4CHp
Pj3O6q5v0EPklo38glv1s67GPwqNjeK5APHpOGQbd81aOpJ7YAGLc9OwJxA8XaO1HRNV3LxxmVy9
kUyzW71QirOR80Hss0lpz1CnN+jBJZ4fmEUGsMouTpPuNTuYi+IgAPoeuzKD0DPwkCdklQd8Okhv
SVv998/z1akie1kOELSeNbF/wpMnSjHy8mPUFXbZoNWPc0Enwuix00wKKoUUobIm/ZNQMdkQb7iy
hz2oKCjJCNi03M2XyyQjwFNDwzK1LYXaJEDvgEiwvi0bXLYBP5Dq8hB+HkW55X/z9uVhhX4ZeXV6
6CF3Zls5bMqhTsDjEZ51eR8ftHz6/f35vbb9eeScRUGLSuVaBA9oK5zYmS7kqBftoapLwolRuhDG
DHUSphndBuZsb+zAa4v666Crz/MGx8PgjEEjrJFOhg33Og/yP2bdfnZKaUPbmip/DHuJbFT5d0MI
Nj+2atgKAcJbGDGXi9p1AB+SgPNewAn3K66We0gV+TnJ7R6sXiQ2NtG1pYQbB5SbDAZWyjIXv1yE
UzM4iCJJzMSyHHO6JEhOcJF/oMy2KRbz9sXh05bsEHYnIkwQMS+G0jR7Lmqefz/PshaAU9j7ed5X
pC52doI8CePWKeRpdDHHHDWhDhRi5SHX1abTw/LIXr59/JJFxnnRcJRkb5e/BHOPjH6YqfsYtFPa
7Eux7yPp0sTDUE0WKOZoizRXm3X2AZMP7IJox+2jqVFPWC/pR9tsx9uCTPn8/m5fy5e8Xn0OfDbT
NqFgQrm6/GGA5uwoRmjC7wUmckoBL3DLD+a0KAUFMxrMUzaclRkJX4oAvAEaTQcPUwQfpO3fQ9Ev
kQrCcFIgUw+KngtutVxm2tH6m+mPDdLojwTb4YHyD9iTSZMfFGSlpyDH7uL9Gbh29BbPpEXsE9Lr
miHldL2SIJoMn04qGYXduzdONj1orVfshI4PSi6GdNfVnXYwqjbZCguWhV9vDMwdbJjdBIQwUy/n
341mUhKEGvwQ6bwz0h/lvaFrDuYSbrbTglQdRNqP+3zJ0UI51LetFYyLSMO8B/85+KVVlsceCXMg
zTbS52RtG3fTtfMKuYUfJxySm/UEZQlwGBV2hh/nubHvZBwdbaTNjo1ot0y7r02Gi7UJBTrSfpSw
LycDkR0HbJLFeTVwIMZbSF+sKXEi6IvhiKuVc3h/7d++Z7CNBYEZ3G6q8Z51OR7sAzFRGjX8UakA
aBF653qdj+egzooFDPTg0ZpKGyP88v64b28Dxl0iA2YUiPA6ubED06nmgkRVTGb0EU2zYt9jjbKx
t97ubEbxLM+2Fo4Qq3f5dfB0SiDewvDxLpDPbunIvbdABVUK5S5IJgfBdSr3pQh+urQhN675t2u5
jE6s/6q/BNDucvSujzNEKZhbehceUSv9A0Vz+CXNCQ7CKt5iA799t+HfQLRDMHEJ7s1lzn95VgYj
FV6pGtPPCoLpqgIVIeYcZfk0i/1IZOFhbiJ7I5O4tpBUHpdkgoIcpJDLQa3ArLN4GVTP7eGBbq3r
Nwm2fO9vl7cnkKsB6z/d42zwaq62aSesEMJiZ9ICBfhoCGD/0Bi7c5y6s/+fDAWhbFE0M6i5rj6I
tkBgAosF0RZPvpGV/Wmc9dbvir9fzORhpgQlDIuDDo1sWdBfFqwJcciz08n0AebNxyFNfqg+CH0Q
6hTAJiCB/8GXedQsKNNSbzZXp2F2sIXpRW76cMnifVORgppeHO5Ry9sa6krKjULfslyY0hFDrvei
OVdJbYnehHXYIaUWoN6gXI2Q0nCn3TRkoz8j9/ac5EXph17Y7xzAufsWMPaW8cfmT1kdQ1PDPyJr
C9NHZr7zexesM4DX7Gi1+rSn+zz6LWCBHc9j9NUlUPDLDFsFo67FxvxfO58S608EarkTxPqu7XnK
JOJLtMxHM75xY9ydzCe8E/WdMIDG9WG+dWyu3UA87Aj+kK9wva8+XQPoULYUzfwSneFDEjvmAWkA
YAKl+gRdcouPee0DcYYXaEpTM2fxL/czVsCjQYeV63aKorOlj8EhS4MOCEj+AURjT0IRqY3g5doD
RgxNMRRdrMUt53LMCOH5nPrV8pBM4UErtPLWxJTvhOBs/YHmRL+jUaAvvcYtSdyrk7sIhNhIPi4N
oMuRK2V1tgBG5cel6dH4r2HNDKBVO1WoA4u5daau3YG4+VEDQBqcOG110w7tGNu4oIKdCpoYymsn
jkjFqqMh2dvv3xSvDnSXMRk6XKieLJZ7VGsWaZdfbyYr0M1B5BFnptHGh7Ktzq2uRXh8R56fVare
gbLEdzg/e6nhPUyl7t3Xpvuiu6VGVISHDjmO+8EJBxvuji53Cmj7fhYlvK8xvhnMNDjpNFP93ope
9CC0bnShjBdTm9VdVKK9CCvO3OU6zntBAdOqST16BdBU8LGchnMUK3nOzLm+EwNg7EkidxxaRnd8
fxauTDiqVWjAQLxFHHidpvV9bibzyNZSA/LDELqaD1Q5igPUuvnw/lCvQihvJvy/x1o/o0mU6WWo
TJKQxtLu4QoB9DOSmYqlU53HeASDjzTbscQnEK8OSxz7JkyPcZykZ6qI1S6urO6UAtPZwxDM76pJ
dfzOfssg48qeZ0rgGiLBSci0dh8IUjrWZUmuNLBPb910/lwndfKlpXnG/T7PW7p3V8dzdR59UjN6
3atMWcpQAydNAAcQJfiQ6UML2gqCed1l1tGuhi29mqtLTmVy0VLhKxchpF/3vRaiwtg6Gu7goB0e
4ikt9xpF5UPfTOPGGXu9fNdLzr1Fvkcg7Jliiax+ef01Ox40nA1RLauz9susghSE36KGNop+CHGR
UNFzMkr57LXYDSZjDzAriW4slPweo7Qqv5YGPrqV+WfcNcZDPXpNussaG8yJgpnLNmlVY92W5ejt
taBQVMbKFoFwfeHRgr7ck2KOOC5i4ttC/SsHsQd90Zu7Vstn6KVVKb/oLU4eME0DcRto1SixBEPH
DcpJMzyPXlTfemmezfSZrO5TJamW7KiYyseQmNw+5nOqnlIwzYgNgrv7XWB+B8RMWEbvD4vTwAm4
SS6OCrRMuOOV6tydmEI8NoRM2m9ekCZ/GVjU0JuA3HKCp+r9pinL/c0d2uGjiM3uUebO9DUzs74H
IWfWx1J0qN+4Wmv+lpH1pEfkceqOC7NsYCSiU/B9iKvqkz4J4zhUJn+sMVL7EfZO+Q1epvGx7Yj1
4BDhkBPYs36ACTjl+9ax2hFhbdX8DEUX4YqQBoG+x8CBY9qQfJxAedj6xst25TVdqPRoaJCV43iy
yotnYgjZVQ2lRjoyN0nufK3SLjqAOzR8uE/5rqc7vTHmtf0PfIrjhiYMujCrFzzkVXAzvNB8K5uH
c87O3VmNmg7NmDQb+//qUMgZuNj0UmtcS76Jqgpcs28punVcJehyNyeVd8XXeWZxNm7Xa9cIUTby
ZWAVdL7v8qiZCr5vV/a633iJXLDH4g7gN2Sw0LtvCtk9tRnSmqUO789DhPxQWxNMfwp/txMB4uJY
MBwqsIvnAcXIU2B23un9X3htrZGGsReUAVUQb/mAX+6C2W1GU59G3Q/CrPCnpMaRg2RrX7SotsRB
MtyDitwIR9c62hSbEFVDTpSLnLiClszloENnm/DdgJeDzKTdPXP3HFJ7qn2V9+UfWRo7xa604uRF
uNDG4TmOIRwKd/wyTVnwCQyWaHdR0hXPxgjde+PXvQpSrq5HCASUuARiJqggrX5dZrZItxiB7icz
eir7ph9RqseuFvyoskb3rhsM42tCNg+22bTARcBBi5EYs6oUrW8z+gpDtP5LOHl2H0aIUuzCxtYf
57FOdmRiOFUiN/ahnFVU7gIClR/wKeTLWEb2z86aamfjc67sQKS/KW5xz3P7WavLXrhcQYjUU2PT
pDzKaPrelJ29H+HRQpMT5t/fT+hi6KaNPAZ51Noxj3leVFSxkYP2Y2OIOi7UTB3vhkA5z0mCPq2Z
c6zf38RXTjTVUxq6SNVSEVjL3tRQnapctmQbVRRSr4WsveAqz7g0bPlbXynakkRR5likyCS3yCrs
l7Iq+hmLPB9IDMjdKSwPgcvTIYfW2FmaGfiyaIKDB57UnzP3bhz0/Ag0OP4um2LcWNwrZabXjI6k
zibbXUcpcTN4dSBSAsXcq7hjgKr2YDVvUUubdrE+5He9G1d7R4H+L0Xcbgz/FhfCQbaRL2MmQEKg
17g6yDIWJjhiMoPakT8zo4s+zfYs7ppgSE5eJqwPSYvtu0qy+sV1k+7TQoe5LduSqVIOJLU2H2EH
YddeNPq0cfle2/kc31e4DXCG9VacRy8N4oLaF9Br41Tq8YNdjycTRa7bNIynjQfsWrYPIm5xDSIl
M94YRXlZbenuRE1lbILSp19m7pJyrk6Rjg5SomDYl9SRdrK1dhqlkLwybJ9qZLjxui3neXV7LXq7
HHbqLTT9V0tiijILbVoIfric8GhIzV009ObN+yfuysbDDY2GFermyAkvyMBfnw1Hpr2BXZ7pC+S0
PhSTOflliAhA2rfjESAU9hZ6X59h+YbnDgn9jY+8NvyrHRehCLCGddOYTpFK+6mx/LmnKofKOFQ5
vZB+HAD9t/tU+J7sEUhKq8+lktrz+x9/bdsvlSVSM+xOEZhczbFKE6lHHZW6KJidHf6Pzl2nY686
uahutb073SxdAcqRI9yjdEyPQsbpvltw1fHgqAO0BPikkfjoooy0MTVXHnRSCFSpluo2gdQqeIu8
fraL0DLR7yshCc6m8VwTnpythrZSYiF2P2Fov3ERXBuULgoASLY/JeDVpQiDHygUzGzuw0NXI7hp
wSM+RtKKbtJulndTu9E4fQ3S1tt88SmzlvwMGcrViLGNvc1YMiLWUTgAedBJTB1i0pDV1b2SalFb
K7qdaansNE8aVNjYGz8nXv17Cv4aMQBUfd7fFVeum0XKkGI04ELE/FZhQ4ovaAfqGl7iGNWfoN51
J60vX5qydk5mBkj7/eGuvHmkw4ifOeTFlIxXRRmUiqPASnN49QY6idiUkiN1i0y717kbq/vqOLue
bPC6lGU84LbgtS5Pu+C8wXJMoYc7aXsXiZKeiULcZBiN2J96yAHF0Ih9DNnO77K5PZfK2ZLEv7bF
iMjAbTLBQC+W+fglUI1C0cBP4TfMXl5x7mGO6LN8yXWkI2sj1vYoqP94f4qvDglSacGlLDJvqymO
jagYRxuHQZQq28fcGFLCGLhzXghJBFDLhJLM4G2lJ1dvF26WBSiKCCdg1csvLWo7qhMDgyYrsYJz
lSblIRk75w4phPnkVhGsoR5OLvLIqcJnKnaPM0C6XYgOke9MuXfQoTMdBguarSZZoPcn5do257Xn
4uPlB4RuX/66Np1du8mU5duTARrES7MbWQYjpDgUQ+x49LZO+vIXrjcfoDXpIiDAo7bGJ7EVGntO
zNdVcM9GQl0AdcPkGGApdQqs8s/ISUaUu7PwqYSzeg6wxNuXvZs/5CNKQl4A27LKh/P703Dt+NFi
kAjD0Wd4YzkhSpQSSIqBYwJanAMT+FiTTn4roau/P9K1XUh8B8hUgosBD3454aHXQMIFq+ejVC7v
EZFJqPHO8tTaY4YygEBczoq2MD/XBgXJQ69mwWahMnM5aAxEOULAFCUAOx8O0xie5rZOjhhWmMAo
is9AlD6//5nXJhTcm+QqRxoay6rLEUejT/HyjrHcDWW6HyqbfndThTjIRvPG1XkFc0bEQlsP2Uha
InS9L8eKLBUKox4s6lq69d3BW+sGs7u7Lg67vVd2XGyZFx0UKecJK25zP1I8vs/zST+is9/e2TFk
WADx5bkksD3kMxS+vKc2jQLCxtV7LdAhoASBj6/gopd7+UthKoZJ0sArdbVJ0hYPf887o75VNWJw
mPgkt51YRAsKuHyA48yN0Zd5WB89wLIejJ3lrV3XobFlg6ZdhDax5NQf05Y7t2v0/uPYNeWJ6qL+
oGfxZ8cdp//gdHnkVmxBGis0DS8/Ww0UuyD/MrASFEV0uN5y1AaUYoz2PxkKE0OsIZGff2Ptiy5r
qFByBGsIi3iPXwNkK2VOB7fK2sP7W/y19/hmPheXbL7IXYgrq89yU9gOI3XFwoqbR2T+OsDpzQyv
1Pih3Lx6GJUX31Y4XdNRM4lgBLTz2RtP6YxTYdMd9ELTT17T4L2YW3AIuHeNtNZ3Duk8+KB0uAt5
Lk6Y/SEpoQLEELRqS9n82tWARwP5JmwA5MZXH4HAZDqHcY9QZW6PR1VnwGdzvMYrCacOVv+iVFUb
W0d2eWtXUwdIdQFJUSFcEHOXU2dpU5fkzcDUVV10l3Bz7bIAzMgoi8ivaaj6aE5+wf0R3nXRppjI
Fn/T/2epWnE5CRRYweiisLu6NRTdriCR7JRSGxoASVn5VLryWzRm0YbD5rWAywaHw0VII2xp811+
LZVdb4wD3AuNsAd729KkL8X4V5IP7tFJivYkO9iqejaReTvwNEfPMzfOxbVCB6k9xZTlu7l6Vuss
bNDfesA6Q+ZIzgBxrL0MCnfXi2G4Yfe5e4WQ5hG2tnZftJTvMzRBQPt5wW0WIdzw/tm5/nOWPeeK
RVt6XeOBna60KCFnVmg97S3ES/aRUWi7wcSWPScO2AlkXo4WEdthoOZ6Rgux3pfotkIS1fWNFboS
BYExWKxeeUP4PatHOTLmALEt1FqT2O3uZiS87jCN1B6E1teHuDCe3v/6K48jSwBQjYsKsNzaIaVQ
KRzfMOM5pnO6c00tOcfKI6WkBrAx0VeHos22dNtMDvnqy5pQTjluqSiB6mikFEJx9Yq+RK1K29pi
VyK7V4rgv4daJvmXkD4f0on+EAcqLhDQ0fFDP5jNUG3ET9dSRfSYqMi8gl5Q07kcBqFeiSITodqU
T+3vDoWgPYgf9ISABJ6bHrlKzTDysx5a+Qlh8HHnaZSaow60ZYMb0MntknjrOluy8PV1Ru0E1hvd
7kWK/vI3qbFuqnF54By6RQB/QQ4qC8eNxqyro+lk9R9RMCErNefzA0oXxVnVjTrFA6pH7++saxuZ
ej5kDK4Zjtfqh4gJvhdWGRyruBzoyVXxAxl1ihQlKBGYzGIrnF8u6jdfTtouCOgRTLVWA5aWCEQ1
Qi4q9WfbSoedyMfvoTaIUzchiVK02ZzuKiRQDlEYVw9DjXBMNDbJF1UPauNYXf14mDkARl7bEasb
vYwKkc5FwwacUZn0Amc+NWlVwc2WxVEo2aUb637l7aQNRONjIRAsmfTlspdxK9K2qkhia6Wjx+Cg
RlnOyV4rim9UB2O/VZi8v7/C1w70KwDboCLIdlodaG3qi7JB08zXrTC8zdJ8QFUP4SkZVVuv9Ou7
tF5caE7c0JxWSqGrsaQ9h4NmoCMXUgU+6LCOaAk344H7q0aDNET+s6BG7SWt5xcT8WraZcjeJYF2
rDW98iloI0yYGPJWtGV5zvMqu0dpCNkB2kPHpMo1n6Y8mn62md8MSkyIJgzWfrLT4lSJTO3z0XKP
SpPVEz4W3VFFuQlWRW4V2a4ExihtLezrpUv6JiebbTdHM3W2ADxmkW9SavZNpZxTRYEJdeqWMnOi
kJjs5nbjNru2ZYnFoaK6NCG4ny93ELQlz61tZQMslc2pK4vmGenexbE5DshOdP0/OCI2xWzdokVI
M3g1XtI7mEzaFfdDI6e9GY1YpCGWuRNlYOyKyHJu3t+t12b21/FWR9Iq0bNXwKmhH3Xjru1r61Br
6h4wTntu7CF57GpL0Y2b6sf3B14yqfXWXWpp/IN3A+Cqy4lVIqZNpgPAAB+c/OWK3L2NJyJaF02x
F9q1yUPGbtpHlQyPQ4xG2vvDr6T2FwA+60kbB7TPgole45K1usaHmczBn+MOR6SgiL4FhOG3+KGM
Z5W7iCo3ZnuTjXaAQWxr3lSwKX6PJmBnEgFqD+cHCv2N3A9DnT72UZJvrMzVX7iwbMmVKPozTZcz
FBsxe36qTEoeoAidPv9pjRWJkhTNqVoA8KV0h12AvhWYtNE8ui29B8jV+n1jol4zTDJ+GKrSetRD
pzn0BNqfNubw2qsqicdoSVj80DXO0Wi0ypCMSnNFQ751nFP7gCn4z2i2puNQl7MP+MP9bZGtOiIn
MyCd5KRPeoAU0vu/5NpmgvDp0flH7wJA/eVUiaRFU1jADLMN0vYWqOA+0xIbCcggRJDYcU5db3+b
iSCPiCLTPXx/+OWvX+/lX4dfBVaZEvUUeoDoxrGxXwKqFBBbKGKi+qW/vD/UK9jwzVh0QZa7Aeug
NYki6mP8dlQBMCsJTX8w0WjtBh3CtS2Kcwd75WPoms29iVU6cU48nUI9V2jG8eqNeSA+ks38RNDk
k0c6eQtWU/jCGOVX4kLgurkmHmkBTb9rqQNkPnaQILatRWE5ae9VNxvf9Dw1DkbepASRkmBCJMVp
RG76VJlhfh/QHT0iluAeK+Sc7wWt6FvRmdWxQwP7YBrOsH9/Ol7ba+vpWGyyIfqD+3gDfGUu0MHv
wEryWHUflILsC3FPAgEOg//L3Zntxo1t2fZXCvW+DfYNcKseyOhDvdXYfiFk2Wbfb3KT/PoadPqc
spR57Ercl7o3kUikIUtUROx2rTnnCAkFMC/GZnBPBpF/l9m4NDsvaUijTqUTpuaaGulm45b2Uh2Y
retuhmZYHlvlGNfx0FR7E1IU0zybvy45klp7dH/XWPmroYMJBAYq5yJEx28Oy9SilG6Unr4hMD/d
zGXS7dFb53taHt1vtpZ1vfjTW0XvGGsyMkdM0m8miZWO3jDSRZvLPN/R40lhNA/lFZmwBDhNAwgq
/Lp/Dx3+fZn1WCGgA/EC3bfGDKIKSt0a6NLYbjHszNEuH4G5POvIxX5zRfyrdxLZxfqZWn9xh9dL
lwuU4Eldp+QRzfopIpLrJnfN350J/vJJ9LnphCI2Q7j1+o3E7NLi02VhVrJojkZZ1VucXNEaBCt+
M77/8lGOuYbPUKllbXv9qKWlXIeQjs/MqpHfOW2xc4Hab9LEa39zU/iL4YFHhx4rbgisYc6b7aac
baqcEW2QrgcaIWG27m297kIkqnivcxqqM0nff//12fSWKPMw+bHtvHkrfYuMtYqIyY2jPJ8cW6tA
jWWT7Fv4vyvt/lU1kOYOHTw0KyTleG86taT9KT8iPmoz+l21nx1ElSnakS2hes6lSGH5kRCNdkR0
6lOWVC0MkDWrwEvyDVaVfg8KiCKwHyNnJCpkw65t75ZWeBfuGGtEPGUG0miz/toQ43Zeiqja0zeK
92nffPr1ovdXJwP0MLTmaH8C7Hy73emNkf6htMB1VB9IyiJQVfQxAZFdfCL8ntPxQHib2xfZrs3n
ee9MWn5hFWUdAtotN5rK5KYrlXlJ6qsTCN+pH3/9K67j8s1a43DC4o6LqIub55vTHZUsfTXaIiuf
kVBb7tSdskSL/v6U/+kpf5qI3phmikw0A8tOIk5JUpDuTL7AIU/E78wlf3HCYNzQcF6TLBix5uuJ
WBAobEvu80gebPzfbj7u+3Zo0AC5PowJ0oQ5z2Z3fmU2R/S45W8m51+sA1RT6Dsjflh1Bm/GrjbM
jGs4ypup61JebpqdFku+kE/a73/9yf3lkziWkxlFv41MqdcvVJcmGpJVxZPA/n5fm67ad0NC4dw0
f8Dq/1Za2P9rOWAIS396P/+U+wUkIRmeq/T558iv79/zI+LLebcab9Hbfu9xf0/R+gPAa2jvvrum
17WJHR672D8jvmzn3bqjEblDQ5Y6zlqr/UfEl/kOAw4TDFbn+gX77yR8fRca/zxrWUmoeTosxQ4b
N16X1589BsqiiBu72bjuuog0lW7VpHZYxrPwYplvarIxn4omGe+7afpUEF8Yakvq5jsEehwLZz1x
+w1J6+V57EkuwoVYuk1g1sITW2OkYb4d0nb0byrkYP15mnQxs9s4028WH47Cb5YfDASr0t7jYkkF
Bi3B6xcCtcd0STYm5FgBRDgscZsMZD8Sp39qVUfMrpsX6ZfU6PyzS5r217RBBRHGrSJWMG3SuCC7
nuNh0NhLm2wI9owfCABNb5zIKs1wqYfiPJE9Rf1oiuWdFoONIs/cd9LjZM9evmvN0iCg1POK+IAy
ZWoP3CUBGihNIz0iU3FMqi05mB8izu4nVY5EjXi9yhKMN5kybvxYlY/WnE5AEXqt6MJkaTsyOem0
vDReUo5bBZ2j2CQFGJaQNRDITpdKalnZhK8ashkhOFu6F2WBq33ME65Da5rk6CDrDOkgwDdJyQK7
SUyJysJvcgLpexfL3K6PI0XiPh/yxYTd5tbxinRd8Ew1blFo+CqEzYMBQZaO3h8cn1LiDsRYd0Ha
4+ydbLuKmr3eExrNba9ovnipS69q8e1z1nlliP646o4F8LaPmZt1FodrThoH+mZtF3iJTkwCNt/l
QDUp/mgvSt6gfCGUpJgMMthLqMxXxEgPeqANlUoImFmEs9ULVyM6uYymBd9QjMnAgelyXaajSf/E
r5YvkQRJFZSJMr/hV/R7XkSh7vViGMEsmInxNTbaLAmTvEsxZIrsSkdvY1zXU2VccB3A3VQWNTNA
8RuX0OzBsrkZDkZbU8t9bsamunOdWJIh0AMg202t3V9rZeqTxKpAoQW1ORoQ7VvwYl5PTk+Y0Noh
+bQcSqhg3N0eq9rwXlKFrCsEDpKkIftJroc1RZIWjyL9brJO/YZKca4j8gXChwvOJ4j5eqkS0oLF
ipqimDF61oUQ7Mh7VNJjd267bPmmmonRDCtEt8Dc+nW/YyRqRVD0wxoiO6rkWTUlAddrBuHHGbwV
X7OWBe7cmNcEhuqNgtOW2dZ7Q457oh/AX4l8RiUCv0gNAD8LZ0VVJHO9A06JSBuMRXFk/M1khHW5
vRfWoOUkb4o6C4GlqCdcQODGutIbbuDS9PAVRimfokz37sgDXdS9afTZh6yA3Rak3qQ+WQT144MR
opkCMrWhIthV5STHWUxaD0Knab6JFsjGICAmhktSzYeyqT1vD8uq+FbZs7ws3by+d4wxzPshQqPG
GmIGlA+JNo869blMYudkl1ZG8jssLWLHvY/S9bz+sCRzdD/Llg87EYw+egTyBb524x99wvoX5rcY
+5PRZOS29FoTdVvXJWF/HrJR34u+9T74wzDKQ5JgpyErpymRyvi44sI+ntwt/BsIL1kE/yrU7QhX
ECxbYoDyUTfn4wwGQ4dl0k4sUrpwv8Gg17MjyTgAihKnTneDQI697e3B8zZa163+OdbuKkw0I2qC
vqbCHix+jFC6s4r+M/S1/smu4soMzEKLTmvabb4vNVe0wWBast6MRRyvNAXduCdblck8O3T5NtUS
LwxElQjyc5U7f86RQaAInQryRAwrvq1Nvc9p1vYuVXZVwdFKJ5XV29HqLCTSgkGDIbiTTzlLK5w5
A+ZAkETDVIWEkrgk46ajMs+aW5bbPkXdBBlRRQCYovwpnZWYd2C+R2AuU0vqbTMU8V3iw35DjJdO
caj3XlWdfW1uOL7bhL4HVusTuTXhVrXD2jRRBHfO1CfcpfRUv4kj3Yp3SZkCBNB0vaxp9zYZ6lbq
Re5O5qSv74idiq/SDirgQZA9zzvkKtfDupdjEILZoZ4No0vuPZOklbAqcucLthFr2mqEUo8XILtU
+cVJgQAkzHEnoCYl4RliFY+DojP85UQsLsqyPnNoODZGNZ8hn3jl6rybnnOy9C/TSTZDyMJMkjk+
gDRgVMPFiXyWrDp1SP8efGm89/GTn3FrzA/JbBYFg7yvbuu+9q7dJDdujWjqvyEmgls1VlO3y3NE
ZwGzN8cW1vduEWCaIWcpESbTX0bS6bYFC/fAhpXE11npslXUuEWtAOMcZJA2ivULr5H980zGPGEy
g9/XJBaveMauaSQIAOnKh9RyQbBM0IEZ7KNrzweCgBeNH0XPb4fSRX5qEy0jnLjL6iwwkjydtpGy
85cErdSE1McbMvIb+ijbgDCx7mnV8beLEuXvSQ4gA0KL+XHjmCQjBnYsyCVuSZafQ2EAjAo40YyY
QhhiG1cpPHDoyGAhjBQS8wujq/0b1Ul5P5UwhCECqOiG5JeVlQdKk2jpFpbA9vuZ8G8dfP//jMlF
Hfyr4/H7oh6f87enY77lx+nYeEdrH0QLBgcXZfPaHf3jdKyv52bsJqtQjUWHkv0/T8eW/w5P2fca
GmqV7ym3/zgdW+47CtPcPznzOHyP5vyd4zHf+PZcafBjPH4FYlodzFTfv/5TB73vV8NW0YwhqSlG
8nFdrjuYQ9qobQWpqnnYGJ3eBzEnQfgupl188TL0kMtAFMA41AeV5jOZ836k96EoDG+/RGb2aR7T
6hgpo/1YKwm3sNT9DzGHmccyw81IDOi93QBzAH08bPqpKe852tp7NfpTOJtu/hU3cHYerTz5oAhb
v8u6bFN5Y3yBg1MctDafti5W4ReDAyWs1Wl8JDMeVUNri9uokeKiyVw/DuhvtQjnVXnAoJYQjO90
J0tWnzvtkayKII8/kWqwIyn/RWXVjZ/fJNYjOaDlbb2McOXNcjwubBnOoKwvuCTL9xbr97UCeTFs
utqQV26j25/jeTTuBrdebt0scT6g8SP9n1TMcm/EPhs2ev3brADp4I+OPGVaV1Bj9uSpMb0QwZwK
oOqQ9D5k3iGqLSY6wv9dFxOp7qMGPyhlRx8o+1lXwHr1kJi4HjLqfqQQvyN3XFtVDwtE1+xhcBt8
7gKQ2rh1KOddmC2F4dJQy64ec3TVVpxcDHYf7SMHHXJvv5DTM2yk0qebyrWny9EsKXjnhh5GFvH1
xJPeEFVEIZc4hB0ngOxW5f4jlZoknFDUnYey5yUU9LjBhPanGuLCptH7E0iBhj3b+sIdyzmmnT0G
nlPdC1vYlz7OthWiMO2prFYXkwHW0Taz+EktFeZUh7Zy6/TOQ5baH1sttm9A3EaAEVzzoo4T5Lpp
OgXKm0ln96re2s9V+xJlTUVzqDQPbMHiZCTkKZudWT8P5aND+Bwgsqy7dcRgXCpuB+Hoy29U6GbS
5ZtBvy7nKN9UTi0vJ34vELMDTeZq0c7LZJNtQbhkceetARfTOCJVzuNqDwEBrSZ2y3CUk3zUlase
p5E3bsxn7QmjxAPhU+O658dnwJntidY8dD4bAWJc1CH1aTIzW0OD/NSud7KOncWYDHUiNdjYOWZi
fWpM1e7xr5K+0zXaJVDcaWvKdIE02Bpba3ai66z2Wmg2XiYD2WZltRHZ9LEyJrg/3AOu6wqpbzDO
OPdGOT9pfEu4TITtH0tTlkFvatYhmqV7gL4Ajq213evOX7FgkvM0eL0FLkqnZs6M5bzl9gPIcTLc
0+ALJxTYsLZdmkYPZRMzorN+PhsjbRFwPN2LtKo6QGlJUnEX6w9AeLpjFKUadAHbA3yHiPGoa525
i7P8o3IlQgZZZWEJLmSLsepuIjN3DLRG+V8YPc9+JtDaQFc4JaquN2bvjUFG5GOoKasOkT9U+8Qi
96TX6ng3Lc6nxUvgCWmz8LccsLhZGVmyK0fCKUv4DUc2YnZVF3kmxlEnpxvpsgLROApAH4MdUk33
vkzT8aS5pFVCIM62XNXGs61b5RlNHVAipfv3TqbaMzcn0i65g/I2iZkbYmSI46AM0J7gbQ8VTtXn
BN4yJzUYov4Ud2Gh9w3akKI9e0ZjvBepYWzjwrowlvqS3Mb0o+F4d32dA/FAsNnUuXHlWqK5oBWU
HEUev1/mZSZbzblOqjINaavAWmJKc3wldXRSI1Q86EeB3XrURGc3D4RQMb8PRvq4VvlFhLU21GLL
/WxRSn2Y+imFQ2K570G85kvQafE54nC5zQalgpaN6KIriT51KhmXzDNW37oZtePsaDexnn1OjYNl
iX47u8ZODBZSnIPjlAlCjdWCnbu7qWk/4/a06h3X1QviHfJDQoIr2GiRijtofsu16c1NoBrzmAu1
xfMLKWXshkADH7LJ07HZJp0ekZSmumNXGNyNevUkcjvbaloZpnYWkrpn2wHWArgkGQcni2AaF+q8
kY/nWDeq4+DYSTDIyjiQRvGewJzrWXcAXxH0swXzXF4NpLzcqCGNn7RINtvBEJ+Am8tgim3vBvav
ueucapuO0YfKdo+tQZ5DNxv+SVk+pHjvhJNOvneXbKcnOcYd5R5d2e5kDLsd2BxU1jmGzUnnOsXj
1NY7dC6nyfS/mVl2YwM930IkJMZ4ip81H0uo0JV+BfWuOZGv2m7cklNr13nLCzURTo098xRYkuRw
SRXF4dwncg0YsRE5Nvf5nk9/br51Rv4REmK8tURp3Iuqi3cYYMJcTupragFB8l0dErIVFYfFEPbH
1Em9ix7D21Y47sxNwzqPText62jEmjywVk3paJ9qtvJj5rntLl7ylgPzcEmQ6Hxygcx3pn7LJNvp
WEYRGac5SL/lSvfy7Hoo8sB3YAhta2M0j+CpYPJx4u533ugV+2nkQr3D7kx/sqiTbz752w+0SJtD
YSm1dxdTu6pV8anuDZMecOwenV6ZRyfpvo1JUdAH9TtUhn7tvc+byCJ1z9aIikrjs/B6se8lNpBA
c8GFRoK2cbvY1lXsD83NaipYzS/zHnhTeWfLXNuj33dOiG+iSyo0zq6lMn5c5qI+Q76ejyLlPjup
ngJMl4kHSJ1c3WvYzvOcsdtJbN8y0FJrefDjlF6k5zU9ka6wwddoSBpSnOZDl32C26YNHg5i4smv
YN0UEFgf0ZINN9C80yCVs/pC5FqdB4uw4nOmFfFlmSFtA9gexmq8cI2CNJHSOdgDUgC4ru1Rk3Oz
I5hiY2XQ+Jra+pIrizeWLftYaGZ5MZpy3A49F7pIoxnc8ea7AeQRZ6uZIrqestk+tByyNokwvMNY
ePGnnsAtlXpEHPrUCeezAx0qt8TOabUdZXeIRHYb5ty783SAQFcdOj87D8TZh+3C4q2EmQBKKi5x
vYB7mU3gt40VCO6tqK5xoOVDcQEG0Nq1PU2mYQLuFTW3M9qh24GM8t1EHN3OiecXoYljRLlk6bne
TvPNjJtMxvgX0r0JRMrN4o/kPZhbe6ovtbS68mKokL2Yz9IWQJQYyPvB7p7Ip7kc3SqwVtKMo3U9
wV6A0TrujSV0VOpAochHsTd6EEU0yVytOJTCOhYzIoQ18LH1/ZdE911Ujwxi5siOgG524I58hYQE
6CFfbfmfZAO5nTmqT5ceW9nGXLoy6HywkTPezajj7s87OfW6uSsy6yIb8ocxJrrcKep7L/Fwbbic
uuL67JHnsk+ra39OQFgv9r6PZxJJYMdRVpNpIGeNVM94/NLphtqYinqRJipK1UUbzKa3iV3O4AGs
wCMG85d69B9t5zQb4N04egeVCX6M/LK7LnJ4DePZbFecLu9zVOA21lwWmgTdMIhZqpJUF4PGj0gv
stK9Fev3cJ8PekaVfeE+cR0l8gswzvOUgNXK5xInmZs8SovajzZAT6UHI4svYxd/i/J2q7TskFR5
C0Cx23cpJ5Y5pz1r2ultFCmihJqyvBCa09Bq5/CLpPxinhH/6Vp5smJjlwyOFVAMT7dE08pTsQaL
OLntvff5vLkRjGHjmEQbj0/IY2EH6nr7uMzxDtjaVWzDAqIMG7o1xfLaLB6qlUlFqeUxdo1TNm1I
bqCubZfydoozmHXxmghQn/Q2m0B8xurJWJdOeGR+81lI835cKhp1iZ5eCGazx2EHaASL+nDAb3Pf
2Kmx1SUAZXpv4ZQR+gDgujsJvbIPMzjOLGTk+R/AwVG8LoXxrVgy+1MBtnKqRZjM5YkT/9p/INs4
pjJB54MM5+YqZyhyv5gS3NRWGgA0pXxut273daT0vIuHljpHy0jHkrxDFrJsZw2VSJdW4kp1sN8Q
GH3m1Z0KIS7LUTobF+TwtTbm3oP0HLJmKERcuZ0dcTBavG0rSFvN+bFYuTo7yMuhf9KRXoauP15j
4td3yYKgcpStOAub2rK7+OVl68fOA1xuMNiO0+yN2q23srmbzYlf22ex81DudCEolCA1YDFm8hlA
SlD43kbxES6aM194iuLfDFPMMq7qKCWnoMVREFfpqfcAHo3Zx7mT9TUyWQPk8njKq3V1omGwyxGG
SuVdpYTWnHtrBG5OUeSSc4kT2ErpTIJpx7y7nN3hE95zUlyn5bL3IzY9bIzHMStIcFpUhh3du2Eb
MAKxRGcJK3ZLH316siKdu0WrviLDnbjxxLDvZHQaVcVhvxMqUOA2OPYTIVAn5mWS9neypZ/NTdJh
Oje4Dtz0QzEi91rKHkI8xLDrUZPOBzDDMRd0n/VNWP02EfJzkaZO6AFF3eWF6e6Ik98B4LunI/5Y
aTnLue98G3X/vVGD1qq9TZWm1LeEe/QcauCd4UBnXUuKA6DZcC7mOYwU9K/U8iOgr/yejd9RSpPL
bakU2RRV8WzEecNSNgssCw6HCE+mWy0FpEW7al9xk4f9hO8OIJpWRacqr4F16GO5jb0m3sakCjwh
mNiSiKGfehuRFixndmKPxTVzHw0dxHbh26e89sK28C8SA07i4JvTsdEb1DwLC+uSiLsRl/h2se1L
cne3LGDRBtqhA9bNps8RuR8jRh/7jVNcdrUzb8fUeJEG6GFNXg+lFt0Ambs17PRM0e+jkSFLBYN1
GEvaw54XRZxMMn2f6NqTlQNGLKyKs7lnRNu2g8icd/Uj6DAAnUmiXZrk3gccegvMVV7z1UvL+dSb
reJNHGYudUXJ/d4evgw0ABjFUzORBucX3hFRWvZhLXhe4kwd9m5LZToYF3plWTO7z8RSGfvOscaK
G1FenIysjD6IZTSflrmfA5L1xTkFzRlibVMbHIc1zZh42QNy849dtzQPxsAci8rehEbuTHnMAs4h
c17J70k2p5h9SvupFIWCneynH5JMUhhYWKUDl+Tbkv/O85XTInmstcK5b8rhZZj68hhndXlqa8MO
88Yj+nPmeAxJHYlrbJDFib/pQqSWdawG6W5cWbu3BjLUQCMD+8iql95XtpPtuOWJK3+Z2Xld6QJ4
jaz+SppGlQWeJp5VlMvbQfpkV1nS/iZK7n35MhPnu/rvwaRXBy0u7ACd+lIFLZOUwmfWPqXjpMF7
W/Ijk3G8ZkIZVoiYELxlo9OboJYdvacTIcwAzXO9dZqqvVNdnX0aekfj9tXZBzsxMkZZL+5qv13O
HteB0ACFSPG3sskttCb2lsjbxQiz9l7Wi42sUwRMuptFQUMiz61PZthedU4e+iAGzwUAU0BwvfOZ
hod71oee+n+G2AHrE6hlqx956NIzEUfTLLZDu7CNT5VVptvGmyOCPrwG5F5sTDvlm92uHZR3zkmF
0MJyVD0nGxdzKxH3QyjtXL9GC9huR9cTIqiifjwXqe18hHqvXYJrlOE82sXGbfMWt7MvEMzo/dGo
6MmWaY74G1XuA8jc55b63e3kzs+2oAJYW67Yt37SHW3iDjeFT3laJSxXCBSt9SO0tvhgOP3VGyde
ZRXlZckJZZNqlOmi5VjTtRnlEholV3xn2eXlyC+b3AMkk2TjJ5tmGvQv9uB6Jw76/ka49nJIBbA7
G9bHmqylHbFPmx+rdgizCqKrtgaJC3iOORE1nbip+kQSejWVyUlofXrohOW/ICRqDv7Qic8NmZ47
UlSHPbwYiIwSx+qDN0v7PVTMr5nAb1a54xRUVWzeLRrFpJEKzWpCjG9ERImB3V4Qp+t1h9adxptJ
V+2tZTTuE6tL8eSPdnqPBdS90rQp2ddGb95FQ8waUOiC4iWaouOS6sVj1TpXdJQEv8FUgXEqVaTe
54XFiY42pvA5Xhl0jQD+llf61JhPJsmSl5PXlkmAl5obWB1l2tEi+OWa7qdyt1Y85xc5+Z0klVgi
27sg1G9iUizuLKo2lAVgIH5UtSWguKZ2/EGxbUFqZkl4n9BPz9GTCk2nzAQNmTiAWJ4LE9fO3+8N
/FIU8wqj9y+7CP8LEXr4r37VG7hIv74k8mvVy69p9Vo+w/f90SCg1G+SFUbOFR0Civ6rSPGPBoH/
DhU6TQAqI390Dn5qELjvDKBqpCf4FJLR0f+3fIYGwfdcZiIgv2tusFv8A+l384cwpn/z53+rhvKm
TgFD/8e/f7f2vNLPOKjgcTYRskbIPl2C17KTQVNk7XWtEzRG2W0GB5HLIq1rSmIoByI57GKiEa9Q
iw+BtNYK5bQQUlfN+UbTBufezZGqskoMl6tJag/EN0RK+FlYxBWXlMIMWtOsCfY15E21yWnsZjK/
GNGZ49TsnnJH+UFXeMYxb5DdeGyPkg5jpraYwHwjaNOopTdR1t8Su2g2Vg05diK2l7zEYXkQQBvS
IDfcY5PBuoNd4AQV4swdIhbrem45mHtjCS9US26EQHHooSIEY6nGwDSzdC8rEmp9vUr2EUz1O6vF
dv33Z8Z9XfLv/3k1ur9/Qi91M3dpnMj//JdT4tXE2X+tr57Lr/3bH/XqJ/Ph/+jprUKvV3/YVpJy
wu3wtZvvvtJul/8YJ+vf/J9+8d++fv8p93Pz9T/+/aUeKrn+tDitX41/Yx1H/xo1+fgs05fn6t9o
ps4/T5vv3/bHtNGNdxa6aB8QJKoKshwxKPzoq/EVCxIKqaSYI+Gr/ndbTX9HnBG7CtYTJGmInf8p
OrPWL9Eo4e8ThLOGH/2dWWOtGt+fZo0BGoVJi9tJX+VaWKBfzxrZCExlEwIHX0PFNNym1m0knyMa
7a7c9BXU6707vdecIPMP17uyufPTa8OMtxFpRDYoVVFy241XGSu+te6+ah/N5tGmCa4etOUqaW8G
idNt79Piz6Y9Zf0ZVVP94hFfOl240Z39wxfzYyi8Whj+Oez+WCf++cf//L8ZqP8bx+CvZY8Pefec
Vl9fDb/1O/4Yfpb2jsx7bNQYuDXMB2uuxQ/Ro/EOy46DfJEYKyAYa8xAVXcyYXE13vEVknlXTzyx
B2tC6Q/Ro2W9Y+ln8QdohyaXxetvjb/Xw49CM4hUA1Ph91gn523kBxzlloTZjrsB4odT7GYWxz3A
NT/NyR9D4ue94W3n+PtT1tY1WXHE8r/NNnLTxivTZlEQGfGQBVqWy8Mky/nzrx+zCht/mku8GGgy
BIMhXEIh7r+FbkpQXiCtEoSPbj1Q6IG2EZW0GHz0jCd3qPoHUfXLuQY/PPzmFf4pR2l99preRGbV
ypd5m/JSsrsUZH2Pm5q0F+9zQamBCq5sPZJaxMg9DWVd2kz7zLCLaYOmNX6UeqfTgyvbaJOUa2FO
DCZw8Fi4RrwFgFlXV/gwEvt3hq0/fxrraWCVzLLw8clzwPjZCW9545g7gzZu9MSUd8Bcs/joaHNh
/sb9whh983HYpAigaeATd3nMGxl81hueUg7JlLLIJbmMpjHZ14YsW3Xp1crhHNAMXGU/JBS+5Y+T
JNtY/LX+nww5D5uYwTlp/ZcV/s26OkiZ6a2ZeRu3F84GBZtLoVJ2u1+PuPWtejXiQA/rKGzRZDAn
UaG/fiu59qJw0EkqRs7Zfxwdj8uZvS7A6fLh109af9KbJ7EX4e7hNMcpEK3zqw/Npotduoamb9JW
n5KgciI7aMfI3XjTJM5FbqN6+/UT/zRMWKoYy+hO8C+57tuIuXQYrMFwMnKLZss7JM6oSM6uxW9c
DH8aJN+fYnKgcjD5EMDz5nVVNtq4jKeYqAbuMocqVeGmQO+m1DwaGttZPRc3v35lv3vmm4FZppU1
WwvPNOAMBtDl8bPk7QtYP+dJerkZeLHr/sbD8OdnsiTxWjlW4ELDX/D6dbrx1El4oAbPFBT6skXe
6AQ9nXJRU8e2MzyGwVgggd3++rX+edzgoV3DhUkBWKNk3rzWuFKCUFbMoQT9FHej3SXPCFBhcsjS
HYLRKfPfGO3+NCVYAfmHGDtCIQ30569faA3wklgDinYUr5tr3W9aKvEkNxE84WW/w/FyWnqz6FOF
RvnPg6APYaQi0f718+i4UAhr83HTO1FBx6ZfMirpmZDLUyY7EjViXiQ0SSpl1d6Qxdr8JtturRU7
PuoHCrvPUzFpthaQfjV2p76hi3WaO3cWO9CwrUu1f25KRJc0aLhiQITc6pS3nW011tW4Z1nTFcW9
fjIPA+IelB1dqsjP8oYUA1k3E93T9eVinefR1asTonzTfPKWyW1BshRhv5jwJRJfp2ikR+xbVbwY
BxJXJvnZStuJLoc3q/pC1U7rHEZt8PUT3lTxomNiAiSYiuZDXXHGPDp4PAkMREnqkk8zUBSM5FpR
ibUaqzeFbUb72PnjPi26eaHqB4OCrk8z5Jf4aoeeQGku96BJ7exGtT6XmwXb5ngDnCAxd63hEsY/
50LsMloNzW6SUMovqPigySQXymtQamvJ9Wq/NA+UtPvHSPM9l4JFnHfUCyvkNS+sjhahOY0RG+is
oqhveWsbZeSqD7rFtR6kNlkVZbd54S1E6oGqRkbIHrDBUjhcuEY8YmKu4r1fID+i2VFQ8o0Nt+jO
C8f2A5FXENwoyUZesJhWdOs3Uml7bdb9T5HnyqEJ6nlsnbOGdx0Bm1VMnv5esV3ot1aLMX9fEvxt
7JfWkoSUiKWuAa4QIqEO0+IvdJGmcRQXKpmcDLVEORr3SD+mKqiXmF4620SstgSaO2JLp6wYgoia
fX5j6H21HEeyv8pQ1wr+P6Jum22G1cuw9XDaPmWZ8Gg4q5xI457PHT/EIpr+IspS/z6eZa0HcRah
6USD1z7SETS0IOGO5YeTGVn5FZSWZt6RahUdI4sNMPAxhRWbWjbOe8yNCR06M2/rM+s6hw3Y2jH4
6K43ytDpKvu5I0Sb+pW35kvn0Oa8D62U1teIruQcljMmz50mClQkBqJ8EUDraB9HaYp7w2infGea
olJBXUR6Q1tu1AWkn4z+QRnnKgvXYfONkV+noYMiRJC3H0WPOahn2vDOgD3BcCaaS0tjMC1S7MAn
6oIK9RitxVti6OJqK4YiajeCSWQyrfzB3LtVHT/VRbX28nORZISfGybiwmFuP5sxPY0rOupjFpSG
M7vhBFyTuvkwlhZinsSFDaEi/Ysvhq5EROvNE8OLMMqQ58gXG/IKoiu3YDMiC4LJMIhurqnEmWmG
jBo9zAGOu2/terMSzY7OaUM2rGUsw3XDwUptiA2m8qnNzJv7EllNfMcm+F/MnVeT5Mh5RX8RGPDm
Fa6q2nv3gujp6YZHJoCE/fU6Ja4Uy6WClN70wmBs7Gz3VAGZn7n3XEL1JncuUIiVVn+Dihl1rlGq
9n3KF/1NQ7Bx6xugbA4oumGP5NVYl6dBbxYEGAE79mcTstwFr67+rpYZF8RAB4kaJ9+Dj9rc/Dzt
C9vRCnYuxhB8wJtriztrRPLCltbodv47rV6PLVsb0DjFoZ9ttE2dvrDottthvLO8aRgvy8aYHmcr
d4qTLgYTcs6ksmKrMVBwKaNbbsz8ZDHAXqO6m4rqSjZUeelgbqN51+elNz4sIMzsPvLVoM3Hdu+t
EvoOo5rfVY2J40nrS3b/vJtdkyz2aPvfubuXWYqEHCYiyxqYNRPuBpxEy7JreEFAyz94KMqSbWjt
Jl0RGa3R4OUwd0tP/yhJnO4ilDo1v7Mz1ve+tphDbEAkeKCI1l8KTINt0vvyDGxGjBHrS9NfMB3T
30VrrN/u1Gw/HVWAdXCGvriVq1/Ku1Zv+18V+/EPR1jLvVlLDDR23hMDNCnnRR+UY4QkuOiJF3Au
kh3i+Q9VE2i/ZSD2N2QnghxSWsQqkcoZPbSPKyZaDs85BoTCZn7QnRZRiZVXR1SaZXu0ZCNvtM6z
cBxUEEj9sVrmdNhAusegXgIvlGUw8hGuJtsiCXT/qmbmzggt58Sae05G5GO7neR6sTAacM6+c51I
ubDx1J4dVGtiVfOFAyeH0MnpewnK0YjMYNBe8r427zryua3QNDEYEBFjmd9rXTldavbCQpa6mfPR
zwuMRvAaedsz5TdHUZfZcBon5X4utQ92xyzW6Y3cEbNGL0YmSUzO3Hoz2XK/b8ZSg95X5KzNcsct
WLXnlr4n7NzgzRpdYwq+7kp8t41TfZLasCFvCcZqjPtC8ps3jt2wPt3NQT80+mTlqdAq/94ywPA8
LboKsEJM1vx5/mq/GuoUCiy1uDrEfP6mIVquhf0vS8XrxdNXP1LNah/aubNUIqoxv9Ptlsun6rbi
bXP4+7Puw4+UcAvrRWSuA6ocvFIWW7Wsq+/IOO+HWI1qQwDDIl4Ps8DuucE9ueGR20vt19BlYOQW
9vzoK/GPuAm6he5DmV4W3GxrU7MKIXeie9K32dbCNpiba+SAhpHAYpEJ5iYrO3pjV34Xjcu6odM8
trxW58gvtwuCMa0nVhPM5nPvp/KrQYuzbasXTtbO5hu1hjlxXJVnuKIE/z1porzwF2c99F4AUzzY
tsIJRes2r+ZalWPaET5EDg8K05qtS1fuUaUomcNqNxySuJxFtmDMFgwmXiDKu5WFVRFZpTA+xxzD
XmjoLHRCcnyg7pu75n82TZe9CV35UMEXYUpUw6v1vC94IPlmYSSEu5rEp6Z1bhODe0LbvA7mvIWq
XE0MbcO4fvjEaeXpQB7PQ155O+Yf3cIYQlS3WA64/UZsaVJ6CAQcs1mTmkiQVMN5OMHly/oLd7TQ
pg5GQei8Tcnzq+RQfPC5nLu4tbOB1aC/uGM6dHUxhorqSyVq9zk2jUKIARfW4FkpdGBdnWZNeW00
+bX93vgzZPh62qFjjrmJlnTMsCuH2T7js+EX1Hf8luZ4XGs1PCEaYyuTAfP1o5WBwQqvY5f6zZKf
aVOlrPlWa6WKB4+69IyfqiXkEnPY5lhOpUSqbDhuuuMg/FX5M9LUXJS5ijS3coPQVQHqxqx0yXLB
ox+00daCvEAKWOc3FY765aiMqWri8UxKC3cbaW3ZSbKK+cF47oqsW9+bwiYPpWjbYj4urqcestzu
1AW8bsAEwWIX6OctijJ/tWUWamZh3fZy6uyDvri5e/SstlKJVfUUwKUxlmi1s/lzMJfKJ2Wo9L3Y
nkvvJ2sr6SIrzooimjmmfwhsDB7dZgou9EW6FbEGcniZLb1+UWYObtEsSIchN6o1DoogEfwzgZe1
/PVRh0Ts0IeXBQQKd7w3yV+rKMRjhwz3eQTD41OPS3n0hOIvPUi2nBGaH/JRvCVHJrGx0CA7w665
kmu3u8ciUI1Rb8lChT0J4a+Y06QZOqveXQjN3d24mBAkM9SR3otW1JIVwJb7uIWMPVgSUpr4jej2
qE0dxhs66nmzl4k9MJniTQsMEZPnhGswt33v0mxpkDB4Gdb1WVUsYuZbA2611YDGOnu0wkjAyKwN
ldLRzPjOLIOLLdvmOTEy12Urudr1AW9Bhx44298GKjxS89aWMlEfz3mzJqYFPbL2fkFkWnSv2ZZp
VESibW/4OnsTVr2vnMj0CvPeVeP2Uezd0OE7atpHBW/n0TS37pkbqFURWrHsey7XXoV5uWFdxHPa
IvutB41nbfNv/EyxxA6GNX8J9r7scRU3Z6ni6q9fc9F2N7Z1zrehhKlnUlvLETTTqhUUwPmKaJXs
KaBOqyKUXPrYp1jcI7JAAqRZSNPIk3zFSOmgRHEGkVMdV3z4cyW6k1O5vDqQddX9zgk58EjMokqD
oMweN3viEiEYAQXGZpt9UhqT/DH4x0h68xW9MZ5IkjkLa7hdqoyWYPUCpAD9WcDD5x7IRyA1yCQF
2ekhCQNUIDACLQKEcqWXEZSy5T1HtIJmu+uda23hbI/ncRGP1ZRrHM6k7dBn4BUewj6z8/Yis0xU
1itH0fMsq+KXH3RyPTZtZt92M3lilxyR7fu4Wa04qGX1Hxscpn6orWL6UIPr8H/zxTos4+q0rLJE
9uLzINQnwmja10DHQ4iDrTLQlSobh0u/cYZiLgkeiMi1RXxWCYuQwtahH6SepmqqK+IL8RBaFcaK
shy5YoiRoNvNjTd3LMaT03gc9zgyhIqGhmVUstEsfmNiRkGkmzSuyZrrwYpNunWxjBpCUtNofXNQ
tTxbKjVa2XD2yhZdxIr2KDI8TGfRDrfwYDecuaSy+GsZLZPjFYch12YsqKZhPWHl5HB2Ft95p26B
qmE4lbwlVNl20KMqNIeMrdnemVQCl/0M0w2ZYwYBpFyMMbufZIPue8GZ847ArXuqaZYaTtaqg+5m
uP0NY8GAA2bQqT0GdpdUVKtwz6pujnO+NpTdPAX7hE4rF/1Haa4li0QtWEqOSTWhG6oWNUTO5LdP
BtKsJ33SNRxGyrceizqv/dBAoLvRWVE00p2PgRuSqFZ+Fl7t9qEdNPtnuwe0Z36L4o2Hmyc9LLNA
ZeGUmdWPuzoF31w5FWk25/VH75TztzSx9KVrUXI18X1ozmEdQTUxfrT5VoVTF0hple7+uJW+idtu
s3Cg9vO+BbhUpsaLM5pWMkzMzWzT89/0u9Cqs826KpoDycOiuMg6ilo0NDAPG/oLdAH2Vn2X2sKo
se0ogcPWMHF+eLldu5E3UtuH5rI1V5ayxRsRedZVPuqeFhH6SMNZ+K75aRqtdjUPq3qfc73UQrxZ
mHQgVKuHXvmOHfpSL6oUf0xFJJbjIN7xNxLTU1fJ7BflwQQVD80Rvazm8ntUAllDiLAjh6+GF+7G
82rvUXM67ZkYiZ5FWrNzs1tl/oTZnG6mysQEgxXx6uNKEVVEAfZXlNsdWpVDMMMeYCpdM7XYaEp+
m6NdvElHl8+ZZyKyVk2ZqWNeQ48N1bgbkL9me7RSE6mcOtGkUl4OhEfy90D2lB3kolpM017dRlXr
OMc6F8CrZ/JERHQ2LFwOOzKYQl+7S5YSjkzMTS+XIyfqvkQ9CDQtyk1pPSxu3RtJqZrZhlPm9A91
vZw1GzYiYfilbUUhTdDKHntIThGR9jkFqFbXw32X7UCJado2QaHOOZxovihl2Gqzk6NvHuWtrWnm
e6CUuUSm1CgeOZddLHHTxHhJMkO5mlpww4fM86Y9nuzCQGJud85ZquiR2ZfhMfY/iZREGDft7aZj
LBH26zwIIUM3WPwpWgwdqf5iOdXtOvlOnzDE2pukDxQ61L5FjFYi1HXjoduwpHgNNj3lVYxqbDUb
nxP1qUYXtLHsnzADigti4438OAelAM82a3U6rTx4kVZugUvQc6vkZbtsA/+GQ4dKmJX+tqwydxDM
dNgJnMHjd+gsrfjsd7SFYVfPbXA5jIHQjoNYizYUEGdq4AATP2HZwE5gYC5ch1zKnY8WIk3XgqsI
VJnSEY7XGJaK9kQ+h7WH49Ryx6lKyQBnEyJInAU9zrqhVCJAh0NiUdyijIJbau1zWtm91sSYzxaV
IB715ZvOsKpK267gZF61ldjXtXWkGxEvgHjLgxdwQEELo87tK8Rkg8xMPzbbZX3mDd6d1BqZmRRi
cqrjQAvlpl2LIjQcHKkv0eC463dtCOuNZmPbOCrU/mUr17mAjLKejfa5++bYm/c6VObwBQc6qKPZ
BgCNiH5xvpkeN5Qjdl4OMZMYb0u9xZx+L94KGohCvX8POhd1mZL5SvGR+8/cWsIL7Zrn9DDPs0AP
xaF/DVlUPiurzVQ46n1w13hd/cZcA4edB8SAQrofRzyfxohtpffO9762+sOZVWcMWugQO9bhJ9f8
rz2TjGQqmL3xiF3OjbJVbE5sKj2X6ezn9i+r0rPH0Z8GWCBepjvXRBEKgmUzY/vwrE1vIkM1TJvQ
s1vLkazXprwbS2aF8bAXAz4yb/TMY4lGmSeaYxYnpIXML96zDuU3I8vuztyRioZT7cqfTozTfISB
QxXBldqUADeKsogqfZ/bZ62uxDPODixu5a7WJzkou4gm6xzmoRya0OP8n1pHPmzHA6pYySuBZ5+H
EdMrp8LMhoG5n5R83E5vUgEx/bya7EZrGJsUMotzbc0RpHpleT+4TM5De8oJblBGVn8WDbmO6cxL
uKVa6Yg5WqXrv+otfjMs4xKd3STymR8sKmiSED3c220nlgpnDZMPHqIifw2wLIlogqkrQmZ6jNzG
0rN/s2sYjLjhNMDlN0h7iDvRVO9lXyBhh2fhF7FBiE8VCnOvsbA2+4y2p0OPTFTp2TSpM3pCo+NA
e23WbsrQe/byVfRCfNuZbjxWna+yxJ2KhS+T8VU0mWP/zIk535h46xWdfNMRe8UB/WNhbPtlbpag
EGhWLT8gIsVXYCNtfYNitVbRNA0+LBSM+Nf434gNLOugx4FQn0cnmnBK/nssLTd+LzvLTnA2F6Zd
rdDyY7nBiAEJZ+VvltX1d0Gj4a5gJJDdb8jIN2T9a3UHVt8EPBJgJMuteg5SG43zDRCIdkwrzciC
cLMz/9mrlo23GD2wH41Mr0bKtsb0U+FmI/FdjrFT0XjTBldy8bKrc8pnG0FoV+MFnCHxljFm7RPg
dcUPdjCzSTsThgrupkY+kX3p8KVVjvaRKSfrSKe2LZFiwSnyBKQBTn9LBN1dv1f+F7LRGTiLn7ev
uqttWSxno34uZzG0Cb449kXjOrdepErNe57XuufW53xY08Yy6i+WzQyRKnD8WjQMjbNfiRqTLU+M
2X102wYg3yl1q/81S5vkWdV7DJo5KYP8Tsx4YE9i0ZZvy5nUbwOpbh1y0wzTRanYyoSjtmhBCpre
uLUtb64jtFejnhCEi/eo7wOHRoepxfXAOaFxLk7b0bMnS13Z3M+v5FVqS2RTrpysBRAJh8dgfzVW
jqKcgFbmtprrd6+VXvpZnOmbf4tfznmAhGB+6YzCmCetnvarGAWdEoqi0j/A81OMOAxP/oxASLSY
VUB+s3JhWKEzWlgHiVMlpL13/Uuy6tCetVJSpSpGt99BsIMeNScNu4omPTijY4PH3VV7/Stfhgod
MDIppvuTYKEjAOd4oRWUVNpLZXHMbpSIJF8o1fghfZtPCegbQh0FyUYX6Nn735WjFyXnKLsDTk14
9Enr8y2l9lY7HZyODqCSOWRGebkxP0OfvXvlu4EHZgzp2BaB0m7kLfayUd3ajrl9rK4d0OpZAa8v
pShKYqb4Y39AVKxrDHy24alARf1tdjuoogoO903Tk4Ec6pmFXcoshRWEfa0ZDxY2nDwkd3isY20r
ZkYeOY9FZHFwzMnMOhMWK412dWLL5txiw55HWlULREy+MFlM3MFnQmAxsjETagfphFjeLZ9fpcBq
p0978LS0LQRUM2NwD+tk6txL6Q6lE0/BnhsnNfrODRAb/Y7gZWb/OdUREZtKEtnsAUTiB7EUXlgN
SedqWSEMhAKirXZrYY0kgMRyM0zk9cYb3QzC1BODmEe2Z4OW+Qfk/uSWBxMSrmjq1hoB4tgwGg8E
MxnYJWKoDhnYJ3nl8spSRppcj9c1c1EtFkzf0Pq6c/fe+i5RGzKojTLOaDbvqUc0kVBuUn1529w8
Nz19QYIBLzs31JCzE4M3RRzGffeau8XsyyXxW5RHOG1W4p63TDIAyRpGOymij9FmgCVzN6ryocoi
ny8Y8T8vSsmYFPFR1HX7xNJjYeQV8aeCnyDYXP+gPA2N8SAG75RZ5059pje9xlQHDgnEksfphVhx
JK12tppDxwpkiOcgmy+nWrrTSRWmdsvspGWiVvhVHg26lYko6Mvi28bxNsYlK0EcmgN9dUrn6eI/
JsHAiAxRYY8EZbU98d62WmLYikt52jkVUgn/9LZsLPsGJKL4NbMM2KOVmQ3Ar6qWdHbZWrPz3SmF
IuOc+Rs7vHMZeYrspFIchNrGGbchiGuyYEAvV9TnU7wSVujlFq2rPgf6kWp49VJKGbpovQG/dUEZ
7BmHbi714gmfqa++Sp1yLJXWBjpTazMfqhDm66y+FbJzhwPFPkN6wdSzvVwKne2nY9p+Ta/bCPz9
2PTWVC7jcOmD53/lzlQmC4Ge+7YrXR3/a4UR6GgJXPuG60zTDW1C1j/odUE7JDi33DDPvfkNSQBT
5J012ERv3PjGFhJyXBZxwy1tw6lvPT8B5mbBrxtXI3L1psWrh6kUq5FffoyiLBnLNoxrw74fF07z
kmp1coL2sVVBcI3kZcuv7dyW8lzOFlo6shXAPG90WBq0vguA2qw9vbvl7FMdr7RwCscWQakcRqQI
kyY0z+uR0MTMTUm9at8JDSaUW+CnZom+z+77IOepYXNQ6iqaTRHgVKxaNZz4yc17MOOXnvuR/ays
9eon2ET9tpbo6kK5N9MX8B45/KaLQYyVFsRc2++C06rFkm8yQO4j4h/aJmlcQKyv0Lu1PHab1ZBR
UAkcyszGxJQM7sQCMfO6ZqSXQVEALFhyQlgN28RwsEp//kF0X3C4jQODV6vu8uyJVUSh6KmW4XOx
Pc4PrfCIFwOb79oHeEJoPek1fS2Cz7Q7UYOo4JhrUNWZJAeln+gD4qWk4qZ87PyK+pep03RaA6/D
ra1XzcteTGMXo0kT46XPwp/cnt3oy6jngtgfyXi31oNd+Lz2GTC4PbZ3TQcJZGCZvhADu0iQy05e
MLt1iyYetF4/u8MmSzvJxQnuUD3LNvG00cDi4xZgP4/MZeYe505OifUZBApUtCQWcjiB3yNVAmEB
g1PqdChg6Zz57W3Zw1cOdY934zymbnIMzQPUJu6alknYMHaWyXs7CfyioKYrtoNC21OjXKbiPGJy
l4tlmVZUFm0dpJnkMmNPZOPg7WuXpgG75VhEjRYIoh20ZZ9O/E/HPpkQ1DPnwGEowge3GVibxsIW
52N63vcLPi5Z4bfI8QsijGCdwhbH59WT7vhbcU09avuCvLzT8AJGRrFKO2o22znZ2aJwu6t+Yr7Y
ZQTiGcx6Bwa5uumw0DbUFtbn2IioFUSuYBsb/OVSc2bOtyVQcj8YU1kFFwZL7ut9g4OFm60x0g7U
eBG5ddsHBwxcuhmhHye9tQRwCK6jqhi/T4NZHjzdcfmP27XYn2Vel7hhBQCQeDJ67OxRznO5nvq6
cb+wSwZfRq+WPVzQLCCNnz1NuNf0DljAFNqFHgwbzJFnhNGquMvrtZE/fmcPhxoSY3uzNKwATjPz
UhiKKzuBRNleccuIaVQY9ApAjobGvA6KF1P77mWjfRUMyffROymUlutDZq5LfWqMWdkHbnPdTUvC
vNpkNXyG/mpy2OzaJRikK8KeKOXxwRf6wWKjWNyumHuDpLC9Xr6ZXIrdnYW+WYucFekHNMeZKaBV
uv3fdWH/J+ny/05A/y89Kv8PFcyIy/8kG/sncOv1Z6P+Edp6/vf/kM/bf3MQKVuYSzzmuLaPTvAP
+bz9NwDcBA4ghCcu0/LRvP2hX7bcv+kITXSo52dEOLLc/9YvW87ffN1FeGqwh8PBCeP/v9wDf8g6
/5XrhB+FvutPwkjTRENEeWN7PpmBiEzPwrs/Uan0JW+1vNao6REYsGBKTHLbJieLmBXed9Cqyu2T
zc+d0XzuxZ0/PU/M1BnsultxD0npYFXkulVXNCLJOD6ycQvFeAT7hBLzaDGOBUiV5L2IBhZn2X70
jfvdxFPsvO3ymlFAdP7Ri3wy14MieGG+1OQX8JSA8mQ75s/ueq83B29AMR+3hEQXawddvGcxSBOM
NkhksRDHnTE5Lmc3y6OmGC4E/8hr9Biiqt+28cD0XsdkXw7fzO/jAUGwPt5xADCF+bbFHQCVsOyH
x7mr4lr+7IvDBvrtLFkzkC7AoLhVOhwKtuA22sYlPw6OdV3rbcoWnsnSm1//Otd7pciJ6UEuMIGm
KV2EE0DqgmTYLEQfX6ZkDOE8UtscivlztcSLA7pgzZbU2XZq30Uc2+wlmLvUkHnaiuIS7GzisZun
5T9hmeFDVOlizCl50YnSyrj25JFRcmysP+vCZKgIpXe/lR92f5oZhtsCScxl0aMa8ZCM15DDhhtm
tZEV4H7IVLRkXxQsLaNgxzw2+rexf/n7kxZ8Gi4OR6JcjHbCB//Lgd+o8pJlVfE0+QV5B0dnQDdT
1wd9pLn33nAmw9GkXJdLorF/nxx1nc0j9J1DJoqkqCIKpDjomogp+GHOp9sVJWCJuMUc17S2CA8t
LAzlPfwAKgY5J9QIN5beheQNGKZIkO8kBR3CooHU8/uk6D+7hnFLxaNTAiW9XObioizGQ7UzSiGZ
ad7KS8lFsItHNl9r9buzsTpTLXfeEtvqtHJfDcOHvpIHJJoIvGfYVEPEfJzv12IVwPPtNEnn5REX
BPIekyZrBIJy0IQer0F3wBJ45bbzJcUt9k87ojc97P4tEpXI8pK8hDVmNhe5+zLP7wCcIMBeNxCP
EW1EHW/C+SfmzocxTWelRtR27/Vm8DHxpFqnqvwCjJrIYYtnDPs9b5svLXaBezyzOd2ZZW0ZFBSg
IGMPkqTcjx3b1jY4+97R+BlrXCrQh9ZXW5fHrj3vyroN93XOQGZLe6aU7rLGeH2ixrtzB/7i+tVs
PMp6vW2z+E8n4R8nzp+9C95ZsPpPBwyaA9O0PN2Gf/6PBwx+AzMoFLWw2fyUqLrG9vksVlyyNnWX
eDfvctoqQjXjfUAN2VenzWNcMheJ3NdUy5YDmjjESkwi6b9nrDq5fddmRQqzjz/mRdL41a0PCFJ3
P1bfuIqjkj9jwL0NgI5sTawLMoCAMtcBs+5LUTzsfSrOaxUoy4TAMxekI7Q+EMmYFksk/SWgUSQ3
KUJnFs0MB1asQfuVa/8umAZUnXbpjpd9K0A/Eez3SV8+oouba0BET9jTweeNLJqZLru3Y/HQwhtD
KfKvP9S/xuT9/dT+04f6F+H85BHDATTu3GA866q+Y2sRF5K9AnOftvvYpAGm6Q3Wzu4fiF9Ktr79
N9+r9T9dHLYFIMthaQhv8S/pC90MKHgZ6wkbH+hfxJzoURkm5eNdU8SV+2sn9HOEpOslzoD6NHLM
B9s9ddpb753WLKkFixM2ny96ecVbr23Qry9z/9AEcU3Smu4epT5xmP4befVf9NznD46aCDgkRjaf
TcFf9PIGTwxUCmSlQ/BrUg3Sapcd6tVW7//m8/mrrvrvP4i5AanMpk1qxD8+9piSm0lf2inkLTOb
mGFQmzMlOJT+Mf93qYmY5/76khHLiEHqbJ9xbeef4lnOtFdgMwXqZ+3K79wHL0ObMi5HDJvH2Z1j
EHNxR26jUVlviwRJ6FhsKU+1SJxWR1N03TAUVx0u/3qrntEChUbdwIzroD0wzcy1OOeeL850VL09
NoBlqhzIrPWCFpszWP3WBvjsEIeCpj+Vsx7p59OczZDMb5bxy4Beo5ztbjdi0h2vV+iQ662t3/f+
lFgmLcB2P7Dg8gykhe7P5gCuJBc858XUPCRUFXl0myRCPiD3T37MrXUS+nrFZCm0DY6S5QypbI5m
/sKanzO2P8khj7VCO+aghfefVqNCHy8G4iHJ3OKpAJbM2mG+Yb5msqDKWzMuDfYJXIg+MWIqe2Ke
WvrElKqjBwbX2jjVZbqwuT5PaGAOhB4b2CFd5KvmvJyvYW+oD872SqnPggXER7sf0RSy+XmUZLGd
UYqbfr2sAC2234Z+Vft97O5IcrQnNItgOH5vfnuhtwle8YuNwVEd/PjGb4+PwIIPSmu6dJ9TjcrI
u/WMh6q9hQeNW79WDzM3hws9sddec3T8Or0AN0ArXtUUYBpwIp0Z2KTJaDSvFjJoK6YLG/NU8lgb
fwLEtx2I3IppQyOXt9WmaFM+NrY1PgsmdcYiGtFL9njVo98YEEqpfQ17VPewU578Rh2K3Of+ZDxo
z0vcePZxtct4VFVUiePGX94CZsJ6BJIpJubqy0T9rDcGQayJQIoclEdyi3JouayTDt72Rb9OPtSc
WLwnZ65dzt1Hy+jkV01OEqFdJDTXIT+OhWISDPapQuoQDC+1t18s7oU5HjoLLZ8TdsjvMvcFH34y
T/3Rc+/UxGZ5947nK9VCndKuVSwpZMC1HWE4MUhwo8C9ccrf2ZTdr3WSsUA3KnXg0Utp8VvzzTd2
ZDX8sSk/WugeWUdGs3M5+xSPW3HhVMHpLEddfDcEmofkio02485ufGDB9dhYz7MzX1so9mzPvWAB
nuXPfgFcA/D+SGovG4vKb2LQ1kQmP7ALOfjaXZExvpvu++kLqyvVF+JNHWmFfgEWJJ4hVC9eioDv
AoIONUzFLvNnWlzqETfxhflAW5o0cjkZzO5M+SP0o6se5ADZ0QLLPiBrZ7dsGzTf6Cvyt3LGjqFX
0Ce0kNnAqQjuKP8W/3t324hBLewYIENckcZL799OWCOASMBtvmwtLvE24KLWnpzydVqfdEs/aT7f
zlJAXzDDnWm10aGAMW+JW0o8ORyn8UsTfF/2G/zGqAiKeFuWiyLLH88l5VKN7Lq7pB3n0C7mtJBf
3fgqa3k0qTW3+tZ29VRN73pZPLPziHdUjG6fJ9R31njUMqBCQGVeZnYvO8vLMv9BDoB2dYv00mOe
AzdKkHWZbhSkG3BMwcjDat1oYUyZV3dNzfuy8qxswCrYlk6vnnmNdDcc59fMQIeCQ8UBi69scmoA
RHX+ilYZpebFqCUSxd95HV8IsjFnBBcqtcw7g4AZeHF2YhYvvVZc5NDVGLy9YBdJFoAbfukk51Zi
MppbZNGJ228pPMsDk3omPGgDN5gZ2ONb5k5aA5y82dgRjLe94Ue5ux4r1gyNe7IG6pbz8MnlNR4+
8mFLg7Y/8W2hLniZqmej++molbQqB3PTxLhoT5Cxo7J6GT2dwSaevMdm/e3Q9vRiOq4kcvApaJp7
UNt+UbSQnDLGicVwr40PfY0fw6TmhWvjDnbklscSuyrOQtDZeBO6DS8JKrXukathNAqw+c2TvlwW
A09pc5r9y177NBaGTvwqSqjY0O7qBX7KWQKXb6ws+E2Jk/LZr9jOF6BeXDG8tvoQWzytijz1FfEH
Pw4uccqDBHBqgHbfRTgkoprO1h8a5i6gbLxXZ3tsbdByYxPttbio/N8G2QsceSTBXdKQH/KyCAuH
bU3k/fL3izk4LmwBageAlXmZqedaPzIUZWJHRhOGovdl4tpUV3050IIhprNvz3IiM6qXe9Qg5XzM
9YPMLmx1Za2PqCL67NhQFfjGlTdI1uxtRGrPcewxSmjf4/qW0XtR+wQAZMba5Cy4lLUTVu5h6T/2
7kWef07b3CDB/9Awus9O/4F3LcrQ9lQvoM5j5C8cLyaYqif0/VflRiPBQxsgKtYrEzKDHk3rbe1s
MRPCyJN5tEnvRqP/Vkuf7uxZhll8+OWxxnCnrT3krQqae2rTw9ao4tcnQzC3vJnr99n7MMzm2Rjc
yDZ+WvRvG/HnlYjJymIJzXO6p2f95c5+eMdzv3+sQIzqPWWXmtEQFeXJmgjeyBKSEsJpiAlJiTf9
P9g7sya3kSxL/5d5RxrggDuAh3khQZCMYOyr9AKLRcK+7/j1/SE6e0oK1Uid89ZmU1VWVlaZSoIE
4H793nO+I5ErsoCjWZ1hxLg36GXI/cX8QjofQ8KN4FGd+naD0yujY58MHo3njSt4R5vOr+kY2kPo
RcZZw2Iqq33emYfBeFhc60aUcjehRwkJykubwZ8cd1O52lPNUj+Wg8/cAZ3e3dSe+r5GoD1AfK1O
RnaHKGHTwRZzxmjn2s8c7i9Nhz5J/RBM3zRtvkQhfdQsVEBMrec2/U7LfMNUjAPbsXB3dCW4MV80
2qm0/3cFRCuszFtGQBduHmyCiYU47VGNc5y/Z2q3zaE2IUTdMdj2Sx7rSg2bZgJmx/d3Zs5HEU1E
TAmK5n5ZI0Yqkvu4ROjJHITExrOl4bXuxk0+BDuoOjulb7QC9pYrCHOEaRR6OnPkhoedoTP5m/HW
5BtKoi3qpbgQotqpKNqBYfSyQaLXZT8nQaR0gR/qhyhPzjodzlk1e4ifd3NGJVdCYGbzLbdZalGc
jNsZ4UKuT5ca73JEX6ULvtf0fVuRASIMPGlfE9JQKcJbQDGQgroBdgYlbR9amocrjEdf7vPG2OC1
IO56OaFz41FJvg263A6DAw2v2jdQS60283PduYzWKsVsr5J4ejArhNnWwZhzQiXRfyMjUXrFwKX0
UKJyaC8ZFjxOAUL0NtmpgCcVi49meiph9pquyv38ouqu8pTyIyffbT21TsULJDOUj+ERmVqwyaH+
p6tDqn9vWTIHlZ31g3EM0WQ41shxtdlO9fUyg0zMEz9Ry9GlEGXawehwZ6v83bQj2v3Zti4Mmi5f
22nyxdRuUu5jmUmPwclmzg0EaFSf/EaOzBF8w7HYdfo5ng8PfRNiyti3FCPPu76ztkPI9lc88zRb
jOrgX1gQnMCOeSlG7jRkgBV8bdEtEHN2sGaOyuXijeVjIxa/MLnf5cNSPHAoEFXr66ihrGxhDfOb
6iXMbCZ1K8byOWzSs94yzuvkOXSeiYRkgjDsx/nCnErmFG12hVr3cjTb49LV+1iMe5pw2E7O4Id5
eRHffpyH/1HnmRYg//mMZPmJ2/Lfa07/T6K7rKfu/zvd5bbMP8eJYS7+r860cP+C3UJnmhMqlO8P
tNF/dqaJE2OvxPCMLgnrumnRs/67M205/CV85rZruDStHZt2zn+RNUyyFBzyVPGhm7R1aFr/g860
tD43jiyugVO6RGJF48j4HO/olFraIW8W2yoIl/rcZsJRelX14Y6lDlmuB6NJZ8h27RLmtxU6m+yS
HScRpLQk8L46b0HeYrxHDJXyY8dcOsHAgatxW5cGCTEoTILOG8MkCjz8txrxw8QruS/TnCE3Vki3
6yt7MSPjNOsTYQhdkpOKhGmrCaP7NAt67aLMe4v0A5N8p/IkU4vXvWCefRgSlAHtZihLwz5CV2xv
9bqcz0unL27MNUDkGPep9QTMRKvAKFUy9GdSu67Qi9SO14c2Wc0YmY0yf0VeaFBfdGYxBqfAThtE
pZFpTPqDTk5LcInyaobclqMa3M0x9kHKiyDC6mBjU6Gsi4ov1seEWHxMi4uPyXH3MUWePybKeDbJ
plo+Js2JtnAiJHiHCbRD8BqdaDWGms9EvKw8mOVjeJGtw+sciwT9wnWi3azDbTq0zLnBh6+18Tr+
RvHd3RL7s6ZKf8zHgXiYPiEtytnlHxN0dAVM05kDM1kn7X4ds6uPmTsq/PGZLCT2dTMGPQKnvkFb
LhEScVQHq/ANsev8mEagdgN3psEft5yn0F3eZFNTnjim2LR3O4WEpYa3/14w8kv2WqDd5plO0ZNZ
bfuCCpPssjKk+OItOEWU8E8zsmS7puwjexgYuJTM1dqhbs5HANO0CMQSPHRFkByryskuhOH2N3YO
L1AN+r1TK/0pS5P8NTSXGV/SlG1pVGRvuiwg+dZ5kaN+SxP3yk4JTSZ6G2SBZxi9PNeTKfmatQ1P
j51MwbStclC8XoNz4btZVH29JR7Evu+jGddNEXOsqANa0pu0sScA12VW3uUoJPUd3vRqDzCJk22d
msy6Q57ci0WbBqzPS0TMWTTUy5qCgCrLr0NYKjT/0zHehjCOd0tdRYQLWR0HLxTCQNdlb/bbTOTd
7dSVWo/T1imfepKsRu51ujxYY9YgpIoN9vnOGlIOF7YqLst4tfFhDewXUOHDilWK43dHxEgMUzMZ
nkbknLj3EXncQ4QkPChCUM4htK477TDHHcV3GzThu4t356HhyxPWFkyi3AdTRHsfsXL1HaFt5ngo
c5ObQnNNLDVVq93UhUxsyh0rsAnFUxkDfMQ+X0aYLaDsk5JbIbTSOM+7BH9Zwdb5HkCFnU9dlI5i
48amuiF9NHyAVmPRvlFJsCdbynmRQ+a6XtO2zmPckTOxaeY4utUdjBY7XcN2nIV2QJ+qaYrXnPku
DifcKyjvMixGnAuG8RTalnkfZ0l52/Q2xyLLbsGtFW4wbuUqsyMXyehO9iq+G0o4/1g5A/ciRoJM
RdVCRvT0vG/0nQWuIUWOp/QrR6sC14fkhsZPzGPVo5hbtX92r7Xv1SoILM2GE1bxoROUFVkAmwW1
WbBzO9a31yWQAgzwKjEMuYYFMEpvLidtybVgO83oUbeRmadvaBrRKTZGhYy6X+WL3YeSUXyoGpMP
hWO9ih2ND91jRzLd0/ShhmxWYSSy9OLa+VBLZrKmPtE/VJR5j2WOQzjw7nAlk27mVXJpdwPqS52W
Zkb7H1GmsKei3lHqlc/qQ7XZOQNnptqcglMRlhNioQ+NZ/Wh92znQHd8kAHMi9oPTajzoQ/lIOw8
mELDWxhmq4JUrmLS6ENXGpFMcAg+1KbhKjytK0TNLD5ZcBN8KFOtVaRad3X4rERXRlvdct3wgLB0
IEXnQ93afihdJbetY2jjUvDVwmSQadVB9pLrI2jkZmTd82pebsZFaLeAmWKgr9eqlKAqul3tjVph
QhsED6rxpkiyVVmJbtkbo8q0s8oqqwnXaru82QG6cAag3beFnB6at2LMt62LuQVGClRqo1Ql0Y6Z
gapWjdCz4Y+G6V0Lhoc8HWFVjbe4BvhjWnPzHSFeMtmPUkPhhWi5aOD05aSDoebmBCPcglGNWTrM
TjFPF4/cNY5wMiyDd2dIWI3QqtLXaQgoNDhMWuVDCVT7vI+dtcs4QZ/dAINOon3VpvptuNAkQVhn
NsW2Sqz+OI+2AGcq5uF2IWuCtkWQkLA1N0P4hDs5vLLnhuywahaMOFEcNwjapnK5strR1T1MVCOb
rjEu76B9x7PYTtCYk6pnTIhOZ9yr85J3N9QLuGbZc+3nupjMLwZ2XnMr8UKiUhsd1P0OZ8MnHOzG
raYXNCtFG1Mk20NlH0YDi/6mSqRZezqDIeXTCM9oTrnQFSGkmvqLjpHDgHs7FnCAi1xdF7PNJrSQ
49CeEFtVZOVBzQEFwuVsG8MhM6AMRfuISFfcLPwfms+uRqr6bMbGA1tXmZ7JoV9dkM2w7OIoNjWa
nSu3ESJrr29aduSKYXAzowp3jZ6/EQza8+IMfb6rlAX3N3dxF445WNttTj4RPepcOd8HYnHoO9fl
AkViAUuwkVrbv/HPCDJSCXTxJbSi+Lrq9djcZWO1ivGixTjLpzQCR0BiBRpfR8Z37tJFAVkM3JHd
qhVuPLEULXkmszIhSbgV4/qZRXOD3zN9XeSUXNaT4BxglbBB2C+4i2jTiu7GKKxyPstTY9gnWYuo
eEZgYyH2JPcEDa1YYx0wU0yEWAbps2EGzG01Q9anrJ97vML20sXbnLM5xQYKhydZ9uj107g1H8oU
p8yeadBCO6HTlt5vx4kUHWgAkbWzlpjUnanik7ZplCCl6q25WA7AEjAoK16a1qOYkvcqXlAyImqk
5zXBlrlOXBO1rY2r2CJZSYXTDhWI6Jl1aTTDR0XNvHqYxWuvTRztXCdwXto0DL92EHhhAoOjZnSZ
Z6QDpQ4Q5Iy09NSLCGQk4hXUWe8baWI5G1EP/U0UaWRzL4g27WNu9Wo4NYuzvkqzUdGIbvTkhB8T
YnIfowTflk4DJa5FqX87ohu/Va6Zfh3t3KYTV7bJHtUjh9EKRXO7jSt863hHZErBoRdt4eexE1Hm
jtir5AUVqwPGXmHtPSFMLuYr00rHZaclmbBfbfxzbDYL+t3+bnGpj0rUToZun8h/HKJHCuYk2wd6
UIwnMS+me4aOrixvsRW3ox/TITCO9QjwiMAKwwjeZNykkS+xODn39Dnd+iTNYLZuTfDMYtsZ+iL+
MA7kIPPTcJqsX7HeGMkZyMD7vf71H9QvQSI0gAAMi3L+8oXVpLHnlnb+9sOp69/MwI11FvrjDJyP
cdCyQ9jTWa4hX/78MajLihbhW+oB76F/6+KouDPsbm0QO8AJUNMJ9MwVCl1C2SgR9WasOfvHzf0/
Pyf/9w7B/9MUWiDdfrgnvyi01uzAb5+StT/+yN8iLfWXdCT7qc0QdU3L5jn4W6RlQpKUkEyFaZFB
Cmb0X0dh9ZcD3hThFP8FHfjHo7D8ywJNuqa96x8DYPFPjsKG7n6mggnWXUe3+HyX67PVJxEFrINB
TT0ZmCUhqI/4T4O3XiehB6SEBE2KcDsesclJN/YN5me39OWXcS8nNIwb15gGKn88RxFOpig6RI4k
GChso+aqiey8w5FfqFecqggLNXvRLisjGuaDDi8CR2LV1mLvmIIu0oxeNdxaHYHTOWScszYJ6NkS
EbRam8S+IHzzIXQ6o9xRBXSRP8JmxM6BmvzWVm1yh7aVGfTQmDAk+hr1DeUBUikUC4lzsRTTRDwN
oFkUpTVRcJTOZhNsUgJpCAY3UYD3YUtYXivRigLUY1VhShobl2VFTDZ2EIIyAkfvcmLpZHiOcLio
N9w+8YKBmEU5RHhDuVm4IPJrJtI0oJHUkPEcThrqKCx6J0IkmhNktvyUTqjZSfEMI4a3Alw5HCry
U2iTtgQgT/1giisZrgcafGOawxXbaedPTdE9J2EIvUkKNYSHml1w8HAHTc9isepbs+BWbmoChHj1
wTyR4W1ahNU6bvOMv9b6YhuhfIR2N35Na7e+ClQ8cErEIo9lqVlF4hXW4mJbs5ma+G7igSa4AKgc
EHtdQcLrKtchVq50HgnsRezC7Eozc470iPQ1fVNXGk2G53y6Jsr3PKjElqwsL3KtA1cBNH1bW/Gx
TQiyJoVsjoXPSvXCfPJGN07lwKzBWZ7QH6mDwFlzuSQsl6jxhNS2nchtyof8ddHEgxPE6JPQj1X0
UORMsT73F4bs9ipfcLD293rgnkWa8Zi135JqhHjE5D7+ZtUddgr9Oe6LU47suUBR1cPSzzR2mTg4
GijWt6Nl7oOofUaoO2wKaopx3jdWfcNCv1FMQXH6FEzL5u2qHBvhBWG0WgNcGYcJP29EtHGCaHXV
nxYnb/bCTD2jc+tdErgxRIxO3LtSmcA0lvIt0dujOfHMOeNERpOdgX4gpPg+AC2BpsLYDaNu36Uy
RidZdbxzhAhIazcYs/aM5DLeoET+LtLmQjnJtSSa6ryQbYJnrh3v25kANRvrbUDYXjg0lzYUBSvE
9T/Ux849oVj2KIdvLQwysbkQnec+ucaLPl/Ck9ymxPJYMHH0JyA9sCxmeg+YlBpuJIMTQQwtyuOF
4y9IQ8pH0d0p1DgainJXB/2to2JevhJ8cRMs3Z1pj76WqC35gjwhJraLicHwZaak77j1VrfDq9bV
aItYnuWi2CNiLXbUuRPp/kSdsNGS83DVIhU0FZI1pDzx3FVbrhcHGMv9blVBc+Y4lF1512sPUfYG
n+rctJNtOD/DyIT8UL8R6clQ9jwOMp9OHpkOB3o3b5GiTApRQs6dhhOxHb5EFlNNWjt2dDe6xn09
FSWZhO6rhnSRR+18yGfeiIhJRi1yT0tvRtfqtzGZQHadDQQZTmLT5ubWdqobLPx+oJj91mpkoSqe
VdedCENlvqJwfU+4iLtKHDtVeQMzWEtDVkca9C5p5RXHYBSn4zfZzxFInF6IG2KnRkwFM9aIML2O
LYck4uyUDdHFgktnH8gUnNyU5oj0ZXo+Zf10i7DNG+vhC/JyxhzJcDEn6tJc0icao/tyoP1iCwLV
0v4oF+cuBxcAGcMXENmX5UqP4zPwB36ZwfeyeHqHNrvUs/jVjZxNa5CeQosOV61ZZ3h9WdNdv0Z1
kA4NEJyA17V9xrH4tc4nVC55cleQg2kRg2nl5k1lx4TQn7AcnmAw7Kshu59K+5LTIdyIFP9cta0Q
zdrJcIs58Gg53c5orxGWLEzZMdxTo9bpWUGu0FCwB7V9c5fZy0XIoq+F4SN2xltCON2x8YeGdkJF
bQTaAoVCIbo90ndzE1ckW4XLycaR3+AORIgRXy1JfVoS/ZSRBG1ZvI1j68/1TVRBQVDaSQIKdmkD
iwMHTCCDgAjSEuZei93cGkKb1DI6XAk+hNImv4QoMvBPeEka4Sd15XhmNbOoZLBa4Jv6vQi+wwgh
fy89gKQMzovCbV5ySZClPjgHu6JBPKAFAmGFo3IY6IflLkcrx2RcJcN0V6ZIJtpxPyXNfumqU5dZ
ezIn8Md5S3dFn+vUBm9Npp8MDrFOUfodIT4ptAOZTLsGm2ociT0O+1csjCdSRa85JaBSZBI7Tr5k
Gifk6yKO7lJc2RPNIDQ27bWOmmnUz+EUM05rPaOKDi4xgulGaRZyxaVbseeksXAcbq9SuEt9RuNx
1seXGFqiZVvPCwRra+mf89g47+eUPizysVkx1cSvX3coGg0iwO2c4h3VV6juRysTT85ItilWag2h
b5xWV/SqWGxLM3/oG/nFWRpa0+qtJioy0bvXpen9sdXK18aavdZ+HOBJ7qXF6JIzbxs4zq6dOXlk
tNeDpnzmBIQ7Pdav5yVU3rxcu8Yx5+zX6gkvWelpdGVA/OwcG/4b2isW35dYNS8isLjh7dXiiAvR
TQdYARvD4ODZKfTHDMdDwllgB7qHENmDNoAg1OPnRrO5X+kpHGvjRsv4x8+Put61GnJnV14uDaoZ
HdglbhZfNi6yFWs6EILIm4q6HATNYTafW5o0ACqmoxrlBZaa75JtLSXo2ZvABnW0DuQ8Hsp1L005
ZDhXRvNkofJgf3x0SWgJyxz55uzedMG1E9pPU5IeycLz8yDbTNOrY8SIIcrpvNarXSL7rRaCIzTj
s8QN72E/EIY+DVuGmn5vcTym8GM0XIy7JtGfAJq/NXT046Q6NE172XeI30DtzGV3TGeHJxoPpun2
7yHY4a2U8QXm/7OxSq+RQ6uaJjSDk9m4lxAUkDeN89GEWYKkQp5C8JnE74Qx5+elOVBuRZcJ303p
Hj3IfW8MRJkS/pcwB4+N3ZK8lxgg2ayVFxK0aSU5a+70Akt4kwHfsua7LAHKmMptnX4FSM2nFF8q
7D0D0X6OQs8+fzXBo8SI0tQy3MQMc4H0bIv0i0R1My2I/aaYMQnJONEpoyEUq2KrOwcljfdehQfB
Ag9v80QO5lmbh/wmCTsdAhNB4jJsEpAXvsTEYKw6A226dnu56+iOmsRtdg5sbKt8VLjkk/jLUj1F
STvTG47xb6EuwlxML8DyQ0K/0hRmUEZLjCPwJcJQG92Y1QlumTpzyJvdMKfFGS/qYwJSbB74ovM5
hoznppZ3I+lOT7JiP46SA1UJrXmDitTYZnBSIzJqQw4EVjszWx38KnzH0estMypXqkedY/66uU6E
TNEP2E5otwqm/LpSPJ4de52+PDAe3GF2tDCO3ozU3TdQGpQ3xKsYAIfwyIgKGrt5UaXicai/aRZA
gJLItPO86nZuUHguBr8xsfysegWpjXTgZONzKHczeLCAxHB+jn2udmbxLZDDMc2vyD49k1153hK0
+TwQ/dEOk5fNdHqtCFsCkohGE9imrLvMpdjqgKx3gDuysf9mEW2867vKqzOQg5ID9ATTDZdciGiQ
E0bKeWaDb87mCPEM7oIauLiOE/RJtegeY8YMR4ki2RWrG6QD10YP1ysMrF12Z97RvqNy8ghKPIw2
MoyJOMCa6ysT+WK3e6m5G3wrxTRv3dF+b2nVzpp+j+9+4y4EXdEl6tjFs4q1kGjIfg1QWuz2Fdkx
KDrzveuH8aagD2/Wq47fYvKHNsj+Rmbp17o5M2dqciSYeAswr17MhoSW0Eu4av1WX86ZrHwDZL5p
scxPDUqdgFKocDlC6IQr9rxBAS4bgefY1utd3SS7td4RsNNa8qD6SPhjjUxk4kbJ/BhNr2MGOSsx
L8B/7O0KCGIm90PzLdSLnYwRQwRvNMCuOnP0Q4iNSWZtkx4jR1mch3bmKzqnSYRpZbht7UOe33Kt
7oYyeZtH8lGx6XBWvRFoRkRvbEtRXCRobHvHPliQypfhuxlzqBDzfdPirgv1k8NieWnl/Z6ODXDf
5hoL8TbJEyT4Jhok5MYQTbQbkulejF7b1HTWPdkYqdiYA8AJInGZIuDLWQLtzqTnV9nyZE/y6zQT
KA738DDVVXBMyV8iIFS7cu2e0ocmo5E8Z/YtNEIvi/Qtae2ereE81mXWvDCDw5jpXBfk5uXpmZE0
10Gg27thAYyzyfKwOCuyxiO4/MLEz1iC9twaauYk3nzHL7/R6IAL08slsNIo1S8Dyp+i9caYuj4j
Y7FOLkIIrYxUdzX9Yqw8HDRjYRubpB+/Rg7ruUCgulAq5hyLQ/2FOSLLgJkx8hNqVclT/pjFveBN
h9IB4NVwvdHQnU1EtHYmOAVyujmJhnewi9Hmyb49QNJCTySzuxwIf71TGi+wwyGVcK9VxtlkPgZx
2tvu/G6nLbauKmjO6LN351B0QFqFpfZNcwH3xYZ2YsT+VhN3z4CFaGht2gMcgDTgRDN0CcJ0ASxv
mGjRZq1SFhqnnk7EEa6qbRLe6XWqlQ88medyIXQL2XLaOhe91TzBvTgQ9kqbDFnJAnSDXU6DtNq+
5OFAnJ/QvNmocVkt2RZJmCyLZtcRdX5NdoGCwEq1PkKXRSSGagmx4eycugD9lI3HCbgO2V26OsbV
TdXuQb+oHaOXjVse1dx/X+Ljeu96f3Eq/iEJWk9epCaB/E3JMz1Grhu0EFOcFkJLjQox7oPueyCs
QByQsGLIxTTRBMQaSSffJOnSOwwxKx2H2NRrVF+Lyx+CTI6EIaV9e9WXOWepDD0g378wMLwBuHMv
9b5zGxYLcm37lYl+zKlZn7ElT+EhlBPpeKpURrzt6rq6GvKpgoOwZMYpKGp2n463FX2wYVQa1tHZ
vnZdh3OBqLAU01zO3edx4WSxbzpJtGpTAojhqy7EdUeV3qyVX1+S2q1EmWzryIFtSweNy0GXr/M1
0/79/3cou/n4/r//F9aT33Yoh5fs9aXh5/r2kev0f/7If3YoTfMvaRiWcDBr6rrtrO3OvzuU+l8W
SRMIYbAvI1Ww/2UjdfS/kCpY5N1I96NHSXrB32Id2/oLjQ72HUaVNBb5g/+kQ7mmIPyrv73mxUBt
MW1DuApbDVf4c39b44le0lY3CKZvxyuDcQrUVg3P66acctc5GSwCjt+3IbzaMtaz7qQNuWE//fCD
/bs2++pV/XwZyI5sTLY0cR17VRT90M0vKOlaBCFcBqrGFIzVZLnHkgYInEaiIb7GyyLqTWJX2XNf
K8HJBxzuvAN+yWmyr+oATwqTvCPZi7YJAzZszxRsTpwnc43IL7GtIrz+wzXTWf7pmhk8SNMwSEHh
uomTWb/TD9ecJAxiC1WaO4QSC0IYotHjwO4uS8bC56CpKDbTILptCWSB4J6oIzpHshhrxHckM6xs
IlqPUGwC50+pQ8bPDi+mQlwa16abuiSQ4sO5/OOl0WDmx9YMcydHYBv2rCYArGGymyJz8NtuuUGR
ax6LVrTeohkGkm/ZeIDPSU/8/Y/0s5fq7wvBkoRzy2SOIj95qVIKNlb5j3mdqwHyyoPi24wb/lrW
2ugH6I0yhm2ACudlDra//+zPz9THj2BLhd6D/CnhYOz+8UdogngxnABAhKNMcBDTMIUWS32i++ng
YA0Ah87YvKz73vv9B/+7n18xk8A/gExPOZ8NdnRMAlQQlbkrQiy/uTYRUaZxKjm0DuwQZup5c9QL
gK8NgvfbEVLDZu6n/MZOA7f8w6/waYK13gKJ9N3WaV9a2M/Vp8dULU6DEVgXOxCHne7HtpYgEzBM
qBykf9rCC7uiTM5g3s0Eiaspe6mMBXePqurw5Q8/zK+3RNH0FLwzpuDC1KfXfLRUsQQpzg6ntmbO
TUNb+zZpyhdhn4ZMvFUWfIktGnghVrfL2ArmhxWfes9s1M9UodOwxk72pbEm7QQxSHpUjNGhXrrg
6fdX+utz+7EuMlaSugkG5dOySEgzIwJyHXGqRD2HFMZF21pN9IGa8AIcd3Zp9Zxv5rkKD7//5F8f
HgZGgJIUv5OlEE9+emzLGm40yrzYh2Gi+4wXcWeWPUHtmKjJPojzVjwZfbZ8TyGnHqbSic4na4p9
0J3dH2asYv2sH5dlkytw6DPzDDkUOx/X+sMS1ydhok9zOPmowOjZp/WkeFVLlrVTZ2bLbYF4cT4T
rNBXy2wRQelCpUElHyPN9zoMVzck4pjxeVETcv2EncsrixBBfIu4qMLj3aPiN0FQnTRpImMrRT51
+7Yo0ZVZdoZbKYWjU/xhTfr1jaATxh7D28ng2DQ+LJk/fKskM5WMjXTwLdnBHOzH/mAUtL7GaIy9
AdS/b6Ym1FBcNm9r5AnoA6wPf7iKn32fvJZchM1kmX+zM/E/fl6dWJLDWJVT7wtVkc7cdnWJMUVP
jAu3sx+KnH7j7x+sf3Mz2VxN217ZEzR/nE+faPbNVBmz2/sT4vEvulmWzAMy614QyuJ4dbww9Gmr
6VQvZXVyURqezXLhpC86+6Yo8/dWTNnjsNBEmmeRPFalQgiPgS4yZrr+Ud7mB0lHYFgdOKVFvCgF
qaLcfPv99zA+lyzmWiSQA0hVxUIi9HVf/uH2MRWzaHQFg9+1Fqf/xtK7nSr79hmOUX1eGqRFBy6y
n1gLK7hVZL20eWnfjW11M1tN5btR2OMMEerWYtvjrCzHVXTpXAWpiduAFfQP+8Eap/npNSK1kDVv
XfuUkmLdrn+44t7tUm3umtHHohp/JzyEFPNy7JmvZfNNRKAl2T2Oi8VL5Le2Nr65RcmZD8GH14a1
imm1zZiDA0ybpaO6K1Ga5MgzHCSLJljmp6VEp2gxhb1Kpu7BDrX0ODTBhWYmCXZGmy1W14bhcqKB
+Yca6NeHeH2NDJYI9lnBDfn5i4nOIdqqAG0R9Pp8alOt3w3mUF5Ryc1A0qzkD8/wr5+HW506ztJd
Uxl42H/+PEStgHQDuTotpuLZ7LR3io6YdIxmfNXJ0kv/sHn+m8+zHNLtkB5JqC7Wp89rqiEnMbxH
8YIkG7enTL9pxFedIy/GmDbW8g8L7qpW+PSkrCNKSRwOAXQOJNSfv6CdAvoM9XD2q6aUW9CoIZPf
Mr8b47TGKjfg9YrYd+oe7SogC9TIfV/QuGYyblz3dhfe087Vt103qT/sS7++dVyZxCaAU910eLF+
vrKR8bTWxsHku5mZ7kl6MB7DAPurm6n+ElKvu6Pxa3zrmINsiKlvd79/6//dxzv44zn1OBbv/qfF
q6xz5HZtOfuLnk4PulYZXwHt7DUrZ3zVtZ2Jn6Z7p41dnUWJZv/hy38KuVxXa54B3BSuXI9cVC8/
f3vH6QoTHcrotyU1C3ZSV943VlVvs3peegxu7T0EGPu6C+1jzEzh2Oj2cGXO0km3CTEsiC2qADxn
gumaGXn48A9/Hfg/iuA50yJoFO/HWs78sMAAoopHsqlMX1EKHIgVFFdlWNI0F3X9PErzzUHQcRvx
Vvng3PS733/6ryULWhn+zZ6q62THfa534RaWSMTouCd0WrRbDa7jwwj2YLxMiKWy8GjQ5yAaQtFx
blNIxQway+ZgGMhOYLy03T8u/bkgmxhUg50OFtPnU20YLATvpYXFOjEyahw6Ld8EetldTCS6odTo
Tr1WWMff/wy/PKJ8KO8IBT+Mp1WU9PNNQBwcoJw2LJ8cWQZ1iTsY3zspF/i7CtL/MOZvtlsYh85J
+P9KkMN/KCnWTsLPq4fku5oO5CkbbgU/wM9XMEWjEtGglN8FJHPgbF2IZUrJ/CmOs9Drs6YEInhE
oljjKeNvOUXaUI7XJt6a1iuSulgf3iAv//Duru2SX65LUcdzJlpvi/xUTcdqFp0heib2BPHRDczq
QW5p4BYjkz+CzHGQyhI9Nj8M+Rulys19PLQtTsG4U8ep0IHzdoNw5gMhIvj5ixQuOm1jTbe9aonk
XRyPK+41Joxm346CFn0RAX/90++73sGfymF0ZgwxOckit0bp/un3bco8Myqjox+SIqA6rN0SBCZJ
TcshGqIZxmgRWgrd/YpQCFws5YQQ2vrWTi2Z7ma8L91+jMP2yij4k9sKBVrlmfPMKO6fPorwykwY
ZKxaEmfXp8XaLhW8fgZVPlkWZPRks4RNpz/VInMvRDxnB6c24ENV5X5WIvZ//+G/bJoUOBRoWH4k
XS9lru/JD4uR1eAaTuPY9ukka4AQwuFaRS7gDIPDA33V+vL3n/dRPv18W1DsgVbT4fFiiLM/PV40
GFpFoq/tg43vXysNAmTGmdfTEks/BaZGbGVgyfHAnupsndDVd+mUlkeRsRDZWpdfloudekAh23MT
3Pw+n+Na2xUZ3ZA8XJznCGk8KPyW+gqHyx9KjE9AILYWiT6QlHadMGo2/s8bK9TcRNP7WPcLnvBL
s3Hde6MwUYCFRviYT5x5gXhHOfFGc3dygd5uDSIRvWqqAL/YeHL8mgiY4g8160f87M8/qsmmx78I
3xVQ5ta7/MNdbGiZlEBfsXs3YcbIg30PYxtt8IdYWUH5NFmkTB8ZJYMDt8Sgyh2qAXXqFtM+g7ct
h42maZAvgXo1Fy45LAGiQm0ez8faHRA3NQieTxUOu/+XC3cptg32aSyQ6tOF8ySIQg0aQxxnQjdZ
uzlSh7RX7nVhq+BL0dWoIAIjK2gfmr3zH5Sd15Kcytptn4iIhMTeljdd7WVviNaShHeZQAJP/w/W
udlqrZDiXOyIHWubrqIg+cycY9rkttjmK1DRLFlf1Sy3mafbECc0k3woNklwGsDqU2ujkUOcje/r
KQ1cS/ztg/9+evO2cnyuOIdL6Kyi1P+94qbtg3S27eWQdQJzeCLt/s0rWMCD636qyc07VElofXUV
ZqnESfVrCGMeHdlU3+c9D/afn6r/eJkwFibQG5+pK9eAhV8/Ti9Hug5q/oMfmPmQxJI9Dwkwl8b3
9C3WPnsZnQaXEDc98VA9zmt7qW78m3PgzMn1L5/m96NXcuL6KwOKK+S9f6PPZZOjY52ocLLmWKIt
J5Cxas0zwph4HUM4V5kU6tD3HaonXw0fJsCeOxbr437BUwJ9Vy2PjSuRp+mx/EvZ/h8nEB1QyFou
8njL/bsv+N+fblWZBkp0JF3Eo+XeGsbXm8iPCVG0WPXiAZNZGnyyZqs/emiuxCG0Zjl9zfD9kCBb
VRaY3ilo7BvjembJsYeFcofxYCXXFktaXYjwlVhoA6AEu86L0+ZQLhllZkbX8rdL/R/3YeQRYEEf
gmiZC/7rDx+2SLhydBUHNFNsM1OiJHFohocpTwDRKk8vN+lQR5gxebW4Jo9S5f5JslM7Iuz0/nI+
Ov/xy3Ok2xRxHtZk8F+/fhyfXy8d6AwOKRLUcy7q+r7u+TVIQyJhzu2lTcA8QQw1IvB9jHGIiZIW
jyGpgoe0G8Wp700HEZKzgs4kiTALp1KBzmKDCnt1ZeyVcrBeA29c5YVp/rVzwDYkef8tg8D6pawC
/+Nf7mbJZ/71cKWFdfg2a6yztN+3EyovZqtQfnRweMAeiJWRNx8T6QHSYvE2BkAMk4LoNEdkM4uN
OPqRJeYbPwQxsRDrnnuySP9SMfzHa4iZGFsDTrh1MvZ+RpE3Q+8U7FsQCwzqTvm6hT4C4ZOx8rJz
0MUe/bIcPke8le45F2akUCtbQtn+fuGrPEDZcf/ymdZf9v1VCkOfyaPwmJC9P4FGPICTsIP4wKLV
/zTDutixKGpu1PTjPrUa64OrEY39+bf5j/uNkS/3Gnux1SnqrY/H/7z4MNThwwIIzM2TuEcGn86p
r+En5LqajmTdVNeID/E5U3l+bTU5U9Ad3vAhwqDwa685FuS+3qwyYvftyPrqOdq/JzOLaOHFRh+z
plYem2q0ceJY5Xmp2/i1GZ38lRfNnbYWMvD+/IXsf4cG/3sdXX7W9UEO2KxJOpT336hUuD1xOu81
sNQItcLio6JjbfCaR848ESxM2jcoHkYPREt6CDrl4ETnqeq1RMZFy7kpUQ4vgDykaT/WGOmSnVOz
T99PehTO/SwkdBUhxkl9nWwiKEfWEcelXmn4I0kgCVtx/5VkrhlCjg1wMKyLj82ElDkZ0nHbtV5d
76zO7skei0qq91x2KDdiHhNQr9THA7Wbax6LwYaPMxNgDBEkdaevHsRGKC0FwXaHqYjLi9SaEOqx
GaFIkvAO9crvLCDg9mRFyAi8ZhUMu2VJTrQw94FTrv4BrEpPXLpMbvNcFT/UkMn8YBXTQOcKk2O8
wmlr45ODflftKqdfs/sCayjOVAjFE4Mc9ZMMAFDTM1+OmGQy1nesBwzgUrtEwt3o7h4EVo7ipNWN
3DaTRVbgQCIrGi3ymMgOQalOryBn64oUoUMj4GLXFWxv6ZaIHUMtS6I4TKSh4WVfzWh3Yvy+6qS9
bjzrcunVQYY56r8Yq/JeYNR4wCBpiYvdsGPbF0TrEd9IegAIgo602SMRGq19lIUun7l4HIeqWC9U
XEAY4mlcDe6NH3yvOtTFf+tOfhvAc0NynK/WLfaUWGbeTbnazld1ypG+r+yMSHdR1AdrBZc7gNxv
4PAxmZAN2wLQLaaL28jiTP9o/6Vd/23Wxh9w1mHbuvimbXbf1VvCVQvaSEA6c97257KIk0ude2Jf
htl9Mpj6LBP/BYdfxjQ1UddqUh5QvMg6shSBTdbPPnOgTP/48+P6vnv6f5+KGif0fXYT4l331Hac
/t2SgPeZK/OjLCZsi0OgHschKT97OEAPf/57v9UunHB0arxgkZ5DlH5vpGuLMSWdYQz2YTRFd+A3
igth9uWXcBxBI3sdz0bi1vcLKXJnvVRZvRHpuLZZNmREv7AhEYx5unz0Cad+Bpmdv3gVJsFtG/g3
XO+cETDGApTaeJ5coW3xt/PN9dZ29pcDjsLQBntC1cyrgnfmr0c2El6PVEDSFVp7WPx94wYqPHdl
5wNlUys5EOQ1qX6Iw/VRlMQEdNx/CVb7RUQH49lwLZMQsXdhUFjCtqephSKSNV+QpBo83OilCRCF
JmSTFP+WFAV190iiN+KyUNXNLhNt/1HV7tUiWqAiLs546aXTGqN0VjTp9JRWqwoK2zcJswuksc+p
vxgOvl639ZHhHSzbpBVg7cF09Jos5glH70iS53JOwrLuQTjHs0JNF3qXtb+Odo5QtrevVdIgyVzG
6ltLVkR7wNxZLPuYTuJbMHR1eQKIjE3GjxSFY+kqPEd+Zi/uJV9ih7jiUM13S8FoDL4QvxdDO/Wd
A6LsXxnCqG+pIrB1CzAR+DCvPru6ABoFCTeNrPV2WMG9+zKUyGtDQTokMK/FvLlirpyDO+V5xZHm
2+Y4+OuCCaVLTXK6i0Vq67O2dfdln/V6i1sKqGuL/xK107R47WYss9Cc7DYr60tQRu58yxWxrrva
LO3RCBODuOJonwXBAlxr5zluIgqimbAYJNxx6f7DARQ+el40tNueXPGdnABNsG/M8RGJSp6Yi3Uv
ruxr6xQ3C72EzD1AbSDz9IOxqtWs7xVQJoZIuOB5C+F8CTMretQ5iZvb1G4KnDvFgrorxtT/WiPK
N3uErOWj1fRY7C0sBbepNqRjZpLv2Bi/1qdyyuFKxhCM1R4GjT/tNY5158B/itfaSxkMbwYkXOVL
oCqEz14cpJcpXOVytkrqFxSkXbVfJogSr2gMB/0YBE09HlEeGkDBTWp9L3J613Pi8c7cQycnvQCz
XffBSvpoPERdTURDUzkKH5xF9jfGEpcpGcJCdcWTPjcww1xsOy5Z6wgkGh1lYOD9yHSPaDRLm6Tr
uf4Q5UyX7qaQi7ALELxCFBD5cKxo9HtQ7fhJjm1Obvsd5A6b/7AohjUPDeoA2V9ZmB+apS2fa16z
407W2bzzqrGoH7UN+mGThwNpbmKynRorBLeuY4YgudWu62AXWKbsmQywjEDuIYynO4fUwZbUitY3
m5Jn05zBziAkdRYzW8ep9nBSuOGAnx+0RpXfLXMQ43YZw4pvLdupPC5OUaZH2x/HnWGgX/0oMGcA
MTYidS9VO/osU/jvdyeSySPABJmFgtLJOhslHpNO4tLClgBlw0B2eeDWQ7xfGRcitZuW6kAM7Bwc
/BA+tq3tsD0B5+g41OlaaPJM9NU4rva3lQ3UNs0CdccPibaTKzadh8JCkRmHWfSiatbIjxwo44yc
GvkgSSLrKsawBX0tjaN4e4Va75JkCCDx27w3b62NMRxXGqUsclAVY0MD7Fds58Q17ibuNCzh0ilt
bw03jV4gE7j2pa5m76XXmfnuqaHheGtIh9xGMpT64JiySkHdu2zZ4J1I8rLUor64Tlt6W0xGkD5G
3dr1xrJL/A+8ThHz9iKyzVk4+TDsjVHZx8IM4Q8TCPnRLVTdbT3Lw0gPaSfxrnidKnczVATe7pO5
rimZh1ET6Z1haNjIoMq/xY0wPXL3Rn8ElJCoI+INTO3FZC3wVBPLBUONCzzd22UCXDvljum3g1u3
/VOQ8kUPiF2oGCcHxMA+DyY8GFFR/pNDcaj2fYQiHamDt7hPom/7iyH4BF2Uu9iGbdsqdE7dPP1q
VQUqHodY8mnbeEg94RDYqt93MDBPSidwhpOSDEp8TSg+d8nYw/nzyrB/Et3Qf1i0AuKvx6LPb1GX
a4hwzAucD5HU7k+urldfKxostJsUSR+t2QXqg9ZpuTNG6x9SKs24eRnDci+DvgfTai1okZcMJOdz
4kUWdD7PM85xmnj0IeLrZNzn5ZRg5mkBE+KhrOUZH950tvK8HM7F0DUARiJiGaXfV/NtwlAycFPi
ljqUpN2PmwQeRbHrgp4iLRRAADcd3O29xywN5faYoitlhtQHm0qF5JpKr/F2RWF1uCJ6gZUoToZQ
7Nw65AZOdeJepHKq+mJRnW6JVSJlD4J12x+J5HXJLWuF81oEjc5eYivjVT6UJiIcIh2W/lRTm1Kx
9cNrC3Pmyvo5IXmQZ3Q/+7n9WMA3/Tz2QTMdCyHwrs6Nnl4CqQEi6goD1kNPwiyulSWAJFxosl0u
KapZbLBdTzRiSXhYsOsLlVL7kYaEJKoTKDPIlI4vWBorwzs6cz6lwwAzSIJOkFfuAx3jZij7ZzMG
8bL1g8CEG1R4peLQnzBo2JNswyd2B1NzgHcZ/UjzcPWzOh0jSubDrcbYBdNim6c2/y9YG9rzNHrT
dRlHM+zC9fTarJG5ctdTEWCMmvEUgwjJGL5FA7Pv2SCp2xWmm5NDXoQxjjT+kTwRnDtGQJZziJpO
3WEgMWn5cW5lmV8Nc+/5rMKgxORCjCpccDbTBA+W1DokIdXeOfYX1B/WajSLCLvvN6iHxX2BuBCP
TSXhv2SUWNc5aGjVxjwY0t1SLqAsVOXbV4x9RGRg/p6mO8hb7GaXEvdYC2CGAdnEgPkSFxMvwppN
CFVBxsBL6sV/RnbUj1uSHET0WpWpEfcVa7P0Cpzd/4Z2LQIZCvwJ2ivUJrBSXUKaXe10/Vvau9h7
vIE42Qtd/oI/swra/ThG8K7CZtHArhejiXSXCwDeEV7bM4aZpQeTak3fhykQb4FdPiU8LXyubrDx
3VgLA6ZBliNhJU0xbEQj5FM8Lw7eLabcSPrYQNk3Kxd4Nn1CWW5ObTEvJ39utPgbEeh1yE8VzFK3
wZyQheRQV91I+mU8h+Glh/pknfK65NoIu0o+ZExfN8w3i+FEGnOa3PD4IzlwmGqRH942pC3nPaqW
MzOZ6dwApOmfl6luyZVeOvdHUKeTfaDms8TTYiki1Hje/fhQybR/ciMWUXuoWtyplBRUR/WSUg5r
ssNX/fqSNNhm+ujCexUmEjLVqt5NKGHHU02sHLm9eenrvQJsQAQ2SfMOyFZGcifcZCFZ9Pjin7pO
wgPi8wPf80w3bDsOcnzcUGthp7Zuu4u9NnTPQR1jPSSOxWIhGIIQI5l06d8YfIpb42vLgibUiHKT
hLj3H5PKH+KjaMnlIgZzzajRnl2NG0kiLm11SlBm1ljTcgzLrGcAoWGJH+PW9au9xVo0P/MF/fi5
GXLnjAAtXm5Y0E36gOHSU8j6bEsci9mxfzJ0kuYyEaBubV2BAH8s3crZB/3EgrLSoJTcTPTBqc6I
CeMZzeRbQdcxbLWFhmDXT+Wi7o0FJ2DbtOSFn1xdKNxUnR0Qn8cQABdrlGyrZMAEVwE5Tgkje0vs
KvhQRmGNFdkfAOg4btk5jxEEkpjfBdIbRtAp+AJeJgkfCdXM1aGNC86hsM3T8ZR1uOI+C1Zlyckz
dfrQD5XTXTnBmcNgaJvuTVhFxUUat0XdxooQr9HUmfxQYHbxIIgvg7nLXR7UO8ymmlq4dTNw+hW8
xb3DpuEx7aAlYDBQIV4gkH3stYHOmLs0Aod0JcoQ3PAKocFzpQefAkNn1g6AImdqJmX1zC2PoiVD
Eovmyi0DmrCMSMGD3czl1XZoNHejN/uw7IMW8owd00TwDobwkhgxQnpFm/LWpw0k4HgWzfc8xs1C
0Vi157i2u2RX5ozQT0IU3nMnO6c5pS6CsT0NSwx5ok7JDme9kiwwWifSTV2Sbc2KvitA3lb58k1k
BTmQJkuTC3rTqN9Obc4ltLo1d6cawp58BDl22Cxry8JA04R7Y88YuAvCjX4kLox4wN6Wkfe55ctT
7CzVNzkZutLJtCFCqb7B0FdbVfdjUtRvZ/LhhubopXVAo9+tvA/TNFm7t6w4qSA/4K/bwJ8amkMY
wAdwyYaGFFvEkIequl+GS7GsulivctXr+jSQk1zhaNvmJmk/sq/sXmzu6AzSe0uUSptPhoiGKpwE
PiBasY0IsxxqLVQNb5tr2R/7ZsqyfZ+iDMR8kvw0hcqKazd0YPgCKeWlLwPsgMJt2+xi5ZExWNPL
FTAQogDxObmcXRnQWt3xPA+PialDqG6VqIF56CI7tpkr8itnb/9kaCXIV8sr73tXG5sYQrFI8RKN
bnXN+qQ+Meeut9QndsMCUorgLcJmdJ9NVN7k8qjpkDS5CV8JI+d/Gy4t+woNi8XZM9HXzU9/mnW9
19qO1TGzWiIlhtBdXskxasczG6X4rgJhTBCoYysXloZ09MG2SQbcKDJsQxIdhmDcZNES5Ics4X4A
n1WnbwP28RVjrlS0mxz+N7Jw+NLEShKfHoeO+z0brAxAWDVCSEna6YW5Xfqsukb8w11RFPuUCokg
VTjsy5lSvk/vk7arMzyNY/kdyrqG70se62b2iXbdBGAKZkJ/jJ6eYmoLsXOcpkckXaVVs/XsznaI
PEwwQRYUcMFdutROeAdDZU1znzXO6IwgHxCIATuRre+YZFWnUKY+AMwnWZLXQT5SeeBY3E2M7Z5d
NF3TbhnxT4GF6mJiH6DExNUjVVBxRyKTNdylgeWfIuo45yZnoIhUz1WUPULy6p1dM1rjtHGgBz93
ImNgIN1Ez8eGV0vwgS0PXi/gXgXGjMSKeqyfUycf2mIGvo7/WaJXBOlx4omJvkh0oHsgUqSwJxQt
YJidwmOCDg8Q5kmcquRDmnQrQbxMWkrMKgDSPBPABLc1cbfQwkS8p7y2m4ubqiyAurlEHE8s8k5h
MC2k/iimQDjyRvdeN0uDaZFEETTX5Emag6uj9CrmVLwRgUhs5UClc0F5JMxlnho8lQwdsrt1LAXl
AJzmvO9Cp/SfIxhe+9L2DWqV1uHU94JW91dPxATVLq30H6ixlLV3U9tc4wDD9d5tBrs8pHW5Tn1R
UfoB3pfRBNslccGbIvfLFK/DIhwwczJ6BtGXz11xbuciKq9eGwnG5FE9MHDO4vhJ6dgKDysD7axM
oPpdHsfj13RhvnDoWPjPu4FNQPeQNlHZvEbdYEX3sgwi/GPUccza0V/zlgzNFxXVvKyosagaana+
xHcM5HkkSUmg9ECKM4hIi4L5rPI6ds7B7OJmtOaaV0q3ZtifpmU9Mi3SSGuqD/rlc1gMniJxoNLi
I1iOad73hsoH/krbrhT6wjYb3RbxW54DsDwAU4c+7dQI73ekUuQvvGN8/8Tq2RlO3FViwL3C1IzM
yUyKBy5y8C0lEyzeEjWcz1vVtVP+YE8rxqNaFvufymYovy3FjO88buMs3ddePdWnnDCUY1A0Mj8v
hEfTI+q+vORuDSDVZm+it4qIls+ZAX+xnUin5zVIvmeyjVJu1i34pYi4F4YHuyFE/rLLAqyQi59m
xKxIvvJm0h1HQ+MBbMFRH8r0oNDI8WqCndbfky2K6B1dDSZ9p7Ey4AOjweAfpmF3DhTd8ENdiuLj
1BT5mxwLaKtOl6dY4aHzjtsyED4ZcjoD1Zdqk35mNQWuT/ojfz4K59eF8DX2CjTd04VGZ2CB1wzx
vp4a3LkMqshii9qR5ANi3cih6nDcboLEhuqZiDy/4dSJr3mggvZOVIq+Pe7G1iU5RcsveDfx8rep
cb9FDPySfZXHNdB2yVDk4LRZMm9TQYdPFlCBs59g8Hq6RtHkLk9tEaFKDwiadraagfxnUwW5unJj
ggixLX8Mvkitqs/2nLKQrHlEXTz68LO2cT8PpKMkDTnSUNHDj4qAQ4QefqouZU36MUVht6Y0jJpR
oO8nIyk+aERLLOst1pdJN+WPMfADrFFumP+kr2/qY9sWS3xP5CYr2Lox8ttYT0Iha7fh1Ef83274
aE54hKnF58kS2IJEpHkWWQcxOaJMjjJoFmFM0TaVRtzsRYQzDGJQzFsZWPKpZtZDVK9Joh9o4QZn
D0E6F6ccyBYeYghFj2nrwRuYGBiXNIZmoN5dBsBLSz1eVUWu6aYM0pT32RzFPUbVuTMbi280bwFn
ZzTcHeqwDZtvDbogC6ofCG2Wc1gO9jdmg8hYyjjEgiaIdbLot+ZN3uj687wUhUPXNGfx45K2zpdc
TX6689EzArsetFVshxjGAw0+3g5qLUuDxBea0KDW1z8ZdZvgCbwiiBEvNJZ6lryc/L1CHlIf1BKE
E2dkLAnH0OzhL2JYyNei1A2nbWSFVXqTNYjHHWhiYqusjA6HGBvXnL2Y9xexAmGLvrxfqN4mmvUX
TdKjdwl7ggkubdqJWy+b7MXIloZMhzMIINlE87aHa3VUjgoLUklCKszZw+d857TjFO8ws9NF0tUQ
BQs5khxoDe9kwxgjuMGWy7oL62kfzCGhhua+jVSg7kUwe3ilh3mkpbG7on8brAJD/xwadWxSlOJl
K6yvlQ+OCMGlSQhyy2riBoq2vaFNnaNzjCwVnH5gzSSmjzmcEl2WiuQ7rx/ddWYBY4Lh3uIdO+TW
wYOoSXU69EsDM7QKptn/xAyToOJONhWjlqzquhPfOG/x0IeO3sf4rMZLV1qe9ZLHxA1ceocM3lNW
Fn50Bv1D7kYSipgRRKZD6y7ToyoOnjFANWNOtIU8CEpU2XojlTZO1Y5KohqcozU3hMtvrKgqnYe2
S8WZurJnmro46sFQNdknUzkBAnY7ogbHZR7qr51GOUOyrjTlZfKa9jNU7+AbamBy/NK6J/0WKCts
LqmSJ0KRPLMVSmhaBlXk8xWTZ18fiVjytkrxTgcd0CLemjvA2Vu7qof5Dld884mkXd5NJpG5s9Me
efObxF/4hhxrbrFzmZt9iZYu/BTU0yqRj5lA7SoaQlKybD2TjplM35qiSr+JZki+xmOu51NomRgN
jl9l3xnxDWfXDHZwUCIGDNBEHRyiNMqHF+xCOM4p+HBfG34ZRr6pE6KdSCq1TkKF3rqdp85Obgef
ukIs34tM9eqsWw+ia1JUIj/wPLc+CTZMyHf22EuIN0VhgmsTrdNPBsMmvdmTMzZQQ+I0JM9BiR8M
Wd34c9Dljf+V3e0ckyFnXFBhuT3Yh6Iu6vC5RZMENGsKpvGH78zRuMM/H8mdbVyEqzl3onxcOrgB
W+J2mINTzGmXxIugvOliZP/Herh4a6IUuZE3p/UOVH9wLDMDmCVdpJKb1Rpy5GLwZzo7psV3PMUo
QbURBoU8nrUiiJMO9z4NfNMcFnbSX8cJZ8UjTqFsRReORXCllBx2Pu+cvXLrDCAZczZDvDRUfP/k
pWP1vXW0l+4st6377wBvBgQ+BgbCZlEJ6UTIpejrZ6gdIOeIIIhuKYOrJzKu/ZYdGXqPbcQa5JPb
ddl8B3poiE4AYLMdryjeCIDGeXdV3LAfdWwP7V7IvDxFOXDJSzb0rPdlljjwcUuIYbsiV6L8OXkL
mWwGeWZ78LzaX655FqXpsmU+7saIlZQ5ZQ3Lsp1B9v6dbjqfd7PtWD95G9NPtdagSzI6rFm81At3
z/2CyS/nIY7aU5YBJL2rydNz2aEysN8GZdFE26qsRAsFqdevuq55YEnlYI6apS3opabPnWiXZ6B3
AQdNLQGioIcRPIYSNIeVcQE2djwaXLGopQGJVZ28gOgCFpcJv4ZcznJ+5825lEcSudGdClSTAbFu
rL/BLvJ0fTaKPCA6ToBBH9i/NQ+oRXpvkw6qL67D2EoBy4Iu8ljCDXrANuaTIpT4jrUFOaeGPf+A
XBNcw/+EWJnAbi2TeyqAiX8y4PGXDZztgjg6a4pj2i6HQ43ZssCfh6LjOUnZOW+YBcizVRr46hhH
JWhzLZP7rCdZ6TDOujdHl5UIpMbYrkFNhXjteMBgHzPiTlp9jsdphI/vzgw6tV+gczFDNiD9dWff
3zE7tHLWREjidw174GG3+IrZ3GhPHQxoL8voNFTVPOF2tCFsW8sYvE22r187jr7PQE2GbI+DsCP0
NuvlLXVgLW/LcFo+zjDG7At64LRgpTCSusQDRKCabINUn8OhTasdSLXQPnmAi/9hzMC1alNiH3Zc
3bHalQ50tWNVlSFJeWzmtqJUZXTs0THTTjXZiiHU8fRRV0HzD/gewz6VpWWwlXEQnwz6YqDbNHkE
G4SBynfShO517Frydwtrzd5LcGZTyAU6BbqR1oN7pVrFZ6dHz/9BJ9SRfBTOjUfHUZqQUHkbCUnc
5OzbglE1zKTzBCnMZA854W8IbBmLOvZDCd6SbA4C0qhn/RSRwdoA3QTabbFvjQ1GqYza+ZCWMbTw
if/KU1XZY7kNmrJIz6Yp0zsREFMB2C5SP6bCreDPjDA8L1RuJWML7PiHgpN4ONQVkPZTNTK/YbLG
GnWXLsbUD2kg0Ck1fE//SGAHeKewZAfIDiFTd6wPmRPW5PP+zJMVH7oJysl7KZWMM1CDPfIFgJ/L
yc4GtukbSzK/3ioLaP3Op2eFegcRuNvYfinpqaAW7Lth4opXkxdf9NSKZK87X3zN6nHFMs1mGv8m
XVt1M+90EIgjVvcH1Fu8nu/8CUkh6NnsgcSqmJmSZqay60dvuAgrG/EPNsn3RMTkEy92oAEA+fZh
aiB+U4fJy+yT9peaxbkMy+KfikaRrjz26YeWZ5YCPkm+2KL09q4mRwraX6k//FmIsn64Xz48GApA
mpHjOUjihf9OxFFWc+mPbEsODfZPYCpOdk6DIGKtM8pzqUuWKHUwMTdlefcXCUnwXo+JF3dVWnqu
zXaYf//ub7OkWkK3aJbD6DmaYEQkanHv2gSulRFhBj5vrAl1ONvv/AjhzsQ75fuzf6wCI+UBcwMI
h8ypfOhebS08lO4ho326bCRyJO3C9ZcU2dmVF13ypE1lXvPAMcu9neVhvqFeNQVFfIuAebLJr2Sf
4cMzqwJGdHu3bEd1SEfAehuH5Q8LFpY03l7FU9Xek4iQfso8d/Vod4BvJmtEHj53vfmQYc6W23rp
v0vkTFsGuvUnRLDDI4uONdc3nxJkLSM4skT3gU9m95yCvUoFl5ofyc+eKFGW7i3NYz/ciZ4tHAhS
J39bQLORLUqxbdWfGTrjDNeuR6Bz6jXF9wqY6FNiz1I8DkB52IQjpxuf0wQa/tF2kV1xQsfNV28C
Z7PVjbG+olxBXS6SlDCYsHVNw5C1tBhoyyK2D9XYdV9yH6bF3xT3v+mG1p8d/LOzAiJWW+OvuiGX
WS/TdxCqWQkOkDOWXDLsSGeHy7+XfWnvTLCM31REWp7fQbmNq+BQJ8sNQizr5sodH0zGZ/7zg/Cb
FHe9Gz2XHTgOo3/t4b9+rJSZicPocDogQmnveZmJj1Ga90c4Y8tLw+r+2HE3wOKKFJETQyw/er4B
a4dolwS7dCw2jiFo98+f6r0Ylw/Fo8E1ItlJCNAiv36o3mlhH2PSP1hlm1xU1Axrp0DoN1TXZWNo
Os8eipu/uRDWJ+/XU8HDyrfGI+OGDUG5//pn/aCncIJrddAtQ+1MaSrPwlX3aOmRk+B3ZoNG9/xi
dWV26dzxE/839UMZEgWQ+IE4AM6KHr0CvuSiCmqlP1+U//p04D04a32M9eL9DWQjhi7YgtoHTtgH
UxCzRBZe1d1apxzGvwjhf3NZUu0R3+Xj6XK5M1B8/HopUpbMqRwSDm2rd78NunMT3Lez3vejyL47
M7Val4F8ytx2vtWNYCJetgHb6XjZ//9+bWjrvGQY97siAFPx6yfp8741rkinQ5yZ/rmgdWfclEXR
NoSX/f3Pf+v310LoIIS0BTJNzMfvj2aGkwPqinQ5yKClMQ+QhwIIlOwEG4xVHDxF+nkI6fgHioG/
/O3ftJgo9KP1iiOMxLkfvDsf9BTGbJ2458mKSJ9NxQIgdMZKbkJd6r3tBVb6lxvKcd7f73jpmWg7
WK5wPYj3j5k9pPBOWzveD0Ne8gsCOIKKOIpm38uKml5mw3iGYiZGxH9FBzCcrLEjAyxafFoica5D
l4qkFkPzr6S79x6FVRR6a1sLY8qCcoC7hk2A3MfUiru4JFyMtMVe6QsystL6m5vk/TUktMpmJxF6
K4KGm+adnrUvJu6iLqWBR+r8jX6HpPIa1+Irx3997RLPfOnCDpVlNXOmVQGIdK+ImGbAkGwpCQkU
HSS4Nd0l4jYMlvw6BUl+9+eb7L8+5Fp44FfkX2i9393Q6MOrijX3cWiawD4QIzfMH0RD4vxW9JOt
L5jfhv7tz3/0tweaS8Mt6tjUPL4T4r749a8iXxLKhfhzbJuhOzP5aanMXO+ZGi3eLyzMb9KPx5Oa
WZ5sTL02jCaQyYll9N/sfv+ak//3nPWFBGTF+bLaRrH/vKuAEsvJGsH66RjbJKZtGtSB10Zr5+YV
yRLctb5TZdeFnq+454kg7hsHXh6cyVPXeIkDthibCFe83OFkjMY7BK8sMdCQKfs6tjajm7nU/BOh
NMe4VWjvnv0KAGxfhro7G4fjbNMkqUhPjm7juyhDwAEVVjM2bicnU7cKkUNwKVzOuUsONTK+8xYG
bDttmO9sFtfAR8iYzDnsGSQ4ZRpQMk1SQ491h/hef/ZAycxfEhDU+UOjaga6k56XaztmkX+VrnLl
vdP/H2VnsiQ3kmXZX2nJPbIAxdxSmQsMNvo8kxuI0+lUzLNi+vo+FpXSleHREtG1C4bTaG4wQPXp
e/eei5Aps3PduZLcamVI6AJ+PPLTOBgjx3WeXTzeSTT7lT3fIW1Ll5D2Jc6IHiPs/i9uj69LgcN2
q18MG1j6KYm/rrJrOdb0Gxd9j/FAT2AM+G0W0PfEZiZ1F6KV2eH9Cztb9yaMT6lJfnJRenPoJ5kq
z4S4zWh+Or2f/qIU+LrrsQ4L0wXDdEFBIJ//YhDD5qkDX5OEz5eEk46jbDGmFjyt8uJU/YsFhI30
y5IIfAMvCoARjjbUH+6Xfa9Zc60aSH3ao1xzu4sAzGhuk6YrflWm1q6xiSkCKVeOOuxekUP14isv
IxOaBqG8XScMKftCSVv/Lj3FeXuxERvd039LyVm64FalLyfrXKBJMr41ILCXpy7NujLuKJOXuG0H
gttsjxlHZM865f6wwkK6Thr67RhZfrvgDRCwm01P5BQqrn4eu8ssyc8pZk1IXmYXxovK5LIehoFU
1mfXQP4dzJ0FhdQCaGIc/ILsA0vD0hZdxqNvZDp5n2NDXtJeGi4gO0lXjsKuHlcthtNWfReVNPa6
4STOqSQstg8xaSU6rGV8SxjtIZpQ+5vDLRLu3mZ8Tm21ZyJWpdGQrgpGM6cCItpNbUqeB4b2e4e+
exkC4m8+FlMnWh0NUu+hS267J78XGFK6TlO/2qZyg3bz5/KDXYOOT+WbqnpjTCO6cEwz42ldspwM
s6I2ewLfbXmUHJ8q6KD29GA2rcO2liTNBTadLD9NVlaW+AaLPGBmpZ48s/bn48z00IyYUg9vl83K
DzoUpil09dmA02qlXhk4Xmn+Mkqh04rNxvWTFBLr0SyL3v1ZFB5ydC3tHKi+KkmKHGf3LCUxBEbO
EIKb5QoQbVmE9TAvTuB6eEtj5DZlhwArUTvLrQhhrPqFviLDH04xSH8U/FIvI7k8L6pLvrXZdA2/
ha2bbKNccfwrXi73DgfWLdTJ/vzmEVctAreaBP0sp02+s0FuzaVsS7V83yyuHYsc6c1BLvkqXjDP
4jgW2zidLKPPju5EqmeMrs/DR824jvVM5a13KKEdVRHZhsPnkk/MHStDco7soDloAQI45g4I18b5
3LEBpbsF5i9RD5x/mwN9Cbc+p6qV5xl2Yneix+5iyMrcFA6/mWY/xrzOW6zGMww4w8iqKix6g2B3
TkbuFrJm8zWktW0hJZ5WUqkZX8o7kSF+p69jl0WkmXM+xBrQ3DY0naF61JE620QiLtnZmwoL+0Dn
2J9bLmj040zxCMNokvW24uV51LCserf0yBHCwNa9I7qgf+f075D+12krd0A1/LCKzRY7yijOOgS9
EjRBhhYcWatqXQbE6QTy6BIXK+qK8mlOEyHjvIew7hiFUcT1OCG306r6yXfy9VgjI/iJpqQ7OoVH
bj0eisLatSa8lGNt8g0CMCnRXOKT8dqIbL1tCwGVr17ApNC8yoTts0tPNULg0R5alDr4Yym+YSuc
Jq0jTStLVH8tx3Z50A0SgIKpao0rJJ2kCq6j29VXNC7hRbqb6yYPs9hS/5xPQ26TAs7EBhPLJr7V
hk5HbcgwEAY01LjcNbJFPGWG1Jeop4yF3V0sC8MrSHU9M++kuNPKMl0P60JrCyFbLiBdSzodWHjw
KRD/l4xcDXu7RMz4klXIv8h53ITou7rN1jmGepmZdKK1+h7Vfvdm0SRzg2az7YdsWojtMT3ZnLeL
ez7QKRHMyC3QjgTdUsyvM3KA5uR5E4hurABvFTVpHa6rVm9R3eZyOU65VxK3YusErDabRdA8Q5kq
xLaVw3Ty05ingpYAUXawZYw6+1YWGF4OftWBbP/NQpP4kugLUW7ti8zRBQJtAxod1kwTSSlEYQbM
l1vsec6yTDIQSvLXpgczBO/MXsp4Q/mzI+OngmhcFR0OO+Hrya5O82xDbSny9X60qt6PId1bd3Ur
GXHUVkoQWuLYJLjqQPLP+oZWOrzMcsagAkpDFCDtuY+WaE89nqrNbY8Ambe32SH8hggk7tQMmpfz
ChS7QG6CZCmPaOHjShSjxkM+zQzwm7VdZdgUptitCa1Qkht8O9b4H03oti6C3FS3uw+HxCQUqk0G
6APRvHs/FwvLT52OyfeqYlYfKhBFLD+ej9BxnG08Jmu+PW+QvUgssHrxSN1W56EzQQM4Qgq76NmJ
IsrCze4bwiyZItK+EpoIFt0iyiUVuluemTUtL/nCtJR1fFnSB1sOxc9+3oz7Um+69ODUEDhZsC7J
NXJJDPvVYK7SBl4PJegEf0HDV+mQaj4wXXs1ihqX/oSer4kZdTqRvjLqkaWxtK99m4op6r0aVTrL
FNNmCyYhfI/Vt7a7rtblTvMRLoXbRq7KYR0plQKE3Ia+01qz4nDKFEDsywmb32wuHimQ1pg6OzJl
SSxMB9F84ngDwa+ATROb2qGJQG5TOh6SRDfGwnSCy72MuCsVzrBNkJTHWtd0Hx5DWJ2WrwCw7qyL
7R4mB2D2Uzt45oLeWk3G3SI2z3lOHG69EO8vmxooJ3pb/pR0gWsjwIjyPJEPIsfMgwN8WvY91cPA
Qo5VK/ARtXFFRlqfZBZu8q5k7nfjDwiAIi6t+m6uhUauREFkrbvLWCV4zWz4MPCkVsa9u+AN1Reh
D+ymXZ8cp0wrs3NKbN6zMa9+daRtj/+Ldv34UaDTqvFedIl+7+mVFbvKB4eHGCntkYAZeR0Ybfc6
2hmRRWmNmG1nuCluj9UDhIW+tbg4PHxC7gEByoeCVfkD7XeecRFNy9nPAx4O5Lt1tluzRb24qU52
oLERGUSa1RKnZMW+FxwUt12XVc2nKz1Efj1PZkWWEPorLAskdxPLRS4ti1NBL2yeM1dH7cHehQ+D
0O1wwtipgnnulrPLkYdpsLFN80HTerA8ILldTsMAvW5ECa7nGVxvwuxWWzp3N6rGeRyJgpY7x8pZ
x0rHHHi97pfP7rbOA9uPv11NTQGfExhQfSRM0Up48BTf2lhLVK2N7Vy1CSzJUPcwPOySjcAyBhoe
Vj9vEUiftXzMQfO247rdY+ZrgQ4OhHqR2bBYZDkW1cqc3fFJszAAKf5cetl5ZHG3wtrnS+H23OcD
Tf1Nd9F2jh73gS/bR6PKhUSOpobnqV3LjYrRtsJKXDpEZFOmREWvLePwKh8XdGe0zupg87ul23Gn
8ARJkyNfVWzrdMU4p3sHcIXzgLjyyb7VGCoTTJ6txs2GoI6lZzPaJaoJJ0uv6rFWfUDqVvLdnqT9
2bGc2ME053ZzrtdJ3GGGY8CD+XksnLNWk6QW5S05aCcvA/UZFRWL9RVcjLa9IE7zNmY/yKxYzIaV
3PDQbx66uWkh+JhF61pjBn9ttGttn1VLMX9vNVLD8JMC8zx5NV9SdDlKIyNJvakKTR1l2U7kvU3S
pr6R713ohIyYeeO9aXJJdRYnJBBBDRjGO6SyII27XLNNo9wABhSvGureOnAZ1/g3acI5IjKEsXkh
SUfddlvYzkLGqZkoL6aqHrcDBXoyqChtFL5/0A9GlAvUDTF6SQDv01JSKEoSgfK3FgmJvSunpjPY
tjSNgARhjdcgpbXqVNHQfN90RUi5qbrsI3H4rkPcNWq8agxksueOjHLnFuSRM/0a7GSa4gIZ/3Ss
88261/LMsvdUVAOrPgq3RQUr2o9LRpHlfzNSqz4QAUrOAP+KhcdpAHpzlw2pxwhiErUeuzQtqjgn
tFCFlp2P8iqzpJ8/lM5MeJjD6jUdZ6+U6ZOLGfNih2xNGWdFrhOgsqEnua6gxZY73CFyfjMm2XIc
JzmNyImEodSVWxJGvGeI18iHEjw29oBuMg3F0McZ1p3jVEmOxHApPUazqYHtEimmQdXfoVJByK/N
d/BZCTXEjNvcy3FAxu7Cu5tDc2Z2RQAQ/dJXK7Wae9SPeN23FGkA5WVWvemrzAiP+vPz+h97SFT6
6FgMz3VMH4rG77s5REzYyAOk2iNVa26AQHxvMfDNATNjPWqz5a/gvJfG2b93bCCHMCeAI+IB7IC4
9aUz7nP4LgmFUfucNMKXwcyykJ0gf5jTUe2YViQq9Ov5Dc6Muqbe/Svf+P/r7WkAABejdUSn8svH
VZ5Dh7lnKqFnM/Il1WggLgbL6p9nKx1efGOQv8qRxMW0yYYrzdR+/fnl/vr+l4kN/RHE3FwI+rOX
7sm/YTpon659j1lqT7um8QIcXHRhqMeOyJ/GGIpHF29eM13UeGjqqS276M9/ga9tiUsXhPkMxY5B
V1pYXy5ASzWhA3lfwYWhJkdyLU9a1uqvPh+dMBQ1fbPZi/+i8/4HdMLlXWkFgQtzGFdS5v/+Y0us
eaJPUlDzpIkysclO01yPoUCrmkV6jslB5p53zg3gGiWy7wfQEtVf9H/+cOmh4Nm/wRNAGAvTv/z8
3y69582Yhflm9illaHOyHaBuZ31W0xwCQOy2cwc5qn5IO6v/WflSvwWpMg67P7/8vzWO//3+p6gC
agK6gDmsQ5Psy5WAy1I3hoFMPF/tlcjLMaH81vuWPPHe7ubpAdmKILuddop98ciNvwSVeLYjUE+O
12M+GOV1ac1CuysIFh1+zWNbYgImxlSepeUW24ESYJ1IqxohwEztVsZJ0roLi3eKHslKHRZcrV9V
XHTIYkJtNEr9vC0egtqlS5t511q6kxwIH9erZ+wXVvOGTtwTN16uMF7YaaLIAekRswUkKfbboXTV
bIWFQxdkpxrfKrGQ4zgMFo2wkxnDsN28MnhfjVgpUf3EOqqPwdwjHwxbwGFPtN8JPregppTnoloS
+y+65H8YTLoGg2UAMrYJG8d2zS+XXEdEu7rFjLMMrHO0oIzZJY23RXYnspccIciVXTbLiTiUJmio
rm+hydv7or3MztVKBK7eNoc/vw2MP9wHDMIYwHmQL126bJDffn83jiQ3SQ0O3c4fPDhPM04z7TTW
uaG9jGsFF8BLJpyR6Ci7UJoE7sXKpTK66emX8YzUsEJfFoIy+iOytlXfo94xusCaaHr8xFs9vHjY
5uVhJRw9jeda6765xDyg9lwW+61VtudQu7rdqzb0ZX5achTAJaDcbicrfUsOlsBaEKhOQIJdRI04
A04GipcqWakNJW2/uMySFt2gKib3jF1jrk90P2zrfjbzpd2VFnTZR290ZHek7Bx1xjdNau0wus9a
MGq5d1XAP7QiUPb2q+i2vkTo2y09zXKVkLhmuMRjrKOlOOkC8Oh3DZE2uL2wwnFEJkOXOnMcbTQX
hhjzu5VC1T1x/GHgDXh6y+OVEER164i+poNYd/2Dlbc6GyrynPXoAAJyXpQBN0tquYl4Cn2G8yz5
ol7mqTHfB81W7XlYaL/ExKFbKRJYkaS7emO8gkJ6QJebEkq77UgtltnNPPYzB+Rh856syVrtsGjl
9jDwYNVhA0TEiXJqg5QwPY2ummtXc8Z5ThGkRefK54w/MAxjTuhPN/aU+00EpoGOOXzIPuZb2JII
j+Fa7AbbU+9tKS1yOkCunBZDIopVaT7s1EKWZ0gVx0dIVeqgYJrhdSIQsIicTCpDiwew8tntlIO4
OTV6xW1uIyiayCVsm/kD3inq/YAbADYztNURNA+DMM28kr1/Ob8ag8Z7Safco1/11ru2GPQ2yDR3
eONIRiGM9AUl3FCIdLmVg985D4ZqyhNiJgPluOeUKbadTO0RPTXGLjEKIgRrbTHsM05APnQGJC67
AWiQvGF1h4HuF57Vg2SARlX1RvJppSN+qHKdEYzNUBtPQ7m4w2nVeqRMmlPPL1UxKDegE6yrv9jF
vpZKAA6pe+1L+M0lPMX8oiWAeN7qabZJ6FrA8eTi9/dbT8oL5cx2rLnR/odz3Mv7USdcoF58H4b7
ZcOiGFVqEryfWWnmI/zijxWfC6G1Mv2R2v3848/XpD8McXk/UNmeT3AEugUYrL9fklzNb0sgMbjh
XBvjjNsvt6n0dz0+yG95BVkGqNVUnpU/kVmVzZYRjL5Y9szavW/Cke+Fq9cckB0rmjcXxCzs6NwL
62TOkshHKRdSDzVXRTvVVym2aPymmfX655/h69j98hH4BEJ4jF4MT/+yqnI+S1JVQN2TC9gX3AbG
zsUXFTnuRs9VCoBoOm3AK4UtYf/nby0uc89/39nR4xDMQDI7k38fFtuXaWzTKHSRKnF2dYblBvli
ASB3mGscZIluK/+mFhN+IuTGSF0HR6L10OZ8e1vGzlaRGKGAhxSNkJ0GztgY9UxFqqzHXnACv7V9
OKXDveZsNCZwenKICfH3+OnOsxViZtkZ2nWbuT7YHPpPU/Dnn+4P9z5DAK4tqhGWIMP8WrZo9ZTI
upla3MlrHjn0e37JHJ4rOV9E5WmGlv9FnWpexnG/v5yQBoHYo0KjYqRm/v3dKGENgh+S3X5edbre
iSRuxlMVlDqcl2wEVj9nZ5d2RLUXsndI3aSwMiMcQKaK9TEr1tBqdAwm0Dl85jpOX73UQ2mNKBAy
TAOcx/Ahu6mJyWhjWP2iVWp5lqLL5BEpEc36jIjXklOxfsDNV3FmtXLSStFwfLScDuP5Mj1m9R1e
frvU//Gx/G/52dz912cc/vmf/PmjaUmGkun45Y//vG0/68ex//wcr9/b/7y89P/+1d+/8J/X2Uff
YAodv/6t372If/9f7x+9j++/+wNjA8ZM9+qzXx8+B1WOv70Bv+nlb/7//vBfGWJPa/v5j799NKoe
L/+azJr6d/FiLqe9//j3f/9fr7t5r3jd42f/I0ON8PnfeWSXF/xXHpkw/64jpnG5Iwy4QuKSrzF/
DuM//mZ4fwd4eDEv8jOHwIO//a+66cf0H3+znL8brNVInPjBpdKi8hsgQl5+JP5OIY6rnVYozHHy
Lf4ncWSG85vq4b9vV559qnIg5kjo/Msx56viK+Mg47sSL4zT59OJNLCL+76xT5B4m3ezMdSroEAI
2KGxdqzLd9NviPkUY3/rDUlyBe3c+pGgZw79PPOOjD9Sol2pLmy1WVdjDg4qSC3XfSOecti3ZVKn
Z6rd+s4XUI1moCO/ZmnpZAdnNvHMo3ZjJ0X/oA1zd2OANQrgqas7nYb+9YLu92XYNBnC1CCu01Z2
JNjl42LEOdj7QnvOx86KLgfF42isFf0tFGzBpi/dvceh5dHqQViZWpH/aFxPkQWWzUe4FPRm2gp7
9Dpv52V07MMypuJqQ4sQN1RwOxv99FUzzNfseXdSGLFcSMA0Elr2wnhM0KmFbE7Yh0eiR/3cTN59
j+6o3hjxgrwURSaZQlsrfiYz1AxcOzEm9LAt3VNfud3eLkamLRt6Zyc9Ub7eOvJ5XpsHjUhNOmRI
HxQTiV3lY2BDtTnPr3U/rVc1/Eh+ezV+MrCx9llZVgdjwzFRVu0FWDKvP4w81R8tVXVHsDZPTIPm
b0RemYAQLG2PBpyeHcZ5QedqM/r6HhS9uN6wfT3Ptb7GRD86B7fRpieZDVXQO63EaqKX8yntQLqg
FFQv+GZsaukUCKW0Ov+WIJgPBTXLyDmTVBQjON8qDmtkkuL6GsneTad0jwlivDfN1kfwK7V9myh6
sq11a2uJFeG1vnOH8U2bEI+nnRnOq7BBVFnHGpHuYmHusFN1g9r7RbaMKZm2hZLkb9fMHmwsNfFS
FNd6ItoTDi2MR9WW7ohGaSDGbOdxAkGkYYGp7LBsIa5RZUPFJIG8rqbnSXg03gcomVdaN6ACGLuW
X2LAioQb1mmYtnlHr3PVi3Lz4mykHmZizA4AiGaqR6fC1YHCdadP0JrlJfcrq+O5+yk6JHvK3+bA
FIzh3O6U0GgK8fkNcbc02r535siDLhCINElOjUrjhRHede/PpDD7lBzO4KGbNy3Ey5r3YcyatWs6
AjQD/MFeBIJK3a0z2C2HebhX++Hq0rLQVy0g8wavuW0GBu5n3Zp2Jc45cxTMhzfgT12D7wm+1klM
/mffG0eNAzUhyOPZIFk9WEw2r8sw5DqdFoxCttxNVEwx3ebzJFQRbQoSAaPbKZ6t4gwYxDhhv8FQ
oOk7uzeI/TShH6E3NjF7I66dPOse+OYYFG73MWj9szthaDE8Ynuh74YlXoyAAFqba25tsetq70vb
F1domfKHHuxZkCN0jlw6yoIQrnApKS4C11m9kC5zT/qy1b9vo+Wc+9SzgIvomLptLSzGRN4SDLhA
ZEi/CRw9+6k05hfmSxZn/049KmFfjx7JnnmqMS2FhAdTkSnHLzC4x95Ks2tHLtYLuBYRteXtyBkh
8tYMShDeElwd8wdWhoxqRkcezHzzcurJzn6n7YC4LcFoaW9+d6HO98UW6X36lGx95IzQteu1OhCR
UQwRQ0D3isFp+2KtZh2CQ/oo0/zerm1Fr9gKCDq51kzjCJn+hSS5Ci9szj05to8cPn7Wq/vuqo5T
WNneuBkmYgjCIPWb5JCWWX6i4rC41Z0eIw8dzE6rqmtS/FAwuEwZxcY8JqFb/mGC7rnKOE2DByT2
rM+bIqrNco6b0pHodkh2VgUwTdAPOkbWGu1Ja1j0AFrs9EO+YEFD6QHKp50h29XbvseogTIst3dL
6rMa+kkacbh36eStM0ZbCd2iMn9ss4VKZk4Ec+R62UvEg+fV7LezP2npw0rQ1vesIdghctPRuJmc
qr8dkuyEo/Q+EV3Lub70s520tuuSEoo4iNoMasNJfzpa4RyMyc/fpJ2tN24/9J9+UdmfC18bPA//
3phyK6TPtvywc817X9uCZHIb73Vabm5USkL7OomJHpPJ1NkGCCdJGrCb/RxHw42sBjgj7aj6pRm3
6aEVVfkyrKi0hbMdU8x8gZSivteg5NIzhgGMG2tz3rQFdsklkBqdwvfVrZ+TimR4Cmtm3iwDN1NX
fND7pxTHZxV2mltGcEI5jdD9EO9tmuFQUxoNE+zqjuSjJgxXMlOaoHlLF3gRfvKHenNgbV2EpviX
Vs06etqifTOntr6i/Ci8qKD78GTpGoSPrG4V+CZNHPzNru+giUxH3y8aorHI0B6sHJmfyCpRg/We
+iszh/0bwvoQz23NJjVlaOHjrFLTD6V7ALkSau+DUXTtC7o7+8lC1dLSXUg32Edl7fgH9Fbae4cR
7GESon/UTK9+EG06PFKKYL6Ya4g2DgjNoZLIzsFQBchuEUv69nJLZNF2jR9MndKibOkGbMUzmquX
hk58wJbXnP12MU/Z1i/vXI+UDdjpms91A7HRETL4S/KX1qjMBvPZXRc5wcYQrJCTJNnE6E26lPuG
xmy4DPX0IIiy7zwb/YWvZ5FM/Mc8x4WR6zeMeB80vKxHs0lCNED5DqTys7OWya+sn53damqI0NZ9
af/0PKjLursfrQkLMewbsZsSkjBSSHkI6nw0OVnZYCkt0GxO+Xy0jOndmzREShULBRhErf1xKRfP
Jl7Ku0oSYkeeezKEXuoq3AHNO0YFcp7hrVxu32u7U3vf5RmdM/Yvf5z22ibtZ8tQc0QZYV7rJcsx
AU9yV8M9QYW4xYbuDvdTbjjP2Nyo3SQCyMecfNzYw5p5l8p6eM96BcZQsc0kTIBiEm3hrkCOOKY2
wNXMpPqTY0s6gD87nw6J7mvpbs8472cuTtXvW11ZP20EBzG118AOCkxM9RRpQ2ecbTKZH4FYMlxP
uj7CEb+fm03t0bz+oNP04pujivrBrm8av7dov3es6gj3vpVJdiB+di94Lm2tvpJesxcJ/dzMr5dg
E5b+kvEd440lHePMJlR/Tjmxg9UGOmsTrdzr6OvNIC9z+bMbindX8/pbQUhuztzzyjSL+sFuXVJV
LZHecdQU37p+ms41MrBnWkvm7azG4eCUa80peTHCdl4Ampdj/jHVfhJPA3KgrTDNZ7SK2JDNuvN+
mRVZBYGwO2cvWspZVLeRbVUwT5EYONPtKk96oZqorvb27M7seg5MSDLqci0t72TTp6etET3c2dFD
MZDLW9SpqoqzDVGAK5QWGTJRMSgF+1iL7F6B5Hy1zRR7OB7koLNxuAcZndln13OGBlrpoHR65SvE
tzzNTCbX0LBz1GE2uiwtp2dUHExtjF0jefTLq8zbOs7wC7ZeOW7dXuUeJDVUxrhxSwKZCmsYDm2V
ntE1jScwP+YZP0sHyzJbDwDKq2Pft+q4KVe84tSsoGlu9Gs0gREhtDMH5ljVMS72NiBJcJkh53E2
GmDW2gmi4QGmzaZjgIxFlqC+tRZwvtYGBSNwJ7fgKbU0ijMCMoAvXO7zDJnP9x7iYox0Afd33bzN
hDJyf6xEekXc+ECROISjM6yB0nCVjUgMdQKOekuQ8hS9pXPySM24X9AyMjRHfhF0YKrRbGq00zTX
lajh1tqD+QMPsB3whgUlhsTAajf1OveonjrPzBCIOT2J5m6m9KdaFkSwQ+9Ceb8RmGlEgCwSLpzu
vRjjAMEobbo4aU33CQ0P8q2RKIuHJTerPXwWd0dPBtDZitX6wjAy+eYrEU6tZzKpyKD1DE2xQi5F
ieGYeXXL+g+1UFLIDSNq262ssttE67KdKe3+XaB6IHs9L5pfAloFqDXcq6N0ZuyL3dM0NNigAERi
caspNKyRag6jvQgFFAzy8g72tjpXlc2eZBZ9dQMFuT/ldVs+CY4BLEwc6thA0EqY/AIzHeHvXB11
7NICZvpUOmEzEFbctq59RU/4G/5mGznVCA3DV5l9sI1pO6oqYcnD5V7frorIgMucHi6d9MOxzylV
kNmeDDbnUzc6277UKqwkcDHOswYyT6MZtVODp5/B0mtxlfSEM+eAc3Lb0uKUYC4NnDYiW4gX9hEF
6AZeZgBojCYgat1qPfC/2FCZfnHwGubCeHXmaSsiDqwPeuf/gCfaBGIlrW/CAzWOlYy1sStDR3BO
ruh4uUF6wfFXo7Xeph7TLOZXxNWBoD1PDvKUxy01H+beOnmoEuPRMe44MHxX/k8TE6HIoZao2T9m
kHn3Bfo3onMfGk58wWTO/smn905SpZUduT8Kwgnn8Y1f9Fsy1TDHxuYVw7FPuGw+vjuF9TnDeYSu
7YQbhkOj2nZEaFwv3aKBEmirYHDTX6bNE6EBAkShLzgw+FAq3Lx6XbzWvVos9eIPmiD0B/u7XyXX
PZO1kON9edObWCcMWXqHbcXdE3Eutq+Z56Fo5k91YS/PI75tKF75JR5Z4yZe3ITqkAzgmkgCjap3
2HIsBareI7bCwSJKnHfFDjKg/dhvlbbTQErvO8P+NoFpeGMhLA7EN34n+xjgHKpxjw+dMZ3Sa9yh
rWjsPV99EyXADQ5jUjzNSAahHOQZ5YU/clbgQB8IKqSHJkk01Mtbwqgdv025J8sqz+NOn9xQ6k0S
GYmT73khs29/eczy7QMi4xiBzbkkT+QozaY2uUNfxXmnc19MxKQNGrQkP1p+rn7kSADhiY1oS3l0
YrMFsObnGMjFot247uQ/CLKbsrBPvOuOg5Gnxmv8buUtjniyszpM9h0imJ0zWrFtox2f3Q5wjHnR
2wzrNWOyMvBtCsxuvPE7/wOIs0PxU0/A3IZ40cTZzDrYCk7nR6vXPSvoJb3WIG3vbIR6xvBtHJ35
wKGS+9Xm6+h8sGDd5EwHzHBoeHI2pFneMCOxTnAEN5BP5ffN0pnLmJPLFJcDKIcXPVQVGQ5ddiO0
Xh7R/wRuy7+BunuPNjQNjLVvUaESmp3Dc88cI2rtlYJHNzwKEN59Goz3bOwhga7ie253HlhV4K3Q
MKIWR2bo01eK+fZMKuLSChAijYTcdQXYwe0eZfhjZ3THDik8suzVj8CPswhbBpEH0rpivw0SLXks
xA9GXIhkdHvdMUDLfoCpRw47JKdycr+7w3QGuhZ3Bg6HuWczbgrjkb0CB3Op2hMAANoUteCMNVvn
BBThEVTXQTiJDG0r2U39iHiSeeTYB3CK1wMDSD1IZuh3hsGCI+v6mNLvC7sRX9DF/H3fOxZUB1j0
ZLu1a+Tkw+vs2+p2KGo9qDPvzbdYVYgT3xeJQiRdJNfgKcWhTZCrrpsUgVkNzxACdmQGXTVV/xNm
hRvrDWAGCPzJHuvAdqqH7s006v6+GtynMQFyxViZOnb2xz3wuemmpF+AOhVaqNUNR47ocN8B0EbQ
lyRQB+kw4nQQA+RwTkFg3vtw31hLNeMHx7cf+Px+c8iKY1tCsRbDFhFLmASSFgxUnimuipbnSSIg
Nid9AYBn22FKhnuosT0zjtCPhsN/gJ/JzrgwbuFMBaYvVxn0Fc0/hMZRbjn6dVtWsJjN/HlJzBt9
kDqmNsIICtIHWIh7jvRoRsHsVelHRgaGCpDT2O/SzMi9TuvHVizvo+l0QVUBmi/qimskIc5k7QJm
IKeL0YOQuWi9g7ZOoFwY2oNwupPsgB4leKPCBrOYLOnowVHM0NxRvWKCOjgN7m2EbN8MNp5bElSv
EUXxG61RPpKbUujFea7rV9Ub+UFz9Gzn2DDuDK/itlHxzIpyI5A/kxliGPXBXLjL0yrx92gR7yk8
9NhRPmRd88KQdpeIJ/20rCbLSMMBU/GABpSAv1KKsk9vTT/MrGHI83/YO5PltpU1z78KozdVFVHQ
xQxi0RVhDqIkipKswba8YUAiDYDEQGIgCXR0RG/6IWpdq7voXS97d96kn6R/SYo+BKUjySaqjutE
68aNezU4mUjk8OX3/YdpQe0euGeLLQp1ThSzLhGRPcG9hNupa/u9OSQsNBqzawOBfRPIebsYGtk1
clTU0IIvQO7np8DHwzbiDx5dO5el2UczMnuAFcxvzSFxsj8EjFDeo7tpEmNywShDHTwvCYsWd54E
0KX+JTNU96ttL9y2VcKpVoPz2cJ7RDvEhYfIuFmEZF+UkIFfpC4uEUa7VBaLjzhF9VVALvosAIA/
NfJ2ttLIGfjtmYcRmWtF0a2OuFBvpa/6qZs2OTiK5XFZaM58ap6Fw+xcGX5FRzduaSt/HKCL05bE
DNQXJCsxxlESCsstRGayvpGDyU2a2rRfeubH1YLXhRxdd5gCXSxD/Cfw/exiWshRO524XDmjroqS
ihneouV/qkyhMsQB974gmFBpXmUFd3rVLrQ709O+AU5Wzr1CQWbJM7RjyTOTc+QrUfNMv8rzxRcJ
bTrbnUCGSuYjqAuLY3QNg3bOXbCrlsi1egjhecCnowfOWUgpBgI5mpacTKPV/QoETsfLVlEnmY8T
dDoVc3VBEhpV6eAxT1dfVMDRrcykjG+GnnYCvm8y8JEuO1fmqnFbumzuKOwyW/TPYAadWF1oKPMP
8rDMT+Yz93EahyXKUPLqXPg1dvLJKjgm/03YQuHeWpwrvtxf5hwmq7QALpcg5DqjIB6i7J4XXdub
4iiR4WhoQ8I4hoYg34NuawHbNboUYdMT1HpRgx6ncTdl/s9XVxTcEIBNeur0W1F+yuX7Rax2fM7G
chogL6VNx4URHTeRSjmeAUq5gtKILR189BZS6wtSWN7ndBJIp65klszHc4vd/FaW9LIVaVIw8nIV
R6FIk88sNSk/ks4EPy5lcARkuFrlTIrOCEeH50tWFiSNG2syvMgkc9mDjOUP0NedtWfp6m45JEI3
vL7nuuz9aE2jKI46PyWDL6oenuQlhJ24hLunTyfBgOFfHUs5Nuo5hi3sc9FtYq/YqWZm/iWXvkB3
OVaLFQrQltmStRChbgHWLOAs3ehAMzrLpnrmKuXplJXYIyR5NCW/izxVX07UNqX4EbyQC2Bdw2Ou
RyPAVz01nkNHAT8lxW4vsF1GDOBJqMIgss2uBCOnNUEEFtJ5eWaWRhM3TMrrpSX30FhR+t7KyLux
MtM/FwRKKNvArtOR2WinXgpdrJRLQCdx82Q1TGfHXKcCAu1Z+lFdTKRTn4oBeJ8gIntr4kRsN/Vx
ijVcQXZFWa0eNYvuWGgQ3E9Z7FxAJu1yeVO4xonpMwnh/AS93J+eKqDcM05cfERbvnU/m2ZUVvmX
uZmfuUuvGJRUio5nyIIucLjKfKstF2RUSIvjCMj9Lsyvcks7LuzJTZJPyk4SueHXNPP7k6FE7mt5
nWfGHK0qjIm8JL2LiJr8grg5SeaLdkgV/wxJo0UnAsErL3zrcRVgRWsSShRyKvUm1tzoJyYnFUmw
pK8Dn3eXSDiYMQmEucVCsOd6f05iVuPU8+O4BcXUlDkZoxgVVSOCwWWWapHDs8eoUKT/ZoNVmST9
KQ6+5E2WbCoLsnPIMaQDEqTf4lmEEcoQFhKCU4XVLVMlvUSqwOxCfkPXW+eY1LhxnRRgZVGcKm8t
2N0nWDXPgeorsHVmCnGPrjSXkFCWWctMYnuQzhc5viwTm3Ud4b1AVWMYtOfKxLqD92O0lzkyBDHh
1OnCmkB6KuemJyTz8mgwVNAwQzVg4XbledYEN8vVGfm+osPH2VcTcu8PEqqxRHe4PrXlGFEvC3Xs
vFXGsoM667kUmkIB2D+FxuF9Vg2Ubhc22zwi8ohD6YhhqCsq5ENUnLuFsrjJOJfHvFycMaLmcgLN
EChqCET6s4QL9wiKDm43w2HgjSHM+NwmyYg1c5QqSwby0Uixr/XQ9HQSvzR7ZpQtv8RQbT5NyT23
g1hD4n86C3AlILk/99sG6VBfuwcyrAwEbLYHaiu6ydkIL1HTvQvLbHi+Am/2EcaL+bCQ0zmcDu4J
HTwjZp0i17xP2SQGsDTFx+cimofTQZBl02MFzdL2RDH8QbHMZ19yq7TPMMkZCvWHlKg2yDpaOlQH
0SrBHq2MHHeeXKGtknY8mVwSFmXSqZdOrAsmRH4MYtOf8cLk+Iawb9bP/dC4R04GGXfPcJefVvAe
znLYKeSZhvplMcvhS07tpXxmwxDrw6Qtb8Cj+ecm3CDiDgixHLWqe2kFxMNB7Jq9LGg2MW5Nmp+X
+ioZLQzg+OGwGR/HQ7PoLhMZnZ9yorfAN3AsLstO6IbKtT5t4gmsztIvEajecxCncT/2y+EoQWYC
XdhW5ComecREZ1aH0WhpkcjWBe1qVqZ3GU6YbDeSW45yH0KM5CvDHqlSrR9Dk0qnkgMRZ8jNyMxO
1FDOP+KCAQ+2RO4S9amgt5pC9zBTO+mnQ6ioxZzgYppixoUgGyryQbjCMYS4iBhvrg6vfCTcTmRQ
4X3Fza021KOICMECUMEAnCHzGp6QYshWKPND3YR/PL1OuOF3/1lnISdhk+xtOVkgurCwo/5QmCIk
q9Ltaq7bRHjN9dhi9OTq/8MxsuJ0BHDCBpb9GiDjQsAoGgPncTyKoyoy4+nf/o7NQFIF32Vo7rYK
gGyLzVDlI93Q0MFBEgQFmKbwdt+CM9QjzdKaELpBoYPS0MBTbcEZ8hHCG7rVBLuh6QK2scWMVNAz
v6NpGrgnXcWIkab/9b9YdlUmy1J1LKr1pgrvAPdSEwxJFUkEaWWuEr0FCDbGiybJbU85h6E59mcX
nlt8mbiTFvDJgqtZ86uSzr4A9zw1zaXplJJU9CIvGSGIyT2gmV/pQLrJ5eCkeaLBJ+ewHVKQvtdc
CYuuqQLXX/moFGlHM+ZXhm59mRmU4+Nl5n0zIq7RHHpEF0KsgfN8lV7EwTdNW7XCWYATC6Yh/k2W
WfFl6bGLnKbFNLyZeogpURUwqHWFbcKMlo3633U8T7rsh51pM+zF5uTSXRHeCq6fsoohXjalcuBx
yg7gAJFqABUM6xJmeBbdBXHyaR6Wg4zqvrL03B5ZRkpWEsqZUTv0KXOgS6B1CyuddlYYoV0aZKwH
FrIJiLmehjaHdjY8zZPgLgOW3Et13PZ8/REVZm5vSUKZO3Qnl2k8H9totbfCFGLbkBMVl8zzbJ6f
c70fwbYfzZvSycyA7zWRw88WjFNWt3KLGJh2nLtNICeRfqMpVFRRtGgVYSIdB6vl5wQcQ+GWt/Pp
bKx50uKc8sPtNLbuSwTUjZDMNDKqowi3kYmieZ1VIX2M/GE/jmz8DRK3aJE/xeM+DOwLcuh6JxtG
3NBnfmc5Gw8TuZPOvqEncuxnVjoGLyt3wBOS1E7ng5J/rGAldashd4SkXgrXKDfUVpbMOwYI6ZEV
cp03lxPr2lODWy+5DlR+AMOeUMufk9ZaNTn+7BTikeZkiI+BkCYTDC4CijdnvZKRMgTm09agLLeM
ZkHazk8u0kTNQJ6VemdRcM76IZHYUDFndBVNbBUsvpcEJtnWaVeLMwstI4xaSK6ini8HSm+1lCCu
K7raQrhn3lWpULakCBV/eZ6THFx6XwufGU2eF5eFpXXFadylitfsS02pScZLGHqbeldRS7WlagD3
kYnVO2E8ISc4Cx8Awp4ulTI9mc6Sk6HfvLDIXuVNiVNKXfQKvOBI46AmOHEJFVcWGUTEvpLQiwGH
QudWYxBEmOzpEBXwCYqa7UWYDHmsxdC8V5vpvYVfrt8ilMXNE5Rf3hviShhbHycpKZxAI+HEjU9L
834x1HpM804io16pW5NbU9cK1kcwf6BsB7YhLs2Oa0j6vYSGAd8KcVLphnzEAnK5lK/Ulj3NgM9Q
mcUcJ7wy4kuoXvdxkLaGNhiY6HhSfs6nasfGkgkwNYEzeqqpZHkXhld+BFhYnAybyvBykpxAoIgI
i8rTIvK7sp0A+oEVKkGWREFRAhFEyVnT7K+uhWspK1cxJMpr/r2BW11bcrmu81LIFsjQVSl+dKYZ
GhUTfVWcmFYxOzEMa3mlETsjxTBDby+dBz1todxQDO5i/ddaed5JtEKfUk6sb3qpDWysby+mk9Ix
iqF14c0MKo5wvaauTgaTpk036ehL93g1sc+G8CghhJ3IE5lUIATu67zESGE1AcZDTA2GZLoUdtos
MXuF746rncYA3iFO5o9zcBK5Lk2PZ4nRM21kniLO+lYc4roUqTPw5R72i3matQJ5vEj8s9zzrjy6
cTItMDAgcWRjWEntO2i76kK+BI4N5lzq4wbQzkSuB0VhI05YMm5EmUJSehCovyrY1VJ0LVdeS2tm
3KeB3aqqCcYFDeq2ni4/NyclDqGwLPJSjlpFyZ1jSK5u5fVkAYODLnBNIofXiu+PCQUD81rX70ex
2mua+KygAQTKaUougRINceES5qpVfpWngDU062uBt/JKhgKQhBESKiD7uwAu7xVMG4xsde4iCYjE
w+oRSlFrimkMHIMWfh4DyUM0FVchyD4xUhpZeuXn3Kgwkgrbs3xxix0AtJCyPTO/usKgzpvNjYGF
BGgpfVl5aCB7q/JkTmbdk1OnOW/2svnidqWQ3y5Wn6XYXnBfWN0X+WJAah2QDdJjPnSyEr+hgWst
8wv0mKQzsjSd0hcYpQVuxhnqxV1sjaNHUBYSWVUSSkm4dEC9e4Dzyo8WRfiOhW0Zo/5NWWhZfzhH
TQMYjWBMo6nsflq6xWSgUSb86s+naEpPzM/4XyuteDW8Mhe3koGRWg63lGR94Z8NZ1QxkJPPrppL
j3s4BHcZg/lOYbvR6Qo1+EngcZmXqE1GOkehac4vKYXR2kNgUMIm032PXxWcdOueUgdpZ59UfrPs
Zpm8QEoDPW5J9i98ZXalSGmfpN03dzYv2jLCAcBG9DMf71hukTakjgnVNDLqj2hIAOOYYaMjyd6d
a2XIRJvmIwK9eJ0LAKQsoJC4/mAStsZHKhkYwqkATWrDmXSHQygSNRF8CxhnBsx5y+8mYqbZujf7
RJY/G6TDaX5lIFuAA144vzAFWHPlTaQLNwTAGSOd9NFdNr1vSCsE55lZRFfzNebTk9y0Z9uZ9cVT
Vl7YMgU8VEnT8jgUkNEZkkSntoCRzstSe7AFtDTgGCGkmIJfAXcKro5CgYCiQtXIP7sIYTjJXNLP
kN4fkpTn2p+KkBvTiel1U4ThbiQiclkE56k6Ca5xGVAvm5Lkk85vwhKOUDcJMBnO/Wx2jBdagvCx
BzMNMQa7jfgHToikMR1oaavOnGrRmR6GXKmRDumXWuFIWAGMpvYUyedJiGRPzrWHjYJtFy7QxCyW
nTkFko+YH8FjkkOgj6vlEJQgqoun8yJD4zmbi7o65eWBvPRmfaqlFK+NOYYa+Eefuaxq9vWEsoER
+vOBDKigHQUByFrHQMJ/iJASt6QwQzop9i5D1csvV5OmMe0iSDLHgShJko/LlS2dActHwh+EW08p
PVI1E1NfXlBoAv+OsVHbRqnuTOJ+hNAJWr9QyYZwrNGFj7t54JtfspULoWI6dzLytB2MhJYPS+jj
LWLHuJe5hciFRYjQILkTmdfmBJc51RrOr/2ckC5D9uZ+OleBg7IrpojWSGXPhaTaR4zApHZxAQQG
CAiuPsOOyRlmp84CFnwvz8LHoJAxNjFR8zb7Foa8dqQGp6jJZHd+sLqATNMxmsuvkzDoSwVXXzNY
ngJWnlzmOSr9VuaC7XNnbErGemCz1hDc31AN1A5V7/PYI1mOsvbZLFtiDpRMSblOOlwb448WnIj+
DC9xnFWucw3zugWuOM2UeRtwSpRevuwtJ8EIlAcJtpUV3BVDOMFQ29BU0iiWl15IJcQ70aCyHcex
3UeGOTqeU328lOx4EIfNExDZdyjO5zax1fxmtVx2pwvzI/ImS5VFWA4lhPkgiSE5Ll/oiEO3QhuZ
oObqaj7HFCsZYIpLHIo0LsoNgsoUxIgRSPGdIQEsJWOEctsp0KrWTLaOZ8HM7+HteI3Ohd5agmQ8
drnhh/7wU1lmQAhnGdXewgzPrFVOcQA25MeVC4zEVIc9HfPdpuF90sxkfg4vX0MfWyHTnEfFFy4V
Xzik8QxAnoCE2Yna/IbYkH0JSZ1CX5wy9flbR4qoPK6o2bXIYXD3LTqJmT1SCC/Pcvt2NXXPqX/j
H4HPnb1Kl2SlkFvzja6Xr8vkQCxKAMTT9PPKRg7JJxYMUrvDve5KpRDckbnShPH8EqngMyuzyNvP
h/7YXur4ttuTwTwTh0v2SfHm0rnWnA4ixL67+XIIxsUdGOmdRkGYqsZiIOO3VOjlmVbmEf7FZCHU
YHpjGyCG7eysmHPLQDWkEym2EAHjfJQzEk/jIKdyvlytvpLh9qkfln0FEReiMaSWmkyjPIN2CH16
eownIeBYIzrTF8TenF2SS0mWRdzF0QO5rAStBpcmpFVA3G9iChOZFynsM6RXLuHokbqP6KadHcNY
9D9PfWrjSTGnaPyfLXmwQ/t4RubYsE6eqB7r+/MtRpp7dJB3/dH2fi44I88beic7RHi8V9gh65bW
zJTXWggcepyPIJAY9pFp6bYFrx3eEF9kGwJEwp5+rehHhoBINi1j82vSFHzezgg97/pzSszP/c1r
D/A730UhB3LQCOjWEY8nW7JOkqP66Iou282mhtiD+NoM9a/06CJtc9Cza7z9Jrwgy6g+u2Qd2fyi
SWLo6bXz+1/rvZv7abgfnvnqEdxNknLcwddfkKB2Xr8YAgvZVtsyN7/+9d7/4YtfPjJ1RW9qGmwv
8VVd/PoR56XIBeq/6ggIStlBCwC6m7mWFBAZzp23r5KDRW0FxfjNwAjli19r/pPhPfDR7SOE3m0Z
NdDN62Uz2RkBxTiCm6cgPvI0/3+57c88+OwzjpA2MpsKR9z6q7oDNI/gTTYhTm522V9o47c2u/GG
Hfs9fviBU9/UjoBrWxbUz5eeXBUDg8AGqIfN1y/37u1DF76hHPGAFF9gLay/qutfkY+0JirmTWTh
N1+/2vpXntWhfvQA1DViO8MwMFv4/pZ3NwD1SFkHfc3NTvMLzX8UNw7c/Ay4zLoB81gUusRX9eQz
OBWQdPj97f9y279y8B5A5I8qAUc/03z9xSLfff3ykSg1mmJkfq2TDymyGt4+c1vTEcpZf1U3fsU+
QqNSV7eB4a8Y+R16AuhscFDuOd43839vAUjsDZiPQMvf+f2vNQ14PQdOA4K/pox7gRiH9Vc1Amoi
dyCjTEAQvPnajPkvtA8Smh84BIZ2ZOMepjEIm6/qPiipTAOZfVJ+Wijy5gPfNQbv+KPviZK25wej
dR7FH6c7whpv/sE2i/K8gR1NDPDFmG6oTZ0pjT+JMFz5Do9Y/0MhwrH5qE1iQXz/L4+7mhzrlMfO
L4UUyc63lb9Nn/3x01DsftbujyoP/uITbX944o8TJ3n0ivU/KZ6ecaMF8iEcJ/6jEzVunDB2djVB
FIRgfu/sM7WR7zeo11pvjZMwH1WaVWto9iYO0IiLGqdp4ESjdNtPgbUR8jaH9rodP8Zp4x/743Hg
R+4/vfQxwgLm0I9Zo37GSQTwJ/GdyHnpcwyWzqGf047j6Ytt1/AMx/7E3/ZQDL/wQDq0v8fjEfM1
G48aNxn/kzbib421+k40TqvgqGYNL/s4GUePXkMAnp63X8PoP7V/I+RwxMtmwjY+RBnrMfMfG+f7
81fEzYcOYC93wm0r4qWwcR3c5snYSUZPs2j9DIPHThw5wfZnlUWoCNmqQ5+i78NYIuW8bWmNpBNa
cIc23PYSP81CJ316nG2Lmw+ooecX42Wj7QQvgPmsGibshZ+PK11eazetqwkvykK9a6P+5ES5k+XV
drkuHzrWF06eVFutY82KAf46dsTmv+3i+uU1a5gdV372iCLAi4cLiZ3t5/38UF85s9xpiEcA9x+N
K4ejIlIUh475FQNTHXPbOLxVDqnUc4LgpZOEcP/wD7hxwJU2TsbBOHL+ufEhfRxHKbpm683mVqxY
gpSR02jnkVcZM1VIgB06ZrfxdLw3asTxdbQbudXeanX0Nl84QeUV4wd4eGc/83r9dD3gxzn26NWO
GzV8wrMgE3Xuw/vdDvzZbJxk3yPCbZNiUzDQ/wUsTUGOxKyMWYzIgRw6Xe4ifyc+GcDrTBqXeYbw
f+S+tED4UGFTI1MfQGpR3JHffOyXQv3vNdTnF5dq/fTHf/80JGLEMG1rKn/Bq06bGLt6F9HefAub
bPlrV5we4pHR/kkksv+HzrHBeOU/xtt21ucb4okHN7vZZq+4EibjTSCHBfOYHN626fUUkGv4pMoi
qbSu13DKtRnfxAkaTxfYSvtYib4WuROrvisoanMve3gYO5WhIeujUd9/7WzYtP/nLWCh2/kXXL/f
b02Vc8l4e6r+eW9Ct6BDH/wqdvv/lHTa/VFXxP7bDNg251M5AbY/fG0fazleQgS2u46UGk7KdjFL
chbEZjdcH8h1bLpO6ZAdSPzZbsuKSDQeuu2eJnvrXalhKzxNE2ccbDu33svrGFz6Oq80KsAdhw7A
WZyM9oZArWEI+jno9WzbvfUQ1BGzno8fHGg01XZrmGGX4d4YmDWcWR9B7SWVrtaRmrlx8pHf+JA4
+6LOdWRhbtDNruy3qpCzP3SOPYUGos+NbuiLbF9lj1CF6PuhH/IZ1epGy4mm26bWkY1Rw134fhyO
K1NOFbCSQ/t7ETeYdP+QNvajSYSEDm+9F9Ns4yZ/GHGVJuVfWYq6KtdxEbvNo4eXrj+iYqhYogJ7
6Bh9eMgbgzytzMin1msYo/923b3pXn/qdv57Q0weka59Nv8BvXKNg2qrCvuBpo5831uP9dJh/R9z
laNKScpxe/zvVpL2K1HEEBEv51kRqvp38SPR8Bt/80tUtb6Jotb2vYh1D2Zj++02dff0yO+8DLwc
fa5D7b1Z/YPt7tU0VEV9NqF+rMVunsSz8fZp1yetjAvW9gc/9/gbivpLl611tuCwIYCJyFVu75zh
EnfgQKxrLi9dEDUFWZjDxuNSrIRqj18qGB80LleEC3hv730KiSR8OjT+C9CU5JZAYf/htrq5ir6d
xWDOOHsT0WxqTTSrsSLGPpDMN7KVNXxQy4GU9/hU2du2t16gssZiwh9R4/kQKrBfPajf+1wDtJZm
ceaE1UFkE8eoDKs8UwYTpWHG82x55L9ba7z7wxzXS8YPlafC6FH8B8ggwHCMGAUs6OC39T0xQRlB
VBVFwFCJn5pgdMFn6DY+ShY6H5CX3/zYP++UolzI9vSeU2rnpfxnOIUC7ibVifds19l5oncfRKM4
SSqHWw1F9w9iD672VZBk/nCqvrOzrXHg+nmlGl3HHbUV4xjvrNOXJ+OkHOPq7u+XK2rpvLOXvHh+
Nv/4C2zlgSsQH9sOit1PeCUeOtadcRQ6SeW2U8e15DShMlYttAoazaG97abUa6qDUEd1vF2OH729
ZmsYW5zR9wehjjrSsZPE45duTK+eR+9ce8dksh4rcaBgvhz63nr+A7HaXh7Dfi0d/s7u9nDGitJx
se2iWBb2s6D9x5dbDwyaE1WbrWMcqPtUR1egYQ8dXSQogLxUtgZFGNwd2u5JTh06qQyCIj8Lr398
cE8fn20OMIMO7+9p5gTV3grmwqGjcDZO9iYYQN4amiWxMnCKakoI0+fDWz53ssXebNBrGN1zP/Py
/dBkbRF+6AjfBPHCme53uYYxPvfZ1zMgIdl4r0ih1zHO+WocPsR54m7f2fraLMi9h47IIA5GjMm2
oXW7daA6B6Dv9srDRg1LZCD29kpnzRre3h9cU9aUnEMHmMzE0qnuFXUczQBC96KeNYXk0N5eIfWX
u061FlQHXOA65pSrLjwIits3uU365L/fat95LIsVPd5vWLhoHzoSN+tdMwE7s21LrA10qrbfHtDn
2V4lk1twDa0CunoABbttad3dWuDsSxDP1XpCHZekm6WflZvkQLXLNSzou6koFleCS/JE24/5+Tf3
VBjqg6MaxdVr4/ME7o9P5k8EV4Ls0EYYbNvZ9Wt8NT/yzpXCjswBNXaT6oSu41bzR46tJIaz4udH
G/7EeI2u36t1GkodFd9NyvhVVdMD+9/HkHdRGW0wfjq+1Nt3+/ND89v/FNv/S1cz+O/4hUP+VLQm
lTlNf/vj/rzUmih7/BUTay6spUqYUsOp8SFyOfO3U0dsCzXMo1acpUuAh7vNCkvlQ0/PFmdy9cio
IfhrAdaPRv62d2IItBqabXtO5dCs46C4Hs/yh4BKAuQgUuCNNvJDlZ1Ar+GU64zD+BFwAh/z9ufV
MAPb2HMncRXN8nZ5+e3qDjZ4Meblu+/VqCE0/A7BXFdbo+9jVPmcGm5nbWc2bnwaJ6NKvPFq3eud
RzaGxtz6qhwjs4bYtusWs2x3GMwa4s/uHIpOzL4XvMAceRtQ/vY06SZ4UlUJKXVwi7qZ58ez6nZt
1bA6b1n2PQft48rmWgdFp+c8VBdhs4bX1/P2joG344a3X9kLFKI6Ln3t3/53Nm6M/uF0EftJZdUp
dRxe/XFUVF7aC5iHHw/uz/2H/agAve3tKvz5UPCcGnLmVQ4Xgswa2vUf9kahDlbxAI6D66SPe0DD
Oo4RcpxxllWnQy0XJwhry0rUgYjQ4eNLKmuv0RpW8YCD9HE/71ZDPDeAKAmKuwqVRkWrjmEQLe/n
hpQ6jrlBXIr9F/7ItpsiZFTqKA9e+IT4lVbrODLWrVbPC0Vooh0ajW+2YQnB03SfelnDRL7+7e95
BBVy28/1INdRbbrmZlJlRKlyDWHszbh49MZBsIfpraOO9QTpegbvQ3hsOzo/v9HfiOxNNTWr1lHM
uhFkK6dxPo73MmZKDVHQDXnffehcHZSFG3Q7KjMOFNHhQ3wbV29pqlbDAX3z27/Fjds4/O3va0TI
VfLb/4oe/SoEUq1DOQB8s7+Hklvb6Ry6fdw6Ubm/QSOuc/hw37nPFngd9UPyBFPwNo1jJ62ERaij
Hd5ndGn8vZheNWrYlbrkYQA5+9seil1UreOA/frsDqLWUTP76ocPzsOycrSqdbBQNnvo8/Ut9PEO
ncktP2ncEsxV6lug5Q9v+cNDMa68O0tVScHKCO5Z+GuxUb99n/rz8rDqmpJ6aCZ2t//imEN9avdH
XZFOP5wIiOpRWZ11Nay+doyAQ+N6D5Vfy7oO0K4KFg6oyO0sE0vbquFgQUgnG3O8Vu6qdWhdnMTR
SCCudzsMjWX77c+HMBcMcOK4eaXHyqts6Hemyq7IXoTVZt9GZ700O1+Zs3WKGIiUwqHrjfzL7xti
Vdrtz5Jr++aSRlqLoWwni5jsNcSRHygVPzj+pBr01XCef0ggy1XvXDXcw+H1uYEzGqfe7jjUgeYa
FI7A0VaaraPDXs4lfLdVYcT4+/T6SYE9CjbVY1Groa/UIR7iUfWd1RE33iR+4xxCZmUbqSNFB7Ot
WmKrIxBlk3YbWBa6jZsP19tXtb5713FJPo3w+twXtFPq0DKi5eqrU+q4Z545s+r0VeogAvcLzCBL
oe1UGeA6pJc28IN+vFfRUOoQYNqE0C+0XcOS7qNtMPWeD0kN6/rcqRYBQTBsh/3nQw4AHk78bIkY
Sg0ti5ruXm5DqSNkJDM88hfV9JRi1nDW0bBT7GUIlDpqfxfjWTUxpdShtHlFrAiA+yWUi9KsYWpc
AQV+NpHr4ApcofyL5hcItEoI/Tq77p2B7g3YM2fGtrGdwOtEgVLD7Lj1HH8fVKoKD5FDo4BbZ+I/
H2nux3U07ZMk3razHoo6IoxbMkgiLNyfHWodO9Jd+TB+YTjqQHN/8scZ96DKeNSx1V3CvosXjdMM
BM6s8bdGl0J/nOVPK3P344TvSA1T5ukD+6j8pR5Jm781tv/Xf+lDLb2OlNbNDDBNULy030D+rSP2
GfijEZjGrpNmu4O20WH643XGLvIuRbCnUbvx/Cmk4ohR+/5/N1rUux+KChfc4hqyuOtTxeEFJX7w
f//Hv6ZTp3AavaSg0ksPTgArhM72rVX2Q5JOplZHqfrWB0AkUQivVn8tfDA0uYbLJ5WXqTPdTvf0
bx3fiQvuS37jI4A0p5JkFr5j2NVvR/rnA5dOPB3FDOCtM+Ua6VeTGzh4wUN/8+X9eQmO7zp0hyY5
dh/h3y2p+CHJHyq3vhrCQxQ5fDJd65pPy0ke9oXmD58hIEJzP6im/+oIBERvyVdW1mod/DaBiELH
jTxdpek6Lmptp4Bf8tLOXcex2t6bHXXAPzpxSLWnqgJTxyG2bfdlvGMdtwgkRfeVSuvQTiKbPULo
M68WRp8LoeQ/zBE6QdmtUptR6jgUzpjHe+9PqUMXDCVrUQfcR63UgYgVFJBUFPsr0YfyqpTJO0OP
K+jRWSwqKJXTUK1DG2yjCdv3s2yj/nwxXvjVHaSOkHPzKef5YzU7pday88Ej80fOaH0Y3MYP6OZs
t//1naUOMq64s2zGp828xCHkBfsRtQ6BiM1AffJh76OILmgoAuG+2RWeXXnrwAy2BPQs9Rqf/MT1
X9zkET3bjufPB1x3N69+Qg0Fuxak2D3AqlpHIbBNsY4s13YI1lOqjhD0xqlGRapVQwKRBEbW6KLn
Atwhry7jOrBum9lJCJN5v/09GIfF7qgY9eCleICBwydUWZHCWKuGq+/mATanQOMfNyoZ/7T7EBqa
SW/WYnfD5u5T4f0/qLS5VkY7NOz/BWubQoJoH8tWB9OYSsC3ONh6IO2+aaycVcS8bdOENyhMu98G
+v95732jWvcXfO+JKxKg1QJeHcmgFsWDPfmMOnitrcQpqwCnOkCMbVLalZRzHXmbtjBK2wPT1ZGu
7D5yl6jiberwJnjyygJNvUeVqQOaduwE0z/k9L6Z6HkPFQfgQDXH8arY3zvj/huyfmScK1NDqUMe
ShR/SJ9Ujm+lDvuxq/G+5VMNh/Zdku93FjPq7V7+8zHpJzDfJf4XlReHcOJbLf95x4D5ggDooYfC
7tO8nQPc/ett6LNjv1npzA/9/ilBL8Lrl9RHKw0/dfOVMOaZQuRuv99+ys2KF9vyd4/RbQde81Ho
jWMuUZXpVEcp9TpP9+rKah05ltvf/g9Q7qKyu6At++vOfusFmdjta1m/q3/3ebE7i35odr+FbtyZ
/S/p0/4Fn/IFcdy/3lO+pMX7iz3lG1P6CWb+GOAB+i//DwAA//8=</cx:binary>
              </cx:geoCache>
            </cx:geography>
          </cx:layoutPr>
        </cx:series>
      </cx:plotAreaRegion>
    </cx:plotArea>
    <cx:legend pos="r" align="min" overlay="0"/>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1.xml"/><Relationship Id="rId7" Type="http://schemas.openxmlformats.org/officeDocument/2006/relationships/chart" Target="../charts/chart4.xml"/><Relationship Id="rId2" Type="http://schemas.openxmlformats.org/officeDocument/2006/relationships/hyperlink" Target="#'Pivot table'!A1"/><Relationship Id="rId1" Type="http://schemas.openxmlformats.org/officeDocument/2006/relationships/hyperlink" Target="#Data!A1"/><Relationship Id="rId6" Type="http://schemas.openxmlformats.org/officeDocument/2006/relationships/chart" Target="../charts/chart3.xml"/><Relationship Id="rId5" Type="http://schemas.openxmlformats.org/officeDocument/2006/relationships/image" Target="../media/image1.png"/><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19</xdr:col>
      <xdr:colOff>81648</xdr:colOff>
      <xdr:row>0</xdr:row>
      <xdr:rowOff>0</xdr:rowOff>
    </xdr:from>
    <xdr:to>
      <xdr:col>22</xdr:col>
      <xdr:colOff>206744</xdr:colOff>
      <xdr:row>42</xdr:row>
      <xdr:rowOff>118139</xdr:rowOff>
    </xdr:to>
    <xdr:sp macro="" textlink="">
      <xdr:nvSpPr>
        <xdr:cNvPr id="6" name="Rectangle: Rounded Corners 5">
          <a:extLst>
            <a:ext uri="{FF2B5EF4-FFF2-40B4-BE49-F238E27FC236}">
              <a16:creationId xmlns:a16="http://schemas.microsoft.com/office/drawing/2014/main" id="{4BD88711-4F6E-430E-E793-062E2F2731B5}"/>
            </a:ext>
          </a:extLst>
        </xdr:cNvPr>
        <xdr:cNvSpPr/>
      </xdr:nvSpPr>
      <xdr:spPr>
        <a:xfrm>
          <a:off x="11585485" y="0"/>
          <a:ext cx="1941492" cy="7560930"/>
        </a:xfrm>
        <a:prstGeom prst="roundRect">
          <a:avLst>
            <a:gd name="adj" fmla="val 1033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clientData/>
  </xdr:twoCellAnchor>
  <xdr:oneCellAnchor>
    <xdr:from>
      <xdr:col>5</xdr:col>
      <xdr:colOff>493890</xdr:colOff>
      <xdr:row>5</xdr:row>
      <xdr:rowOff>94074</xdr:rowOff>
    </xdr:from>
    <xdr:ext cx="184731" cy="264560"/>
    <xdr:sp macro="" textlink="">
      <xdr:nvSpPr>
        <xdr:cNvPr id="14" name="TextBox 13">
          <a:extLst>
            <a:ext uri="{FF2B5EF4-FFF2-40B4-BE49-F238E27FC236}">
              <a16:creationId xmlns:a16="http://schemas.microsoft.com/office/drawing/2014/main" id="{A7BC00FC-B124-0AA9-F824-6278AA38F82B}"/>
            </a:ext>
          </a:extLst>
        </xdr:cNvPr>
        <xdr:cNvSpPr txBox="1"/>
      </xdr:nvSpPr>
      <xdr:spPr>
        <a:xfrm>
          <a:off x="3551297" y="99561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0</xdr:col>
      <xdr:colOff>51848</xdr:colOff>
      <xdr:row>3</xdr:row>
      <xdr:rowOff>68105</xdr:rowOff>
    </xdr:from>
    <xdr:to>
      <xdr:col>2</xdr:col>
      <xdr:colOff>548748</xdr:colOff>
      <xdr:row>7</xdr:row>
      <xdr:rowOff>79551</xdr:rowOff>
    </xdr:to>
    <xdr:grpSp>
      <xdr:nvGrpSpPr>
        <xdr:cNvPr id="24" name="Group 23">
          <a:extLst>
            <a:ext uri="{FF2B5EF4-FFF2-40B4-BE49-F238E27FC236}">
              <a16:creationId xmlns:a16="http://schemas.microsoft.com/office/drawing/2014/main" id="{0E92D03A-1F2D-6DA4-6B1C-F0236C838C38}"/>
            </a:ext>
          </a:extLst>
        </xdr:cNvPr>
        <xdr:cNvGrpSpPr/>
      </xdr:nvGrpSpPr>
      <xdr:grpSpPr>
        <a:xfrm>
          <a:off x="51848" y="639605"/>
          <a:ext cx="1703400" cy="773446"/>
          <a:chOff x="142562" y="605027"/>
          <a:chExt cx="1706227" cy="761900"/>
        </a:xfrm>
      </xdr:grpSpPr>
      <xdr:sp macro="" textlink="">
        <xdr:nvSpPr>
          <xdr:cNvPr id="3" name="Rectangle: Rounded Corners 2">
            <a:extLst>
              <a:ext uri="{FF2B5EF4-FFF2-40B4-BE49-F238E27FC236}">
                <a16:creationId xmlns:a16="http://schemas.microsoft.com/office/drawing/2014/main" id="{50571A1E-C5EE-4D93-91B1-D14ECBA69FFE}"/>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cv</a:t>
            </a:r>
          </a:p>
        </xdr:txBody>
      </xdr:sp>
      <xdr:sp macro="" textlink="">
        <xdr:nvSpPr>
          <xdr:cNvPr id="19" name="TextBox 18">
            <a:extLst>
              <a:ext uri="{FF2B5EF4-FFF2-40B4-BE49-F238E27FC236}">
                <a16:creationId xmlns:a16="http://schemas.microsoft.com/office/drawing/2014/main" id="{90271CED-8D32-E19E-DA63-833098DC5DA0}"/>
              </a:ext>
            </a:extLst>
          </xdr:cNvPr>
          <xdr:cNvSpPr txBox="1"/>
        </xdr:nvSpPr>
        <xdr:spPr>
          <a:xfrm>
            <a:off x="432952" y="620569"/>
            <a:ext cx="1265483" cy="308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a:t>Total Reve</a:t>
            </a:r>
            <a:r>
              <a:rPr lang="en-IN" sz="1400">
                <a:solidFill>
                  <a:schemeClr val="dk1"/>
                </a:solidFill>
                <a:effectLst/>
                <a:latin typeface="+mn-lt"/>
                <a:ea typeface="+mn-ea"/>
                <a:cs typeface="+mn-cs"/>
              </a:rPr>
              <a:t>nue</a:t>
            </a:r>
            <a:endParaRPr lang="en-IN" sz="1400">
              <a:effectLst/>
            </a:endParaRPr>
          </a:p>
        </xdr:txBody>
      </xdr:sp>
      <xdr:sp macro="" textlink="'Pivot table'!C4">
        <xdr:nvSpPr>
          <xdr:cNvPr id="20" name="TextBox 19">
            <a:extLst>
              <a:ext uri="{FF2B5EF4-FFF2-40B4-BE49-F238E27FC236}">
                <a16:creationId xmlns:a16="http://schemas.microsoft.com/office/drawing/2014/main" id="{2803DE34-28E6-4553-1111-723E553B183E}"/>
              </a:ext>
            </a:extLst>
          </xdr:cNvPr>
          <xdr:cNvSpPr txBox="1"/>
        </xdr:nvSpPr>
        <xdr:spPr>
          <a:xfrm>
            <a:off x="406330" y="909205"/>
            <a:ext cx="1125683" cy="3102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A72CF-0717-4F2E-9C58-E35DEB985C7C}" type="TxLink">
              <a:rPr lang="en-US" sz="1600" b="1" i="0" u="none" strike="noStrike">
                <a:solidFill>
                  <a:schemeClr val="accent1">
                    <a:lumMod val="50000"/>
                  </a:schemeClr>
                </a:solidFill>
                <a:latin typeface="Aptos Narrow"/>
              </a:rPr>
              <a:pPr algn="ctr"/>
              <a:t>$6,45,223.18</a:t>
            </a:fld>
            <a:endParaRPr lang="en-IN" sz="1600" b="1">
              <a:solidFill>
                <a:schemeClr val="accent1">
                  <a:lumMod val="50000"/>
                </a:schemeClr>
              </a:solidFill>
            </a:endParaRPr>
          </a:p>
        </xdr:txBody>
      </xdr:sp>
    </xdr:grpSp>
    <xdr:clientData/>
  </xdr:twoCellAnchor>
  <xdr:twoCellAnchor>
    <xdr:from>
      <xdr:col>0</xdr:col>
      <xdr:colOff>0</xdr:colOff>
      <xdr:row>0</xdr:row>
      <xdr:rowOff>34013</xdr:rowOff>
    </xdr:from>
    <xdr:to>
      <xdr:col>19</xdr:col>
      <xdr:colOff>28432</xdr:colOff>
      <xdr:row>3</xdr:row>
      <xdr:rowOff>18955</xdr:rowOff>
    </xdr:to>
    <xdr:sp macro="" textlink="">
      <xdr:nvSpPr>
        <xdr:cNvPr id="2" name="Rectangle: Rounded Corners 1">
          <a:extLst>
            <a:ext uri="{FF2B5EF4-FFF2-40B4-BE49-F238E27FC236}">
              <a16:creationId xmlns:a16="http://schemas.microsoft.com/office/drawing/2014/main" id="{A10DBFEB-9CEC-371B-F9C2-B97801431A63}"/>
            </a:ext>
          </a:extLst>
        </xdr:cNvPr>
        <xdr:cNvSpPr/>
      </xdr:nvSpPr>
      <xdr:spPr>
        <a:xfrm>
          <a:off x="0" y="34013"/>
          <a:ext cx="11553208" cy="525166"/>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2"/>
              </a:solidFill>
            </a:rPr>
            <a:t>               Executive Summary Dashboard</a:t>
          </a:r>
        </a:p>
      </xdr:txBody>
    </xdr:sp>
    <xdr:clientData/>
  </xdr:twoCellAnchor>
  <xdr:twoCellAnchor>
    <xdr:from>
      <xdr:col>6</xdr:col>
      <xdr:colOff>257228</xdr:colOff>
      <xdr:row>3</xdr:row>
      <xdr:rowOff>55699</xdr:rowOff>
    </xdr:from>
    <xdr:to>
      <xdr:col>9</xdr:col>
      <xdr:colOff>145046</xdr:colOff>
      <xdr:row>7</xdr:row>
      <xdr:rowOff>67146</xdr:rowOff>
    </xdr:to>
    <xdr:grpSp>
      <xdr:nvGrpSpPr>
        <xdr:cNvPr id="29" name="Group 28">
          <a:extLst>
            <a:ext uri="{FF2B5EF4-FFF2-40B4-BE49-F238E27FC236}">
              <a16:creationId xmlns:a16="http://schemas.microsoft.com/office/drawing/2014/main" id="{647ABDAF-3C67-74FF-E2AF-650B47A6C9BD}"/>
            </a:ext>
          </a:extLst>
        </xdr:cNvPr>
        <xdr:cNvGrpSpPr/>
      </xdr:nvGrpSpPr>
      <xdr:grpSpPr>
        <a:xfrm>
          <a:off x="3876728" y="627199"/>
          <a:ext cx="1697568" cy="773447"/>
          <a:chOff x="142562" y="605027"/>
          <a:chExt cx="1706227" cy="761900"/>
        </a:xfrm>
      </xdr:grpSpPr>
      <xdr:sp macro="" textlink="">
        <xdr:nvSpPr>
          <xdr:cNvPr id="30" name="Rectangle: Rounded Corners 29">
            <a:extLst>
              <a:ext uri="{FF2B5EF4-FFF2-40B4-BE49-F238E27FC236}">
                <a16:creationId xmlns:a16="http://schemas.microsoft.com/office/drawing/2014/main" id="{E7E53B7C-18BB-6419-9028-023D9D820E4D}"/>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solidFill>
            </a:endParaRPr>
          </a:p>
        </xdr:txBody>
      </xdr:sp>
      <xdr:sp macro="" textlink="">
        <xdr:nvSpPr>
          <xdr:cNvPr id="31" name="TextBox 30">
            <a:extLst>
              <a:ext uri="{FF2B5EF4-FFF2-40B4-BE49-F238E27FC236}">
                <a16:creationId xmlns:a16="http://schemas.microsoft.com/office/drawing/2014/main" id="{6B6032DA-0A48-9BC6-2913-96E934E055CA}"/>
              </a:ext>
            </a:extLst>
          </xdr:cNvPr>
          <xdr:cNvSpPr txBox="1"/>
        </xdr:nvSpPr>
        <xdr:spPr>
          <a:xfrm>
            <a:off x="198054" y="620569"/>
            <a:ext cx="1581562" cy="281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tx2"/>
                </a:solidFill>
                <a:effectLst/>
              </a:rPr>
              <a:t>Total Gross profit</a:t>
            </a:r>
            <a:r>
              <a:rPr lang="en-IN" sz="1400" baseline="0">
                <a:solidFill>
                  <a:schemeClr val="tx2"/>
                </a:solidFill>
                <a:effectLst/>
              </a:rPr>
              <a:t> Profit</a:t>
            </a:r>
            <a:endParaRPr lang="en-IN" sz="1400">
              <a:solidFill>
                <a:schemeClr val="tx2"/>
              </a:solidFill>
              <a:effectLst/>
            </a:endParaRPr>
          </a:p>
        </xdr:txBody>
      </xdr:sp>
      <xdr:sp macro="" textlink="'Pivot table'!E4">
        <xdr:nvSpPr>
          <xdr:cNvPr id="32" name="TextBox 31">
            <a:extLst>
              <a:ext uri="{FF2B5EF4-FFF2-40B4-BE49-F238E27FC236}">
                <a16:creationId xmlns:a16="http://schemas.microsoft.com/office/drawing/2014/main" id="{178661F2-4B67-99AA-A630-D9224AB5892A}"/>
              </a:ext>
            </a:extLst>
          </xdr:cNvPr>
          <xdr:cNvSpPr txBox="1"/>
        </xdr:nvSpPr>
        <xdr:spPr>
          <a:xfrm>
            <a:off x="396874" y="909205"/>
            <a:ext cx="1125683" cy="3102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D52F3A9-CF6D-44E3-9787-16105BEE8D85}" type="TxLink">
              <a:rPr lang="en-US" sz="1600" b="1" i="0" u="none" strike="noStrike">
                <a:solidFill>
                  <a:schemeClr val="accent1">
                    <a:lumMod val="50000"/>
                  </a:schemeClr>
                </a:solidFill>
                <a:latin typeface="Aptos Narrow"/>
                <a:ea typeface="+mn-ea"/>
                <a:cs typeface="+mn-cs"/>
              </a:rPr>
              <a:pPr marL="0" indent="0" algn="ctr"/>
              <a:t>$2,96,384</a:t>
            </a:fld>
            <a:endParaRPr lang="en-IN" sz="1600" b="1" i="0" u="none" strike="noStrike">
              <a:solidFill>
                <a:schemeClr val="accent1">
                  <a:lumMod val="50000"/>
                </a:schemeClr>
              </a:solidFill>
              <a:latin typeface="Aptos Narrow"/>
              <a:ea typeface="+mn-ea"/>
              <a:cs typeface="+mn-cs"/>
            </a:endParaRPr>
          </a:p>
        </xdr:txBody>
      </xdr:sp>
    </xdr:grpSp>
    <xdr:clientData/>
  </xdr:twoCellAnchor>
  <xdr:twoCellAnchor>
    <xdr:from>
      <xdr:col>9</xdr:col>
      <xdr:colOff>358415</xdr:colOff>
      <xdr:row>3</xdr:row>
      <xdr:rowOff>54871</xdr:rowOff>
    </xdr:from>
    <xdr:to>
      <xdr:col>12</xdr:col>
      <xdr:colOff>246232</xdr:colOff>
      <xdr:row>7</xdr:row>
      <xdr:rowOff>66318</xdr:rowOff>
    </xdr:to>
    <xdr:grpSp>
      <xdr:nvGrpSpPr>
        <xdr:cNvPr id="33" name="Group 32">
          <a:extLst>
            <a:ext uri="{FF2B5EF4-FFF2-40B4-BE49-F238E27FC236}">
              <a16:creationId xmlns:a16="http://schemas.microsoft.com/office/drawing/2014/main" id="{53568D02-3FDC-E320-FA2D-19A93FBA6723}"/>
            </a:ext>
          </a:extLst>
        </xdr:cNvPr>
        <xdr:cNvGrpSpPr/>
      </xdr:nvGrpSpPr>
      <xdr:grpSpPr>
        <a:xfrm>
          <a:off x="5787665" y="626371"/>
          <a:ext cx="1697567" cy="773447"/>
          <a:chOff x="142562" y="605027"/>
          <a:chExt cx="1706227" cy="761900"/>
        </a:xfrm>
      </xdr:grpSpPr>
      <xdr:sp macro="" textlink="">
        <xdr:nvSpPr>
          <xdr:cNvPr id="34" name="Rectangle: Rounded Corners 33">
            <a:extLst>
              <a:ext uri="{FF2B5EF4-FFF2-40B4-BE49-F238E27FC236}">
                <a16:creationId xmlns:a16="http://schemas.microsoft.com/office/drawing/2014/main" id="{76DE58FB-0CD6-5B0B-6494-63D12B188570}"/>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solidFill>
            </a:endParaRPr>
          </a:p>
        </xdr:txBody>
      </xdr:sp>
      <xdr:sp macro="" textlink="">
        <xdr:nvSpPr>
          <xdr:cNvPr id="35" name="TextBox 34">
            <a:extLst>
              <a:ext uri="{FF2B5EF4-FFF2-40B4-BE49-F238E27FC236}">
                <a16:creationId xmlns:a16="http://schemas.microsoft.com/office/drawing/2014/main" id="{B66D2111-9CC7-9E86-12CF-353BE0EF5133}"/>
              </a:ext>
            </a:extLst>
          </xdr:cNvPr>
          <xdr:cNvSpPr txBox="1"/>
        </xdr:nvSpPr>
        <xdr:spPr>
          <a:xfrm>
            <a:off x="159027" y="620569"/>
            <a:ext cx="1657327" cy="3441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i="0" u="none" strike="noStrike">
                <a:solidFill>
                  <a:srgbClr val="000000"/>
                </a:solidFill>
                <a:latin typeface="Aptos Narrow"/>
                <a:ea typeface="+mn-ea"/>
                <a:cs typeface="+mn-cs"/>
              </a:rPr>
              <a:t>Gross Profit Margin</a:t>
            </a:r>
          </a:p>
        </xdr:txBody>
      </xdr:sp>
      <xdr:sp macro="" textlink="'Pivot table'!G4">
        <xdr:nvSpPr>
          <xdr:cNvPr id="36" name="TextBox 35">
            <a:extLst>
              <a:ext uri="{FF2B5EF4-FFF2-40B4-BE49-F238E27FC236}">
                <a16:creationId xmlns:a16="http://schemas.microsoft.com/office/drawing/2014/main" id="{837284DF-BFE4-AA0E-F7F5-E1F666AE9366}"/>
              </a:ext>
            </a:extLst>
          </xdr:cNvPr>
          <xdr:cNvSpPr txBox="1"/>
        </xdr:nvSpPr>
        <xdr:spPr>
          <a:xfrm>
            <a:off x="406345" y="909205"/>
            <a:ext cx="1125683" cy="3102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69179F4-830B-4AC7-BC7C-715518D26986}" type="TxLink">
              <a:rPr lang="en-US" sz="1600" b="1" i="0" u="none" strike="noStrike">
                <a:solidFill>
                  <a:schemeClr val="accent1">
                    <a:lumMod val="50000"/>
                  </a:schemeClr>
                </a:solidFill>
                <a:latin typeface="Aptos Narrow"/>
                <a:ea typeface="+mn-ea"/>
                <a:cs typeface="+mn-cs"/>
              </a:rPr>
              <a:pPr marL="0" indent="0" algn="ctr"/>
              <a:t>46%</a:t>
            </a:fld>
            <a:endParaRPr lang="en-IN" sz="1600" b="1" i="0" u="none" strike="noStrike">
              <a:solidFill>
                <a:schemeClr val="accent1">
                  <a:lumMod val="50000"/>
                </a:schemeClr>
              </a:solidFill>
              <a:latin typeface="Aptos Narrow"/>
              <a:ea typeface="+mn-ea"/>
              <a:cs typeface="+mn-cs"/>
            </a:endParaRPr>
          </a:p>
        </xdr:txBody>
      </xdr:sp>
    </xdr:grpSp>
    <xdr:clientData/>
  </xdr:twoCellAnchor>
  <xdr:twoCellAnchor>
    <xdr:from>
      <xdr:col>12</xdr:col>
      <xdr:colOff>547063</xdr:colOff>
      <xdr:row>3</xdr:row>
      <xdr:rowOff>58957</xdr:rowOff>
    </xdr:from>
    <xdr:to>
      <xdr:col>15</xdr:col>
      <xdr:colOff>429968</xdr:colOff>
      <xdr:row>7</xdr:row>
      <xdr:rowOff>70404</xdr:rowOff>
    </xdr:to>
    <xdr:grpSp>
      <xdr:nvGrpSpPr>
        <xdr:cNvPr id="37" name="Group 36">
          <a:extLst>
            <a:ext uri="{FF2B5EF4-FFF2-40B4-BE49-F238E27FC236}">
              <a16:creationId xmlns:a16="http://schemas.microsoft.com/office/drawing/2014/main" id="{0ED3388F-D10C-177C-0BF6-088D577DD218}"/>
            </a:ext>
          </a:extLst>
        </xdr:cNvPr>
        <xdr:cNvGrpSpPr/>
      </xdr:nvGrpSpPr>
      <xdr:grpSpPr>
        <a:xfrm>
          <a:off x="7786063" y="630457"/>
          <a:ext cx="1692655" cy="773447"/>
          <a:chOff x="142562" y="605027"/>
          <a:chExt cx="1706227" cy="761900"/>
        </a:xfrm>
      </xdr:grpSpPr>
      <xdr:sp macro="" textlink="">
        <xdr:nvSpPr>
          <xdr:cNvPr id="38" name="Rectangle: Rounded Corners 37">
            <a:extLst>
              <a:ext uri="{FF2B5EF4-FFF2-40B4-BE49-F238E27FC236}">
                <a16:creationId xmlns:a16="http://schemas.microsoft.com/office/drawing/2014/main" id="{CD587598-CFFA-B01C-1E5E-6CA3700BD3C8}"/>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solidFill>
            </a:endParaRPr>
          </a:p>
        </xdr:txBody>
      </xdr:sp>
      <xdr:sp macro="" textlink="">
        <xdr:nvSpPr>
          <xdr:cNvPr id="39" name="TextBox 38">
            <a:extLst>
              <a:ext uri="{FF2B5EF4-FFF2-40B4-BE49-F238E27FC236}">
                <a16:creationId xmlns:a16="http://schemas.microsoft.com/office/drawing/2014/main" id="{A812CB24-99ED-E25A-B34B-05798727B590}"/>
              </a:ext>
            </a:extLst>
          </xdr:cNvPr>
          <xdr:cNvSpPr txBox="1"/>
        </xdr:nvSpPr>
        <xdr:spPr>
          <a:xfrm>
            <a:off x="432953" y="620569"/>
            <a:ext cx="1226705" cy="339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tx2"/>
                </a:solidFill>
              </a:rPr>
              <a:t>Total Unit</a:t>
            </a:r>
            <a:r>
              <a:rPr lang="en-IN" sz="1400" baseline="0">
                <a:solidFill>
                  <a:schemeClr val="tx2"/>
                </a:solidFill>
              </a:rPr>
              <a:t> Sold</a:t>
            </a:r>
            <a:endParaRPr lang="en-IN" sz="1400">
              <a:solidFill>
                <a:schemeClr val="tx2"/>
              </a:solidFill>
              <a:effectLst/>
            </a:endParaRPr>
          </a:p>
        </xdr:txBody>
      </xdr:sp>
      <xdr:sp macro="" textlink="'Pivot table'!I4">
        <xdr:nvSpPr>
          <xdr:cNvPr id="40" name="TextBox 39">
            <a:extLst>
              <a:ext uri="{FF2B5EF4-FFF2-40B4-BE49-F238E27FC236}">
                <a16:creationId xmlns:a16="http://schemas.microsoft.com/office/drawing/2014/main" id="{CC8F3456-B1ED-B069-C029-ACF00CDEA59C}"/>
              </a:ext>
            </a:extLst>
          </xdr:cNvPr>
          <xdr:cNvSpPr txBox="1"/>
        </xdr:nvSpPr>
        <xdr:spPr>
          <a:xfrm>
            <a:off x="420541" y="948678"/>
            <a:ext cx="1183806" cy="2462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374E7B-DE21-4D6B-9DF7-A759DEB07AE7}" type="TxLink">
              <a:rPr lang="en-US" sz="1600" b="1" i="0" u="none" strike="noStrike">
                <a:solidFill>
                  <a:schemeClr val="accent1">
                    <a:lumMod val="50000"/>
                  </a:schemeClr>
                </a:solidFill>
                <a:latin typeface="Aptos Narrow"/>
                <a:ea typeface="+mn-ea"/>
                <a:cs typeface="+mn-cs"/>
              </a:rPr>
              <a:pPr marL="0" indent="0" algn="ctr"/>
              <a:t>6698</a:t>
            </a:fld>
            <a:endParaRPr lang="en-IN" sz="1600" b="1" i="0" u="none" strike="noStrike">
              <a:solidFill>
                <a:schemeClr val="accent1">
                  <a:lumMod val="50000"/>
                </a:schemeClr>
              </a:solidFill>
              <a:latin typeface="Aptos Narrow"/>
              <a:ea typeface="+mn-ea"/>
              <a:cs typeface="+mn-cs"/>
            </a:endParaRPr>
          </a:p>
        </xdr:txBody>
      </xdr:sp>
    </xdr:grpSp>
    <xdr:clientData/>
  </xdr:twoCellAnchor>
  <xdr:twoCellAnchor>
    <xdr:from>
      <xdr:col>3</xdr:col>
      <xdr:colOff>163211</xdr:colOff>
      <xdr:row>3</xdr:row>
      <xdr:rowOff>46980</xdr:rowOff>
    </xdr:from>
    <xdr:to>
      <xdr:col>6</xdr:col>
      <xdr:colOff>51028</xdr:colOff>
      <xdr:row>7</xdr:row>
      <xdr:rowOff>58427</xdr:rowOff>
    </xdr:to>
    <xdr:grpSp>
      <xdr:nvGrpSpPr>
        <xdr:cNvPr id="41" name="Group 40">
          <a:extLst>
            <a:ext uri="{FF2B5EF4-FFF2-40B4-BE49-F238E27FC236}">
              <a16:creationId xmlns:a16="http://schemas.microsoft.com/office/drawing/2014/main" id="{0BBDAF8B-139F-4D3A-6A7F-58399595059F}"/>
            </a:ext>
          </a:extLst>
        </xdr:cNvPr>
        <xdr:cNvGrpSpPr/>
      </xdr:nvGrpSpPr>
      <xdr:grpSpPr>
        <a:xfrm>
          <a:off x="1972961" y="618480"/>
          <a:ext cx="1697567" cy="773447"/>
          <a:chOff x="142562" y="605027"/>
          <a:chExt cx="1706227" cy="761900"/>
        </a:xfrm>
      </xdr:grpSpPr>
      <xdr:sp macro="" textlink="">
        <xdr:nvSpPr>
          <xdr:cNvPr id="42" name="Rectangle: Rounded Corners 41">
            <a:extLst>
              <a:ext uri="{FF2B5EF4-FFF2-40B4-BE49-F238E27FC236}">
                <a16:creationId xmlns:a16="http://schemas.microsoft.com/office/drawing/2014/main" id="{9EB2C83D-1095-2D51-17AE-9C8857F86430}"/>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solidFill>
            </a:endParaRPr>
          </a:p>
        </xdr:txBody>
      </xdr:sp>
      <xdr:sp macro="" textlink="">
        <xdr:nvSpPr>
          <xdr:cNvPr id="43" name="TextBox 42">
            <a:extLst>
              <a:ext uri="{FF2B5EF4-FFF2-40B4-BE49-F238E27FC236}">
                <a16:creationId xmlns:a16="http://schemas.microsoft.com/office/drawing/2014/main" id="{0C7C267D-FEE2-BE96-88B7-0C1D312975DA}"/>
              </a:ext>
            </a:extLst>
          </xdr:cNvPr>
          <xdr:cNvSpPr txBox="1"/>
        </xdr:nvSpPr>
        <xdr:spPr>
          <a:xfrm>
            <a:off x="198054" y="620569"/>
            <a:ext cx="1581562" cy="281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aseline="0">
                <a:solidFill>
                  <a:schemeClr val="tx2"/>
                </a:solidFill>
                <a:effectLst/>
              </a:rPr>
              <a:t>Total orders</a:t>
            </a:r>
            <a:endParaRPr lang="en-IN" sz="1400">
              <a:solidFill>
                <a:schemeClr val="tx2"/>
              </a:solidFill>
              <a:effectLst/>
            </a:endParaRPr>
          </a:p>
        </xdr:txBody>
      </xdr:sp>
      <xdr:sp macro="" textlink="'Pivot table'!A4">
        <xdr:nvSpPr>
          <xdr:cNvPr id="44" name="TextBox 43">
            <a:extLst>
              <a:ext uri="{FF2B5EF4-FFF2-40B4-BE49-F238E27FC236}">
                <a16:creationId xmlns:a16="http://schemas.microsoft.com/office/drawing/2014/main" id="{705C7194-A795-BD52-C36F-318407B3242B}"/>
              </a:ext>
            </a:extLst>
          </xdr:cNvPr>
          <xdr:cNvSpPr txBox="1"/>
        </xdr:nvSpPr>
        <xdr:spPr>
          <a:xfrm>
            <a:off x="425285" y="909204"/>
            <a:ext cx="1125683" cy="3102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5E382CF-DB3C-4CE7-9F99-24FFE91266E8}" type="TxLink">
              <a:rPr lang="en-US" sz="1600" b="1" i="0" u="none" strike="noStrike">
                <a:solidFill>
                  <a:srgbClr val="000000"/>
                </a:solidFill>
                <a:latin typeface="Aptos Narrow"/>
              </a:rPr>
              <a:pPr algn="ctr"/>
              <a:t>2707</a:t>
            </a:fld>
            <a:endParaRPr lang="en-IN" sz="1600" b="1">
              <a:solidFill>
                <a:schemeClr val="tx2"/>
              </a:solidFill>
            </a:endParaRPr>
          </a:p>
        </xdr:txBody>
      </xdr:sp>
    </xdr:grpSp>
    <xdr:clientData/>
  </xdr:twoCellAnchor>
  <xdr:twoCellAnchor>
    <xdr:from>
      <xdr:col>16</xdr:col>
      <xdr:colOff>101670</xdr:colOff>
      <xdr:row>3</xdr:row>
      <xdr:rowOff>69192</xdr:rowOff>
    </xdr:from>
    <xdr:to>
      <xdr:col>19</xdr:col>
      <xdr:colOff>37911</xdr:colOff>
      <xdr:row>7</xdr:row>
      <xdr:rowOff>80639</xdr:rowOff>
    </xdr:to>
    <xdr:grpSp>
      <xdr:nvGrpSpPr>
        <xdr:cNvPr id="45" name="Group 44">
          <a:extLst>
            <a:ext uri="{FF2B5EF4-FFF2-40B4-BE49-F238E27FC236}">
              <a16:creationId xmlns:a16="http://schemas.microsoft.com/office/drawing/2014/main" id="{B1221814-FE3F-FCC4-7777-6FF7C09CA23D}"/>
            </a:ext>
          </a:extLst>
        </xdr:cNvPr>
        <xdr:cNvGrpSpPr/>
      </xdr:nvGrpSpPr>
      <xdr:grpSpPr>
        <a:xfrm>
          <a:off x="9753670" y="640692"/>
          <a:ext cx="1745991" cy="773447"/>
          <a:chOff x="142562" y="605027"/>
          <a:chExt cx="1706227" cy="761900"/>
        </a:xfrm>
      </xdr:grpSpPr>
      <xdr:sp macro="" textlink="">
        <xdr:nvSpPr>
          <xdr:cNvPr id="46" name="Rectangle: Rounded Corners 45">
            <a:extLst>
              <a:ext uri="{FF2B5EF4-FFF2-40B4-BE49-F238E27FC236}">
                <a16:creationId xmlns:a16="http://schemas.microsoft.com/office/drawing/2014/main" id="{AA91C416-D2AA-6A4B-40B6-1B85BB274FD6}"/>
              </a:ext>
            </a:extLst>
          </xdr:cNvPr>
          <xdr:cNvSpPr/>
        </xdr:nvSpPr>
        <xdr:spPr>
          <a:xfrm>
            <a:off x="142562" y="605027"/>
            <a:ext cx="1706227" cy="7619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solidFill>
            </a:endParaRPr>
          </a:p>
        </xdr:txBody>
      </xdr:sp>
      <xdr:sp macro="" textlink="">
        <xdr:nvSpPr>
          <xdr:cNvPr id="47" name="TextBox 46">
            <a:extLst>
              <a:ext uri="{FF2B5EF4-FFF2-40B4-BE49-F238E27FC236}">
                <a16:creationId xmlns:a16="http://schemas.microsoft.com/office/drawing/2014/main" id="{8ECC1054-6F46-2FDF-7A76-B538626FE4CE}"/>
              </a:ext>
            </a:extLst>
          </xdr:cNvPr>
          <xdr:cNvSpPr txBox="1"/>
        </xdr:nvSpPr>
        <xdr:spPr>
          <a:xfrm>
            <a:off x="432953" y="620569"/>
            <a:ext cx="1226705" cy="339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a:solidFill>
                  <a:schemeClr val="tx2"/>
                </a:solidFill>
                <a:effectLst/>
              </a:rPr>
              <a:t>COGS</a:t>
            </a:r>
          </a:p>
        </xdr:txBody>
      </xdr:sp>
      <xdr:sp macro="" textlink="'Pivot table'!J4">
        <xdr:nvSpPr>
          <xdr:cNvPr id="48" name="TextBox 47">
            <a:extLst>
              <a:ext uri="{FF2B5EF4-FFF2-40B4-BE49-F238E27FC236}">
                <a16:creationId xmlns:a16="http://schemas.microsoft.com/office/drawing/2014/main" id="{45F0C3EA-9BA1-7FD7-E5BD-2A05D47CE422}"/>
              </a:ext>
            </a:extLst>
          </xdr:cNvPr>
          <xdr:cNvSpPr txBox="1"/>
        </xdr:nvSpPr>
        <xdr:spPr>
          <a:xfrm>
            <a:off x="396874" y="909205"/>
            <a:ext cx="1125683" cy="3102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BBF4122-FE2B-49F7-8D27-25430A528C5D}" type="TxLink">
              <a:rPr lang="en-US" sz="1600" b="1" i="0" u="none" strike="noStrike">
                <a:solidFill>
                  <a:schemeClr val="accent1">
                    <a:lumMod val="50000"/>
                  </a:schemeClr>
                </a:solidFill>
                <a:latin typeface="Aptos Narrow"/>
                <a:ea typeface="+mn-ea"/>
                <a:cs typeface="+mn-cs"/>
              </a:rPr>
              <a:pPr marL="0" indent="0" algn="ctr"/>
              <a:t>$3,48,838.93</a:t>
            </a:fld>
            <a:endParaRPr lang="en-IN" sz="1600" b="1" i="0" u="none" strike="noStrike">
              <a:solidFill>
                <a:schemeClr val="accent1">
                  <a:lumMod val="50000"/>
                </a:schemeClr>
              </a:solidFill>
              <a:latin typeface="Aptos Narrow"/>
              <a:ea typeface="+mn-ea"/>
              <a:cs typeface="+mn-cs"/>
            </a:endParaRPr>
          </a:p>
        </xdr:txBody>
      </xdr:sp>
    </xdr:grpSp>
    <xdr:clientData/>
  </xdr:twoCellAnchor>
  <xdr:twoCellAnchor>
    <xdr:from>
      <xdr:col>17</xdr:col>
      <xdr:colOff>350670</xdr:colOff>
      <xdr:row>0</xdr:row>
      <xdr:rowOff>104252</xdr:rowOff>
    </xdr:from>
    <xdr:to>
      <xdr:col>18</xdr:col>
      <xdr:colOff>530746</xdr:colOff>
      <xdr:row>2</xdr:row>
      <xdr:rowOff>132687</xdr:rowOff>
    </xdr:to>
    <xdr:sp macro="" textlink="">
      <xdr:nvSpPr>
        <xdr:cNvPr id="49" name="Rectangle: Rounded Corners 48">
          <a:hlinkClick xmlns:r="http://schemas.openxmlformats.org/officeDocument/2006/relationships" r:id="rId1"/>
          <a:extLst>
            <a:ext uri="{FF2B5EF4-FFF2-40B4-BE49-F238E27FC236}">
              <a16:creationId xmlns:a16="http://schemas.microsoft.com/office/drawing/2014/main" id="{CE47A56A-932E-D15A-8CE2-061E2CDF2C2D}"/>
            </a:ext>
          </a:extLst>
        </xdr:cNvPr>
        <xdr:cNvSpPr/>
      </xdr:nvSpPr>
      <xdr:spPr>
        <a:xfrm>
          <a:off x="10662312" y="104252"/>
          <a:ext cx="786643" cy="38858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bg2"/>
              </a:solidFill>
            </a:rPr>
            <a:t>Data</a:t>
          </a:r>
        </a:p>
      </xdr:txBody>
    </xdr:sp>
    <xdr:clientData/>
  </xdr:twoCellAnchor>
  <xdr:twoCellAnchor>
    <xdr:from>
      <xdr:col>15</xdr:col>
      <xdr:colOff>568657</xdr:colOff>
      <xdr:row>0</xdr:row>
      <xdr:rowOff>104254</xdr:rowOff>
    </xdr:from>
    <xdr:to>
      <xdr:col>17</xdr:col>
      <xdr:colOff>275610</xdr:colOff>
      <xdr:row>2</xdr:row>
      <xdr:rowOff>132687</xdr:rowOff>
    </xdr:to>
    <xdr:sp macro="" textlink="">
      <xdr:nvSpPr>
        <xdr:cNvPr id="50" name="Rectangle: Rounded Corners 49">
          <a:hlinkClick xmlns:r="http://schemas.openxmlformats.org/officeDocument/2006/relationships" r:id="rId2"/>
          <a:extLst>
            <a:ext uri="{FF2B5EF4-FFF2-40B4-BE49-F238E27FC236}">
              <a16:creationId xmlns:a16="http://schemas.microsoft.com/office/drawing/2014/main" id="{00BF5881-4B4D-4211-8DC1-403F7FDC31A3}"/>
            </a:ext>
          </a:extLst>
        </xdr:cNvPr>
        <xdr:cNvSpPr/>
      </xdr:nvSpPr>
      <xdr:spPr>
        <a:xfrm>
          <a:off x="9667164" y="104254"/>
          <a:ext cx="920088" cy="388582"/>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IN" sz="1200">
              <a:solidFill>
                <a:schemeClr val="bg2"/>
              </a:solidFill>
            </a:rPr>
            <a:t>Pivot</a:t>
          </a:r>
          <a:r>
            <a:rPr lang="en-IN" sz="1800">
              <a:solidFill>
                <a:schemeClr val="bg2"/>
              </a:solidFill>
            </a:rPr>
            <a:t> </a:t>
          </a:r>
          <a:r>
            <a:rPr lang="en-IN" sz="1200">
              <a:solidFill>
                <a:schemeClr val="bg2"/>
              </a:solidFill>
            </a:rPr>
            <a:t>Table</a:t>
          </a:r>
        </a:p>
      </xdr:txBody>
    </xdr:sp>
    <xdr:clientData/>
  </xdr:twoCellAnchor>
  <xdr:twoCellAnchor>
    <xdr:from>
      <xdr:col>0</xdr:col>
      <xdr:colOff>47388</xdr:colOff>
      <xdr:row>7</xdr:row>
      <xdr:rowOff>161119</xdr:rowOff>
    </xdr:from>
    <xdr:to>
      <xdr:col>9</xdr:col>
      <xdr:colOff>199030</xdr:colOff>
      <xdr:row>24</xdr:row>
      <xdr:rowOff>161120</xdr:rowOff>
    </xdr:to>
    <xdr:sp macro="" textlink="">
      <xdr:nvSpPr>
        <xdr:cNvPr id="53" name="Rectangle: Rounded Corners 52">
          <a:extLst>
            <a:ext uri="{FF2B5EF4-FFF2-40B4-BE49-F238E27FC236}">
              <a16:creationId xmlns:a16="http://schemas.microsoft.com/office/drawing/2014/main" id="{FF6BA9CB-FB37-485E-8647-5A0902F002E9}"/>
            </a:ext>
          </a:extLst>
        </xdr:cNvPr>
        <xdr:cNvSpPr/>
      </xdr:nvSpPr>
      <xdr:spPr>
        <a:xfrm>
          <a:off x="47388" y="1421641"/>
          <a:ext cx="5610746" cy="3061270"/>
        </a:xfrm>
        <a:prstGeom prst="roundRect">
          <a:avLst>
            <a:gd name="adj" fmla="val 103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clientData/>
  </xdr:twoCellAnchor>
  <xdr:twoCellAnchor>
    <xdr:from>
      <xdr:col>0</xdr:col>
      <xdr:colOff>200627</xdr:colOff>
      <xdr:row>8</xdr:row>
      <xdr:rowOff>66345</xdr:rowOff>
    </xdr:from>
    <xdr:to>
      <xdr:col>9</xdr:col>
      <xdr:colOff>130719</xdr:colOff>
      <xdr:row>23</xdr:row>
      <xdr:rowOff>155754</xdr:rowOff>
    </xdr:to>
    <xdr:graphicFrame macro="">
      <xdr:nvGraphicFramePr>
        <xdr:cNvPr id="52" name="Chart 51">
          <a:extLst>
            <a:ext uri="{FF2B5EF4-FFF2-40B4-BE49-F238E27FC236}">
              <a16:creationId xmlns:a16="http://schemas.microsoft.com/office/drawing/2014/main" id="{7871308B-41A7-4CC4-968C-6E2854F411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593558</xdr:colOff>
      <xdr:row>25</xdr:row>
      <xdr:rowOff>67637</xdr:rowOff>
    </xdr:from>
    <xdr:to>
      <xdr:col>18</xdr:col>
      <xdr:colOff>590698</xdr:colOff>
      <xdr:row>42</xdr:row>
      <xdr:rowOff>67639</xdr:rowOff>
    </xdr:to>
    <xdr:grpSp>
      <xdr:nvGrpSpPr>
        <xdr:cNvPr id="74" name="Group 73">
          <a:extLst>
            <a:ext uri="{FF2B5EF4-FFF2-40B4-BE49-F238E27FC236}">
              <a16:creationId xmlns:a16="http://schemas.microsoft.com/office/drawing/2014/main" id="{C012675C-FDA8-6EE6-E647-C5AED52B73D1}"/>
            </a:ext>
          </a:extLst>
        </xdr:cNvPr>
        <xdr:cNvGrpSpPr/>
      </xdr:nvGrpSpPr>
      <xdr:grpSpPr>
        <a:xfrm>
          <a:off x="7832558" y="4830137"/>
          <a:ext cx="3616640" cy="3238502"/>
          <a:chOff x="5793369" y="1397543"/>
          <a:chExt cx="5787379" cy="3055190"/>
        </a:xfrm>
      </xdr:grpSpPr>
      <xdr:sp macro="" textlink="">
        <xdr:nvSpPr>
          <xdr:cNvPr id="62" name="Rectangle: Rounded Corners 61">
            <a:extLst>
              <a:ext uri="{FF2B5EF4-FFF2-40B4-BE49-F238E27FC236}">
                <a16:creationId xmlns:a16="http://schemas.microsoft.com/office/drawing/2014/main" id="{176B2551-E877-0CF2-CDCD-8EF116F0FF0A}"/>
              </a:ext>
            </a:extLst>
          </xdr:cNvPr>
          <xdr:cNvSpPr/>
        </xdr:nvSpPr>
        <xdr:spPr>
          <a:xfrm>
            <a:off x="5793369" y="1397543"/>
            <a:ext cx="5787379" cy="3055190"/>
          </a:xfrm>
          <a:prstGeom prst="roundRect">
            <a:avLst>
              <a:gd name="adj" fmla="val 1033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graphicFrame macro="">
        <xdr:nvGraphicFramePr>
          <xdr:cNvPr id="64" name="Chart 63">
            <a:extLst>
              <a:ext uri="{FF2B5EF4-FFF2-40B4-BE49-F238E27FC236}">
                <a16:creationId xmlns:a16="http://schemas.microsoft.com/office/drawing/2014/main" id="{917BE290-4ADE-4CA8-AA82-84AC24666689}"/>
              </a:ext>
            </a:extLst>
          </xdr:cNvPr>
          <xdr:cNvGraphicFramePr>
            <a:graphicFrameLocks/>
          </xdr:cNvGraphicFramePr>
        </xdr:nvGraphicFramePr>
        <xdr:xfrm>
          <a:off x="5925834" y="1570423"/>
          <a:ext cx="5565682" cy="270523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oneCell">
    <xdr:from>
      <xdr:col>0</xdr:col>
      <xdr:colOff>0</xdr:colOff>
      <xdr:row>0</xdr:row>
      <xdr:rowOff>54428</xdr:rowOff>
    </xdr:from>
    <xdr:to>
      <xdr:col>1</xdr:col>
      <xdr:colOff>54428</xdr:colOff>
      <xdr:row>2</xdr:row>
      <xdr:rowOff>181426</xdr:rowOff>
    </xdr:to>
    <xdr:pic>
      <xdr:nvPicPr>
        <xdr:cNvPr id="66" name="Picture 65">
          <a:extLst>
            <a:ext uri="{FF2B5EF4-FFF2-40B4-BE49-F238E27FC236}">
              <a16:creationId xmlns:a16="http://schemas.microsoft.com/office/drawing/2014/main" id="{1E4241F9-F763-49BE-4D19-AAFE2140BA4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0" y="54428"/>
          <a:ext cx="662214" cy="489855"/>
        </a:xfrm>
        <a:prstGeom prst="rect">
          <a:avLst/>
        </a:prstGeom>
      </xdr:spPr>
    </xdr:pic>
    <xdr:clientData/>
  </xdr:twoCellAnchor>
  <xdr:twoCellAnchor>
    <xdr:from>
      <xdr:col>0</xdr:col>
      <xdr:colOff>79782</xdr:colOff>
      <xdr:row>25</xdr:row>
      <xdr:rowOff>66513</xdr:rowOff>
    </xdr:from>
    <xdr:to>
      <xdr:col>6</xdr:col>
      <xdr:colOff>239623</xdr:colOff>
      <xdr:row>42</xdr:row>
      <xdr:rowOff>66514</xdr:rowOff>
    </xdr:to>
    <xdr:grpSp>
      <xdr:nvGrpSpPr>
        <xdr:cNvPr id="72" name="Group 71">
          <a:extLst>
            <a:ext uri="{FF2B5EF4-FFF2-40B4-BE49-F238E27FC236}">
              <a16:creationId xmlns:a16="http://schemas.microsoft.com/office/drawing/2014/main" id="{D945662A-CDB0-132F-8510-5B96D08DDBA1}"/>
            </a:ext>
          </a:extLst>
        </xdr:cNvPr>
        <xdr:cNvGrpSpPr/>
      </xdr:nvGrpSpPr>
      <xdr:grpSpPr>
        <a:xfrm>
          <a:off x="79782" y="4829013"/>
          <a:ext cx="3779341" cy="3238501"/>
          <a:chOff x="79782" y="4552926"/>
          <a:chExt cx="4545227" cy="3050762"/>
        </a:xfrm>
      </xdr:grpSpPr>
      <xdr:sp macro="" textlink="">
        <xdr:nvSpPr>
          <xdr:cNvPr id="71" name="Rectangle: Rounded Corners 70">
            <a:extLst>
              <a:ext uri="{FF2B5EF4-FFF2-40B4-BE49-F238E27FC236}">
                <a16:creationId xmlns:a16="http://schemas.microsoft.com/office/drawing/2014/main" id="{D2C98801-A336-0A0F-9A63-F9E932A32A6E}"/>
              </a:ext>
            </a:extLst>
          </xdr:cNvPr>
          <xdr:cNvSpPr/>
        </xdr:nvSpPr>
        <xdr:spPr>
          <a:xfrm>
            <a:off x="79782" y="4552926"/>
            <a:ext cx="4545227" cy="3050762"/>
          </a:xfrm>
          <a:prstGeom prst="roundRect">
            <a:avLst>
              <a:gd name="adj" fmla="val 103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graphicFrame macro="">
        <xdr:nvGraphicFramePr>
          <xdr:cNvPr id="67" name="Chart 66">
            <a:extLst>
              <a:ext uri="{FF2B5EF4-FFF2-40B4-BE49-F238E27FC236}">
                <a16:creationId xmlns:a16="http://schemas.microsoft.com/office/drawing/2014/main" id="{D21F117D-976D-4D45-9ABB-79909F472EDD}"/>
              </a:ext>
            </a:extLst>
          </xdr:cNvPr>
          <xdr:cNvGraphicFramePr>
            <a:graphicFrameLocks/>
          </xdr:cNvGraphicFramePr>
        </xdr:nvGraphicFramePr>
        <xdr:xfrm>
          <a:off x="190499" y="4713821"/>
          <a:ext cx="4226891" cy="2728562"/>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6</xdr:col>
      <xdr:colOff>323491</xdr:colOff>
      <xdr:row>25</xdr:row>
      <xdr:rowOff>83412</xdr:rowOff>
    </xdr:from>
    <xdr:to>
      <xdr:col>12</xdr:col>
      <xdr:colOff>467264</xdr:colOff>
      <xdr:row>42</xdr:row>
      <xdr:rowOff>83413</xdr:rowOff>
    </xdr:to>
    <xdr:grpSp>
      <xdr:nvGrpSpPr>
        <xdr:cNvPr id="73" name="Group 72">
          <a:extLst>
            <a:ext uri="{FF2B5EF4-FFF2-40B4-BE49-F238E27FC236}">
              <a16:creationId xmlns:a16="http://schemas.microsoft.com/office/drawing/2014/main" id="{E0A67778-7B52-CE64-89A5-C6411EB41C66}"/>
            </a:ext>
          </a:extLst>
        </xdr:cNvPr>
        <xdr:cNvGrpSpPr/>
      </xdr:nvGrpSpPr>
      <xdr:grpSpPr>
        <a:xfrm>
          <a:off x="3942991" y="4845912"/>
          <a:ext cx="3763273" cy="3238501"/>
          <a:chOff x="5476729" y="4524765"/>
          <a:chExt cx="4545227" cy="3050762"/>
        </a:xfrm>
      </xdr:grpSpPr>
      <xdr:sp macro="" textlink="">
        <xdr:nvSpPr>
          <xdr:cNvPr id="69" name="Rectangle: Rounded Corners 68">
            <a:extLst>
              <a:ext uri="{FF2B5EF4-FFF2-40B4-BE49-F238E27FC236}">
                <a16:creationId xmlns:a16="http://schemas.microsoft.com/office/drawing/2014/main" id="{C39B7290-F544-4A81-98DD-6C4FE2E92E36}"/>
              </a:ext>
            </a:extLst>
          </xdr:cNvPr>
          <xdr:cNvSpPr/>
        </xdr:nvSpPr>
        <xdr:spPr>
          <a:xfrm>
            <a:off x="5476729" y="4524765"/>
            <a:ext cx="4545227" cy="3050762"/>
          </a:xfrm>
          <a:prstGeom prst="roundRect">
            <a:avLst>
              <a:gd name="adj" fmla="val 103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graphicFrame macro="">
        <xdr:nvGraphicFramePr>
          <xdr:cNvPr id="70" name="Chart 69">
            <a:extLst>
              <a:ext uri="{FF2B5EF4-FFF2-40B4-BE49-F238E27FC236}">
                <a16:creationId xmlns:a16="http://schemas.microsoft.com/office/drawing/2014/main" id="{69ED030D-A379-41B7-B83B-F2DF0AB70B87}"/>
              </a:ext>
            </a:extLst>
          </xdr:cNvPr>
          <xdr:cNvGraphicFramePr>
            <a:graphicFrameLocks/>
          </xdr:cNvGraphicFramePr>
        </xdr:nvGraphicFramePr>
        <xdr:xfrm>
          <a:off x="5618370" y="4679674"/>
          <a:ext cx="4196521" cy="2664240"/>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9</xdr:col>
      <xdr:colOff>283655</xdr:colOff>
      <xdr:row>7</xdr:row>
      <xdr:rowOff>157764</xdr:rowOff>
    </xdr:from>
    <xdr:to>
      <xdr:col>18</xdr:col>
      <xdr:colOff>590698</xdr:colOff>
      <xdr:row>24</xdr:row>
      <xdr:rowOff>157765</xdr:rowOff>
    </xdr:to>
    <xdr:sp macro="" textlink="">
      <xdr:nvSpPr>
        <xdr:cNvPr id="78" name="Rectangle: Rounded Corners 77">
          <a:extLst>
            <a:ext uri="{FF2B5EF4-FFF2-40B4-BE49-F238E27FC236}">
              <a16:creationId xmlns:a16="http://schemas.microsoft.com/office/drawing/2014/main" id="{D3268E11-E5D7-F590-20DC-0E7CE88918C5}"/>
            </a:ext>
          </a:extLst>
        </xdr:cNvPr>
        <xdr:cNvSpPr/>
      </xdr:nvSpPr>
      <xdr:spPr>
        <a:xfrm>
          <a:off x="5732841" y="1398229"/>
          <a:ext cx="5756229" cy="3012559"/>
        </a:xfrm>
        <a:prstGeom prst="roundRect">
          <a:avLst>
            <a:gd name="adj" fmla="val 1033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800" b="1">
            <a:solidFill>
              <a:schemeClr val="tx2"/>
            </a:solidFill>
          </a:endParaRPr>
        </a:p>
      </xdr:txBody>
    </xdr:sp>
    <xdr:clientData/>
  </xdr:twoCellAnchor>
  <xdr:twoCellAnchor>
    <xdr:from>
      <xdr:col>9</xdr:col>
      <xdr:colOff>419339</xdr:colOff>
      <xdr:row>8</xdr:row>
      <xdr:rowOff>83869</xdr:rowOff>
    </xdr:from>
    <xdr:to>
      <xdr:col>18</xdr:col>
      <xdr:colOff>251604</xdr:colOff>
      <xdr:row>23</xdr:row>
      <xdr:rowOff>71886</xdr:rowOff>
    </xdr:to>
    <mc:AlternateContent xmlns:mc="http://schemas.openxmlformats.org/markup-compatibility/2006">
      <mc:Choice xmlns:cx4="http://schemas.microsoft.com/office/drawing/2016/5/10/chartex" Requires="cx4">
        <xdr:graphicFrame macro="">
          <xdr:nvGraphicFramePr>
            <xdr:cNvPr id="80" name="Chart 79">
              <a:extLst>
                <a:ext uri="{FF2B5EF4-FFF2-40B4-BE49-F238E27FC236}">
                  <a16:creationId xmlns:a16="http://schemas.microsoft.com/office/drawing/2014/main" id="{AD5439D9-32A3-429D-BC89-8ECC2F4C2D4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5905739" y="1557069"/>
              <a:ext cx="5318665" cy="275026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19</xdr:col>
      <xdr:colOff>177210</xdr:colOff>
      <xdr:row>0</xdr:row>
      <xdr:rowOff>66454</xdr:rowOff>
    </xdr:from>
    <xdr:to>
      <xdr:col>22</xdr:col>
      <xdr:colOff>162440</xdr:colOff>
      <xdr:row>15</xdr:row>
      <xdr:rowOff>27686</xdr:rowOff>
    </xdr:to>
    <mc:AlternateContent xmlns:mc="http://schemas.openxmlformats.org/markup-compatibility/2006">
      <mc:Choice xmlns:a14="http://schemas.microsoft.com/office/drawing/2010/main" Requires="a14">
        <xdr:graphicFrame macro="">
          <xdr:nvGraphicFramePr>
            <xdr:cNvPr id="4" name="Country">
              <a:extLst>
                <a:ext uri="{FF2B5EF4-FFF2-40B4-BE49-F238E27FC236}">
                  <a16:creationId xmlns:a16="http://schemas.microsoft.com/office/drawing/2014/main" id="{AB7F49A2-1AC5-7DC8-53EB-68D8CD7A09AD}"/>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1638960" y="66454"/>
              <a:ext cx="1794980" cy="28187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177209</xdr:colOff>
      <xdr:row>15</xdr:row>
      <xdr:rowOff>110754</xdr:rowOff>
    </xdr:from>
    <xdr:to>
      <xdr:col>22</xdr:col>
      <xdr:colOff>162440</xdr:colOff>
      <xdr:row>31</xdr:row>
      <xdr:rowOff>103371</xdr:rowOff>
    </xdr:to>
    <mc:AlternateContent xmlns:mc="http://schemas.openxmlformats.org/markup-compatibility/2006">
      <mc:Choice xmlns:a14="http://schemas.microsoft.com/office/drawing/2010/main" Requires="a14">
        <xdr:graphicFrame macro="">
          <xdr:nvGraphicFramePr>
            <xdr:cNvPr id="5" name="Product">
              <a:extLst>
                <a:ext uri="{FF2B5EF4-FFF2-40B4-BE49-F238E27FC236}">
                  <a16:creationId xmlns:a16="http://schemas.microsoft.com/office/drawing/2014/main" id="{AF8CA8EE-C40A-CF75-63DA-30F82A87CB1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1638959" y="2968254"/>
              <a:ext cx="1794981" cy="30406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125969</xdr:colOff>
      <xdr:row>32</xdr:row>
      <xdr:rowOff>59069</xdr:rowOff>
    </xdr:from>
    <xdr:to>
      <xdr:col>22</xdr:col>
      <xdr:colOff>138373</xdr:colOff>
      <xdr:row>41</xdr:row>
      <xdr:rowOff>147676</xdr:rowOff>
    </xdr:to>
    <mc:AlternateContent xmlns:mc="http://schemas.openxmlformats.org/markup-compatibility/2006">
      <mc:Choice xmlns:a14="http://schemas.microsoft.com/office/drawing/2010/main" Requires="a14">
        <xdr:graphicFrame macro="">
          <xdr:nvGraphicFramePr>
            <xdr:cNvPr id="7" name="Quarter">
              <a:extLst>
                <a:ext uri="{FF2B5EF4-FFF2-40B4-BE49-F238E27FC236}">
                  <a16:creationId xmlns:a16="http://schemas.microsoft.com/office/drawing/2014/main" id="{32AB82E6-7D50-013C-D15E-D17C37DB307A}"/>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1587719" y="6155069"/>
              <a:ext cx="1822154" cy="18031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cdr:x>
      <cdr:y>0</cdr:y>
    </cdr:from>
    <cdr:to>
      <cdr:x>0.39335</cdr:x>
      <cdr:y>0.10523</cdr:y>
    </cdr:to>
    <cdr:sp macro="" textlink="">
      <cdr:nvSpPr>
        <cdr:cNvPr id="2" name="TextBox 1">
          <a:extLst xmlns:a="http://schemas.openxmlformats.org/drawingml/2006/main">
            <a:ext uri="{FF2B5EF4-FFF2-40B4-BE49-F238E27FC236}">
              <a16:creationId xmlns:a16="http://schemas.microsoft.com/office/drawing/2014/main" id="{458BA713-3F33-20CE-12ED-569D7C337D8E}"/>
            </a:ext>
          </a:extLst>
        </cdr:cNvPr>
        <cdr:cNvSpPr txBox="1"/>
      </cdr:nvSpPr>
      <cdr:spPr>
        <a:xfrm xmlns:a="http://schemas.openxmlformats.org/drawingml/2006/main">
          <a:off x="0" y="0"/>
          <a:ext cx="2135694" cy="29308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200" b="1"/>
            <a:t>Monthly Revenue </a:t>
          </a:r>
          <a:r>
            <a:rPr lang="en-IN" sz="1400" b="1"/>
            <a:t>and</a:t>
          </a:r>
          <a:r>
            <a:rPr lang="en-IN" sz="1200" b="1"/>
            <a:t> Profit</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 Singh" refreshedDate="46317.737912037039" createdVersion="8" refreshedVersion="8" minRefreshableVersion="3" recordCount="2707" xr:uid="{219A18C7-61EF-4410-A852-055FFE52B86C}">
  <cacheSource type="worksheet">
    <worksheetSource ref="A1:T2708" sheet="Data"/>
  </cacheSource>
  <cacheFields count="20">
    <cacheField name="ID" numFmtId="0">
      <sharedItems containsSemiMixedTypes="0" containsString="0" containsNumber="1" containsInteger="1" minValue="1" maxValue="5200"/>
    </cacheField>
    <cacheField name="Order Date" numFmtId="164">
      <sharedItems containsSemiMixedTypes="0" containsNonDate="0" containsDate="1" containsString="0" minDate="2026-01-01T00:00:00" maxDate="2026-12-31T00:00:00"/>
    </cacheField>
    <cacheField name="Region" numFmtId="0">
      <sharedItems count="4">
        <s v="Southern Europe"/>
        <s v="Central Europe"/>
        <s v="Northern Europe"/>
        <s v="Western Europe"/>
      </sharedItems>
    </cacheField>
    <cacheField name="Country" numFmtId="0">
      <sharedItems count="17">
        <s v="Spain"/>
        <s v="Czechia"/>
        <s v="Sweden"/>
        <s v="Ireland"/>
        <s v="Belgium"/>
        <s v="Denmark"/>
        <s v="Austria"/>
        <s v="Netherlands"/>
        <s v="United Kingdom"/>
        <s v="Portugal"/>
        <s v="Finland"/>
        <s v="Switzerland"/>
        <s v="Germany"/>
        <s v="France"/>
        <s v="Poland"/>
        <s v="Italy"/>
        <s v="Norway"/>
      </sharedItems>
    </cacheField>
    <cacheField name="Sales Channel" numFmtId="0">
      <sharedItems count="4">
        <s v="Online Store"/>
        <s v="Corporate"/>
        <s v="Retail Partners"/>
        <s v="Marketplace"/>
      </sharedItems>
    </cacheField>
    <cacheField name="Customer Type" numFmtId="0">
      <sharedItems/>
    </cacheField>
    <cacheField name="Product Category" numFmtId="0">
      <sharedItems/>
    </cacheField>
    <cacheField name="Product" numFmtId="0">
      <sharedItems count="20">
        <s v="Commuter Helmet"/>
        <s v="Hiking Daypack 20L"/>
        <s v="Insulated Bottle"/>
        <s v="Trail Boots"/>
        <s v="Trail Bike Light"/>
        <s v="Alpine Tent 4P"/>
        <s v="Compact Repair Kit"/>
        <s v="Trail Tent 2P"/>
        <s v="Cycling Pack 12L"/>
        <s v="Packing Cube Set"/>
        <s v="Resistance Band Set"/>
        <s v="Summit Backpack 45L"/>
        <s v="Weighted Vest"/>
        <s v="Portable Camp Stove"/>
        <s v="Recovery Roller"/>
        <s v="Carry-On Duffel"/>
        <s v="Training Mat"/>
        <s v="Trekking Poles"/>
        <s v="Travel Backpack 35L"/>
        <s v="Compact Sleeping Bag"/>
      </sharedItems>
    </cacheField>
    <cacheField name="Units Sold" numFmtId="1">
      <sharedItems containsSemiMixedTypes="0" containsString="0" containsNumber="1" containsInteger="1" minValue="1" maxValue="15"/>
    </cacheField>
    <cacheField name="Unit Price" numFmtId="165">
      <sharedItems containsSemiMixedTypes="0" containsString="0" containsNumber="1" minValue="35.33" maxValue="348.96"/>
    </cacheField>
    <cacheField name="Discount %" numFmtId="9">
      <sharedItems containsSemiMixedTypes="0" containsString="0" containsNumber="1" minValue="0" maxValue="0.2"/>
    </cacheField>
    <cacheField name="Unit Cost" numFmtId="165">
      <sharedItems containsSemiMixedTypes="0" containsString="0" containsNumber="1" minValue="13.16" maxValue="200.3"/>
    </cacheField>
    <cacheField name="Revenue" numFmtId="165">
      <sharedItems containsSemiMixedTypes="0" containsString="0" containsNumber="1" minValue="28.327999999999999" maxValue="3655.2599999999998"/>
    </cacheField>
    <cacheField name="COGS" numFmtId="165">
      <sharedItems containsSemiMixedTypes="0" containsString="0" containsNumber="1" minValue="13.18" maxValue="2361.36"/>
    </cacheField>
    <cacheField name="Gross Profit" numFmtId="165">
      <sharedItems containsSemiMixedTypes="0" containsString="0" containsNumber="1" minValue="14.254" maxValue="1293.8999999999996"/>
    </cacheField>
    <cacheField name="Gross Margin %" numFmtId="166">
      <sharedItems containsSemiMixedTypes="0" containsString="0" containsNumber="1" minValue="0.25073461065635211" maxValue="0.65365025466893034"/>
    </cacheField>
    <cacheField name="Year" numFmtId="1">
      <sharedItems containsSemiMixedTypes="0" containsString="0" containsNumber="1" containsInteger="1" minValue="2026" maxValue="2026" count="1">
        <n v="2026"/>
      </sharedItems>
    </cacheField>
    <cacheField name="Quarter" numFmtId="166">
      <sharedItems count="4">
        <s v="Q1"/>
        <s v="Q2"/>
        <s v="Q3"/>
        <s v="Q4"/>
      </sharedItems>
    </cacheField>
    <cacheField name="MonthNo" numFmtId="1">
      <sharedItems containsSemiMixedTypes="0" containsString="0" containsNumber="1" containsInteger="1" minValue="1" maxValue="12"/>
    </cacheField>
    <cacheField name="Month" numFmtId="166">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0398089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7">
  <r>
    <n v="3392"/>
    <d v="2026-01-01T00:00:00"/>
    <x v="0"/>
    <x v="0"/>
    <x v="0"/>
    <s v="Returning"/>
    <s v="Cycling"/>
    <x v="0"/>
    <n v="2"/>
    <n v="82.06"/>
    <n v="0"/>
    <n v="42.94"/>
    <n v="164.12"/>
    <n v="85.88"/>
    <n v="78.240000000000009"/>
    <n v="0.476724348038021"/>
    <x v="0"/>
    <x v="0"/>
    <n v="1"/>
    <x v="0"/>
  </r>
  <r>
    <n v="4836"/>
    <d v="2026-01-02T00:00:00"/>
    <x v="1"/>
    <x v="1"/>
    <x v="1"/>
    <s v="Returning"/>
    <s v="Hiking"/>
    <x v="1"/>
    <n v="4"/>
    <n v="94.18"/>
    <n v="0.15"/>
    <n v="45.03"/>
    <n v="320.21199999999999"/>
    <n v="180.12"/>
    <n v="140.09199999999998"/>
    <n v="0.43749765780170635"/>
    <x v="0"/>
    <x v="0"/>
    <n v="1"/>
    <x v="0"/>
  </r>
  <r>
    <n v="163"/>
    <d v="2026-01-03T00:00:00"/>
    <x v="2"/>
    <x v="2"/>
    <x v="0"/>
    <s v="New"/>
    <s v="Travel"/>
    <x v="2"/>
    <n v="2"/>
    <n v="36.72"/>
    <n v="0.05"/>
    <n v="13.76"/>
    <n v="69.768000000000001"/>
    <n v="27.52"/>
    <n v="42.248000000000005"/>
    <n v="0.60554982226808862"/>
    <x v="0"/>
    <x v="0"/>
    <n v="1"/>
    <x v="0"/>
  </r>
  <r>
    <n v="542"/>
    <d v="2026-01-03T00:00:00"/>
    <x v="0"/>
    <x v="0"/>
    <x v="1"/>
    <s v="Business"/>
    <s v="Hiking"/>
    <x v="3"/>
    <n v="4"/>
    <n v="143.66999999999999"/>
    <n v="0.1"/>
    <n v="81.22"/>
    <n v="517.21199999999999"/>
    <n v="324.88"/>
    <n v="192.33199999999999"/>
    <n v="0.37186298848441257"/>
    <x v="0"/>
    <x v="0"/>
    <n v="1"/>
    <x v="0"/>
  </r>
  <r>
    <n v="2002"/>
    <d v="2026-01-03T00:00:00"/>
    <x v="0"/>
    <x v="0"/>
    <x v="1"/>
    <s v="Business"/>
    <s v="Travel"/>
    <x v="2"/>
    <n v="3"/>
    <n v="36.53"/>
    <n v="0.15"/>
    <n v="13.67"/>
    <n v="93.151499999999999"/>
    <n v="41.01"/>
    <n v="52.141500000000001"/>
    <n v="0.55974944042769037"/>
    <x v="0"/>
    <x v="0"/>
    <n v="1"/>
    <x v="0"/>
  </r>
  <r>
    <n v="2005"/>
    <d v="2026-01-03T00:00:00"/>
    <x v="2"/>
    <x v="3"/>
    <x v="2"/>
    <s v="New"/>
    <s v="Travel"/>
    <x v="2"/>
    <n v="1"/>
    <n v="35.340000000000003"/>
    <n v="0"/>
    <n v="13.37"/>
    <n v="35.340000000000003"/>
    <n v="13.37"/>
    <n v="21.970000000000006"/>
    <n v="0.62167515563101317"/>
    <x v="0"/>
    <x v="0"/>
    <n v="1"/>
    <x v="0"/>
  </r>
  <r>
    <n v="2937"/>
    <d v="2026-01-03T00:00:00"/>
    <x v="3"/>
    <x v="4"/>
    <x v="1"/>
    <s v="Returning"/>
    <s v="Cycling"/>
    <x v="4"/>
    <n v="8"/>
    <n v="49.6"/>
    <n v="0.1"/>
    <n v="23.05"/>
    <n v="357.12"/>
    <n v="184.4"/>
    <n v="172.72"/>
    <n v="0.4836469534050179"/>
    <x v="0"/>
    <x v="0"/>
    <n v="1"/>
    <x v="0"/>
  </r>
  <r>
    <n v="3326"/>
    <d v="2026-01-03T00:00:00"/>
    <x v="0"/>
    <x v="0"/>
    <x v="2"/>
    <s v="New"/>
    <s v="Camping"/>
    <x v="5"/>
    <n v="2"/>
    <n v="347.51"/>
    <n v="0"/>
    <n v="190.16"/>
    <n v="695.02"/>
    <n v="380.32"/>
    <n v="314.7"/>
    <n v="0.4527927253891974"/>
    <x v="0"/>
    <x v="0"/>
    <n v="1"/>
    <x v="0"/>
  </r>
  <r>
    <n v="3863"/>
    <d v="2026-01-03T00:00:00"/>
    <x v="2"/>
    <x v="5"/>
    <x v="1"/>
    <s v="Returning"/>
    <s v="Cycling"/>
    <x v="6"/>
    <n v="12"/>
    <n v="41.22"/>
    <n v="0.1"/>
    <n v="16.64"/>
    <n v="445.17599999999999"/>
    <n v="199.68"/>
    <n v="245.49599999999998"/>
    <n v="0.55145829963879456"/>
    <x v="0"/>
    <x v="0"/>
    <n v="1"/>
    <x v="0"/>
  </r>
  <r>
    <n v="4910"/>
    <d v="2026-01-03T00:00:00"/>
    <x v="2"/>
    <x v="3"/>
    <x v="2"/>
    <s v="Business"/>
    <s v="Camping"/>
    <x v="5"/>
    <n v="1"/>
    <n v="332.18"/>
    <n v="0"/>
    <n v="195.33"/>
    <n v="332.18"/>
    <n v="195.33"/>
    <n v="136.85"/>
    <n v="0.41197543500511768"/>
    <x v="0"/>
    <x v="0"/>
    <n v="1"/>
    <x v="0"/>
  </r>
  <r>
    <n v="5188"/>
    <d v="2026-01-03T00:00:00"/>
    <x v="1"/>
    <x v="6"/>
    <x v="3"/>
    <s v="Returning"/>
    <s v="Cycling"/>
    <x v="4"/>
    <n v="1"/>
    <n v="49.71"/>
    <n v="0"/>
    <n v="23.15"/>
    <n v="49.71"/>
    <n v="23.15"/>
    <n v="26.560000000000002"/>
    <n v="0.53429893381613358"/>
    <x v="0"/>
    <x v="0"/>
    <n v="1"/>
    <x v="0"/>
  </r>
  <r>
    <n v="845"/>
    <d v="2026-01-04T00:00:00"/>
    <x v="2"/>
    <x v="3"/>
    <x v="0"/>
    <s v="New"/>
    <s v="Camping"/>
    <x v="7"/>
    <n v="2"/>
    <n v="194.35"/>
    <n v="0"/>
    <n v="104.22"/>
    <n v="388.7"/>
    <n v="208.44"/>
    <n v="180.26"/>
    <n v="0.46375096475430921"/>
    <x v="0"/>
    <x v="0"/>
    <n v="1"/>
    <x v="0"/>
  </r>
  <r>
    <n v="1077"/>
    <d v="2026-01-04T00:00:00"/>
    <x v="1"/>
    <x v="6"/>
    <x v="0"/>
    <s v="New"/>
    <s v="Cycling"/>
    <x v="8"/>
    <n v="3"/>
    <n v="102.12"/>
    <n v="0.1"/>
    <n v="51.28"/>
    <n v="275.72400000000005"/>
    <n v="153.84"/>
    <n v="121.88400000000004"/>
    <n v="0.44205074639857256"/>
    <x v="0"/>
    <x v="0"/>
    <n v="1"/>
    <x v="0"/>
  </r>
  <r>
    <n v="1237"/>
    <d v="2026-01-04T00:00:00"/>
    <x v="3"/>
    <x v="7"/>
    <x v="2"/>
    <s v="Business"/>
    <s v="Travel"/>
    <x v="9"/>
    <n v="1"/>
    <n v="46.99"/>
    <n v="0.05"/>
    <n v="18.11"/>
    <n v="44.640500000000003"/>
    <n v="18.11"/>
    <n v="26.530500000000004"/>
    <n v="0.59431457980981395"/>
    <x v="0"/>
    <x v="0"/>
    <n v="1"/>
    <x v="0"/>
  </r>
  <r>
    <n v="1908"/>
    <d v="2026-01-04T00:00:00"/>
    <x v="3"/>
    <x v="8"/>
    <x v="0"/>
    <s v="New"/>
    <s v="Fitness"/>
    <x v="10"/>
    <n v="1"/>
    <n v="40"/>
    <n v="0"/>
    <n v="15.04"/>
    <n v="40"/>
    <n v="15.04"/>
    <n v="24.96"/>
    <n v="0.624"/>
    <x v="0"/>
    <x v="0"/>
    <n v="1"/>
    <x v="0"/>
  </r>
  <r>
    <n v="2245"/>
    <d v="2026-01-04T00:00:00"/>
    <x v="0"/>
    <x v="9"/>
    <x v="0"/>
    <s v="New"/>
    <s v="Hiking"/>
    <x v="11"/>
    <n v="1"/>
    <n v="153.38999999999999"/>
    <n v="0"/>
    <n v="78.59"/>
    <n v="153.38999999999999"/>
    <n v="78.59"/>
    <n v="74.799999999999983"/>
    <n v="0.48764587000456344"/>
    <x v="0"/>
    <x v="0"/>
    <n v="1"/>
    <x v="0"/>
  </r>
  <r>
    <n v="2928"/>
    <d v="2026-01-04T00:00:00"/>
    <x v="1"/>
    <x v="6"/>
    <x v="0"/>
    <s v="Returning"/>
    <s v="Fitness"/>
    <x v="12"/>
    <n v="2"/>
    <n v="124.97"/>
    <n v="0.1"/>
    <n v="67.36"/>
    <n v="224.946"/>
    <n v="134.72"/>
    <n v="90.225999999999999"/>
    <n v="0.40110070861451191"/>
    <x v="0"/>
    <x v="0"/>
    <n v="1"/>
    <x v="0"/>
  </r>
  <r>
    <n v="4249"/>
    <d v="2026-01-04T00:00:00"/>
    <x v="3"/>
    <x v="4"/>
    <x v="3"/>
    <s v="New"/>
    <s v="Cycling"/>
    <x v="8"/>
    <n v="2"/>
    <n v="100.12"/>
    <n v="0.1"/>
    <n v="49.67"/>
    <n v="180.21600000000001"/>
    <n v="99.34"/>
    <n v="80.876000000000005"/>
    <n v="0.44877258401029874"/>
    <x v="0"/>
    <x v="0"/>
    <n v="1"/>
    <x v="0"/>
  </r>
  <r>
    <n v="1734"/>
    <d v="2026-01-05T00:00:00"/>
    <x v="3"/>
    <x v="8"/>
    <x v="3"/>
    <s v="Returning"/>
    <s v="Fitness"/>
    <x v="10"/>
    <n v="1"/>
    <n v="40.6"/>
    <n v="0.15"/>
    <n v="14.61"/>
    <n v="34.51"/>
    <n v="14.61"/>
    <n v="19.899999999999999"/>
    <n v="0.57664445088380178"/>
    <x v="0"/>
    <x v="0"/>
    <n v="1"/>
    <x v="0"/>
  </r>
  <r>
    <n v="2331"/>
    <d v="2026-01-05T00:00:00"/>
    <x v="3"/>
    <x v="8"/>
    <x v="0"/>
    <s v="New"/>
    <s v="Cycling"/>
    <x v="8"/>
    <n v="1"/>
    <n v="104.23"/>
    <n v="0.1"/>
    <n v="51.6"/>
    <n v="93.807000000000002"/>
    <n v="51.6"/>
    <n v="42.207000000000001"/>
    <n v="0.44993443986056475"/>
    <x v="0"/>
    <x v="0"/>
    <n v="1"/>
    <x v="0"/>
  </r>
  <r>
    <n v="2475"/>
    <d v="2026-01-05T00:00:00"/>
    <x v="1"/>
    <x v="1"/>
    <x v="2"/>
    <s v="Returning"/>
    <s v="Fitness"/>
    <x v="12"/>
    <n v="5"/>
    <n v="122.87"/>
    <n v="0.05"/>
    <n v="69.67"/>
    <n v="583.63250000000005"/>
    <n v="348.35"/>
    <n v="235.28250000000003"/>
    <n v="0.40313467807224584"/>
    <x v="0"/>
    <x v="0"/>
    <n v="1"/>
    <x v="0"/>
  </r>
  <r>
    <n v="1433"/>
    <d v="2026-01-06T00:00:00"/>
    <x v="2"/>
    <x v="10"/>
    <x v="0"/>
    <s v="New"/>
    <s v="Travel"/>
    <x v="2"/>
    <n v="2"/>
    <n v="36.619999999999997"/>
    <n v="0.05"/>
    <n v="13.87"/>
    <n v="69.577999999999989"/>
    <n v="27.74"/>
    <n v="41.837999999999994"/>
    <n v="0.60131075914800658"/>
    <x v="0"/>
    <x v="0"/>
    <n v="1"/>
    <x v="0"/>
  </r>
  <r>
    <n v="3624"/>
    <d v="2026-01-06T00:00:00"/>
    <x v="3"/>
    <x v="7"/>
    <x v="0"/>
    <s v="New"/>
    <s v="Hiking"/>
    <x v="1"/>
    <n v="1"/>
    <n v="93.4"/>
    <n v="0"/>
    <n v="46.11"/>
    <n v="93.4"/>
    <n v="46.11"/>
    <n v="47.290000000000006"/>
    <n v="0.50631691648822275"/>
    <x v="0"/>
    <x v="0"/>
    <n v="1"/>
    <x v="0"/>
  </r>
  <r>
    <n v="4680"/>
    <d v="2026-01-06T00:00:00"/>
    <x v="1"/>
    <x v="1"/>
    <x v="3"/>
    <s v="New"/>
    <s v="Camping"/>
    <x v="13"/>
    <n v="2"/>
    <n v="81.260000000000005"/>
    <n v="0"/>
    <n v="39.119999999999997"/>
    <n v="162.52000000000001"/>
    <n v="78.239999999999995"/>
    <n v="84.280000000000015"/>
    <n v="0.51858232832882112"/>
    <x v="0"/>
    <x v="0"/>
    <n v="1"/>
    <x v="0"/>
  </r>
  <r>
    <n v="4803"/>
    <d v="2026-01-06T00:00:00"/>
    <x v="1"/>
    <x v="11"/>
    <x v="3"/>
    <s v="New"/>
    <s v="Fitness"/>
    <x v="14"/>
    <n v="2"/>
    <n v="35.78"/>
    <n v="0"/>
    <n v="13.84"/>
    <n v="71.56"/>
    <n v="27.68"/>
    <n v="43.88"/>
    <n v="0.61319172722191173"/>
    <x v="0"/>
    <x v="0"/>
    <n v="1"/>
    <x v="0"/>
  </r>
  <r>
    <n v="248"/>
    <d v="2026-01-07T00:00:00"/>
    <x v="1"/>
    <x v="12"/>
    <x v="3"/>
    <s v="New"/>
    <s v="Cycling"/>
    <x v="0"/>
    <n v="3"/>
    <n v="81.64"/>
    <n v="0"/>
    <n v="43.84"/>
    <n v="244.92000000000002"/>
    <n v="131.52000000000001"/>
    <n v="113.4"/>
    <n v="0.46300832925036745"/>
    <x v="0"/>
    <x v="0"/>
    <n v="1"/>
    <x v="0"/>
  </r>
  <r>
    <n v="1118"/>
    <d v="2026-01-07T00:00:00"/>
    <x v="1"/>
    <x v="12"/>
    <x v="0"/>
    <s v="Returning"/>
    <s v="Travel"/>
    <x v="15"/>
    <n v="2"/>
    <n v="131.63999999999999"/>
    <n v="0.05"/>
    <n v="69.02"/>
    <n v="250.11599999999996"/>
    <n v="138.04"/>
    <n v="112.07599999999996"/>
    <n v="0.44809608341729429"/>
    <x v="0"/>
    <x v="0"/>
    <n v="1"/>
    <x v="0"/>
  </r>
  <r>
    <n v="3023"/>
    <d v="2026-01-07T00:00:00"/>
    <x v="2"/>
    <x v="3"/>
    <x v="3"/>
    <s v="New"/>
    <s v="Hiking"/>
    <x v="11"/>
    <n v="2"/>
    <n v="155.35"/>
    <n v="0"/>
    <n v="80.790000000000006"/>
    <n v="310.7"/>
    <n v="161.58000000000001"/>
    <n v="149.11999999999998"/>
    <n v="0.47994850337946565"/>
    <x v="0"/>
    <x v="0"/>
    <n v="1"/>
    <x v="0"/>
  </r>
  <r>
    <n v="3903"/>
    <d v="2026-01-07T00:00:00"/>
    <x v="3"/>
    <x v="8"/>
    <x v="0"/>
    <s v="Returning"/>
    <s v="Fitness"/>
    <x v="16"/>
    <n v="2"/>
    <n v="51.56"/>
    <n v="0.05"/>
    <n v="22.26"/>
    <n v="97.963999999999999"/>
    <n v="44.52"/>
    <n v="53.443999999999996"/>
    <n v="0.54554734392225712"/>
    <x v="0"/>
    <x v="0"/>
    <n v="1"/>
    <x v="0"/>
  </r>
  <r>
    <n v="62"/>
    <d v="2026-01-08T00:00:00"/>
    <x v="1"/>
    <x v="12"/>
    <x v="0"/>
    <s v="New"/>
    <s v="Cycling"/>
    <x v="4"/>
    <n v="2"/>
    <n v="51.63"/>
    <n v="0"/>
    <n v="22.54"/>
    <n v="103.26"/>
    <n v="45.08"/>
    <n v="58.180000000000007"/>
    <n v="0.5634321131125315"/>
    <x v="0"/>
    <x v="0"/>
    <n v="1"/>
    <x v="0"/>
  </r>
  <r>
    <n v="142"/>
    <d v="2026-01-08T00:00:00"/>
    <x v="0"/>
    <x v="9"/>
    <x v="1"/>
    <s v="Business"/>
    <s v="Camping"/>
    <x v="5"/>
    <n v="5"/>
    <n v="344.88"/>
    <n v="0.15"/>
    <n v="190.66"/>
    <n v="1465.74"/>
    <n v="953.3"/>
    <n v="512.44000000000005"/>
    <n v="0.34961180018284282"/>
    <x v="0"/>
    <x v="0"/>
    <n v="1"/>
    <x v="0"/>
  </r>
  <r>
    <n v="450"/>
    <d v="2026-01-08T00:00:00"/>
    <x v="2"/>
    <x v="3"/>
    <x v="2"/>
    <s v="New"/>
    <s v="Hiking"/>
    <x v="1"/>
    <n v="2"/>
    <n v="94.06"/>
    <n v="0.15"/>
    <n v="46.33"/>
    <n v="159.90199999999999"/>
    <n v="92.66"/>
    <n v="67.24199999999999"/>
    <n v="0.42052006854198193"/>
    <x v="0"/>
    <x v="0"/>
    <n v="1"/>
    <x v="0"/>
  </r>
  <r>
    <n v="4397"/>
    <d v="2026-01-08T00:00:00"/>
    <x v="0"/>
    <x v="0"/>
    <x v="0"/>
    <s v="Business"/>
    <s v="Hiking"/>
    <x v="17"/>
    <n v="1"/>
    <n v="72.38"/>
    <n v="0"/>
    <n v="31.65"/>
    <n v="72.38"/>
    <n v="31.65"/>
    <n v="40.729999999999997"/>
    <n v="0.56272450953302011"/>
    <x v="0"/>
    <x v="0"/>
    <n v="1"/>
    <x v="0"/>
  </r>
  <r>
    <n v="4798"/>
    <d v="2026-01-08T00:00:00"/>
    <x v="1"/>
    <x v="6"/>
    <x v="0"/>
    <s v="New"/>
    <s v="Hiking"/>
    <x v="11"/>
    <n v="1"/>
    <n v="153.69"/>
    <n v="0"/>
    <n v="77.47"/>
    <n v="153.69"/>
    <n v="77.47"/>
    <n v="76.22"/>
    <n v="0.49593337237295854"/>
    <x v="0"/>
    <x v="0"/>
    <n v="1"/>
    <x v="0"/>
  </r>
  <r>
    <n v="136"/>
    <d v="2026-01-09T00:00:00"/>
    <x v="3"/>
    <x v="13"/>
    <x v="1"/>
    <s v="Business"/>
    <s v="Travel"/>
    <x v="18"/>
    <n v="15"/>
    <n v="168.62"/>
    <n v="0.05"/>
    <n v="86.09"/>
    <n v="2402.835"/>
    <n v="1291.3500000000001"/>
    <n v="1111.4849999999999"/>
    <n v="0.46257233642759488"/>
    <x v="0"/>
    <x v="0"/>
    <n v="1"/>
    <x v="0"/>
  </r>
  <r>
    <n v="2782"/>
    <d v="2026-01-09T00:00:00"/>
    <x v="3"/>
    <x v="4"/>
    <x v="0"/>
    <s v="New"/>
    <s v="Hiking"/>
    <x v="11"/>
    <n v="1"/>
    <n v="152.75"/>
    <n v="0.05"/>
    <n v="79.88"/>
    <n v="145.11249999999998"/>
    <n v="79.88"/>
    <n v="65.232499999999987"/>
    <n v="0.44953053665259707"/>
    <x v="0"/>
    <x v="0"/>
    <n v="1"/>
    <x v="0"/>
  </r>
  <r>
    <n v="4704"/>
    <d v="2026-01-09T00:00:00"/>
    <x v="1"/>
    <x v="14"/>
    <x v="3"/>
    <s v="New"/>
    <s v="Fitness"/>
    <x v="14"/>
    <n v="2"/>
    <n v="36.72"/>
    <n v="0.05"/>
    <n v="14.15"/>
    <n v="69.768000000000001"/>
    <n v="28.3"/>
    <n v="41.468000000000004"/>
    <n v="0.59436991170737308"/>
    <x v="0"/>
    <x v="0"/>
    <n v="1"/>
    <x v="0"/>
  </r>
  <r>
    <n v="69"/>
    <d v="2026-01-10T00:00:00"/>
    <x v="0"/>
    <x v="15"/>
    <x v="0"/>
    <s v="Returning"/>
    <s v="Hiking"/>
    <x v="3"/>
    <n v="6"/>
    <n v="141.31"/>
    <n v="0.05"/>
    <n v="79.349999999999994"/>
    <n v="805.46699999999998"/>
    <n v="476.09999999999997"/>
    <n v="329.36700000000002"/>
    <n v="0.4089143316858419"/>
    <x v="0"/>
    <x v="0"/>
    <n v="1"/>
    <x v="0"/>
  </r>
  <r>
    <n v="490"/>
    <d v="2026-01-10T00:00:00"/>
    <x v="2"/>
    <x v="10"/>
    <x v="0"/>
    <s v="Business"/>
    <s v="Camping"/>
    <x v="19"/>
    <n v="2"/>
    <n v="121.23"/>
    <n v="0"/>
    <n v="59.66"/>
    <n v="242.46"/>
    <n v="119.32"/>
    <n v="123.14000000000001"/>
    <n v="0.50787758805576178"/>
    <x v="0"/>
    <x v="0"/>
    <n v="1"/>
    <x v="0"/>
  </r>
  <r>
    <n v="3685"/>
    <d v="2026-01-10T00:00:00"/>
    <x v="3"/>
    <x v="8"/>
    <x v="0"/>
    <s v="New"/>
    <s v="Travel"/>
    <x v="18"/>
    <n v="3"/>
    <n v="161.58000000000001"/>
    <n v="0"/>
    <n v="85.58"/>
    <n v="484.74"/>
    <n v="256.74"/>
    <n v="228"/>
    <n v="0.47035524198539425"/>
    <x v="0"/>
    <x v="0"/>
    <n v="1"/>
    <x v="0"/>
  </r>
  <r>
    <n v="3796"/>
    <d v="2026-01-10T00:00:00"/>
    <x v="3"/>
    <x v="8"/>
    <x v="2"/>
    <s v="Returning"/>
    <s v="Travel"/>
    <x v="18"/>
    <n v="2"/>
    <n v="166.84"/>
    <n v="0"/>
    <n v="88.67"/>
    <n v="333.68"/>
    <n v="177.34"/>
    <n v="156.34"/>
    <n v="0.4685327259649964"/>
    <x v="0"/>
    <x v="0"/>
    <n v="1"/>
    <x v="0"/>
  </r>
  <r>
    <n v="387"/>
    <d v="2026-01-11T00:00:00"/>
    <x v="2"/>
    <x v="5"/>
    <x v="0"/>
    <s v="Returning"/>
    <s v="Hiking"/>
    <x v="11"/>
    <n v="1"/>
    <n v="150.96"/>
    <n v="0"/>
    <n v="77.5"/>
    <n v="150.96"/>
    <n v="77.5"/>
    <n v="73.460000000000008"/>
    <n v="0.48661897191308956"/>
    <x v="0"/>
    <x v="0"/>
    <n v="1"/>
    <x v="0"/>
  </r>
  <r>
    <n v="2796"/>
    <d v="2026-01-11T00:00:00"/>
    <x v="3"/>
    <x v="7"/>
    <x v="2"/>
    <s v="Returning"/>
    <s v="Travel"/>
    <x v="2"/>
    <n v="3"/>
    <n v="36.33"/>
    <n v="0.05"/>
    <n v="13.27"/>
    <n v="103.54049999999999"/>
    <n v="39.81"/>
    <n v="63.730499999999992"/>
    <n v="0.61551277036521934"/>
    <x v="0"/>
    <x v="0"/>
    <n v="1"/>
    <x v="0"/>
  </r>
  <r>
    <n v="3703"/>
    <d v="2026-01-11T00:00:00"/>
    <x v="3"/>
    <x v="8"/>
    <x v="0"/>
    <s v="Returning"/>
    <s v="Travel"/>
    <x v="2"/>
    <n v="1"/>
    <n v="35.340000000000003"/>
    <n v="0.1"/>
    <n v="13.36"/>
    <n v="31.806000000000004"/>
    <n v="13.36"/>
    <n v="18.446000000000005"/>
    <n v="0.5799534678991386"/>
    <x v="0"/>
    <x v="0"/>
    <n v="1"/>
    <x v="0"/>
  </r>
  <r>
    <n v="4674"/>
    <d v="2026-01-11T00:00:00"/>
    <x v="3"/>
    <x v="8"/>
    <x v="0"/>
    <s v="Returning"/>
    <s v="Travel"/>
    <x v="9"/>
    <n v="2"/>
    <n v="46.27"/>
    <n v="0"/>
    <n v="18.23"/>
    <n v="92.54"/>
    <n v="36.46"/>
    <n v="56.080000000000005"/>
    <n v="0.60600821266479366"/>
    <x v="0"/>
    <x v="0"/>
    <n v="1"/>
    <x v="0"/>
  </r>
  <r>
    <n v="4789"/>
    <d v="2026-01-11T00:00:00"/>
    <x v="3"/>
    <x v="7"/>
    <x v="0"/>
    <s v="Returning"/>
    <s v="Cycling"/>
    <x v="0"/>
    <n v="1"/>
    <n v="79.930000000000007"/>
    <n v="0.05"/>
    <n v="43.73"/>
    <n v="75.933500000000009"/>
    <n v="43.73"/>
    <n v="32.203500000000012"/>
    <n v="0.42410135184075554"/>
    <x v="0"/>
    <x v="0"/>
    <n v="1"/>
    <x v="0"/>
  </r>
  <r>
    <n v="804"/>
    <d v="2026-01-12T00:00:00"/>
    <x v="1"/>
    <x v="12"/>
    <x v="2"/>
    <s v="New"/>
    <s v="Hiking"/>
    <x v="3"/>
    <n v="1"/>
    <n v="141.25"/>
    <n v="0"/>
    <n v="78.72"/>
    <n v="141.25"/>
    <n v="78.72"/>
    <n v="62.53"/>
    <n v="0.44269026548672569"/>
    <x v="0"/>
    <x v="0"/>
    <n v="1"/>
    <x v="0"/>
  </r>
  <r>
    <n v="1780"/>
    <d v="2026-01-12T00:00:00"/>
    <x v="3"/>
    <x v="8"/>
    <x v="0"/>
    <s v="Returning"/>
    <s v="Cycling"/>
    <x v="8"/>
    <n v="2"/>
    <n v="103.64"/>
    <n v="0.1"/>
    <n v="50.96"/>
    <n v="186.55199999999999"/>
    <n v="101.92"/>
    <n v="84.631999999999991"/>
    <n v="0.45366439384193147"/>
    <x v="0"/>
    <x v="0"/>
    <n v="1"/>
    <x v="0"/>
  </r>
  <r>
    <n v="2844"/>
    <d v="2026-01-12T00:00:00"/>
    <x v="0"/>
    <x v="0"/>
    <x v="0"/>
    <s v="New"/>
    <s v="Travel"/>
    <x v="15"/>
    <n v="1"/>
    <n v="136.18"/>
    <n v="0"/>
    <n v="68.34"/>
    <n v="136.18"/>
    <n v="68.34"/>
    <n v="67.84"/>
    <n v="0.498164194448524"/>
    <x v="0"/>
    <x v="0"/>
    <n v="1"/>
    <x v="0"/>
  </r>
  <r>
    <n v="3068"/>
    <d v="2026-01-12T00:00:00"/>
    <x v="2"/>
    <x v="2"/>
    <x v="3"/>
    <s v="New"/>
    <s v="Fitness"/>
    <x v="14"/>
    <n v="1"/>
    <n v="36.43"/>
    <n v="0"/>
    <n v="14.33"/>
    <n v="36.43"/>
    <n v="14.33"/>
    <n v="22.1"/>
    <n v="0.60664287674993145"/>
    <x v="0"/>
    <x v="0"/>
    <n v="1"/>
    <x v="0"/>
  </r>
  <r>
    <n v="3096"/>
    <d v="2026-01-12T00:00:00"/>
    <x v="3"/>
    <x v="7"/>
    <x v="0"/>
    <s v="New"/>
    <s v="Fitness"/>
    <x v="16"/>
    <n v="2"/>
    <n v="50.51"/>
    <n v="0.1"/>
    <n v="21.84"/>
    <n v="90.917999999999992"/>
    <n v="43.68"/>
    <n v="47.237999999999992"/>
    <n v="0.5195670824259222"/>
    <x v="0"/>
    <x v="0"/>
    <n v="1"/>
    <x v="0"/>
  </r>
  <r>
    <n v="3129"/>
    <d v="2026-01-12T00:00:00"/>
    <x v="3"/>
    <x v="13"/>
    <x v="2"/>
    <s v="Returning"/>
    <s v="Fitness"/>
    <x v="12"/>
    <n v="1"/>
    <n v="123"/>
    <n v="0"/>
    <n v="67.3"/>
    <n v="123"/>
    <n v="67.3"/>
    <n v="55.7"/>
    <n v="0.45284552845528458"/>
    <x v="0"/>
    <x v="0"/>
    <n v="1"/>
    <x v="0"/>
  </r>
  <r>
    <n v="3948"/>
    <d v="2026-01-12T00:00:00"/>
    <x v="1"/>
    <x v="14"/>
    <x v="0"/>
    <s v="New"/>
    <s v="Hiking"/>
    <x v="17"/>
    <n v="2"/>
    <n v="72.239999999999995"/>
    <n v="0"/>
    <n v="32.94"/>
    <n v="144.47999999999999"/>
    <n v="65.88"/>
    <n v="78.599999999999994"/>
    <n v="0.54401993355481726"/>
    <x v="0"/>
    <x v="0"/>
    <n v="1"/>
    <x v="0"/>
  </r>
  <r>
    <n v="5036"/>
    <d v="2026-01-12T00:00:00"/>
    <x v="2"/>
    <x v="3"/>
    <x v="2"/>
    <s v="Returning"/>
    <s v="Hiking"/>
    <x v="11"/>
    <n v="1"/>
    <n v="151.11000000000001"/>
    <n v="0.15"/>
    <n v="79.650000000000006"/>
    <n v="128.4435"/>
    <n v="79.650000000000006"/>
    <n v="48.793499999999995"/>
    <n v="0.37988298356865075"/>
    <x v="0"/>
    <x v="0"/>
    <n v="1"/>
    <x v="0"/>
  </r>
  <r>
    <n v="2681"/>
    <d v="2026-01-13T00:00:00"/>
    <x v="3"/>
    <x v="4"/>
    <x v="0"/>
    <s v="New"/>
    <s v="Hiking"/>
    <x v="1"/>
    <n v="1"/>
    <n v="94.32"/>
    <n v="0"/>
    <n v="45.93"/>
    <n v="94.32"/>
    <n v="45.93"/>
    <n v="48.389999999999993"/>
    <n v="0.51304071246819338"/>
    <x v="0"/>
    <x v="0"/>
    <n v="1"/>
    <x v="0"/>
  </r>
  <r>
    <n v="5101"/>
    <d v="2026-01-13T00:00:00"/>
    <x v="1"/>
    <x v="12"/>
    <x v="0"/>
    <s v="Returning"/>
    <s v="Cycling"/>
    <x v="4"/>
    <n v="3"/>
    <n v="51.52"/>
    <n v="0"/>
    <n v="21.92"/>
    <n v="154.56"/>
    <n v="65.760000000000005"/>
    <n v="88.8"/>
    <n v="0.57453416149068315"/>
    <x v="0"/>
    <x v="0"/>
    <n v="1"/>
    <x v="0"/>
  </r>
  <r>
    <n v="3871"/>
    <d v="2026-01-14T00:00:00"/>
    <x v="0"/>
    <x v="15"/>
    <x v="0"/>
    <s v="New"/>
    <s v="Hiking"/>
    <x v="3"/>
    <n v="2"/>
    <n v="146.4"/>
    <n v="0.05"/>
    <n v="81.72"/>
    <n v="278.16000000000003"/>
    <n v="163.44"/>
    <n v="114.72000000000003"/>
    <n v="0.4124245038826575"/>
    <x v="0"/>
    <x v="0"/>
    <n v="1"/>
    <x v="0"/>
  </r>
  <r>
    <n v="4643"/>
    <d v="2026-01-14T00:00:00"/>
    <x v="0"/>
    <x v="0"/>
    <x v="1"/>
    <s v="Business"/>
    <s v="Travel"/>
    <x v="9"/>
    <n v="3"/>
    <n v="47.32"/>
    <n v="0.1"/>
    <n v="18.420000000000002"/>
    <n v="127.76400000000001"/>
    <n v="55.260000000000005"/>
    <n v="72.504000000000005"/>
    <n v="0.56748379825302897"/>
    <x v="0"/>
    <x v="0"/>
    <n v="1"/>
    <x v="0"/>
  </r>
  <r>
    <n v="4703"/>
    <d v="2026-01-14T00:00:00"/>
    <x v="3"/>
    <x v="13"/>
    <x v="2"/>
    <s v="Business"/>
    <s v="Fitness"/>
    <x v="10"/>
    <n v="2"/>
    <n v="40.450000000000003"/>
    <n v="0.05"/>
    <n v="15.14"/>
    <n v="76.855000000000004"/>
    <n v="30.28"/>
    <n v="46.575000000000003"/>
    <n v="0.60601132001821612"/>
    <x v="0"/>
    <x v="0"/>
    <n v="1"/>
    <x v="0"/>
  </r>
  <r>
    <n v="5068"/>
    <d v="2026-01-14T00:00:00"/>
    <x v="0"/>
    <x v="0"/>
    <x v="0"/>
    <s v="Returning"/>
    <s v="Travel"/>
    <x v="9"/>
    <n v="2"/>
    <n v="47.05"/>
    <n v="0.1"/>
    <n v="18.8"/>
    <n v="84.69"/>
    <n v="37.6"/>
    <n v="47.089999999999996"/>
    <n v="0.55602786633604906"/>
    <x v="0"/>
    <x v="0"/>
    <n v="1"/>
    <x v="0"/>
  </r>
  <r>
    <n v="1539"/>
    <d v="2026-01-15T00:00:00"/>
    <x v="3"/>
    <x v="8"/>
    <x v="2"/>
    <s v="Business"/>
    <s v="Fitness"/>
    <x v="12"/>
    <n v="3"/>
    <n v="123.14"/>
    <n v="0.05"/>
    <n v="70.67"/>
    <n v="350.94900000000001"/>
    <n v="212.01"/>
    <n v="138.93900000000002"/>
    <n v="0.39589513006163296"/>
    <x v="0"/>
    <x v="0"/>
    <n v="1"/>
    <x v="0"/>
  </r>
  <r>
    <n v="1709"/>
    <d v="2026-01-15T00:00:00"/>
    <x v="3"/>
    <x v="13"/>
    <x v="0"/>
    <s v="Returning"/>
    <s v="Hiking"/>
    <x v="11"/>
    <n v="2"/>
    <n v="151.33000000000001"/>
    <n v="0.1"/>
    <n v="78.44"/>
    <n v="272.39400000000001"/>
    <n v="156.88"/>
    <n v="115.51400000000001"/>
    <n v="0.42406954631893512"/>
    <x v="0"/>
    <x v="0"/>
    <n v="1"/>
    <x v="0"/>
  </r>
  <r>
    <n v="2702"/>
    <d v="2026-01-15T00:00:00"/>
    <x v="1"/>
    <x v="14"/>
    <x v="0"/>
    <s v="Returning"/>
    <s v="Hiking"/>
    <x v="3"/>
    <n v="5"/>
    <n v="144.01"/>
    <n v="0.05"/>
    <n v="79.64"/>
    <n v="684.0474999999999"/>
    <n v="398.2"/>
    <n v="285.84749999999991"/>
    <n v="0.41787668254032062"/>
    <x v="0"/>
    <x v="0"/>
    <n v="1"/>
    <x v="0"/>
  </r>
  <r>
    <n v="3176"/>
    <d v="2026-01-15T00:00:00"/>
    <x v="3"/>
    <x v="8"/>
    <x v="0"/>
    <s v="Returning"/>
    <s v="Hiking"/>
    <x v="1"/>
    <n v="3"/>
    <n v="91.19"/>
    <n v="0"/>
    <n v="44.47"/>
    <n v="273.57"/>
    <n v="133.41"/>
    <n v="140.16"/>
    <n v="0.5123368790437548"/>
    <x v="0"/>
    <x v="0"/>
    <n v="1"/>
    <x v="0"/>
  </r>
  <r>
    <n v="3705"/>
    <d v="2026-01-15T00:00:00"/>
    <x v="3"/>
    <x v="7"/>
    <x v="2"/>
    <s v="New"/>
    <s v="Travel"/>
    <x v="9"/>
    <n v="2"/>
    <n v="45.45"/>
    <n v="0"/>
    <n v="18.190000000000001"/>
    <n v="90.9"/>
    <n v="36.380000000000003"/>
    <n v="54.52"/>
    <n v="0.59977997799779981"/>
    <x v="0"/>
    <x v="0"/>
    <n v="1"/>
    <x v="0"/>
  </r>
  <r>
    <n v="3736"/>
    <d v="2026-01-15T00:00:00"/>
    <x v="1"/>
    <x v="1"/>
    <x v="3"/>
    <s v="New"/>
    <s v="Fitness"/>
    <x v="10"/>
    <n v="1"/>
    <n v="40.72"/>
    <n v="0"/>
    <n v="14.94"/>
    <n v="40.72"/>
    <n v="14.94"/>
    <n v="25.78"/>
    <n v="0.6331041257367388"/>
    <x v="0"/>
    <x v="0"/>
    <n v="1"/>
    <x v="0"/>
  </r>
  <r>
    <n v="3967"/>
    <d v="2026-01-15T00:00:00"/>
    <x v="1"/>
    <x v="12"/>
    <x v="0"/>
    <s v="Business"/>
    <s v="Travel"/>
    <x v="2"/>
    <n v="2"/>
    <n v="37.090000000000003"/>
    <n v="0"/>
    <n v="13.29"/>
    <n v="74.180000000000007"/>
    <n v="26.58"/>
    <n v="47.600000000000009"/>
    <n v="0.64168239417632789"/>
    <x v="0"/>
    <x v="0"/>
    <n v="1"/>
    <x v="0"/>
  </r>
  <r>
    <n v="170"/>
    <d v="2026-01-16T00:00:00"/>
    <x v="2"/>
    <x v="10"/>
    <x v="0"/>
    <s v="New"/>
    <s v="Camping"/>
    <x v="19"/>
    <n v="1"/>
    <n v="124.45"/>
    <n v="0.15"/>
    <n v="59.77"/>
    <n v="105.7825"/>
    <n v="59.77"/>
    <n v="46.012499999999996"/>
    <n v="0.43497270342447941"/>
    <x v="0"/>
    <x v="0"/>
    <n v="1"/>
    <x v="0"/>
  </r>
  <r>
    <n v="1040"/>
    <d v="2026-01-16T00:00:00"/>
    <x v="0"/>
    <x v="0"/>
    <x v="2"/>
    <s v="New"/>
    <s v="Travel"/>
    <x v="2"/>
    <n v="1"/>
    <n v="35.93"/>
    <n v="0.05"/>
    <n v="13.33"/>
    <n v="34.133499999999998"/>
    <n v="13.33"/>
    <n v="20.8035"/>
    <n v="0.60947456311248482"/>
    <x v="0"/>
    <x v="0"/>
    <n v="1"/>
    <x v="0"/>
  </r>
  <r>
    <n v="2380"/>
    <d v="2026-01-16T00:00:00"/>
    <x v="3"/>
    <x v="13"/>
    <x v="0"/>
    <s v="Returning"/>
    <s v="Camping"/>
    <x v="19"/>
    <n v="4"/>
    <n v="121.8"/>
    <n v="0.05"/>
    <n v="59.57"/>
    <n v="462.84"/>
    <n v="238.28"/>
    <n v="224.55999999999997"/>
    <n v="0.48517846339987897"/>
    <x v="0"/>
    <x v="0"/>
    <n v="1"/>
    <x v="0"/>
  </r>
  <r>
    <n v="3219"/>
    <d v="2026-01-16T00:00:00"/>
    <x v="1"/>
    <x v="11"/>
    <x v="2"/>
    <s v="Returning"/>
    <s v="Hiking"/>
    <x v="1"/>
    <n v="1"/>
    <n v="92.6"/>
    <n v="0.05"/>
    <n v="44.15"/>
    <n v="87.969999999999985"/>
    <n v="44.15"/>
    <n v="43.819999999999986"/>
    <n v="0.4981243605774695"/>
    <x v="0"/>
    <x v="0"/>
    <n v="1"/>
    <x v="0"/>
  </r>
  <r>
    <n v="4425"/>
    <d v="2026-01-16T00:00:00"/>
    <x v="1"/>
    <x v="12"/>
    <x v="1"/>
    <s v="Business"/>
    <s v="Cycling"/>
    <x v="8"/>
    <n v="10"/>
    <n v="102.68"/>
    <n v="0.15"/>
    <n v="51.07"/>
    <n v="872.78000000000009"/>
    <n v="510.7"/>
    <n v="362.0800000000001"/>
    <n v="0.41485826897958256"/>
    <x v="0"/>
    <x v="0"/>
    <n v="1"/>
    <x v="0"/>
  </r>
  <r>
    <n v="4508"/>
    <d v="2026-01-16T00:00:00"/>
    <x v="3"/>
    <x v="13"/>
    <x v="3"/>
    <s v="New"/>
    <s v="Cycling"/>
    <x v="6"/>
    <n v="3"/>
    <n v="40.92"/>
    <n v="0.15"/>
    <n v="16.71"/>
    <n v="104.346"/>
    <n v="50.13"/>
    <n v="54.216000000000001"/>
    <n v="0.51957909263412105"/>
    <x v="0"/>
    <x v="0"/>
    <n v="1"/>
    <x v="0"/>
  </r>
  <r>
    <n v="4806"/>
    <d v="2026-01-16T00:00:00"/>
    <x v="2"/>
    <x v="16"/>
    <x v="2"/>
    <s v="New"/>
    <s v="Cycling"/>
    <x v="8"/>
    <n v="4"/>
    <n v="102.68"/>
    <n v="0"/>
    <n v="50.83"/>
    <n v="410.72"/>
    <n v="203.32"/>
    <n v="207.40000000000003"/>
    <n v="0.50496688741721862"/>
    <x v="0"/>
    <x v="0"/>
    <n v="1"/>
    <x v="0"/>
  </r>
  <r>
    <n v="755"/>
    <d v="2026-01-17T00:00:00"/>
    <x v="0"/>
    <x v="9"/>
    <x v="3"/>
    <s v="New"/>
    <s v="Travel"/>
    <x v="18"/>
    <n v="2"/>
    <n v="164.38"/>
    <n v="0.05"/>
    <n v="85.93"/>
    <n v="312.322"/>
    <n v="171.86"/>
    <n v="140.46199999999999"/>
    <n v="0.44973456881039436"/>
    <x v="0"/>
    <x v="0"/>
    <n v="1"/>
    <x v="0"/>
  </r>
  <r>
    <n v="3171"/>
    <d v="2026-01-17T00:00:00"/>
    <x v="0"/>
    <x v="15"/>
    <x v="2"/>
    <s v="Returning"/>
    <s v="Cycling"/>
    <x v="4"/>
    <n v="1"/>
    <n v="51.78"/>
    <n v="0"/>
    <n v="22.64"/>
    <n v="51.78"/>
    <n v="22.64"/>
    <n v="29.14"/>
    <n v="0.56276554654306687"/>
    <x v="0"/>
    <x v="0"/>
    <n v="1"/>
    <x v="0"/>
  </r>
  <r>
    <n v="4277"/>
    <d v="2026-01-17T00:00:00"/>
    <x v="1"/>
    <x v="11"/>
    <x v="2"/>
    <s v="Returning"/>
    <s v="Fitness"/>
    <x v="16"/>
    <n v="1"/>
    <n v="50.52"/>
    <n v="0.05"/>
    <n v="22.37"/>
    <n v="47.994"/>
    <n v="22.37"/>
    <n v="25.623999999999999"/>
    <n v="0.5339000708421886"/>
    <x v="0"/>
    <x v="0"/>
    <n v="1"/>
    <x v="0"/>
  </r>
  <r>
    <n v="4648"/>
    <d v="2026-01-17T00:00:00"/>
    <x v="1"/>
    <x v="14"/>
    <x v="3"/>
    <s v="New"/>
    <s v="Camping"/>
    <x v="7"/>
    <n v="1"/>
    <n v="199.02"/>
    <n v="0"/>
    <n v="106.49"/>
    <n v="199.02"/>
    <n v="106.49"/>
    <n v="92.530000000000015"/>
    <n v="0.46492814792483173"/>
    <x v="0"/>
    <x v="0"/>
    <n v="1"/>
    <x v="0"/>
  </r>
  <r>
    <n v="157"/>
    <d v="2026-01-18T00:00:00"/>
    <x v="3"/>
    <x v="8"/>
    <x v="2"/>
    <s v="Returning"/>
    <s v="Camping"/>
    <x v="13"/>
    <n v="3"/>
    <n v="80.27"/>
    <n v="0.1"/>
    <n v="39.26"/>
    <n v="216.72900000000001"/>
    <n v="117.78"/>
    <n v="98.949000000000012"/>
    <n v="0.45655634455933447"/>
    <x v="0"/>
    <x v="0"/>
    <n v="1"/>
    <x v="0"/>
  </r>
  <r>
    <n v="2271"/>
    <d v="2026-01-18T00:00:00"/>
    <x v="1"/>
    <x v="1"/>
    <x v="2"/>
    <s v="New"/>
    <s v="Camping"/>
    <x v="5"/>
    <n v="4"/>
    <n v="333.28"/>
    <n v="0"/>
    <n v="195.76"/>
    <n v="1333.12"/>
    <n v="783.04"/>
    <n v="550.07999999999993"/>
    <n v="0.41262602016322608"/>
    <x v="0"/>
    <x v="0"/>
    <n v="1"/>
    <x v="0"/>
  </r>
  <r>
    <n v="3330"/>
    <d v="2026-01-18T00:00:00"/>
    <x v="3"/>
    <x v="13"/>
    <x v="3"/>
    <s v="New"/>
    <s v="Cycling"/>
    <x v="8"/>
    <n v="1"/>
    <n v="104.36"/>
    <n v="0"/>
    <n v="51.63"/>
    <n v="104.36"/>
    <n v="51.63"/>
    <n v="52.73"/>
    <n v="0.50527021847451126"/>
    <x v="0"/>
    <x v="0"/>
    <n v="1"/>
    <x v="0"/>
  </r>
  <r>
    <n v="4547"/>
    <d v="2026-01-18T00:00:00"/>
    <x v="2"/>
    <x v="5"/>
    <x v="3"/>
    <s v="New"/>
    <s v="Cycling"/>
    <x v="0"/>
    <n v="1"/>
    <n v="83.52"/>
    <n v="0.05"/>
    <n v="42.97"/>
    <n v="79.343999999999994"/>
    <n v="42.97"/>
    <n v="36.373999999999995"/>
    <n v="0.45843416011292598"/>
    <x v="0"/>
    <x v="0"/>
    <n v="1"/>
    <x v="0"/>
  </r>
  <r>
    <n v="1840"/>
    <d v="2026-01-19T00:00:00"/>
    <x v="2"/>
    <x v="10"/>
    <x v="0"/>
    <s v="New"/>
    <s v="Fitness"/>
    <x v="12"/>
    <n v="2"/>
    <n v="125.93"/>
    <n v="0"/>
    <n v="69.150000000000006"/>
    <n v="251.86"/>
    <n v="138.30000000000001"/>
    <n v="113.56"/>
    <n v="0.45088541253077102"/>
    <x v="0"/>
    <x v="0"/>
    <n v="1"/>
    <x v="0"/>
  </r>
  <r>
    <n v="1850"/>
    <d v="2026-01-19T00:00:00"/>
    <x v="1"/>
    <x v="6"/>
    <x v="0"/>
    <s v="Business"/>
    <s v="Cycling"/>
    <x v="4"/>
    <n v="1"/>
    <n v="49.85"/>
    <n v="0"/>
    <n v="23.07"/>
    <n v="49.85"/>
    <n v="23.07"/>
    <n v="26.78"/>
    <n v="0.53721163490471413"/>
    <x v="0"/>
    <x v="0"/>
    <n v="1"/>
    <x v="0"/>
  </r>
  <r>
    <n v="1858"/>
    <d v="2026-01-19T00:00:00"/>
    <x v="1"/>
    <x v="1"/>
    <x v="0"/>
    <s v="Returning"/>
    <s v="Travel"/>
    <x v="2"/>
    <n v="1"/>
    <n v="36.130000000000003"/>
    <n v="0"/>
    <n v="13.39"/>
    <n v="36.130000000000003"/>
    <n v="13.39"/>
    <n v="22.740000000000002"/>
    <n v="0.62939385552172711"/>
    <x v="0"/>
    <x v="0"/>
    <n v="1"/>
    <x v="0"/>
  </r>
  <r>
    <n v="2910"/>
    <d v="2026-01-19T00:00:00"/>
    <x v="3"/>
    <x v="13"/>
    <x v="2"/>
    <s v="Returning"/>
    <s v="Cycling"/>
    <x v="8"/>
    <n v="1"/>
    <n v="104.83"/>
    <n v="0.05"/>
    <n v="51.06"/>
    <n v="99.588499999999996"/>
    <n v="51.06"/>
    <n v="48.528499999999994"/>
    <n v="0.48729019916958277"/>
    <x v="0"/>
    <x v="0"/>
    <n v="1"/>
    <x v="0"/>
  </r>
  <r>
    <n v="3694"/>
    <d v="2026-01-19T00:00:00"/>
    <x v="0"/>
    <x v="0"/>
    <x v="2"/>
    <s v="Returning"/>
    <s v="Travel"/>
    <x v="2"/>
    <n v="1"/>
    <n v="35.46"/>
    <n v="0.05"/>
    <n v="13.81"/>
    <n v="33.686999999999998"/>
    <n v="13.81"/>
    <n v="19.876999999999995"/>
    <n v="0.59004957401965141"/>
    <x v="0"/>
    <x v="0"/>
    <n v="1"/>
    <x v="0"/>
  </r>
  <r>
    <n v="631"/>
    <d v="2026-01-20T00:00:00"/>
    <x v="3"/>
    <x v="8"/>
    <x v="3"/>
    <s v="Returning"/>
    <s v="Travel"/>
    <x v="18"/>
    <n v="1"/>
    <n v="165.42"/>
    <n v="0"/>
    <n v="85.69"/>
    <n v="165.42"/>
    <n v="85.69"/>
    <n v="79.72999999999999"/>
    <n v="0.48198524966751299"/>
    <x v="0"/>
    <x v="0"/>
    <n v="1"/>
    <x v="0"/>
  </r>
  <r>
    <n v="1113"/>
    <d v="2026-01-20T00:00:00"/>
    <x v="2"/>
    <x v="5"/>
    <x v="0"/>
    <s v="Returning"/>
    <s v="Camping"/>
    <x v="19"/>
    <n v="1"/>
    <n v="122.86"/>
    <n v="0.05"/>
    <n v="60.36"/>
    <n v="116.717"/>
    <n v="60.36"/>
    <n v="56.356999999999999"/>
    <n v="0.48285168398776529"/>
    <x v="0"/>
    <x v="0"/>
    <n v="1"/>
    <x v="0"/>
  </r>
  <r>
    <n v="1525"/>
    <d v="2026-01-20T00:00:00"/>
    <x v="0"/>
    <x v="0"/>
    <x v="2"/>
    <s v="Returning"/>
    <s v="Fitness"/>
    <x v="14"/>
    <n v="2"/>
    <n v="35.82"/>
    <n v="0"/>
    <n v="14.09"/>
    <n v="71.64"/>
    <n v="28.18"/>
    <n v="43.46"/>
    <n v="0.60664433277498608"/>
    <x v="0"/>
    <x v="0"/>
    <n v="1"/>
    <x v="0"/>
  </r>
  <r>
    <n v="3233"/>
    <d v="2026-01-20T00:00:00"/>
    <x v="0"/>
    <x v="0"/>
    <x v="0"/>
    <s v="New"/>
    <s v="Camping"/>
    <x v="19"/>
    <n v="3"/>
    <n v="120.29"/>
    <n v="0.1"/>
    <n v="62.41"/>
    <n v="324.78300000000002"/>
    <n v="187.23"/>
    <n v="137.55300000000003"/>
    <n v="0.42352278290427769"/>
    <x v="0"/>
    <x v="0"/>
    <n v="1"/>
    <x v="0"/>
  </r>
  <r>
    <n v="4455"/>
    <d v="2026-01-20T00:00:00"/>
    <x v="1"/>
    <x v="11"/>
    <x v="3"/>
    <s v="Returning"/>
    <s v="Camping"/>
    <x v="13"/>
    <n v="1"/>
    <n v="80.239999999999995"/>
    <n v="0.1"/>
    <n v="39.950000000000003"/>
    <n v="72.215999999999994"/>
    <n v="39.950000000000003"/>
    <n v="32.265999999999991"/>
    <n v="0.44679849340866279"/>
    <x v="0"/>
    <x v="0"/>
    <n v="1"/>
    <x v="0"/>
  </r>
  <r>
    <n v="1769"/>
    <d v="2026-01-21T00:00:00"/>
    <x v="0"/>
    <x v="15"/>
    <x v="2"/>
    <s v="New"/>
    <s v="Fitness"/>
    <x v="14"/>
    <n v="2"/>
    <n v="35.97"/>
    <n v="0"/>
    <n v="13.55"/>
    <n v="71.94"/>
    <n v="27.1"/>
    <n v="44.839999999999996"/>
    <n v="0.62329719210453149"/>
    <x v="0"/>
    <x v="0"/>
    <n v="1"/>
    <x v="0"/>
  </r>
  <r>
    <n v="3467"/>
    <d v="2026-01-21T00:00:00"/>
    <x v="1"/>
    <x v="11"/>
    <x v="0"/>
    <s v="New"/>
    <s v="Hiking"/>
    <x v="17"/>
    <n v="1"/>
    <n v="72.239999999999995"/>
    <n v="0"/>
    <n v="33.26"/>
    <n v="72.239999999999995"/>
    <n v="33.26"/>
    <n v="38.979999999999997"/>
    <n v="0.53959025470653377"/>
    <x v="0"/>
    <x v="0"/>
    <n v="1"/>
    <x v="0"/>
  </r>
  <r>
    <n v="3911"/>
    <d v="2026-01-21T00:00:00"/>
    <x v="0"/>
    <x v="15"/>
    <x v="0"/>
    <s v="Returning"/>
    <s v="Hiking"/>
    <x v="11"/>
    <n v="5"/>
    <n v="152.81"/>
    <n v="0"/>
    <n v="78.989999999999995"/>
    <n v="764.05"/>
    <n v="394.95"/>
    <n v="369.09999999999997"/>
    <n v="0.48308356782933054"/>
    <x v="0"/>
    <x v="0"/>
    <n v="1"/>
    <x v="0"/>
  </r>
  <r>
    <n v="4401"/>
    <d v="2026-01-21T00:00:00"/>
    <x v="0"/>
    <x v="15"/>
    <x v="0"/>
    <s v="New"/>
    <s v="Cycling"/>
    <x v="0"/>
    <n v="3"/>
    <n v="83.34"/>
    <n v="0"/>
    <n v="41.44"/>
    <n v="250.02"/>
    <n v="124.32"/>
    <n v="125.70000000000002"/>
    <n v="0.50275977921766268"/>
    <x v="0"/>
    <x v="0"/>
    <n v="1"/>
    <x v="0"/>
  </r>
  <r>
    <n v="4864"/>
    <d v="2026-01-21T00:00:00"/>
    <x v="3"/>
    <x v="13"/>
    <x v="0"/>
    <s v="Returning"/>
    <s v="Fitness"/>
    <x v="14"/>
    <n v="1"/>
    <n v="35.869999999999997"/>
    <n v="0"/>
    <n v="13.64"/>
    <n v="35.869999999999997"/>
    <n v="13.64"/>
    <n v="22.229999999999997"/>
    <n v="0.61973794257039305"/>
    <x v="0"/>
    <x v="0"/>
    <n v="1"/>
    <x v="0"/>
  </r>
  <r>
    <n v="347"/>
    <d v="2026-01-22T00:00:00"/>
    <x v="3"/>
    <x v="4"/>
    <x v="3"/>
    <s v="New"/>
    <s v="Camping"/>
    <x v="7"/>
    <n v="1"/>
    <n v="199.42"/>
    <n v="0.05"/>
    <n v="101.82"/>
    <n v="189.44899999999998"/>
    <n v="101.82"/>
    <n v="87.628999999999991"/>
    <n v="0.46254664843836601"/>
    <x v="0"/>
    <x v="0"/>
    <n v="1"/>
    <x v="0"/>
  </r>
  <r>
    <n v="2051"/>
    <d v="2026-01-22T00:00:00"/>
    <x v="2"/>
    <x v="5"/>
    <x v="0"/>
    <s v="New"/>
    <s v="Camping"/>
    <x v="5"/>
    <n v="3"/>
    <n v="347.41"/>
    <n v="0.1"/>
    <n v="192.13"/>
    <n v="938.00700000000006"/>
    <n v="576.39"/>
    <n v="361.61700000000008"/>
    <n v="0.38551631277804971"/>
    <x v="0"/>
    <x v="0"/>
    <n v="1"/>
    <x v="0"/>
  </r>
  <r>
    <n v="2314"/>
    <d v="2026-01-22T00:00:00"/>
    <x v="0"/>
    <x v="9"/>
    <x v="0"/>
    <s v="New"/>
    <s v="Cycling"/>
    <x v="6"/>
    <n v="1"/>
    <n v="40.28"/>
    <n v="0"/>
    <n v="16.79"/>
    <n v="40.28"/>
    <n v="16.79"/>
    <n v="23.490000000000002"/>
    <n v="0.58316782522343602"/>
    <x v="0"/>
    <x v="0"/>
    <n v="1"/>
    <x v="0"/>
  </r>
  <r>
    <n v="3861"/>
    <d v="2026-01-22T00:00:00"/>
    <x v="3"/>
    <x v="13"/>
    <x v="0"/>
    <s v="Returning"/>
    <s v="Camping"/>
    <x v="7"/>
    <n v="3"/>
    <n v="195.49"/>
    <n v="0.05"/>
    <n v="106.38"/>
    <n v="557.14649999999995"/>
    <n v="319.14"/>
    <n v="238.00649999999996"/>
    <n v="0.42718836069148775"/>
    <x v="0"/>
    <x v="0"/>
    <n v="1"/>
    <x v="0"/>
  </r>
  <r>
    <n v="843"/>
    <d v="2026-01-23T00:00:00"/>
    <x v="1"/>
    <x v="11"/>
    <x v="0"/>
    <s v="Returning"/>
    <s v="Fitness"/>
    <x v="14"/>
    <n v="2"/>
    <n v="35.75"/>
    <n v="0"/>
    <n v="13.94"/>
    <n v="71.5"/>
    <n v="27.88"/>
    <n v="43.620000000000005"/>
    <n v="0.61006993006993016"/>
    <x v="0"/>
    <x v="0"/>
    <n v="1"/>
    <x v="0"/>
  </r>
  <r>
    <n v="868"/>
    <d v="2026-01-23T00:00:00"/>
    <x v="0"/>
    <x v="15"/>
    <x v="0"/>
    <s v="Returning"/>
    <s v="Cycling"/>
    <x v="8"/>
    <n v="1"/>
    <n v="103.39"/>
    <n v="0"/>
    <n v="51.32"/>
    <n v="103.39"/>
    <n v="51.32"/>
    <n v="52.07"/>
    <n v="0.50362704323435536"/>
    <x v="0"/>
    <x v="0"/>
    <n v="1"/>
    <x v="0"/>
  </r>
  <r>
    <n v="890"/>
    <d v="2026-01-23T00:00:00"/>
    <x v="0"/>
    <x v="15"/>
    <x v="0"/>
    <s v="New"/>
    <s v="Camping"/>
    <x v="13"/>
    <n v="3"/>
    <n v="81.98"/>
    <n v="0.1"/>
    <n v="40.229999999999997"/>
    <n v="221.346"/>
    <n v="120.69"/>
    <n v="100.65600000000001"/>
    <n v="0.45474505977067581"/>
    <x v="0"/>
    <x v="0"/>
    <n v="1"/>
    <x v="0"/>
  </r>
  <r>
    <n v="2185"/>
    <d v="2026-01-23T00:00:00"/>
    <x v="2"/>
    <x v="2"/>
    <x v="1"/>
    <s v="Business"/>
    <s v="Camping"/>
    <x v="5"/>
    <n v="10"/>
    <n v="337.69"/>
    <n v="0.1"/>
    <n v="200.27"/>
    <n v="3039.21"/>
    <n v="2002.7"/>
    <n v="1036.51"/>
    <n v="0.34104586389226149"/>
    <x v="0"/>
    <x v="0"/>
    <n v="1"/>
    <x v="0"/>
  </r>
  <r>
    <n v="2335"/>
    <d v="2026-01-23T00:00:00"/>
    <x v="3"/>
    <x v="8"/>
    <x v="0"/>
    <s v="New"/>
    <s v="Camping"/>
    <x v="5"/>
    <n v="2"/>
    <n v="333.29"/>
    <n v="0"/>
    <n v="197.18"/>
    <n v="666.58"/>
    <n v="394.36"/>
    <n v="272.22000000000003"/>
    <n v="0.40838308980167426"/>
    <x v="0"/>
    <x v="0"/>
    <n v="1"/>
    <x v="0"/>
  </r>
  <r>
    <n v="2784"/>
    <d v="2026-01-23T00:00:00"/>
    <x v="0"/>
    <x v="15"/>
    <x v="2"/>
    <s v="New"/>
    <s v="Cycling"/>
    <x v="0"/>
    <n v="1"/>
    <n v="80.11"/>
    <n v="0.05"/>
    <n v="43.54"/>
    <n v="76.104500000000002"/>
    <n v="43.54"/>
    <n v="32.564500000000002"/>
    <n v="0.42789191177919839"/>
    <x v="0"/>
    <x v="0"/>
    <n v="1"/>
    <x v="0"/>
  </r>
  <r>
    <n v="3820"/>
    <d v="2026-01-23T00:00:00"/>
    <x v="3"/>
    <x v="13"/>
    <x v="2"/>
    <s v="New"/>
    <s v="Camping"/>
    <x v="13"/>
    <n v="1"/>
    <n v="82.6"/>
    <n v="0.05"/>
    <n v="38.299999999999997"/>
    <n v="78.469999999999985"/>
    <n v="38.299999999999997"/>
    <n v="40.169999999999987"/>
    <n v="0.51191538167452522"/>
    <x v="0"/>
    <x v="0"/>
    <n v="1"/>
    <x v="0"/>
  </r>
  <r>
    <n v="994"/>
    <d v="2026-01-24T00:00:00"/>
    <x v="0"/>
    <x v="15"/>
    <x v="0"/>
    <s v="Returning"/>
    <s v="Hiking"/>
    <x v="1"/>
    <n v="1"/>
    <n v="94.07"/>
    <n v="0"/>
    <n v="46.28"/>
    <n v="94.07"/>
    <n v="46.28"/>
    <n v="47.789999999999992"/>
    <n v="0.50802593813117891"/>
    <x v="0"/>
    <x v="0"/>
    <n v="1"/>
    <x v="0"/>
  </r>
  <r>
    <n v="1643"/>
    <d v="2026-01-24T00:00:00"/>
    <x v="0"/>
    <x v="15"/>
    <x v="0"/>
    <s v="Returning"/>
    <s v="Travel"/>
    <x v="18"/>
    <n v="1"/>
    <n v="163.71"/>
    <n v="0"/>
    <n v="90.06"/>
    <n v="163.71"/>
    <n v="90.06"/>
    <n v="73.650000000000006"/>
    <n v="0.44988088693421296"/>
    <x v="0"/>
    <x v="0"/>
    <n v="1"/>
    <x v="0"/>
  </r>
  <r>
    <n v="1971"/>
    <d v="2026-01-24T00:00:00"/>
    <x v="3"/>
    <x v="8"/>
    <x v="2"/>
    <s v="Returning"/>
    <s v="Camping"/>
    <x v="7"/>
    <n v="4"/>
    <n v="191.43"/>
    <n v="0"/>
    <n v="106.82"/>
    <n v="765.72"/>
    <n v="427.28"/>
    <n v="338.44000000000005"/>
    <n v="0.441989238886277"/>
    <x v="0"/>
    <x v="0"/>
    <n v="1"/>
    <x v="0"/>
  </r>
  <r>
    <n v="2828"/>
    <d v="2026-01-24T00:00:00"/>
    <x v="1"/>
    <x v="11"/>
    <x v="1"/>
    <s v="Business"/>
    <s v="Travel"/>
    <x v="9"/>
    <n v="3"/>
    <n v="46.94"/>
    <n v="0.05"/>
    <n v="18.18"/>
    <n v="133.779"/>
    <n v="54.54"/>
    <n v="79.239000000000004"/>
    <n v="0.59231269481757232"/>
    <x v="0"/>
    <x v="0"/>
    <n v="1"/>
    <x v="0"/>
  </r>
  <r>
    <n v="5175"/>
    <d v="2026-01-24T00:00:00"/>
    <x v="3"/>
    <x v="7"/>
    <x v="0"/>
    <s v="Returning"/>
    <s v="Hiking"/>
    <x v="3"/>
    <n v="1"/>
    <n v="147.21"/>
    <n v="0"/>
    <n v="79.510000000000005"/>
    <n v="147.21"/>
    <n v="79.510000000000005"/>
    <n v="67.7"/>
    <n v="0.45988723592147274"/>
    <x v="0"/>
    <x v="0"/>
    <n v="1"/>
    <x v="0"/>
  </r>
  <r>
    <n v="1874"/>
    <d v="2026-01-25T00:00:00"/>
    <x v="0"/>
    <x v="0"/>
    <x v="0"/>
    <s v="Business"/>
    <s v="Travel"/>
    <x v="2"/>
    <n v="1"/>
    <n v="35.729999999999997"/>
    <n v="0"/>
    <n v="13.57"/>
    <n v="35.729999999999997"/>
    <n v="13.57"/>
    <n v="22.159999999999997"/>
    <n v="0.62020710887209629"/>
    <x v="0"/>
    <x v="0"/>
    <n v="1"/>
    <x v="0"/>
  </r>
  <r>
    <n v="2490"/>
    <d v="2026-01-25T00:00:00"/>
    <x v="1"/>
    <x v="14"/>
    <x v="0"/>
    <s v="New"/>
    <s v="Cycling"/>
    <x v="8"/>
    <n v="2"/>
    <n v="103.99"/>
    <n v="0.15"/>
    <n v="51.94"/>
    <n v="176.78299999999999"/>
    <n v="103.88"/>
    <n v="72.902999999999992"/>
    <n v="0.41238693765803269"/>
    <x v="0"/>
    <x v="0"/>
    <n v="1"/>
    <x v="0"/>
  </r>
  <r>
    <n v="5078"/>
    <d v="2026-01-25T00:00:00"/>
    <x v="1"/>
    <x v="12"/>
    <x v="0"/>
    <s v="Returning"/>
    <s v="Hiking"/>
    <x v="17"/>
    <n v="2"/>
    <n v="72.739999999999995"/>
    <n v="0"/>
    <n v="31.96"/>
    <n v="145.47999999999999"/>
    <n v="63.92"/>
    <n v="81.559999999999988"/>
    <n v="0.56062689029419843"/>
    <x v="0"/>
    <x v="0"/>
    <n v="1"/>
    <x v="0"/>
  </r>
  <r>
    <n v="230"/>
    <d v="2026-01-26T00:00:00"/>
    <x v="2"/>
    <x v="10"/>
    <x v="2"/>
    <s v="Returning"/>
    <s v="Cycling"/>
    <x v="8"/>
    <n v="1"/>
    <n v="100.01"/>
    <n v="0.05"/>
    <n v="49.41"/>
    <n v="95.009500000000003"/>
    <n v="49.41"/>
    <n v="45.599500000000006"/>
    <n v="0.47994674216788852"/>
    <x v="0"/>
    <x v="0"/>
    <n v="1"/>
    <x v="0"/>
  </r>
  <r>
    <n v="1757"/>
    <d v="2026-01-26T00:00:00"/>
    <x v="3"/>
    <x v="7"/>
    <x v="0"/>
    <s v="Business"/>
    <s v="Travel"/>
    <x v="9"/>
    <n v="2"/>
    <n v="45.73"/>
    <n v="0"/>
    <n v="18.11"/>
    <n v="91.46"/>
    <n v="36.22"/>
    <n v="55.239999999999995"/>
    <n v="0.60397988191559149"/>
    <x v="0"/>
    <x v="0"/>
    <n v="1"/>
    <x v="0"/>
  </r>
  <r>
    <n v="1944"/>
    <d v="2026-01-26T00:00:00"/>
    <x v="2"/>
    <x v="16"/>
    <x v="0"/>
    <s v="Returning"/>
    <s v="Hiking"/>
    <x v="3"/>
    <n v="2"/>
    <n v="143.66"/>
    <n v="0.15"/>
    <n v="78.14"/>
    <n v="244.22199999999998"/>
    <n v="156.28"/>
    <n v="87.941999999999979"/>
    <n v="0.36009040954541355"/>
    <x v="0"/>
    <x v="0"/>
    <n v="1"/>
    <x v="0"/>
  </r>
  <r>
    <n v="3485"/>
    <d v="2026-01-26T00:00:00"/>
    <x v="2"/>
    <x v="10"/>
    <x v="0"/>
    <s v="Business"/>
    <s v="Camping"/>
    <x v="19"/>
    <n v="2"/>
    <n v="121.88"/>
    <n v="0.05"/>
    <n v="62.17"/>
    <n v="231.57199999999997"/>
    <n v="124.34"/>
    <n v="107.23199999999997"/>
    <n v="0.46306116456220953"/>
    <x v="0"/>
    <x v="0"/>
    <n v="1"/>
    <x v="0"/>
  </r>
  <r>
    <n v="4002"/>
    <d v="2026-01-26T00:00:00"/>
    <x v="0"/>
    <x v="15"/>
    <x v="0"/>
    <s v="Returning"/>
    <s v="Fitness"/>
    <x v="16"/>
    <n v="3"/>
    <n v="50.92"/>
    <n v="0.05"/>
    <n v="21.87"/>
    <n v="145.12199999999999"/>
    <n v="65.61"/>
    <n v="79.511999999999986"/>
    <n v="0.54789763095877941"/>
    <x v="0"/>
    <x v="0"/>
    <n v="1"/>
    <x v="0"/>
  </r>
  <r>
    <n v="818"/>
    <d v="2026-01-27T00:00:00"/>
    <x v="0"/>
    <x v="0"/>
    <x v="0"/>
    <s v="Returning"/>
    <s v="Cycling"/>
    <x v="8"/>
    <n v="1"/>
    <n v="103.78"/>
    <n v="0"/>
    <n v="49.36"/>
    <n v="103.78"/>
    <n v="49.36"/>
    <n v="54.42"/>
    <n v="0.52437849296588934"/>
    <x v="0"/>
    <x v="0"/>
    <n v="1"/>
    <x v="0"/>
  </r>
  <r>
    <n v="1439"/>
    <d v="2026-01-27T00:00:00"/>
    <x v="1"/>
    <x v="6"/>
    <x v="3"/>
    <s v="New"/>
    <s v="Hiking"/>
    <x v="11"/>
    <n v="2"/>
    <n v="157.16999999999999"/>
    <n v="0"/>
    <n v="81.260000000000005"/>
    <n v="314.33999999999997"/>
    <n v="162.52000000000001"/>
    <n v="151.81999999999996"/>
    <n v="0.4829802125087484"/>
    <x v="0"/>
    <x v="0"/>
    <n v="1"/>
    <x v="0"/>
  </r>
  <r>
    <n v="1616"/>
    <d v="2026-01-27T00:00:00"/>
    <x v="1"/>
    <x v="12"/>
    <x v="0"/>
    <s v="Business"/>
    <s v="Travel"/>
    <x v="15"/>
    <n v="2"/>
    <n v="132.91999999999999"/>
    <n v="0"/>
    <n v="69.02"/>
    <n v="265.83999999999997"/>
    <n v="138.04"/>
    <n v="127.79999999999998"/>
    <n v="0.48074029491423409"/>
    <x v="0"/>
    <x v="0"/>
    <n v="1"/>
    <x v="0"/>
  </r>
  <r>
    <n v="1798"/>
    <d v="2026-01-27T00:00:00"/>
    <x v="3"/>
    <x v="8"/>
    <x v="2"/>
    <s v="Returning"/>
    <s v="Hiking"/>
    <x v="17"/>
    <n v="1"/>
    <n v="71.41"/>
    <n v="0.05"/>
    <n v="32.28"/>
    <n v="67.839499999999987"/>
    <n v="32.28"/>
    <n v="35.559499999999986"/>
    <n v="0.52417102130764515"/>
    <x v="0"/>
    <x v="0"/>
    <n v="1"/>
    <x v="0"/>
  </r>
  <r>
    <n v="4449"/>
    <d v="2026-01-27T00:00:00"/>
    <x v="3"/>
    <x v="8"/>
    <x v="0"/>
    <s v="New"/>
    <s v="Camping"/>
    <x v="7"/>
    <n v="1"/>
    <n v="199.67"/>
    <n v="0"/>
    <n v="103.81"/>
    <n v="199.67"/>
    <n v="103.81"/>
    <n v="95.859999999999985"/>
    <n v="0.4800921520508839"/>
    <x v="0"/>
    <x v="0"/>
    <n v="1"/>
    <x v="0"/>
  </r>
  <r>
    <n v="4473"/>
    <d v="2026-01-27T00:00:00"/>
    <x v="0"/>
    <x v="0"/>
    <x v="2"/>
    <s v="Returning"/>
    <s v="Camping"/>
    <x v="7"/>
    <n v="1"/>
    <n v="196.88"/>
    <n v="0"/>
    <n v="102.76"/>
    <n v="196.88"/>
    <n v="102.76"/>
    <n v="94.11999999999999"/>
    <n v="0.47805770012190163"/>
    <x v="0"/>
    <x v="0"/>
    <n v="1"/>
    <x v="0"/>
  </r>
  <r>
    <n v="203"/>
    <d v="2026-01-28T00:00:00"/>
    <x v="3"/>
    <x v="7"/>
    <x v="0"/>
    <s v="Returning"/>
    <s v="Cycling"/>
    <x v="4"/>
    <n v="3"/>
    <n v="49.95"/>
    <n v="0"/>
    <n v="22.55"/>
    <n v="149.85000000000002"/>
    <n v="67.650000000000006"/>
    <n v="82.200000000000017"/>
    <n v="0.54854854854854862"/>
    <x v="0"/>
    <x v="0"/>
    <n v="1"/>
    <x v="0"/>
  </r>
  <r>
    <n v="1654"/>
    <d v="2026-01-28T00:00:00"/>
    <x v="1"/>
    <x v="6"/>
    <x v="3"/>
    <s v="Business"/>
    <s v="Hiking"/>
    <x v="17"/>
    <n v="1"/>
    <n v="70.41"/>
    <n v="0"/>
    <n v="32.74"/>
    <n v="70.41"/>
    <n v="32.74"/>
    <n v="37.669999999999995"/>
    <n v="0.53500923164323244"/>
    <x v="0"/>
    <x v="0"/>
    <n v="1"/>
    <x v="0"/>
  </r>
  <r>
    <n v="2203"/>
    <d v="2026-01-28T00:00:00"/>
    <x v="2"/>
    <x v="16"/>
    <x v="3"/>
    <s v="Returning"/>
    <s v="Hiking"/>
    <x v="17"/>
    <n v="2"/>
    <n v="70.290000000000006"/>
    <n v="0.15"/>
    <n v="31.84"/>
    <n v="119.49300000000001"/>
    <n v="63.68"/>
    <n v="55.813000000000009"/>
    <n v="0.46708175374289712"/>
    <x v="0"/>
    <x v="0"/>
    <n v="1"/>
    <x v="0"/>
  </r>
  <r>
    <n v="3352"/>
    <d v="2026-01-28T00:00:00"/>
    <x v="2"/>
    <x v="16"/>
    <x v="0"/>
    <s v="Business"/>
    <s v="Hiking"/>
    <x v="1"/>
    <n v="4"/>
    <n v="91.46"/>
    <n v="0"/>
    <n v="44.04"/>
    <n v="365.84"/>
    <n v="176.16"/>
    <n v="189.67999999999998"/>
    <n v="0.51847802317953207"/>
    <x v="0"/>
    <x v="0"/>
    <n v="1"/>
    <x v="0"/>
  </r>
  <r>
    <n v="183"/>
    <d v="2026-01-29T00:00:00"/>
    <x v="1"/>
    <x v="12"/>
    <x v="0"/>
    <s v="New"/>
    <s v="Camping"/>
    <x v="19"/>
    <n v="2"/>
    <n v="123.27"/>
    <n v="0"/>
    <n v="60.26"/>
    <n v="246.54"/>
    <n v="120.52"/>
    <n v="126.02"/>
    <n v="0.51115437657175311"/>
    <x v="0"/>
    <x v="0"/>
    <n v="1"/>
    <x v="0"/>
  </r>
  <r>
    <n v="3525"/>
    <d v="2026-01-29T00:00:00"/>
    <x v="2"/>
    <x v="5"/>
    <x v="1"/>
    <s v="Business"/>
    <s v="Fitness"/>
    <x v="16"/>
    <n v="3"/>
    <n v="49.63"/>
    <n v="0.1"/>
    <n v="22.06"/>
    <n v="134.001"/>
    <n v="66.179999999999993"/>
    <n v="67.821000000000012"/>
    <n v="0.50612308863366695"/>
    <x v="0"/>
    <x v="0"/>
    <n v="1"/>
    <x v="0"/>
  </r>
  <r>
    <n v="4299"/>
    <d v="2026-01-29T00:00:00"/>
    <x v="0"/>
    <x v="9"/>
    <x v="1"/>
    <s v="Business"/>
    <s v="Travel"/>
    <x v="15"/>
    <n v="12"/>
    <n v="132.21"/>
    <n v="0.1"/>
    <n v="68.95"/>
    <n v="1427.8679999999999"/>
    <n v="827.40000000000009"/>
    <n v="600.46799999999985"/>
    <n v="0.42053467127213429"/>
    <x v="0"/>
    <x v="0"/>
    <n v="1"/>
    <x v="0"/>
  </r>
  <r>
    <n v="748"/>
    <d v="2026-01-30T00:00:00"/>
    <x v="1"/>
    <x v="1"/>
    <x v="2"/>
    <s v="Business"/>
    <s v="Cycling"/>
    <x v="6"/>
    <n v="1"/>
    <n v="39.549999999999997"/>
    <n v="0"/>
    <n v="17.059999999999999"/>
    <n v="39.549999999999997"/>
    <n v="17.059999999999999"/>
    <n v="22.49"/>
    <n v="0.56864728192161818"/>
    <x v="0"/>
    <x v="0"/>
    <n v="1"/>
    <x v="0"/>
  </r>
  <r>
    <n v="3117"/>
    <d v="2026-01-30T00:00:00"/>
    <x v="1"/>
    <x v="12"/>
    <x v="0"/>
    <s v="New"/>
    <s v="Camping"/>
    <x v="13"/>
    <n v="3"/>
    <n v="80.08"/>
    <n v="0"/>
    <n v="39.450000000000003"/>
    <n v="240.24"/>
    <n v="118.35000000000001"/>
    <n v="121.89"/>
    <n v="0.50736763236763238"/>
    <x v="0"/>
    <x v="0"/>
    <n v="1"/>
    <x v="0"/>
  </r>
  <r>
    <n v="3328"/>
    <d v="2026-01-30T00:00:00"/>
    <x v="2"/>
    <x v="5"/>
    <x v="2"/>
    <s v="Returning"/>
    <s v="Fitness"/>
    <x v="12"/>
    <n v="1"/>
    <n v="120.48"/>
    <n v="0"/>
    <n v="69.55"/>
    <n v="120.48"/>
    <n v="69.55"/>
    <n v="50.930000000000007"/>
    <n v="0.42272576361221786"/>
    <x v="0"/>
    <x v="0"/>
    <n v="1"/>
    <x v="0"/>
  </r>
  <r>
    <n v="3822"/>
    <d v="2026-01-30T00:00:00"/>
    <x v="3"/>
    <x v="7"/>
    <x v="0"/>
    <s v="Returning"/>
    <s v="Fitness"/>
    <x v="10"/>
    <n v="1"/>
    <n v="39.369999999999997"/>
    <n v="0.05"/>
    <n v="14.66"/>
    <n v="37.401499999999999"/>
    <n v="14.66"/>
    <n v="22.741499999999998"/>
    <n v="0.60803711081106371"/>
    <x v="0"/>
    <x v="0"/>
    <n v="1"/>
    <x v="0"/>
  </r>
  <r>
    <n v="4125"/>
    <d v="2026-01-30T00:00:00"/>
    <x v="1"/>
    <x v="12"/>
    <x v="1"/>
    <s v="Business"/>
    <s v="Camping"/>
    <x v="13"/>
    <n v="8"/>
    <n v="81.06"/>
    <n v="0.15"/>
    <n v="39.549999999999997"/>
    <n v="551.20799999999997"/>
    <n v="316.39999999999998"/>
    <n v="234.80799999999999"/>
    <n v="0.42598801178502488"/>
    <x v="0"/>
    <x v="0"/>
    <n v="1"/>
    <x v="0"/>
  </r>
  <r>
    <n v="4592"/>
    <d v="2026-01-30T00:00:00"/>
    <x v="1"/>
    <x v="12"/>
    <x v="3"/>
    <s v="Returning"/>
    <s v="Fitness"/>
    <x v="12"/>
    <n v="5"/>
    <n v="120.4"/>
    <n v="0"/>
    <n v="69.510000000000005"/>
    <n v="602"/>
    <n v="347.55"/>
    <n v="254.45"/>
    <n v="0.42267441860465116"/>
    <x v="0"/>
    <x v="0"/>
    <n v="1"/>
    <x v="0"/>
  </r>
  <r>
    <n v="373"/>
    <d v="2026-01-31T00:00:00"/>
    <x v="2"/>
    <x v="10"/>
    <x v="1"/>
    <s v="Business"/>
    <s v="Travel"/>
    <x v="9"/>
    <n v="10"/>
    <n v="47.71"/>
    <n v="0.1"/>
    <n v="18.649999999999999"/>
    <n v="429.39000000000004"/>
    <n v="186.5"/>
    <n v="242.89000000000004"/>
    <n v="0.56566291716155481"/>
    <x v="0"/>
    <x v="0"/>
    <n v="1"/>
    <x v="0"/>
  </r>
  <r>
    <n v="672"/>
    <d v="2026-01-31T00:00:00"/>
    <x v="0"/>
    <x v="9"/>
    <x v="0"/>
    <s v="Business"/>
    <s v="Cycling"/>
    <x v="8"/>
    <n v="1"/>
    <n v="102.92"/>
    <n v="0.05"/>
    <n v="50.92"/>
    <n v="97.774000000000001"/>
    <n v="50.92"/>
    <n v="46.853999999999999"/>
    <n v="0.4792071511853867"/>
    <x v="0"/>
    <x v="0"/>
    <n v="1"/>
    <x v="0"/>
  </r>
  <r>
    <n v="1125"/>
    <d v="2026-01-31T00:00:00"/>
    <x v="1"/>
    <x v="1"/>
    <x v="0"/>
    <s v="Returning"/>
    <s v="Hiking"/>
    <x v="17"/>
    <n v="1"/>
    <n v="72.69"/>
    <n v="0.1"/>
    <n v="32.67"/>
    <n v="65.421000000000006"/>
    <n v="32.67"/>
    <n v="32.751000000000005"/>
    <n v="0.50061906727197691"/>
    <x v="0"/>
    <x v="0"/>
    <n v="1"/>
    <x v="0"/>
  </r>
  <r>
    <n v="1164"/>
    <d v="2026-01-31T00:00:00"/>
    <x v="0"/>
    <x v="0"/>
    <x v="0"/>
    <s v="New"/>
    <s v="Cycling"/>
    <x v="0"/>
    <n v="1"/>
    <n v="79.989999999999995"/>
    <n v="0.05"/>
    <n v="43.02"/>
    <n v="75.990499999999997"/>
    <n v="43.02"/>
    <n v="32.970499999999994"/>
    <n v="0.43387660299642711"/>
    <x v="0"/>
    <x v="0"/>
    <n v="1"/>
    <x v="0"/>
  </r>
  <r>
    <n v="1613"/>
    <d v="2026-01-31T00:00:00"/>
    <x v="1"/>
    <x v="6"/>
    <x v="1"/>
    <s v="Business"/>
    <s v="Fitness"/>
    <x v="16"/>
    <n v="4"/>
    <n v="51.11"/>
    <n v="0.15"/>
    <n v="22.25"/>
    <n v="173.774"/>
    <n v="89"/>
    <n v="84.774000000000001"/>
    <n v="0.48784052850253778"/>
    <x v="0"/>
    <x v="0"/>
    <n v="1"/>
    <x v="0"/>
  </r>
  <r>
    <n v="2149"/>
    <d v="2026-01-31T00:00:00"/>
    <x v="0"/>
    <x v="15"/>
    <x v="0"/>
    <s v="Returning"/>
    <s v="Fitness"/>
    <x v="12"/>
    <n v="2"/>
    <n v="124.83"/>
    <n v="0"/>
    <n v="70.91"/>
    <n v="249.66"/>
    <n v="141.82"/>
    <n v="107.84"/>
    <n v="0.43194744853000083"/>
    <x v="0"/>
    <x v="0"/>
    <n v="1"/>
    <x v="0"/>
  </r>
  <r>
    <n v="2593"/>
    <d v="2026-01-31T00:00:00"/>
    <x v="1"/>
    <x v="11"/>
    <x v="2"/>
    <s v="New"/>
    <s v="Cycling"/>
    <x v="6"/>
    <n v="6"/>
    <n v="41.07"/>
    <n v="0.1"/>
    <n v="16.29"/>
    <n v="221.77800000000002"/>
    <n v="97.74"/>
    <n v="124.03800000000003"/>
    <n v="0.55928901874847825"/>
    <x v="0"/>
    <x v="0"/>
    <n v="1"/>
    <x v="0"/>
  </r>
  <r>
    <n v="2659"/>
    <d v="2026-01-31T00:00:00"/>
    <x v="0"/>
    <x v="15"/>
    <x v="0"/>
    <s v="New"/>
    <s v="Travel"/>
    <x v="2"/>
    <n v="1"/>
    <n v="36.020000000000003"/>
    <n v="0"/>
    <n v="13.34"/>
    <n v="36.020000000000003"/>
    <n v="13.34"/>
    <n v="22.680000000000003"/>
    <n v="0.62965019433647973"/>
    <x v="0"/>
    <x v="0"/>
    <n v="1"/>
    <x v="0"/>
  </r>
  <r>
    <n v="3496"/>
    <d v="2026-01-31T00:00:00"/>
    <x v="0"/>
    <x v="0"/>
    <x v="2"/>
    <s v="Returning"/>
    <s v="Fitness"/>
    <x v="14"/>
    <n v="1"/>
    <n v="35.82"/>
    <n v="0.05"/>
    <n v="14.32"/>
    <n v="34.028999999999996"/>
    <n v="14.32"/>
    <n v="19.708999999999996"/>
    <n v="0.57918246201769075"/>
    <x v="0"/>
    <x v="0"/>
    <n v="1"/>
    <x v="0"/>
  </r>
  <r>
    <n v="3889"/>
    <d v="2026-01-31T00:00:00"/>
    <x v="2"/>
    <x v="3"/>
    <x v="2"/>
    <s v="Returning"/>
    <s v="Cycling"/>
    <x v="8"/>
    <n v="3"/>
    <n v="103.94"/>
    <n v="0.1"/>
    <n v="50.67"/>
    <n v="280.63799999999998"/>
    <n v="152.01"/>
    <n v="128.62799999999999"/>
    <n v="0.45834135077929572"/>
    <x v="0"/>
    <x v="0"/>
    <n v="1"/>
    <x v="0"/>
  </r>
  <r>
    <n v="1432"/>
    <d v="2026-02-01T00:00:00"/>
    <x v="0"/>
    <x v="0"/>
    <x v="0"/>
    <s v="Returning"/>
    <s v="Hiking"/>
    <x v="3"/>
    <n v="1"/>
    <n v="140.53"/>
    <n v="0"/>
    <n v="77.36"/>
    <n v="140.53"/>
    <n v="77.36"/>
    <n v="63.17"/>
    <n v="0.44951255959581587"/>
    <x v="0"/>
    <x v="0"/>
    <n v="2"/>
    <x v="1"/>
  </r>
  <r>
    <n v="1778"/>
    <d v="2026-02-01T00:00:00"/>
    <x v="3"/>
    <x v="7"/>
    <x v="2"/>
    <s v="Returning"/>
    <s v="Hiking"/>
    <x v="3"/>
    <n v="1"/>
    <n v="142.03"/>
    <n v="0.05"/>
    <n v="77.069999999999993"/>
    <n v="134.92849999999999"/>
    <n v="77.069999999999993"/>
    <n v="57.858499999999992"/>
    <n v="0.42880859121682963"/>
    <x v="0"/>
    <x v="0"/>
    <n v="2"/>
    <x v="1"/>
  </r>
  <r>
    <n v="2047"/>
    <d v="2026-02-01T00:00:00"/>
    <x v="2"/>
    <x v="5"/>
    <x v="1"/>
    <s v="Business"/>
    <s v="Camping"/>
    <x v="19"/>
    <n v="12"/>
    <n v="124.84"/>
    <n v="0.1"/>
    <n v="59.47"/>
    <n v="1348.2719999999999"/>
    <n v="713.64"/>
    <n v="634.63199999999995"/>
    <n v="0.47070027412866244"/>
    <x v="0"/>
    <x v="0"/>
    <n v="2"/>
    <x v="1"/>
  </r>
  <r>
    <n v="2668"/>
    <d v="2026-02-01T00:00:00"/>
    <x v="1"/>
    <x v="12"/>
    <x v="0"/>
    <s v="Returning"/>
    <s v="Fitness"/>
    <x v="14"/>
    <n v="3"/>
    <n v="35.36"/>
    <n v="0"/>
    <n v="13.7"/>
    <n v="106.08"/>
    <n v="41.099999999999994"/>
    <n v="64.98"/>
    <n v="0.61255656108597289"/>
    <x v="0"/>
    <x v="0"/>
    <n v="2"/>
    <x v="1"/>
  </r>
  <r>
    <n v="2706"/>
    <d v="2026-02-01T00:00:00"/>
    <x v="3"/>
    <x v="13"/>
    <x v="3"/>
    <s v="Returning"/>
    <s v="Fitness"/>
    <x v="12"/>
    <n v="2"/>
    <n v="122.43"/>
    <n v="0"/>
    <n v="69.08"/>
    <n v="244.86"/>
    <n v="138.16"/>
    <n v="106.70000000000002"/>
    <n v="0.43575920934411505"/>
    <x v="0"/>
    <x v="0"/>
    <n v="2"/>
    <x v="1"/>
  </r>
  <r>
    <n v="2940"/>
    <d v="2026-02-01T00:00:00"/>
    <x v="0"/>
    <x v="15"/>
    <x v="3"/>
    <s v="New"/>
    <s v="Hiking"/>
    <x v="3"/>
    <n v="2"/>
    <n v="140.47"/>
    <n v="0.05"/>
    <n v="78.39"/>
    <n v="266.89299999999997"/>
    <n v="156.78"/>
    <n v="110.11299999999997"/>
    <n v="0.41257357817552348"/>
    <x v="0"/>
    <x v="0"/>
    <n v="2"/>
    <x v="1"/>
  </r>
  <r>
    <n v="1263"/>
    <d v="2026-02-02T00:00:00"/>
    <x v="1"/>
    <x v="14"/>
    <x v="0"/>
    <s v="Returning"/>
    <s v="Travel"/>
    <x v="9"/>
    <n v="1"/>
    <n v="45.43"/>
    <n v="0.05"/>
    <n v="18.670000000000002"/>
    <n v="43.158499999999997"/>
    <n v="18.670000000000002"/>
    <n v="24.488499999999995"/>
    <n v="0.56740850585632019"/>
    <x v="0"/>
    <x v="0"/>
    <n v="2"/>
    <x v="1"/>
  </r>
  <r>
    <n v="1641"/>
    <d v="2026-02-02T00:00:00"/>
    <x v="3"/>
    <x v="13"/>
    <x v="1"/>
    <s v="Business"/>
    <s v="Cycling"/>
    <x v="8"/>
    <n v="8"/>
    <n v="102.78"/>
    <n v="0.15"/>
    <n v="50.39"/>
    <n v="698.904"/>
    <n v="403.12"/>
    <n v="295.78399999999999"/>
    <n v="0.42321119924911005"/>
    <x v="0"/>
    <x v="0"/>
    <n v="2"/>
    <x v="1"/>
  </r>
  <r>
    <n v="2014"/>
    <d v="2026-02-02T00:00:00"/>
    <x v="1"/>
    <x v="11"/>
    <x v="3"/>
    <s v="New"/>
    <s v="Camping"/>
    <x v="19"/>
    <n v="1"/>
    <n v="123.95"/>
    <n v="0"/>
    <n v="61.32"/>
    <n v="123.95"/>
    <n v="61.32"/>
    <n v="62.63"/>
    <n v="0.50528438886647842"/>
    <x v="0"/>
    <x v="0"/>
    <n v="2"/>
    <x v="1"/>
  </r>
  <r>
    <n v="2642"/>
    <d v="2026-02-02T00:00:00"/>
    <x v="1"/>
    <x v="11"/>
    <x v="3"/>
    <s v="Returning"/>
    <s v="Camping"/>
    <x v="7"/>
    <n v="3"/>
    <n v="199.9"/>
    <n v="0"/>
    <n v="104.18"/>
    <n v="599.70000000000005"/>
    <n v="312.54000000000002"/>
    <n v="287.16000000000003"/>
    <n v="0.47883941970985494"/>
    <x v="0"/>
    <x v="0"/>
    <n v="2"/>
    <x v="1"/>
  </r>
  <r>
    <n v="2929"/>
    <d v="2026-02-02T00:00:00"/>
    <x v="1"/>
    <x v="12"/>
    <x v="3"/>
    <s v="Returning"/>
    <s v="Hiking"/>
    <x v="1"/>
    <n v="1"/>
    <n v="93.78"/>
    <n v="0"/>
    <n v="44.21"/>
    <n v="93.78"/>
    <n v="44.21"/>
    <n v="49.57"/>
    <n v="0.52857752185967155"/>
    <x v="0"/>
    <x v="0"/>
    <n v="2"/>
    <x v="1"/>
  </r>
  <r>
    <n v="3855"/>
    <d v="2026-02-02T00:00:00"/>
    <x v="0"/>
    <x v="0"/>
    <x v="0"/>
    <s v="Business"/>
    <s v="Fitness"/>
    <x v="10"/>
    <n v="1"/>
    <n v="39.39"/>
    <n v="0.1"/>
    <n v="15.09"/>
    <n v="35.451000000000001"/>
    <n v="15.09"/>
    <n v="20.361000000000001"/>
    <n v="0.57434204958957435"/>
    <x v="0"/>
    <x v="0"/>
    <n v="2"/>
    <x v="1"/>
  </r>
  <r>
    <n v="4031"/>
    <d v="2026-02-02T00:00:00"/>
    <x v="0"/>
    <x v="0"/>
    <x v="0"/>
    <s v="New"/>
    <s v="Cycling"/>
    <x v="8"/>
    <n v="6"/>
    <n v="101.64"/>
    <n v="0"/>
    <n v="51.06"/>
    <n v="609.84"/>
    <n v="306.36"/>
    <n v="303.48"/>
    <n v="0.49763872491145217"/>
    <x v="0"/>
    <x v="0"/>
    <n v="2"/>
    <x v="1"/>
  </r>
  <r>
    <n v="2"/>
    <d v="2026-02-03T00:00:00"/>
    <x v="0"/>
    <x v="0"/>
    <x v="1"/>
    <s v="Business"/>
    <s v="Fitness"/>
    <x v="14"/>
    <n v="12"/>
    <n v="36.74"/>
    <n v="0.2"/>
    <n v="13.53"/>
    <n v="352.70400000000001"/>
    <n v="162.35999999999999"/>
    <n v="190.34400000000002"/>
    <n v="0.53967065868263475"/>
    <x v="0"/>
    <x v="0"/>
    <n v="2"/>
    <x v="1"/>
  </r>
  <r>
    <n v="4228"/>
    <d v="2026-02-03T00:00:00"/>
    <x v="3"/>
    <x v="8"/>
    <x v="2"/>
    <s v="New"/>
    <s v="Hiking"/>
    <x v="11"/>
    <n v="2"/>
    <n v="154.62"/>
    <n v="0"/>
    <n v="78.209999999999994"/>
    <n v="309.24"/>
    <n v="156.41999999999999"/>
    <n v="152.82000000000002"/>
    <n v="0.49417927823050062"/>
    <x v="0"/>
    <x v="0"/>
    <n v="2"/>
    <x v="1"/>
  </r>
  <r>
    <n v="928"/>
    <d v="2026-02-04T00:00:00"/>
    <x v="0"/>
    <x v="0"/>
    <x v="3"/>
    <s v="New"/>
    <s v="Camping"/>
    <x v="19"/>
    <n v="1"/>
    <n v="125.63"/>
    <n v="0.1"/>
    <n v="60.38"/>
    <n v="113.06699999999999"/>
    <n v="60.38"/>
    <n v="52.686999999999991"/>
    <n v="0.46598034793529497"/>
    <x v="0"/>
    <x v="0"/>
    <n v="2"/>
    <x v="1"/>
  </r>
  <r>
    <n v="933"/>
    <d v="2026-02-04T00:00:00"/>
    <x v="1"/>
    <x v="11"/>
    <x v="0"/>
    <s v="New"/>
    <s v="Camping"/>
    <x v="13"/>
    <n v="2"/>
    <n v="81.59"/>
    <n v="0.1"/>
    <n v="38.64"/>
    <n v="146.86200000000002"/>
    <n v="77.28"/>
    <n v="69.582000000000022"/>
    <n v="0.47379172284185161"/>
    <x v="0"/>
    <x v="0"/>
    <n v="2"/>
    <x v="1"/>
  </r>
  <r>
    <n v="1646"/>
    <d v="2026-02-04T00:00:00"/>
    <x v="2"/>
    <x v="5"/>
    <x v="0"/>
    <s v="New"/>
    <s v="Travel"/>
    <x v="9"/>
    <n v="2"/>
    <n v="45.81"/>
    <n v="0.1"/>
    <n v="18.420000000000002"/>
    <n v="82.458000000000013"/>
    <n v="36.840000000000003"/>
    <n v="45.618000000000009"/>
    <n v="0.55322709743141962"/>
    <x v="0"/>
    <x v="0"/>
    <n v="2"/>
    <x v="1"/>
  </r>
  <r>
    <n v="380"/>
    <d v="2026-02-05T00:00:00"/>
    <x v="1"/>
    <x v="12"/>
    <x v="0"/>
    <s v="Returning"/>
    <s v="Fitness"/>
    <x v="12"/>
    <n v="3"/>
    <n v="125.63"/>
    <n v="0"/>
    <n v="71.05"/>
    <n v="376.89"/>
    <n v="213.14999999999998"/>
    <n v="163.74"/>
    <n v="0.43445037013452203"/>
    <x v="0"/>
    <x v="0"/>
    <n v="2"/>
    <x v="1"/>
  </r>
  <r>
    <n v="1723"/>
    <d v="2026-02-05T00:00:00"/>
    <x v="3"/>
    <x v="8"/>
    <x v="0"/>
    <s v="Returning"/>
    <s v="Cycling"/>
    <x v="8"/>
    <n v="2"/>
    <n v="101.01"/>
    <n v="0"/>
    <n v="50.26"/>
    <n v="202.02"/>
    <n v="100.52"/>
    <n v="101.50000000000001"/>
    <n v="0.50242550242550243"/>
    <x v="0"/>
    <x v="0"/>
    <n v="2"/>
    <x v="1"/>
  </r>
  <r>
    <n v="2529"/>
    <d v="2026-02-05T00:00:00"/>
    <x v="3"/>
    <x v="13"/>
    <x v="0"/>
    <s v="Returning"/>
    <s v="Hiking"/>
    <x v="11"/>
    <n v="6"/>
    <n v="154.22"/>
    <n v="0"/>
    <n v="79.599999999999994"/>
    <n v="925.31999999999994"/>
    <n v="477.59999999999997"/>
    <n v="447.71999999999997"/>
    <n v="0.4838542342108676"/>
    <x v="0"/>
    <x v="0"/>
    <n v="2"/>
    <x v="1"/>
  </r>
  <r>
    <n v="2685"/>
    <d v="2026-02-05T00:00:00"/>
    <x v="1"/>
    <x v="14"/>
    <x v="0"/>
    <s v="New"/>
    <s v="Hiking"/>
    <x v="17"/>
    <n v="1"/>
    <n v="72.78"/>
    <n v="0.05"/>
    <n v="33.26"/>
    <n v="69.140999999999991"/>
    <n v="33.26"/>
    <n v="35.880999999999993"/>
    <n v="0.51895402149231273"/>
    <x v="0"/>
    <x v="0"/>
    <n v="2"/>
    <x v="1"/>
  </r>
  <r>
    <n v="2793"/>
    <d v="2026-02-05T00:00:00"/>
    <x v="1"/>
    <x v="14"/>
    <x v="1"/>
    <s v="Business"/>
    <s v="Camping"/>
    <x v="19"/>
    <n v="3"/>
    <n v="122.69"/>
    <n v="0.05"/>
    <n v="62.08"/>
    <n v="349.66649999999998"/>
    <n v="186.24"/>
    <n v="163.42649999999998"/>
    <n v="0.46737820180085876"/>
    <x v="0"/>
    <x v="0"/>
    <n v="2"/>
    <x v="1"/>
  </r>
  <r>
    <n v="346"/>
    <d v="2026-02-06T00:00:00"/>
    <x v="1"/>
    <x v="1"/>
    <x v="0"/>
    <s v="Business"/>
    <s v="Cycling"/>
    <x v="8"/>
    <n v="3"/>
    <n v="103.22"/>
    <n v="0"/>
    <n v="50.74"/>
    <n v="309.65999999999997"/>
    <n v="152.22"/>
    <n v="157.43999999999997"/>
    <n v="0.50842859910869986"/>
    <x v="0"/>
    <x v="0"/>
    <n v="2"/>
    <x v="1"/>
  </r>
  <r>
    <n v="539"/>
    <d v="2026-02-06T00:00:00"/>
    <x v="0"/>
    <x v="15"/>
    <x v="3"/>
    <s v="New"/>
    <s v="Hiking"/>
    <x v="1"/>
    <n v="3"/>
    <n v="92.96"/>
    <n v="0.15"/>
    <n v="44.56"/>
    <n v="237.048"/>
    <n v="133.68"/>
    <n v="103.36799999999999"/>
    <n v="0.43606358205932971"/>
    <x v="0"/>
    <x v="0"/>
    <n v="2"/>
    <x v="1"/>
  </r>
  <r>
    <n v="1368"/>
    <d v="2026-02-06T00:00:00"/>
    <x v="1"/>
    <x v="12"/>
    <x v="2"/>
    <s v="New"/>
    <s v="Travel"/>
    <x v="2"/>
    <n v="1"/>
    <n v="36.520000000000003"/>
    <n v="0"/>
    <n v="13.94"/>
    <n v="36.520000000000003"/>
    <n v="13.94"/>
    <n v="22.580000000000005"/>
    <n v="0.61829134720700996"/>
    <x v="0"/>
    <x v="0"/>
    <n v="2"/>
    <x v="1"/>
  </r>
  <r>
    <n v="3506"/>
    <d v="2026-02-06T00:00:00"/>
    <x v="0"/>
    <x v="0"/>
    <x v="2"/>
    <s v="Returning"/>
    <s v="Fitness"/>
    <x v="16"/>
    <n v="3"/>
    <n v="50.65"/>
    <n v="0"/>
    <n v="21.49"/>
    <n v="151.94999999999999"/>
    <n v="64.47"/>
    <n v="87.47999999999999"/>
    <n v="0.57571569595261596"/>
    <x v="0"/>
    <x v="0"/>
    <n v="2"/>
    <x v="1"/>
  </r>
  <r>
    <n v="1314"/>
    <d v="2026-02-07T00:00:00"/>
    <x v="3"/>
    <x v="4"/>
    <x v="0"/>
    <s v="Returning"/>
    <s v="Travel"/>
    <x v="2"/>
    <n v="2"/>
    <n v="37.03"/>
    <n v="0.15"/>
    <n v="13.87"/>
    <n v="62.951000000000001"/>
    <n v="27.74"/>
    <n v="35.210999999999999"/>
    <n v="0.55933980397451988"/>
    <x v="0"/>
    <x v="0"/>
    <n v="2"/>
    <x v="1"/>
  </r>
  <r>
    <n v="2092"/>
    <d v="2026-02-07T00:00:00"/>
    <x v="2"/>
    <x v="2"/>
    <x v="0"/>
    <s v="New"/>
    <s v="Fitness"/>
    <x v="14"/>
    <n v="1"/>
    <n v="36.619999999999997"/>
    <n v="0"/>
    <n v="13.55"/>
    <n v="36.619999999999997"/>
    <n v="13.55"/>
    <n v="23.069999999999997"/>
    <n v="0.62998361551064985"/>
    <x v="0"/>
    <x v="0"/>
    <n v="2"/>
    <x v="1"/>
  </r>
  <r>
    <n v="5083"/>
    <d v="2026-02-07T00:00:00"/>
    <x v="2"/>
    <x v="16"/>
    <x v="2"/>
    <s v="Returning"/>
    <s v="Camping"/>
    <x v="13"/>
    <n v="1"/>
    <n v="81.47"/>
    <n v="0"/>
    <n v="39.18"/>
    <n v="81.47"/>
    <n v="39.18"/>
    <n v="42.29"/>
    <n v="0.51908678040996681"/>
    <x v="0"/>
    <x v="0"/>
    <n v="2"/>
    <x v="1"/>
  </r>
  <r>
    <n v="582"/>
    <d v="2026-02-08T00:00:00"/>
    <x v="1"/>
    <x v="1"/>
    <x v="1"/>
    <s v="Returning"/>
    <s v="Camping"/>
    <x v="19"/>
    <n v="12"/>
    <n v="122.75"/>
    <n v="0.15"/>
    <n v="62.51"/>
    <n v="1252.05"/>
    <n v="750.12"/>
    <n v="501.92999999999995"/>
    <n v="0.40088654606445429"/>
    <x v="0"/>
    <x v="0"/>
    <n v="2"/>
    <x v="1"/>
  </r>
  <r>
    <n v="902"/>
    <d v="2026-02-08T00:00:00"/>
    <x v="0"/>
    <x v="9"/>
    <x v="0"/>
    <s v="Business"/>
    <s v="Fitness"/>
    <x v="16"/>
    <n v="1"/>
    <n v="50.38"/>
    <n v="0.05"/>
    <n v="21.95"/>
    <n v="47.860999999999997"/>
    <n v="21.95"/>
    <n v="25.910999999999998"/>
    <n v="0.54138024696516995"/>
    <x v="0"/>
    <x v="0"/>
    <n v="2"/>
    <x v="1"/>
  </r>
  <r>
    <n v="2396"/>
    <d v="2026-02-08T00:00:00"/>
    <x v="3"/>
    <x v="7"/>
    <x v="0"/>
    <s v="Business"/>
    <s v="Fitness"/>
    <x v="16"/>
    <n v="2"/>
    <n v="50.4"/>
    <n v="0"/>
    <n v="21.43"/>
    <n v="100.8"/>
    <n v="42.86"/>
    <n v="57.94"/>
    <n v="0.57480158730158726"/>
    <x v="0"/>
    <x v="0"/>
    <n v="2"/>
    <x v="1"/>
  </r>
  <r>
    <n v="2494"/>
    <d v="2026-02-08T00:00:00"/>
    <x v="2"/>
    <x v="5"/>
    <x v="0"/>
    <s v="New"/>
    <s v="Hiking"/>
    <x v="17"/>
    <n v="1"/>
    <n v="69.98"/>
    <n v="0"/>
    <n v="33.21"/>
    <n v="69.98"/>
    <n v="33.21"/>
    <n v="36.770000000000003"/>
    <n v="0.52543583881108891"/>
    <x v="0"/>
    <x v="0"/>
    <n v="2"/>
    <x v="1"/>
  </r>
  <r>
    <n v="2925"/>
    <d v="2026-02-08T00:00:00"/>
    <x v="0"/>
    <x v="0"/>
    <x v="2"/>
    <s v="New"/>
    <s v="Hiking"/>
    <x v="1"/>
    <n v="3"/>
    <n v="90.04"/>
    <n v="0.05"/>
    <n v="45.25"/>
    <n v="256.61399999999998"/>
    <n v="135.75"/>
    <n v="120.86399999999998"/>
    <n v="0.47099534709719654"/>
    <x v="0"/>
    <x v="0"/>
    <n v="2"/>
    <x v="1"/>
  </r>
  <r>
    <n v="3614"/>
    <d v="2026-02-08T00:00:00"/>
    <x v="1"/>
    <x v="14"/>
    <x v="0"/>
    <s v="New"/>
    <s v="Fitness"/>
    <x v="16"/>
    <n v="3"/>
    <n v="51.18"/>
    <n v="0"/>
    <n v="21.95"/>
    <n v="153.54"/>
    <n v="65.849999999999994"/>
    <n v="87.69"/>
    <n v="0.57112153184837833"/>
    <x v="0"/>
    <x v="0"/>
    <n v="2"/>
    <x v="1"/>
  </r>
  <r>
    <n v="4360"/>
    <d v="2026-02-08T00:00:00"/>
    <x v="0"/>
    <x v="15"/>
    <x v="0"/>
    <s v="New"/>
    <s v="Travel"/>
    <x v="2"/>
    <n v="1"/>
    <n v="35.69"/>
    <n v="0"/>
    <n v="13.38"/>
    <n v="35.69"/>
    <n v="13.38"/>
    <n v="22.309999999999995"/>
    <n v="0.62510507144858496"/>
    <x v="0"/>
    <x v="0"/>
    <n v="2"/>
    <x v="1"/>
  </r>
  <r>
    <n v="4582"/>
    <d v="2026-02-08T00:00:00"/>
    <x v="3"/>
    <x v="7"/>
    <x v="0"/>
    <s v="New"/>
    <s v="Cycling"/>
    <x v="4"/>
    <n v="3"/>
    <n v="50.29"/>
    <n v="0.05"/>
    <n v="22.87"/>
    <n v="143.32650000000001"/>
    <n v="68.61"/>
    <n v="74.716500000000011"/>
    <n v="0.52130275978273388"/>
    <x v="0"/>
    <x v="0"/>
    <n v="2"/>
    <x v="1"/>
  </r>
  <r>
    <n v="4381"/>
    <d v="2026-02-09T00:00:00"/>
    <x v="1"/>
    <x v="12"/>
    <x v="3"/>
    <s v="Returning"/>
    <s v="Camping"/>
    <x v="7"/>
    <n v="1"/>
    <n v="194.32"/>
    <n v="0.05"/>
    <n v="102.52"/>
    <n v="184.60399999999998"/>
    <n v="102.52"/>
    <n v="82.083999999999989"/>
    <n v="0.44464908669367942"/>
    <x v="0"/>
    <x v="0"/>
    <n v="2"/>
    <x v="1"/>
  </r>
  <r>
    <n v="4964"/>
    <d v="2026-02-09T00:00:00"/>
    <x v="3"/>
    <x v="13"/>
    <x v="2"/>
    <s v="New"/>
    <s v="Fitness"/>
    <x v="10"/>
    <n v="4"/>
    <n v="40.44"/>
    <n v="0"/>
    <n v="14.75"/>
    <n v="161.76"/>
    <n v="59"/>
    <n v="102.75999999999999"/>
    <n v="0.63526211671612265"/>
    <x v="0"/>
    <x v="0"/>
    <n v="2"/>
    <x v="1"/>
  </r>
  <r>
    <n v="255"/>
    <d v="2026-02-10T00:00:00"/>
    <x v="3"/>
    <x v="7"/>
    <x v="0"/>
    <s v="New"/>
    <s v="Travel"/>
    <x v="15"/>
    <n v="3"/>
    <n v="134.53"/>
    <n v="0.1"/>
    <n v="69.12"/>
    <n v="363.23100000000005"/>
    <n v="207.36"/>
    <n v="155.87100000000004"/>
    <n v="0.42912361555043488"/>
    <x v="0"/>
    <x v="0"/>
    <n v="2"/>
    <x v="1"/>
  </r>
  <r>
    <n v="2178"/>
    <d v="2026-02-10T00:00:00"/>
    <x v="2"/>
    <x v="2"/>
    <x v="3"/>
    <s v="New"/>
    <s v="Hiking"/>
    <x v="11"/>
    <n v="6"/>
    <n v="154.05000000000001"/>
    <n v="0"/>
    <n v="79.25"/>
    <n v="924.30000000000007"/>
    <n v="475.5"/>
    <n v="448.80000000000007"/>
    <n v="0.4855566374553717"/>
    <x v="0"/>
    <x v="0"/>
    <n v="2"/>
    <x v="1"/>
  </r>
  <r>
    <n v="3416"/>
    <d v="2026-02-10T00:00:00"/>
    <x v="2"/>
    <x v="2"/>
    <x v="0"/>
    <s v="New"/>
    <s v="Travel"/>
    <x v="15"/>
    <n v="1"/>
    <n v="135.4"/>
    <n v="0"/>
    <n v="67.56"/>
    <n v="135.4"/>
    <n v="67.56"/>
    <n v="67.84"/>
    <n v="0.50103397341211231"/>
    <x v="0"/>
    <x v="0"/>
    <n v="2"/>
    <x v="1"/>
  </r>
  <r>
    <n v="3854"/>
    <d v="2026-02-10T00:00:00"/>
    <x v="0"/>
    <x v="0"/>
    <x v="0"/>
    <s v="New"/>
    <s v="Cycling"/>
    <x v="6"/>
    <n v="2"/>
    <n v="41.03"/>
    <n v="0"/>
    <n v="16.260000000000002"/>
    <n v="82.06"/>
    <n v="32.520000000000003"/>
    <n v="49.54"/>
    <n v="0.60370460638557155"/>
    <x v="0"/>
    <x v="0"/>
    <n v="2"/>
    <x v="1"/>
  </r>
  <r>
    <n v="3952"/>
    <d v="2026-02-10T00:00:00"/>
    <x v="3"/>
    <x v="8"/>
    <x v="3"/>
    <s v="New"/>
    <s v="Cycling"/>
    <x v="0"/>
    <n v="1"/>
    <n v="81.44"/>
    <n v="0.05"/>
    <n v="43.9"/>
    <n v="77.367999999999995"/>
    <n v="43.9"/>
    <n v="33.467999999999996"/>
    <n v="0.43258194602419603"/>
    <x v="0"/>
    <x v="0"/>
    <n v="2"/>
    <x v="1"/>
  </r>
  <r>
    <n v="4076"/>
    <d v="2026-02-10T00:00:00"/>
    <x v="0"/>
    <x v="0"/>
    <x v="1"/>
    <s v="Business"/>
    <s v="Camping"/>
    <x v="19"/>
    <n v="8"/>
    <n v="122.19"/>
    <n v="0.1"/>
    <n v="60"/>
    <n v="879.76800000000003"/>
    <n v="480"/>
    <n v="399.76800000000003"/>
    <n v="0.45440161497121973"/>
    <x v="0"/>
    <x v="0"/>
    <n v="2"/>
    <x v="1"/>
  </r>
  <r>
    <n v="4156"/>
    <d v="2026-02-10T00:00:00"/>
    <x v="2"/>
    <x v="16"/>
    <x v="2"/>
    <s v="Returning"/>
    <s v="Hiking"/>
    <x v="3"/>
    <n v="2"/>
    <n v="146.33000000000001"/>
    <n v="0.1"/>
    <n v="81.34"/>
    <n v="263.39400000000001"/>
    <n v="162.68"/>
    <n v="100.714"/>
    <n v="0.38237013751262366"/>
    <x v="0"/>
    <x v="0"/>
    <n v="2"/>
    <x v="1"/>
  </r>
  <r>
    <n v="4260"/>
    <d v="2026-02-10T00:00:00"/>
    <x v="2"/>
    <x v="16"/>
    <x v="3"/>
    <s v="Returning"/>
    <s v="Travel"/>
    <x v="15"/>
    <n v="1"/>
    <n v="131.24"/>
    <n v="0.05"/>
    <n v="66.14"/>
    <n v="124.678"/>
    <n v="66.14"/>
    <n v="58.537999999999997"/>
    <n v="0.46951346669019395"/>
    <x v="0"/>
    <x v="0"/>
    <n v="2"/>
    <x v="1"/>
  </r>
  <r>
    <n v="4294"/>
    <d v="2026-02-10T00:00:00"/>
    <x v="1"/>
    <x v="1"/>
    <x v="1"/>
    <s v="New"/>
    <s v="Fitness"/>
    <x v="16"/>
    <n v="5"/>
    <n v="51.37"/>
    <n v="0.05"/>
    <n v="21.81"/>
    <n v="244.00749999999996"/>
    <n v="109.05"/>
    <n v="134.95749999999998"/>
    <n v="0.55308750755612024"/>
    <x v="0"/>
    <x v="0"/>
    <n v="2"/>
    <x v="1"/>
  </r>
  <r>
    <n v="1019"/>
    <d v="2026-02-11T00:00:00"/>
    <x v="1"/>
    <x v="12"/>
    <x v="2"/>
    <s v="New"/>
    <s v="Camping"/>
    <x v="19"/>
    <n v="5"/>
    <n v="121.94"/>
    <n v="0"/>
    <n v="62.3"/>
    <n v="609.70000000000005"/>
    <n v="311.5"/>
    <n v="298.20000000000005"/>
    <n v="0.48909299655568317"/>
    <x v="0"/>
    <x v="0"/>
    <n v="2"/>
    <x v="1"/>
  </r>
  <r>
    <n v="1471"/>
    <d v="2026-02-11T00:00:00"/>
    <x v="0"/>
    <x v="0"/>
    <x v="0"/>
    <s v="Returning"/>
    <s v="Camping"/>
    <x v="19"/>
    <n v="4"/>
    <n v="124.55"/>
    <n v="0"/>
    <n v="60.41"/>
    <n v="498.2"/>
    <n v="241.64"/>
    <n v="256.56"/>
    <n v="0.51497390606182258"/>
    <x v="0"/>
    <x v="0"/>
    <n v="2"/>
    <x v="1"/>
  </r>
  <r>
    <n v="2520"/>
    <d v="2026-02-11T00:00:00"/>
    <x v="1"/>
    <x v="14"/>
    <x v="1"/>
    <s v="Business"/>
    <s v="Camping"/>
    <x v="5"/>
    <n v="10"/>
    <n v="343.77"/>
    <n v="0.15"/>
    <n v="195.29"/>
    <n v="2922.0449999999996"/>
    <n v="1952.8999999999999"/>
    <n v="969.14499999999975"/>
    <n v="0.33166669233362245"/>
    <x v="0"/>
    <x v="0"/>
    <n v="2"/>
    <x v="1"/>
  </r>
  <r>
    <n v="4649"/>
    <d v="2026-02-11T00:00:00"/>
    <x v="1"/>
    <x v="1"/>
    <x v="3"/>
    <s v="Returning"/>
    <s v="Cycling"/>
    <x v="0"/>
    <n v="1"/>
    <n v="81.819999999999993"/>
    <n v="0.05"/>
    <n v="43.83"/>
    <n v="77.728999999999985"/>
    <n v="43.83"/>
    <n v="33.898999999999987"/>
    <n v="0.43611779387358635"/>
    <x v="0"/>
    <x v="0"/>
    <n v="2"/>
    <x v="1"/>
  </r>
  <r>
    <n v="4545"/>
    <d v="2026-02-12T00:00:00"/>
    <x v="0"/>
    <x v="9"/>
    <x v="2"/>
    <s v="New"/>
    <s v="Travel"/>
    <x v="2"/>
    <n v="1"/>
    <n v="36.58"/>
    <n v="0.1"/>
    <n v="13.76"/>
    <n v="32.921999999999997"/>
    <n v="13.76"/>
    <n v="19.161999999999999"/>
    <n v="0.58204240325618128"/>
    <x v="0"/>
    <x v="0"/>
    <n v="2"/>
    <x v="1"/>
  </r>
  <r>
    <n v="285"/>
    <d v="2026-02-13T00:00:00"/>
    <x v="3"/>
    <x v="8"/>
    <x v="2"/>
    <s v="New"/>
    <s v="Hiking"/>
    <x v="1"/>
    <n v="4"/>
    <n v="92.87"/>
    <n v="0"/>
    <n v="44.95"/>
    <n v="371.48"/>
    <n v="179.8"/>
    <n v="191.68"/>
    <n v="0.51599009367933668"/>
    <x v="0"/>
    <x v="0"/>
    <n v="2"/>
    <x v="1"/>
  </r>
  <r>
    <n v="1499"/>
    <d v="2026-02-13T00:00:00"/>
    <x v="3"/>
    <x v="8"/>
    <x v="0"/>
    <s v="New"/>
    <s v="Cycling"/>
    <x v="6"/>
    <n v="2"/>
    <n v="41.21"/>
    <n v="0"/>
    <n v="16.64"/>
    <n v="82.42"/>
    <n v="33.28"/>
    <n v="49.14"/>
    <n v="0.59621451104100942"/>
    <x v="0"/>
    <x v="0"/>
    <n v="2"/>
    <x v="1"/>
  </r>
  <r>
    <n v="2615"/>
    <d v="2026-02-13T00:00:00"/>
    <x v="0"/>
    <x v="15"/>
    <x v="0"/>
    <s v="Returning"/>
    <s v="Hiking"/>
    <x v="11"/>
    <n v="6"/>
    <n v="155.79"/>
    <n v="0"/>
    <n v="77.48"/>
    <n v="934.74"/>
    <n v="464.88"/>
    <n v="469.86"/>
    <n v="0.50266384235188399"/>
    <x v="0"/>
    <x v="0"/>
    <n v="2"/>
    <x v="1"/>
  </r>
  <r>
    <n v="479"/>
    <d v="2026-02-14T00:00:00"/>
    <x v="0"/>
    <x v="0"/>
    <x v="0"/>
    <s v="Returning"/>
    <s v="Fitness"/>
    <x v="16"/>
    <n v="2"/>
    <n v="50.16"/>
    <n v="0.1"/>
    <n v="21.48"/>
    <n v="90.287999999999997"/>
    <n v="42.96"/>
    <n v="47.327999999999996"/>
    <n v="0.52418926103136632"/>
    <x v="0"/>
    <x v="0"/>
    <n v="2"/>
    <x v="1"/>
  </r>
  <r>
    <n v="4069"/>
    <d v="2026-02-14T00:00:00"/>
    <x v="3"/>
    <x v="8"/>
    <x v="0"/>
    <s v="New"/>
    <s v="Hiking"/>
    <x v="3"/>
    <n v="4"/>
    <n v="140.63999999999999"/>
    <n v="0"/>
    <n v="77.510000000000005"/>
    <n v="562.55999999999995"/>
    <n v="310.04000000000002"/>
    <n v="252.51999999999992"/>
    <n v="0.4488765642775881"/>
    <x v="0"/>
    <x v="0"/>
    <n v="2"/>
    <x v="1"/>
  </r>
  <r>
    <n v="4588"/>
    <d v="2026-02-14T00:00:00"/>
    <x v="0"/>
    <x v="0"/>
    <x v="3"/>
    <s v="New"/>
    <s v="Camping"/>
    <x v="13"/>
    <n v="1"/>
    <n v="80.680000000000007"/>
    <n v="0"/>
    <n v="39.630000000000003"/>
    <n v="80.680000000000007"/>
    <n v="39.630000000000003"/>
    <n v="41.050000000000004"/>
    <n v="0.50880019831432821"/>
    <x v="0"/>
    <x v="0"/>
    <n v="2"/>
    <x v="1"/>
  </r>
  <r>
    <n v="14"/>
    <d v="2026-02-15T00:00:00"/>
    <x v="0"/>
    <x v="0"/>
    <x v="1"/>
    <s v="Business"/>
    <s v="Travel"/>
    <x v="18"/>
    <n v="3"/>
    <n v="162.44999999999999"/>
    <n v="0.05"/>
    <n v="86.43"/>
    <n v="462.98249999999996"/>
    <n v="259.29000000000002"/>
    <n v="203.69249999999994"/>
    <n v="0.43995723380473334"/>
    <x v="0"/>
    <x v="0"/>
    <n v="2"/>
    <x v="1"/>
  </r>
  <r>
    <n v="303"/>
    <d v="2026-02-15T00:00:00"/>
    <x v="1"/>
    <x v="6"/>
    <x v="3"/>
    <s v="Returning"/>
    <s v="Cycling"/>
    <x v="8"/>
    <n v="2"/>
    <n v="102.12"/>
    <n v="0.15"/>
    <n v="51.03"/>
    <n v="173.60400000000001"/>
    <n v="102.06"/>
    <n v="71.544000000000011"/>
    <n v="0.41211032003870884"/>
    <x v="0"/>
    <x v="0"/>
    <n v="2"/>
    <x v="1"/>
  </r>
  <r>
    <n v="1197"/>
    <d v="2026-02-16T00:00:00"/>
    <x v="2"/>
    <x v="3"/>
    <x v="0"/>
    <s v="New"/>
    <s v="Cycling"/>
    <x v="8"/>
    <n v="2"/>
    <n v="101.77"/>
    <n v="0"/>
    <n v="51.34"/>
    <n v="203.54"/>
    <n v="102.68"/>
    <n v="100.85999999999999"/>
    <n v="0.49552913432249185"/>
    <x v="0"/>
    <x v="0"/>
    <n v="2"/>
    <x v="1"/>
  </r>
  <r>
    <n v="2714"/>
    <d v="2026-02-16T00:00:00"/>
    <x v="0"/>
    <x v="15"/>
    <x v="0"/>
    <s v="Business"/>
    <s v="Hiking"/>
    <x v="11"/>
    <n v="3"/>
    <n v="153.24"/>
    <n v="0.15"/>
    <n v="77.61"/>
    <n v="390.762"/>
    <n v="232.82999999999998"/>
    <n v="157.93200000000002"/>
    <n v="0.40416417154175693"/>
    <x v="0"/>
    <x v="0"/>
    <n v="2"/>
    <x v="1"/>
  </r>
  <r>
    <n v="2753"/>
    <d v="2026-02-16T00:00:00"/>
    <x v="3"/>
    <x v="4"/>
    <x v="3"/>
    <s v="Returning"/>
    <s v="Hiking"/>
    <x v="3"/>
    <n v="1"/>
    <n v="140.47"/>
    <n v="0"/>
    <n v="79.66"/>
    <n v="140.47"/>
    <n v="79.66"/>
    <n v="60.81"/>
    <n v="0.43290382288033036"/>
    <x v="0"/>
    <x v="0"/>
    <n v="2"/>
    <x v="1"/>
  </r>
  <r>
    <n v="3901"/>
    <d v="2026-02-16T00:00:00"/>
    <x v="3"/>
    <x v="7"/>
    <x v="2"/>
    <s v="New"/>
    <s v="Hiking"/>
    <x v="17"/>
    <n v="4"/>
    <n v="70.67"/>
    <n v="0.05"/>
    <n v="32.96"/>
    <n v="268.54599999999999"/>
    <n v="131.84"/>
    <n v="136.70599999999999"/>
    <n v="0.50905990035226734"/>
    <x v="0"/>
    <x v="0"/>
    <n v="2"/>
    <x v="1"/>
  </r>
  <r>
    <n v="594"/>
    <d v="2026-02-17T00:00:00"/>
    <x v="0"/>
    <x v="15"/>
    <x v="2"/>
    <s v="Business"/>
    <s v="Travel"/>
    <x v="15"/>
    <n v="3"/>
    <n v="134.91"/>
    <n v="0"/>
    <n v="67.69"/>
    <n v="404.73"/>
    <n v="203.07"/>
    <n v="201.66000000000003"/>
    <n v="0.49825809799125348"/>
    <x v="0"/>
    <x v="0"/>
    <n v="2"/>
    <x v="1"/>
  </r>
  <r>
    <n v="624"/>
    <d v="2026-02-17T00:00:00"/>
    <x v="2"/>
    <x v="2"/>
    <x v="0"/>
    <s v="Business"/>
    <s v="Hiking"/>
    <x v="17"/>
    <n v="1"/>
    <n v="70.86"/>
    <n v="0.1"/>
    <n v="33.299999999999997"/>
    <n v="63.774000000000001"/>
    <n v="33.299999999999997"/>
    <n v="30.474000000000004"/>
    <n v="0.47784363533728486"/>
    <x v="0"/>
    <x v="0"/>
    <n v="2"/>
    <x v="1"/>
  </r>
  <r>
    <n v="1013"/>
    <d v="2026-02-17T00:00:00"/>
    <x v="1"/>
    <x v="12"/>
    <x v="2"/>
    <s v="New"/>
    <s v="Cycling"/>
    <x v="8"/>
    <n v="1"/>
    <n v="104.35"/>
    <n v="0"/>
    <n v="51.49"/>
    <n v="104.35"/>
    <n v="51.49"/>
    <n v="52.859999999999992"/>
    <n v="0.50656444657402966"/>
    <x v="0"/>
    <x v="0"/>
    <n v="2"/>
    <x v="1"/>
  </r>
  <r>
    <n v="1100"/>
    <d v="2026-02-17T00:00:00"/>
    <x v="3"/>
    <x v="8"/>
    <x v="0"/>
    <s v="Returning"/>
    <s v="Fitness"/>
    <x v="12"/>
    <n v="2"/>
    <n v="120.48"/>
    <n v="0"/>
    <n v="70.680000000000007"/>
    <n v="240.96"/>
    <n v="141.36000000000001"/>
    <n v="99.6"/>
    <n v="0.4133466135458167"/>
    <x v="0"/>
    <x v="0"/>
    <n v="2"/>
    <x v="1"/>
  </r>
  <r>
    <n v="2353"/>
    <d v="2026-02-17T00:00:00"/>
    <x v="1"/>
    <x v="12"/>
    <x v="0"/>
    <s v="Returning"/>
    <s v="Camping"/>
    <x v="5"/>
    <n v="1"/>
    <n v="339.52"/>
    <n v="0.1"/>
    <n v="191.19"/>
    <n v="305.56799999999998"/>
    <n v="191.19"/>
    <n v="114.37799999999999"/>
    <n v="0.3743127552623311"/>
    <x v="0"/>
    <x v="0"/>
    <n v="2"/>
    <x v="1"/>
  </r>
  <r>
    <n v="3020"/>
    <d v="2026-02-17T00:00:00"/>
    <x v="1"/>
    <x v="14"/>
    <x v="1"/>
    <s v="Business"/>
    <s v="Hiking"/>
    <x v="11"/>
    <n v="5"/>
    <n v="154.72999999999999"/>
    <n v="0.1"/>
    <n v="77.42"/>
    <n v="696.28499999999997"/>
    <n v="387.1"/>
    <n v="309.18499999999995"/>
    <n v="0.44404949122844806"/>
    <x v="0"/>
    <x v="0"/>
    <n v="2"/>
    <x v="1"/>
  </r>
  <r>
    <n v="3227"/>
    <d v="2026-02-17T00:00:00"/>
    <x v="2"/>
    <x v="5"/>
    <x v="2"/>
    <s v="Business"/>
    <s v="Hiking"/>
    <x v="1"/>
    <n v="4"/>
    <n v="93.98"/>
    <n v="0.05"/>
    <n v="44.6"/>
    <n v="357.12400000000002"/>
    <n v="178.4"/>
    <n v="178.72400000000002"/>
    <n v="0.50045362395134463"/>
    <x v="0"/>
    <x v="0"/>
    <n v="2"/>
    <x v="1"/>
  </r>
  <r>
    <n v="3530"/>
    <d v="2026-02-17T00:00:00"/>
    <x v="0"/>
    <x v="0"/>
    <x v="0"/>
    <s v="New"/>
    <s v="Camping"/>
    <x v="5"/>
    <n v="2"/>
    <n v="336.83"/>
    <n v="0"/>
    <n v="194.42"/>
    <n v="673.66"/>
    <n v="388.84"/>
    <n v="284.82"/>
    <n v="0.42279488169106078"/>
    <x v="0"/>
    <x v="0"/>
    <n v="2"/>
    <x v="1"/>
  </r>
  <r>
    <n v="6"/>
    <d v="2026-02-18T00:00:00"/>
    <x v="3"/>
    <x v="8"/>
    <x v="2"/>
    <s v="Returning"/>
    <s v="Camping"/>
    <x v="5"/>
    <n v="1"/>
    <n v="338.93"/>
    <n v="0"/>
    <n v="197.92"/>
    <n v="338.93"/>
    <n v="197.92"/>
    <n v="141.01000000000002"/>
    <n v="0.41604461098161866"/>
    <x v="0"/>
    <x v="0"/>
    <n v="2"/>
    <x v="1"/>
  </r>
  <r>
    <n v="2038"/>
    <d v="2026-02-18T00:00:00"/>
    <x v="0"/>
    <x v="9"/>
    <x v="0"/>
    <s v="New"/>
    <s v="Camping"/>
    <x v="19"/>
    <n v="5"/>
    <n v="122.72"/>
    <n v="0"/>
    <n v="62.41"/>
    <n v="613.6"/>
    <n v="312.04999999999995"/>
    <n v="301.55000000000007"/>
    <n v="0.49144393741851378"/>
    <x v="0"/>
    <x v="0"/>
    <n v="2"/>
    <x v="1"/>
  </r>
  <r>
    <n v="4104"/>
    <d v="2026-02-18T00:00:00"/>
    <x v="3"/>
    <x v="4"/>
    <x v="0"/>
    <s v="New"/>
    <s v="Travel"/>
    <x v="15"/>
    <n v="4"/>
    <n v="135.63"/>
    <n v="0.05"/>
    <n v="65.900000000000006"/>
    <n v="515.39400000000001"/>
    <n v="263.60000000000002"/>
    <n v="251.79399999999998"/>
    <n v="0.4885466264644136"/>
    <x v="0"/>
    <x v="0"/>
    <n v="2"/>
    <x v="1"/>
  </r>
  <r>
    <n v="1072"/>
    <d v="2026-02-19T00:00:00"/>
    <x v="2"/>
    <x v="16"/>
    <x v="0"/>
    <s v="Returning"/>
    <s v="Camping"/>
    <x v="13"/>
    <n v="2"/>
    <n v="81.34"/>
    <n v="0.05"/>
    <n v="40.64"/>
    <n v="154.54599999999999"/>
    <n v="81.28"/>
    <n v="73.265999999999991"/>
    <n v="0.47407244445019603"/>
    <x v="0"/>
    <x v="0"/>
    <n v="2"/>
    <x v="1"/>
  </r>
  <r>
    <n v="2435"/>
    <d v="2026-02-19T00:00:00"/>
    <x v="2"/>
    <x v="3"/>
    <x v="0"/>
    <s v="New"/>
    <s v="Cycling"/>
    <x v="6"/>
    <n v="1"/>
    <n v="41.01"/>
    <n v="0.05"/>
    <n v="16.489999999999998"/>
    <n v="38.959499999999998"/>
    <n v="16.489999999999998"/>
    <n v="22.4695"/>
    <n v="0.57673994789460847"/>
    <x v="0"/>
    <x v="0"/>
    <n v="2"/>
    <x v="1"/>
  </r>
  <r>
    <n v="4476"/>
    <d v="2026-02-19T00:00:00"/>
    <x v="1"/>
    <x v="11"/>
    <x v="3"/>
    <s v="Business"/>
    <s v="Hiking"/>
    <x v="11"/>
    <n v="2"/>
    <n v="153.03"/>
    <n v="0"/>
    <n v="81.02"/>
    <n v="306.06"/>
    <n v="162.04"/>
    <n v="144.02000000000001"/>
    <n v="0.47056132784421356"/>
    <x v="0"/>
    <x v="0"/>
    <n v="2"/>
    <x v="1"/>
  </r>
  <r>
    <n v="174"/>
    <d v="2026-02-20T00:00:00"/>
    <x v="1"/>
    <x v="11"/>
    <x v="0"/>
    <s v="New"/>
    <s v="Fitness"/>
    <x v="12"/>
    <n v="2"/>
    <n v="124.92"/>
    <n v="0"/>
    <n v="69.98"/>
    <n v="249.84"/>
    <n v="139.96"/>
    <n v="109.88"/>
    <n v="0.43980147294268329"/>
    <x v="0"/>
    <x v="0"/>
    <n v="2"/>
    <x v="1"/>
  </r>
  <r>
    <n v="304"/>
    <d v="2026-02-20T00:00:00"/>
    <x v="1"/>
    <x v="12"/>
    <x v="0"/>
    <s v="Business"/>
    <s v="Travel"/>
    <x v="15"/>
    <n v="2"/>
    <n v="136.55000000000001"/>
    <n v="0"/>
    <n v="68.84"/>
    <n v="273.10000000000002"/>
    <n v="137.68"/>
    <n v="135.42000000000002"/>
    <n v="0.49586232149395826"/>
    <x v="0"/>
    <x v="0"/>
    <n v="2"/>
    <x v="1"/>
  </r>
  <r>
    <n v="404"/>
    <d v="2026-02-20T00:00:00"/>
    <x v="2"/>
    <x v="5"/>
    <x v="1"/>
    <s v="Business"/>
    <s v="Camping"/>
    <x v="19"/>
    <n v="15"/>
    <n v="121.98"/>
    <n v="0.1"/>
    <n v="59.86"/>
    <n v="1646.73"/>
    <n v="897.9"/>
    <n v="748.83"/>
    <n v="0.45473757082217486"/>
    <x v="0"/>
    <x v="0"/>
    <n v="2"/>
    <x v="1"/>
  </r>
  <r>
    <n v="675"/>
    <d v="2026-02-20T00:00:00"/>
    <x v="1"/>
    <x v="12"/>
    <x v="0"/>
    <s v="New"/>
    <s v="Travel"/>
    <x v="9"/>
    <n v="1"/>
    <n v="45.54"/>
    <n v="0"/>
    <n v="18.29"/>
    <n v="45.54"/>
    <n v="18.29"/>
    <n v="27.25"/>
    <n v="0.59837505489679399"/>
    <x v="0"/>
    <x v="0"/>
    <n v="2"/>
    <x v="1"/>
  </r>
  <r>
    <n v="940"/>
    <d v="2026-02-20T00:00:00"/>
    <x v="2"/>
    <x v="3"/>
    <x v="3"/>
    <s v="Returning"/>
    <s v="Fitness"/>
    <x v="16"/>
    <n v="1"/>
    <n v="51.73"/>
    <n v="0"/>
    <n v="21.83"/>
    <n v="51.73"/>
    <n v="21.83"/>
    <n v="29.9"/>
    <n v="0.57800115986854828"/>
    <x v="0"/>
    <x v="0"/>
    <n v="2"/>
    <x v="1"/>
  </r>
  <r>
    <n v="2375"/>
    <d v="2026-02-20T00:00:00"/>
    <x v="1"/>
    <x v="12"/>
    <x v="3"/>
    <s v="Returning"/>
    <s v="Camping"/>
    <x v="13"/>
    <n v="2"/>
    <n v="80.510000000000005"/>
    <n v="0.05"/>
    <n v="38.630000000000003"/>
    <n v="152.96899999999999"/>
    <n v="77.260000000000005"/>
    <n v="75.708999999999989"/>
    <n v="0.4949303453640933"/>
    <x v="0"/>
    <x v="0"/>
    <n v="2"/>
    <x v="1"/>
  </r>
  <r>
    <n v="4184"/>
    <d v="2026-02-20T00:00:00"/>
    <x v="3"/>
    <x v="7"/>
    <x v="0"/>
    <s v="New"/>
    <s v="Fitness"/>
    <x v="14"/>
    <n v="1"/>
    <n v="36.31"/>
    <n v="0"/>
    <n v="14"/>
    <n v="36.31"/>
    <n v="14"/>
    <n v="22.310000000000002"/>
    <n v="0.61443128614706699"/>
    <x v="0"/>
    <x v="0"/>
    <n v="2"/>
    <x v="1"/>
  </r>
  <r>
    <n v="4390"/>
    <d v="2026-02-20T00:00:00"/>
    <x v="2"/>
    <x v="16"/>
    <x v="0"/>
    <s v="Returning"/>
    <s v="Cycling"/>
    <x v="0"/>
    <n v="1"/>
    <n v="82.86"/>
    <n v="0.05"/>
    <n v="42.3"/>
    <n v="78.716999999999999"/>
    <n v="42.3"/>
    <n v="36.417000000000002"/>
    <n v="0.46263196005945351"/>
    <x v="0"/>
    <x v="0"/>
    <n v="2"/>
    <x v="1"/>
  </r>
  <r>
    <n v="1475"/>
    <d v="2026-02-21T00:00:00"/>
    <x v="0"/>
    <x v="0"/>
    <x v="2"/>
    <s v="New"/>
    <s v="Cycling"/>
    <x v="8"/>
    <n v="2"/>
    <n v="103.03"/>
    <n v="0.05"/>
    <n v="50.73"/>
    <n v="195.75700000000001"/>
    <n v="101.46"/>
    <n v="94.297000000000011"/>
    <n v="0.48170435795399402"/>
    <x v="0"/>
    <x v="0"/>
    <n v="2"/>
    <x v="1"/>
  </r>
  <r>
    <n v="3504"/>
    <d v="2026-02-21T00:00:00"/>
    <x v="1"/>
    <x v="14"/>
    <x v="0"/>
    <s v="Business"/>
    <s v="Travel"/>
    <x v="2"/>
    <n v="1"/>
    <n v="36.39"/>
    <n v="0"/>
    <n v="13.49"/>
    <n v="36.39"/>
    <n v="13.49"/>
    <n v="22.9"/>
    <n v="0.62929376202253362"/>
    <x v="0"/>
    <x v="0"/>
    <n v="2"/>
    <x v="1"/>
  </r>
  <r>
    <n v="1649"/>
    <d v="2026-02-22T00:00:00"/>
    <x v="2"/>
    <x v="5"/>
    <x v="0"/>
    <s v="Returning"/>
    <s v="Camping"/>
    <x v="19"/>
    <n v="1"/>
    <n v="124.93"/>
    <n v="0.1"/>
    <n v="59.74"/>
    <n v="112.43700000000001"/>
    <n v="59.74"/>
    <n v="52.69700000000001"/>
    <n v="0.46868023871145625"/>
    <x v="0"/>
    <x v="0"/>
    <n v="2"/>
    <x v="1"/>
  </r>
  <r>
    <n v="2170"/>
    <d v="2026-02-22T00:00:00"/>
    <x v="1"/>
    <x v="11"/>
    <x v="3"/>
    <s v="Returning"/>
    <s v="Cycling"/>
    <x v="8"/>
    <n v="1"/>
    <n v="101.19"/>
    <n v="0.05"/>
    <n v="49.14"/>
    <n v="96.130499999999998"/>
    <n v="49.14"/>
    <n v="46.990499999999997"/>
    <n v="0.48881988546819166"/>
    <x v="0"/>
    <x v="0"/>
    <n v="2"/>
    <x v="1"/>
  </r>
  <r>
    <n v="3402"/>
    <d v="2026-02-22T00:00:00"/>
    <x v="3"/>
    <x v="8"/>
    <x v="0"/>
    <s v="Returning"/>
    <s v="Fitness"/>
    <x v="16"/>
    <n v="2"/>
    <n v="51.2"/>
    <n v="0"/>
    <n v="21.38"/>
    <n v="102.4"/>
    <n v="42.76"/>
    <n v="59.640000000000008"/>
    <n v="0.58242187500000009"/>
    <x v="0"/>
    <x v="0"/>
    <n v="2"/>
    <x v="1"/>
  </r>
  <r>
    <n v="3773"/>
    <d v="2026-02-22T00:00:00"/>
    <x v="3"/>
    <x v="4"/>
    <x v="0"/>
    <s v="Returning"/>
    <s v="Camping"/>
    <x v="13"/>
    <n v="1"/>
    <n v="81.81"/>
    <n v="0"/>
    <n v="40.32"/>
    <n v="81.81"/>
    <n v="40.32"/>
    <n v="41.49"/>
    <n v="0.50715071507150711"/>
    <x v="0"/>
    <x v="0"/>
    <n v="2"/>
    <x v="1"/>
  </r>
  <r>
    <n v="4670"/>
    <d v="2026-02-22T00:00:00"/>
    <x v="0"/>
    <x v="15"/>
    <x v="2"/>
    <s v="Business"/>
    <s v="Hiking"/>
    <x v="11"/>
    <n v="1"/>
    <n v="152.96"/>
    <n v="0"/>
    <n v="79.510000000000005"/>
    <n v="152.96"/>
    <n v="79.510000000000005"/>
    <n v="73.45"/>
    <n v="0.48019089958158995"/>
    <x v="0"/>
    <x v="0"/>
    <n v="2"/>
    <x v="1"/>
  </r>
  <r>
    <n v="587"/>
    <d v="2026-02-23T00:00:00"/>
    <x v="3"/>
    <x v="7"/>
    <x v="3"/>
    <s v="Business"/>
    <s v="Travel"/>
    <x v="18"/>
    <n v="1"/>
    <n v="166.13"/>
    <n v="0.05"/>
    <n v="85.7"/>
    <n v="157.8235"/>
    <n v="85.7"/>
    <n v="72.123499999999993"/>
    <n v="0.45698834457479398"/>
    <x v="0"/>
    <x v="0"/>
    <n v="2"/>
    <x v="1"/>
  </r>
  <r>
    <n v="1085"/>
    <d v="2026-02-23T00:00:00"/>
    <x v="0"/>
    <x v="15"/>
    <x v="0"/>
    <s v="New"/>
    <s v="Camping"/>
    <x v="7"/>
    <n v="3"/>
    <n v="193.18"/>
    <n v="0.05"/>
    <n v="106.19"/>
    <n v="550.56299999999999"/>
    <n v="318.57"/>
    <n v="231.99299999999999"/>
    <n v="0.42137412067283853"/>
    <x v="0"/>
    <x v="0"/>
    <n v="2"/>
    <x v="1"/>
  </r>
  <r>
    <n v="1635"/>
    <d v="2026-02-23T00:00:00"/>
    <x v="2"/>
    <x v="10"/>
    <x v="0"/>
    <s v="Returning"/>
    <s v="Cycling"/>
    <x v="0"/>
    <n v="1"/>
    <n v="80.42"/>
    <n v="0"/>
    <n v="41.72"/>
    <n v="80.42"/>
    <n v="41.72"/>
    <n v="38.700000000000003"/>
    <n v="0.4812235762248197"/>
    <x v="0"/>
    <x v="0"/>
    <n v="2"/>
    <x v="1"/>
  </r>
  <r>
    <n v="4067"/>
    <d v="2026-02-23T00:00:00"/>
    <x v="3"/>
    <x v="13"/>
    <x v="0"/>
    <s v="Returning"/>
    <s v="Camping"/>
    <x v="19"/>
    <n v="2"/>
    <n v="122.17"/>
    <n v="0"/>
    <n v="60.62"/>
    <n v="244.34"/>
    <n v="121.24"/>
    <n v="123.10000000000001"/>
    <n v="0.50380617172792019"/>
    <x v="0"/>
    <x v="0"/>
    <n v="2"/>
    <x v="1"/>
  </r>
  <r>
    <n v="287"/>
    <d v="2026-02-24T00:00:00"/>
    <x v="1"/>
    <x v="6"/>
    <x v="3"/>
    <s v="New"/>
    <s v="Travel"/>
    <x v="18"/>
    <n v="1"/>
    <n v="164.6"/>
    <n v="0"/>
    <n v="85.07"/>
    <n v="164.6"/>
    <n v="85.07"/>
    <n v="79.53"/>
    <n v="0.48317132442284327"/>
    <x v="0"/>
    <x v="0"/>
    <n v="2"/>
    <x v="1"/>
  </r>
  <r>
    <n v="794"/>
    <d v="2026-02-24T00:00:00"/>
    <x v="1"/>
    <x v="14"/>
    <x v="0"/>
    <s v="New"/>
    <s v="Travel"/>
    <x v="15"/>
    <n v="1"/>
    <n v="132.19999999999999"/>
    <n v="0"/>
    <n v="67.180000000000007"/>
    <n v="132.19999999999999"/>
    <n v="67.180000000000007"/>
    <n v="65.019999999999982"/>
    <n v="0.49183055975794243"/>
    <x v="0"/>
    <x v="0"/>
    <n v="2"/>
    <x v="1"/>
  </r>
  <r>
    <n v="1609"/>
    <d v="2026-02-24T00:00:00"/>
    <x v="3"/>
    <x v="4"/>
    <x v="0"/>
    <s v="Returning"/>
    <s v="Cycling"/>
    <x v="6"/>
    <n v="2"/>
    <n v="40.700000000000003"/>
    <n v="0"/>
    <n v="16.63"/>
    <n v="81.400000000000006"/>
    <n v="33.26"/>
    <n v="48.140000000000008"/>
    <n v="0.59140049140049145"/>
    <x v="0"/>
    <x v="0"/>
    <n v="2"/>
    <x v="1"/>
  </r>
  <r>
    <n v="4921"/>
    <d v="2026-02-24T00:00:00"/>
    <x v="1"/>
    <x v="12"/>
    <x v="0"/>
    <s v="Returning"/>
    <s v="Travel"/>
    <x v="2"/>
    <n v="1"/>
    <n v="35.39"/>
    <n v="0"/>
    <n v="13.93"/>
    <n v="35.39"/>
    <n v="13.93"/>
    <n v="21.46"/>
    <n v="0.60638598474145244"/>
    <x v="0"/>
    <x v="0"/>
    <n v="2"/>
    <x v="1"/>
  </r>
  <r>
    <n v="2209"/>
    <d v="2026-02-25T00:00:00"/>
    <x v="0"/>
    <x v="0"/>
    <x v="0"/>
    <s v="Business"/>
    <s v="Cycling"/>
    <x v="4"/>
    <n v="5"/>
    <n v="50.58"/>
    <n v="0.1"/>
    <n v="22.42"/>
    <n v="227.60999999999999"/>
    <n v="112.10000000000001"/>
    <n v="115.50999999999998"/>
    <n v="0.50749088352884308"/>
    <x v="0"/>
    <x v="0"/>
    <n v="2"/>
    <x v="1"/>
  </r>
  <r>
    <n v="4757"/>
    <d v="2026-02-25T00:00:00"/>
    <x v="1"/>
    <x v="11"/>
    <x v="3"/>
    <s v="Business"/>
    <s v="Fitness"/>
    <x v="16"/>
    <n v="2"/>
    <n v="49.48"/>
    <n v="0"/>
    <n v="21.37"/>
    <n v="98.96"/>
    <n v="42.74"/>
    <n v="56.219999999999992"/>
    <n v="0.5681083265966046"/>
    <x v="0"/>
    <x v="0"/>
    <n v="2"/>
    <x v="1"/>
  </r>
  <r>
    <n v="5155"/>
    <d v="2026-02-25T00:00:00"/>
    <x v="3"/>
    <x v="13"/>
    <x v="2"/>
    <s v="New"/>
    <s v="Fitness"/>
    <x v="16"/>
    <n v="1"/>
    <n v="50.51"/>
    <n v="0"/>
    <n v="21.4"/>
    <n v="50.51"/>
    <n v="21.4"/>
    <n v="29.11"/>
    <n v="0.57632152049099195"/>
    <x v="0"/>
    <x v="0"/>
    <n v="2"/>
    <x v="1"/>
  </r>
  <r>
    <n v="1737"/>
    <d v="2026-02-26T00:00:00"/>
    <x v="0"/>
    <x v="15"/>
    <x v="0"/>
    <s v="New"/>
    <s v="Camping"/>
    <x v="19"/>
    <n v="2"/>
    <n v="122.16"/>
    <n v="0"/>
    <n v="61.31"/>
    <n v="244.32"/>
    <n v="122.62"/>
    <n v="121.69999999999999"/>
    <n v="0.49811722331368691"/>
    <x v="0"/>
    <x v="0"/>
    <n v="2"/>
    <x v="1"/>
  </r>
  <r>
    <n v="1905"/>
    <d v="2026-02-26T00:00:00"/>
    <x v="3"/>
    <x v="7"/>
    <x v="2"/>
    <s v="Returning"/>
    <s v="Cycling"/>
    <x v="4"/>
    <n v="3"/>
    <n v="51.32"/>
    <n v="0.1"/>
    <n v="22.62"/>
    <n v="138.56400000000002"/>
    <n v="67.86"/>
    <n v="70.704000000000022"/>
    <n v="0.51026240581969351"/>
    <x v="0"/>
    <x v="0"/>
    <n v="2"/>
    <x v="1"/>
  </r>
  <r>
    <n v="2359"/>
    <d v="2026-02-26T00:00:00"/>
    <x v="2"/>
    <x v="10"/>
    <x v="0"/>
    <s v="Returning"/>
    <s v="Camping"/>
    <x v="7"/>
    <n v="2"/>
    <n v="195.92"/>
    <n v="0.05"/>
    <n v="104.13"/>
    <n v="372.24799999999993"/>
    <n v="208.26"/>
    <n v="163.98799999999994"/>
    <n v="0.4405342674775955"/>
    <x v="0"/>
    <x v="0"/>
    <n v="2"/>
    <x v="1"/>
  </r>
  <r>
    <n v="3666"/>
    <d v="2026-02-26T00:00:00"/>
    <x v="0"/>
    <x v="15"/>
    <x v="0"/>
    <s v="Returning"/>
    <s v="Travel"/>
    <x v="2"/>
    <n v="1"/>
    <n v="36.19"/>
    <n v="0.1"/>
    <n v="13.62"/>
    <n v="32.570999999999998"/>
    <n v="13.62"/>
    <n v="18.951000000000001"/>
    <n v="0.58183660311319896"/>
    <x v="0"/>
    <x v="0"/>
    <n v="2"/>
    <x v="1"/>
  </r>
  <r>
    <n v="518"/>
    <d v="2026-02-27T00:00:00"/>
    <x v="2"/>
    <x v="2"/>
    <x v="0"/>
    <s v="New"/>
    <s v="Hiking"/>
    <x v="17"/>
    <n v="1"/>
    <n v="72.97"/>
    <n v="0"/>
    <n v="32.43"/>
    <n v="72.97"/>
    <n v="32.43"/>
    <n v="40.54"/>
    <n v="0.55557078251336167"/>
    <x v="0"/>
    <x v="0"/>
    <n v="2"/>
    <x v="1"/>
  </r>
  <r>
    <n v="892"/>
    <d v="2026-02-27T00:00:00"/>
    <x v="3"/>
    <x v="7"/>
    <x v="1"/>
    <s v="Business"/>
    <s v="Travel"/>
    <x v="9"/>
    <n v="12"/>
    <n v="47.15"/>
    <n v="0.1"/>
    <n v="17.829999999999998"/>
    <n v="509.21999999999997"/>
    <n v="213.95999999999998"/>
    <n v="295.26"/>
    <n v="0.57982797219276538"/>
    <x v="0"/>
    <x v="0"/>
    <n v="2"/>
    <x v="1"/>
  </r>
  <r>
    <n v="1115"/>
    <d v="2026-02-27T00:00:00"/>
    <x v="0"/>
    <x v="0"/>
    <x v="2"/>
    <s v="Business"/>
    <s v="Travel"/>
    <x v="18"/>
    <n v="3"/>
    <n v="161.19999999999999"/>
    <n v="0.1"/>
    <n v="87.37"/>
    <n v="435.23999999999995"/>
    <n v="262.11"/>
    <n v="173.12999999999994"/>
    <n v="0.39778053487730897"/>
    <x v="0"/>
    <x v="0"/>
    <n v="2"/>
    <x v="1"/>
  </r>
  <r>
    <n v="1186"/>
    <d v="2026-02-27T00:00:00"/>
    <x v="0"/>
    <x v="9"/>
    <x v="2"/>
    <s v="Business"/>
    <s v="Cycling"/>
    <x v="4"/>
    <n v="1"/>
    <n v="49.73"/>
    <n v="0"/>
    <n v="22"/>
    <n v="49.73"/>
    <n v="22"/>
    <n v="27.729999999999997"/>
    <n v="0.55761109993967417"/>
    <x v="0"/>
    <x v="0"/>
    <n v="2"/>
    <x v="1"/>
  </r>
  <r>
    <n v="2093"/>
    <d v="2026-02-27T00:00:00"/>
    <x v="2"/>
    <x v="16"/>
    <x v="0"/>
    <s v="Returning"/>
    <s v="Camping"/>
    <x v="19"/>
    <n v="2"/>
    <n v="126.19"/>
    <n v="0"/>
    <n v="58.99"/>
    <n v="252.38"/>
    <n v="117.98"/>
    <n v="134.39999999999998"/>
    <n v="0.5325303114351374"/>
    <x v="0"/>
    <x v="0"/>
    <n v="2"/>
    <x v="1"/>
  </r>
  <r>
    <n v="2136"/>
    <d v="2026-02-27T00:00:00"/>
    <x v="1"/>
    <x v="12"/>
    <x v="0"/>
    <s v="Returning"/>
    <s v="Travel"/>
    <x v="15"/>
    <n v="2"/>
    <n v="135.38999999999999"/>
    <n v="0.05"/>
    <n v="65.69"/>
    <n v="257.24099999999999"/>
    <n v="131.38"/>
    <n v="125.86099999999999"/>
    <n v="0.48927270536189799"/>
    <x v="0"/>
    <x v="0"/>
    <n v="2"/>
    <x v="1"/>
  </r>
  <r>
    <n v="3538"/>
    <d v="2026-02-27T00:00:00"/>
    <x v="1"/>
    <x v="14"/>
    <x v="1"/>
    <s v="Business"/>
    <s v="Fitness"/>
    <x v="10"/>
    <n v="12"/>
    <n v="41.27"/>
    <n v="0.1"/>
    <n v="14.71"/>
    <n v="445.71600000000001"/>
    <n v="176.52"/>
    <n v="269.19600000000003"/>
    <n v="0.60396306168053204"/>
    <x v="0"/>
    <x v="0"/>
    <n v="2"/>
    <x v="1"/>
  </r>
  <r>
    <n v="3891"/>
    <d v="2026-02-27T00:00:00"/>
    <x v="0"/>
    <x v="0"/>
    <x v="2"/>
    <s v="Returning"/>
    <s v="Cycling"/>
    <x v="0"/>
    <n v="1"/>
    <n v="82.04"/>
    <n v="0.1"/>
    <n v="41.46"/>
    <n v="73.836000000000013"/>
    <n v="41.46"/>
    <n v="32.376000000000012"/>
    <n v="0.43848529172761264"/>
    <x v="0"/>
    <x v="0"/>
    <n v="2"/>
    <x v="1"/>
  </r>
  <r>
    <n v="3917"/>
    <d v="2026-02-27T00:00:00"/>
    <x v="3"/>
    <x v="4"/>
    <x v="0"/>
    <s v="Returning"/>
    <s v="Travel"/>
    <x v="2"/>
    <n v="3"/>
    <n v="36.630000000000003"/>
    <n v="0"/>
    <n v="13.26"/>
    <n v="109.89000000000001"/>
    <n v="39.78"/>
    <n v="70.110000000000014"/>
    <n v="0.63800163800163801"/>
    <x v="0"/>
    <x v="0"/>
    <n v="2"/>
    <x v="1"/>
  </r>
  <r>
    <n v="4594"/>
    <d v="2026-02-27T00:00:00"/>
    <x v="3"/>
    <x v="7"/>
    <x v="2"/>
    <s v="Returning"/>
    <s v="Hiking"/>
    <x v="1"/>
    <n v="5"/>
    <n v="92.94"/>
    <n v="0.05"/>
    <n v="46.47"/>
    <n v="441.46499999999997"/>
    <n v="232.35"/>
    <n v="209.11499999999998"/>
    <n v="0.47368421052631576"/>
    <x v="0"/>
    <x v="0"/>
    <n v="2"/>
    <x v="1"/>
  </r>
  <r>
    <n v="4750"/>
    <d v="2026-02-27T00:00:00"/>
    <x v="1"/>
    <x v="12"/>
    <x v="2"/>
    <s v="Returning"/>
    <s v="Fitness"/>
    <x v="12"/>
    <n v="2"/>
    <n v="120.44"/>
    <n v="0.05"/>
    <n v="68.98"/>
    <n v="228.83599999999998"/>
    <n v="137.96"/>
    <n v="90.875999999999976"/>
    <n v="0.3971228303239"/>
    <x v="0"/>
    <x v="0"/>
    <n v="2"/>
    <x v="1"/>
  </r>
  <r>
    <n v="4960"/>
    <d v="2026-02-27T00:00:00"/>
    <x v="1"/>
    <x v="6"/>
    <x v="3"/>
    <s v="New"/>
    <s v="Travel"/>
    <x v="2"/>
    <n v="2"/>
    <n v="36.130000000000003"/>
    <n v="0"/>
    <n v="13.72"/>
    <n v="72.260000000000005"/>
    <n v="27.44"/>
    <n v="44.820000000000007"/>
    <n v="0.62026017160254643"/>
    <x v="0"/>
    <x v="0"/>
    <n v="2"/>
    <x v="1"/>
  </r>
  <r>
    <n v="4245"/>
    <d v="2026-02-28T00:00:00"/>
    <x v="1"/>
    <x v="1"/>
    <x v="2"/>
    <s v="Returning"/>
    <s v="Fitness"/>
    <x v="12"/>
    <n v="1"/>
    <n v="124.97"/>
    <n v="0.1"/>
    <n v="69.790000000000006"/>
    <n v="112.473"/>
    <n v="69.790000000000006"/>
    <n v="42.682999999999993"/>
    <n v="0.37949552337005321"/>
    <x v="0"/>
    <x v="0"/>
    <n v="2"/>
    <x v="1"/>
  </r>
  <r>
    <n v="4664"/>
    <d v="2026-02-28T00:00:00"/>
    <x v="3"/>
    <x v="13"/>
    <x v="0"/>
    <s v="Returning"/>
    <s v="Travel"/>
    <x v="18"/>
    <n v="1"/>
    <n v="163.31"/>
    <n v="0.05"/>
    <n v="87.22"/>
    <n v="155.14449999999999"/>
    <n v="87.22"/>
    <n v="67.924499999999995"/>
    <n v="0.43781442461705056"/>
    <x v="0"/>
    <x v="0"/>
    <n v="2"/>
    <x v="1"/>
  </r>
  <r>
    <n v="383"/>
    <d v="2026-03-01T00:00:00"/>
    <x v="2"/>
    <x v="2"/>
    <x v="2"/>
    <s v="Returning"/>
    <s v="Hiking"/>
    <x v="1"/>
    <n v="3"/>
    <n v="92.76"/>
    <n v="0"/>
    <n v="45.84"/>
    <n v="278.28000000000003"/>
    <n v="137.52000000000001"/>
    <n v="140.76000000000002"/>
    <n v="0.50582147477360928"/>
    <x v="0"/>
    <x v="0"/>
    <n v="3"/>
    <x v="2"/>
  </r>
  <r>
    <n v="730"/>
    <d v="2026-03-01T00:00:00"/>
    <x v="0"/>
    <x v="15"/>
    <x v="1"/>
    <s v="Business"/>
    <s v="Fitness"/>
    <x v="10"/>
    <n v="5"/>
    <n v="41.31"/>
    <n v="0.1"/>
    <n v="15.14"/>
    <n v="185.89500000000001"/>
    <n v="75.7"/>
    <n v="110.19500000000001"/>
    <n v="0.59278087092175691"/>
    <x v="0"/>
    <x v="0"/>
    <n v="3"/>
    <x v="2"/>
  </r>
  <r>
    <n v="985"/>
    <d v="2026-03-01T00:00:00"/>
    <x v="1"/>
    <x v="14"/>
    <x v="3"/>
    <s v="New"/>
    <s v="Fitness"/>
    <x v="10"/>
    <n v="2"/>
    <n v="41.23"/>
    <n v="0"/>
    <n v="14.28"/>
    <n v="82.46"/>
    <n v="28.56"/>
    <n v="53.899999999999991"/>
    <n v="0.65365025466893034"/>
    <x v="0"/>
    <x v="0"/>
    <n v="3"/>
    <x v="2"/>
  </r>
  <r>
    <n v="1457"/>
    <d v="2026-03-01T00:00:00"/>
    <x v="1"/>
    <x v="1"/>
    <x v="0"/>
    <s v="New"/>
    <s v="Travel"/>
    <x v="2"/>
    <n v="1"/>
    <n v="36.47"/>
    <n v="0.05"/>
    <n v="13.21"/>
    <n v="34.646499999999996"/>
    <n v="13.21"/>
    <n v="21.436499999999995"/>
    <n v="0.61872050567878423"/>
    <x v="0"/>
    <x v="0"/>
    <n v="3"/>
    <x v="2"/>
  </r>
  <r>
    <n v="2558"/>
    <d v="2026-03-01T00:00:00"/>
    <x v="0"/>
    <x v="15"/>
    <x v="3"/>
    <s v="New"/>
    <s v="Fitness"/>
    <x v="14"/>
    <n v="1"/>
    <n v="36.67"/>
    <n v="0"/>
    <n v="13.97"/>
    <n v="36.67"/>
    <n v="13.97"/>
    <n v="22.700000000000003"/>
    <n v="0.61903463321516228"/>
    <x v="0"/>
    <x v="0"/>
    <n v="3"/>
    <x v="2"/>
  </r>
  <r>
    <n v="3024"/>
    <d v="2026-03-01T00:00:00"/>
    <x v="1"/>
    <x v="11"/>
    <x v="0"/>
    <s v="Business"/>
    <s v="Cycling"/>
    <x v="4"/>
    <n v="2"/>
    <n v="51.87"/>
    <n v="0.1"/>
    <n v="22.95"/>
    <n v="93.366"/>
    <n v="45.9"/>
    <n v="47.466000000000001"/>
    <n v="0.50838635049161363"/>
    <x v="0"/>
    <x v="0"/>
    <n v="3"/>
    <x v="2"/>
  </r>
  <r>
    <n v="3225"/>
    <d v="2026-03-01T00:00:00"/>
    <x v="2"/>
    <x v="2"/>
    <x v="2"/>
    <s v="Business"/>
    <s v="Camping"/>
    <x v="7"/>
    <n v="1"/>
    <n v="195.06"/>
    <n v="0.1"/>
    <n v="106.68"/>
    <n v="175.554"/>
    <n v="106.68"/>
    <n v="68.873999999999995"/>
    <n v="0.39232372945076727"/>
    <x v="0"/>
    <x v="0"/>
    <n v="3"/>
    <x v="2"/>
  </r>
  <r>
    <n v="3551"/>
    <d v="2026-03-01T00:00:00"/>
    <x v="1"/>
    <x v="11"/>
    <x v="3"/>
    <s v="Returning"/>
    <s v="Cycling"/>
    <x v="8"/>
    <n v="2"/>
    <n v="100.79"/>
    <n v="0.05"/>
    <n v="49"/>
    <n v="191.501"/>
    <n v="98"/>
    <n v="93.501000000000005"/>
    <n v="0.48825332504791097"/>
    <x v="0"/>
    <x v="0"/>
    <n v="3"/>
    <x v="2"/>
  </r>
  <r>
    <n v="4157"/>
    <d v="2026-03-01T00:00:00"/>
    <x v="3"/>
    <x v="8"/>
    <x v="0"/>
    <s v="New"/>
    <s v="Cycling"/>
    <x v="4"/>
    <n v="5"/>
    <n v="51.92"/>
    <n v="0.15"/>
    <n v="22.24"/>
    <n v="220.66000000000003"/>
    <n v="111.19999999999999"/>
    <n v="109.46000000000004"/>
    <n v="0.49605728269736254"/>
    <x v="0"/>
    <x v="0"/>
    <n v="3"/>
    <x v="2"/>
  </r>
  <r>
    <n v="4398"/>
    <d v="2026-03-01T00:00:00"/>
    <x v="3"/>
    <x v="7"/>
    <x v="0"/>
    <s v="New"/>
    <s v="Camping"/>
    <x v="19"/>
    <n v="1"/>
    <n v="123.99"/>
    <n v="0.05"/>
    <n v="61.67"/>
    <n v="117.79049999999999"/>
    <n v="61.67"/>
    <n v="56.120499999999993"/>
    <n v="0.47644334644984099"/>
    <x v="0"/>
    <x v="0"/>
    <n v="3"/>
    <x v="2"/>
  </r>
  <r>
    <n v="4951"/>
    <d v="2026-03-01T00:00:00"/>
    <x v="1"/>
    <x v="14"/>
    <x v="0"/>
    <s v="New"/>
    <s v="Camping"/>
    <x v="5"/>
    <n v="1"/>
    <n v="344.8"/>
    <n v="0.05"/>
    <n v="196.14"/>
    <n v="327.56"/>
    <n v="196.14"/>
    <n v="131.42000000000002"/>
    <n v="0.40120893882036884"/>
    <x v="0"/>
    <x v="0"/>
    <n v="3"/>
    <x v="2"/>
  </r>
  <r>
    <n v="1354"/>
    <d v="2026-03-02T00:00:00"/>
    <x v="3"/>
    <x v="8"/>
    <x v="3"/>
    <s v="Returning"/>
    <s v="Travel"/>
    <x v="15"/>
    <n v="3"/>
    <n v="131.91999999999999"/>
    <n v="0.05"/>
    <n v="67.47"/>
    <n v="375.97199999999998"/>
    <n v="202.41"/>
    <n v="173.56199999999998"/>
    <n v="0.46163544093709102"/>
    <x v="0"/>
    <x v="0"/>
    <n v="3"/>
    <x v="2"/>
  </r>
  <r>
    <n v="2042"/>
    <d v="2026-03-02T00:00:00"/>
    <x v="2"/>
    <x v="16"/>
    <x v="0"/>
    <s v="Business"/>
    <s v="Hiking"/>
    <x v="3"/>
    <n v="3"/>
    <n v="146.99"/>
    <n v="0"/>
    <n v="80.069999999999993"/>
    <n v="440.97"/>
    <n v="240.20999999999998"/>
    <n v="200.76000000000005"/>
    <n v="0.45526906592285199"/>
    <x v="0"/>
    <x v="0"/>
    <n v="3"/>
    <x v="2"/>
  </r>
  <r>
    <n v="3895"/>
    <d v="2026-03-02T00:00:00"/>
    <x v="3"/>
    <x v="7"/>
    <x v="0"/>
    <s v="Business"/>
    <s v="Travel"/>
    <x v="18"/>
    <n v="2"/>
    <n v="164.74"/>
    <n v="0.05"/>
    <n v="89.9"/>
    <n v="313.00600000000003"/>
    <n v="179.8"/>
    <n v="133.20600000000002"/>
    <n v="0.42557011686676932"/>
    <x v="0"/>
    <x v="0"/>
    <n v="3"/>
    <x v="2"/>
  </r>
  <r>
    <n v="5074"/>
    <d v="2026-03-02T00:00:00"/>
    <x v="3"/>
    <x v="7"/>
    <x v="0"/>
    <s v="Returning"/>
    <s v="Hiking"/>
    <x v="1"/>
    <n v="2"/>
    <n v="89.81"/>
    <n v="0"/>
    <n v="46.44"/>
    <n v="179.62"/>
    <n v="92.88"/>
    <n v="86.740000000000009"/>
    <n v="0.482908362097762"/>
    <x v="0"/>
    <x v="0"/>
    <n v="3"/>
    <x v="2"/>
  </r>
  <r>
    <n v="179"/>
    <d v="2026-03-03T00:00:00"/>
    <x v="2"/>
    <x v="16"/>
    <x v="2"/>
    <s v="Returning"/>
    <s v="Fitness"/>
    <x v="14"/>
    <n v="1"/>
    <n v="35.369999999999997"/>
    <n v="0"/>
    <n v="13.88"/>
    <n v="35.369999999999997"/>
    <n v="13.88"/>
    <n v="21.489999999999995"/>
    <n v="0.60757704269154644"/>
    <x v="0"/>
    <x v="0"/>
    <n v="3"/>
    <x v="2"/>
  </r>
  <r>
    <n v="459"/>
    <d v="2026-03-03T00:00:00"/>
    <x v="1"/>
    <x v="12"/>
    <x v="3"/>
    <s v="New"/>
    <s v="Cycling"/>
    <x v="4"/>
    <n v="4"/>
    <n v="50.64"/>
    <n v="0"/>
    <n v="23.09"/>
    <n v="202.56"/>
    <n v="92.36"/>
    <n v="110.2"/>
    <n v="0.54403633491311221"/>
    <x v="0"/>
    <x v="0"/>
    <n v="3"/>
    <x v="2"/>
  </r>
  <r>
    <n v="525"/>
    <d v="2026-03-03T00:00:00"/>
    <x v="3"/>
    <x v="7"/>
    <x v="2"/>
    <s v="Returning"/>
    <s v="Hiking"/>
    <x v="3"/>
    <n v="1"/>
    <n v="146.37"/>
    <n v="0"/>
    <n v="78.3"/>
    <n v="146.37"/>
    <n v="78.3"/>
    <n v="68.070000000000007"/>
    <n v="0.46505431440869033"/>
    <x v="0"/>
    <x v="0"/>
    <n v="3"/>
    <x v="2"/>
  </r>
  <r>
    <n v="3374"/>
    <d v="2026-03-03T00:00:00"/>
    <x v="2"/>
    <x v="2"/>
    <x v="0"/>
    <s v="Returning"/>
    <s v="Hiking"/>
    <x v="3"/>
    <n v="3"/>
    <n v="143.74"/>
    <n v="0"/>
    <n v="81.58"/>
    <n v="431.22"/>
    <n v="244.74"/>
    <n v="186.48000000000002"/>
    <n v="0.43244747460692917"/>
    <x v="0"/>
    <x v="0"/>
    <n v="3"/>
    <x v="2"/>
  </r>
  <r>
    <n v="3850"/>
    <d v="2026-03-03T00:00:00"/>
    <x v="3"/>
    <x v="7"/>
    <x v="3"/>
    <s v="New"/>
    <s v="Camping"/>
    <x v="13"/>
    <n v="2"/>
    <n v="81.94"/>
    <n v="0.1"/>
    <n v="39.9"/>
    <n v="147.49199999999999"/>
    <n v="79.8"/>
    <n v="67.691999999999993"/>
    <n v="0.45895370596371327"/>
    <x v="0"/>
    <x v="0"/>
    <n v="3"/>
    <x v="2"/>
  </r>
  <r>
    <n v="4004"/>
    <d v="2026-03-03T00:00:00"/>
    <x v="2"/>
    <x v="5"/>
    <x v="0"/>
    <s v="New"/>
    <s v="Travel"/>
    <x v="9"/>
    <n v="1"/>
    <n v="46.46"/>
    <n v="0.1"/>
    <n v="17.989999999999998"/>
    <n v="41.814"/>
    <n v="17.989999999999998"/>
    <n v="23.824000000000002"/>
    <n v="0.56976132395848289"/>
    <x v="0"/>
    <x v="0"/>
    <n v="3"/>
    <x v="2"/>
  </r>
  <r>
    <n v="788"/>
    <d v="2026-03-04T00:00:00"/>
    <x v="1"/>
    <x v="11"/>
    <x v="0"/>
    <s v="New"/>
    <s v="Cycling"/>
    <x v="6"/>
    <n v="3"/>
    <n v="39.49"/>
    <n v="0"/>
    <n v="16.420000000000002"/>
    <n v="118.47"/>
    <n v="49.260000000000005"/>
    <n v="69.209999999999994"/>
    <n v="0.58419853127374011"/>
    <x v="0"/>
    <x v="0"/>
    <n v="3"/>
    <x v="2"/>
  </r>
  <r>
    <n v="1717"/>
    <d v="2026-03-04T00:00:00"/>
    <x v="3"/>
    <x v="13"/>
    <x v="0"/>
    <s v="Returning"/>
    <s v="Fitness"/>
    <x v="10"/>
    <n v="1"/>
    <n v="40.909999999999997"/>
    <n v="0"/>
    <n v="14.89"/>
    <n v="40.909999999999997"/>
    <n v="14.89"/>
    <n v="26.019999999999996"/>
    <n v="0.63603031043754577"/>
    <x v="0"/>
    <x v="0"/>
    <n v="3"/>
    <x v="2"/>
  </r>
  <r>
    <n v="1819"/>
    <d v="2026-03-04T00:00:00"/>
    <x v="3"/>
    <x v="8"/>
    <x v="3"/>
    <s v="New"/>
    <s v="Cycling"/>
    <x v="4"/>
    <n v="1"/>
    <n v="49.94"/>
    <n v="0.1"/>
    <n v="21.84"/>
    <n v="44.945999999999998"/>
    <n v="21.84"/>
    <n v="23.105999999999998"/>
    <n v="0.51408356694700308"/>
    <x v="0"/>
    <x v="0"/>
    <n v="3"/>
    <x v="2"/>
  </r>
  <r>
    <n v="1992"/>
    <d v="2026-03-04T00:00:00"/>
    <x v="2"/>
    <x v="5"/>
    <x v="0"/>
    <s v="Business"/>
    <s v="Travel"/>
    <x v="2"/>
    <n v="1"/>
    <n v="35.520000000000003"/>
    <n v="0"/>
    <n v="13.21"/>
    <n v="35.520000000000003"/>
    <n v="13.21"/>
    <n v="22.310000000000002"/>
    <n v="0.62809684684684686"/>
    <x v="0"/>
    <x v="0"/>
    <n v="3"/>
    <x v="2"/>
  </r>
  <r>
    <n v="2499"/>
    <d v="2026-03-04T00:00:00"/>
    <x v="3"/>
    <x v="7"/>
    <x v="2"/>
    <s v="New"/>
    <s v="Camping"/>
    <x v="5"/>
    <n v="2"/>
    <n v="341.1"/>
    <n v="0"/>
    <n v="200.19"/>
    <n v="682.2"/>
    <n v="400.38"/>
    <n v="281.82000000000005"/>
    <n v="0.41310466138962187"/>
    <x v="0"/>
    <x v="0"/>
    <n v="3"/>
    <x v="2"/>
  </r>
  <r>
    <n v="2698"/>
    <d v="2026-03-04T00:00:00"/>
    <x v="2"/>
    <x v="16"/>
    <x v="3"/>
    <s v="New"/>
    <s v="Fitness"/>
    <x v="14"/>
    <n v="4"/>
    <n v="36.08"/>
    <n v="0"/>
    <n v="13.89"/>
    <n v="144.32"/>
    <n v="55.56"/>
    <n v="88.759999999999991"/>
    <n v="0.61502217294900219"/>
    <x v="0"/>
    <x v="0"/>
    <n v="3"/>
    <x v="2"/>
  </r>
  <r>
    <n v="4416"/>
    <d v="2026-03-04T00:00:00"/>
    <x v="3"/>
    <x v="4"/>
    <x v="0"/>
    <s v="Business"/>
    <s v="Hiking"/>
    <x v="11"/>
    <n v="2"/>
    <n v="151.69999999999999"/>
    <n v="0"/>
    <n v="80.44"/>
    <n v="303.39999999999998"/>
    <n v="160.88"/>
    <n v="142.51999999999998"/>
    <n v="0.46974291364535264"/>
    <x v="0"/>
    <x v="0"/>
    <n v="3"/>
    <x v="2"/>
  </r>
  <r>
    <n v="4434"/>
    <d v="2026-03-04T00:00:00"/>
    <x v="1"/>
    <x v="6"/>
    <x v="3"/>
    <s v="New"/>
    <s v="Hiking"/>
    <x v="11"/>
    <n v="2"/>
    <n v="151.55000000000001"/>
    <n v="0.1"/>
    <n v="80.680000000000007"/>
    <n v="272.79000000000002"/>
    <n v="161.36000000000001"/>
    <n v="111.43"/>
    <n v="0.40848271564206901"/>
    <x v="0"/>
    <x v="0"/>
    <n v="3"/>
    <x v="2"/>
  </r>
  <r>
    <n v="4992"/>
    <d v="2026-03-04T00:00:00"/>
    <x v="2"/>
    <x v="2"/>
    <x v="1"/>
    <s v="Business"/>
    <s v="Cycling"/>
    <x v="0"/>
    <n v="5"/>
    <n v="82.44"/>
    <n v="0.1"/>
    <n v="41.57"/>
    <n v="370.98"/>
    <n v="207.85"/>
    <n v="163.13000000000002"/>
    <n v="0.43972720901396306"/>
    <x v="0"/>
    <x v="0"/>
    <n v="3"/>
    <x v="2"/>
  </r>
  <r>
    <n v="388"/>
    <d v="2026-03-05T00:00:00"/>
    <x v="3"/>
    <x v="8"/>
    <x v="0"/>
    <s v="Returning"/>
    <s v="Fitness"/>
    <x v="14"/>
    <n v="1"/>
    <n v="35.61"/>
    <n v="0.05"/>
    <n v="13.8"/>
    <n v="33.829499999999996"/>
    <n v="13.8"/>
    <n v="20.029499999999995"/>
    <n v="0.59207200815855976"/>
    <x v="0"/>
    <x v="0"/>
    <n v="3"/>
    <x v="2"/>
  </r>
  <r>
    <n v="977"/>
    <d v="2026-03-05T00:00:00"/>
    <x v="0"/>
    <x v="0"/>
    <x v="3"/>
    <s v="New"/>
    <s v="Hiking"/>
    <x v="11"/>
    <n v="5"/>
    <n v="156.13"/>
    <n v="0"/>
    <n v="77.03"/>
    <n v="780.65"/>
    <n v="385.15"/>
    <n v="395.5"/>
    <n v="0.50662909114199706"/>
    <x v="0"/>
    <x v="0"/>
    <n v="3"/>
    <x v="2"/>
  </r>
  <r>
    <n v="996"/>
    <d v="2026-03-05T00:00:00"/>
    <x v="0"/>
    <x v="15"/>
    <x v="0"/>
    <s v="Returning"/>
    <s v="Camping"/>
    <x v="19"/>
    <n v="1"/>
    <n v="124.31"/>
    <n v="0"/>
    <n v="61.16"/>
    <n v="124.31"/>
    <n v="61.16"/>
    <n v="63.150000000000006"/>
    <n v="0.50800418309066053"/>
    <x v="0"/>
    <x v="0"/>
    <n v="3"/>
    <x v="2"/>
  </r>
  <r>
    <n v="1923"/>
    <d v="2026-03-05T00:00:00"/>
    <x v="1"/>
    <x v="14"/>
    <x v="2"/>
    <s v="Business"/>
    <s v="Camping"/>
    <x v="13"/>
    <n v="3"/>
    <n v="82.9"/>
    <n v="0.1"/>
    <n v="38.31"/>
    <n v="223.83"/>
    <n v="114.93"/>
    <n v="108.9"/>
    <n v="0.48652995577000402"/>
    <x v="0"/>
    <x v="0"/>
    <n v="3"/>
    <x v="2"/>
  </r>
  <r>
    <n v="4904"/>
    <d v="2026-03-05T00:00:00"/>
    <x v="1"/>
    <x v="11"/>
    <x v="2"/>
    <s v="Business"/>
    <s v="Cycling"/>
    <x v="6"/>
    <n v="1"/>
    <n v="41.1"/>
    <n v="0"/>
    <n v="16.34"/>
    <n v="41.1"/>
    <n v="16.34"/>
    <n v="24.76"/>
    <n v="0.60243309002433088"/>
    <x v="0"/>
    <x v="0"/>
    <n v="3"/>
    <x v="2"/>
  </r>
  <r>
    <n v="1036"/>
    <d v="2026-03-06T00:00:00"/>
    <x v="0"/>
    <x v="0"/>
    <x v="0"/>
    <s v="Business"/>
    <s v="Cycling"/>
    <x v="6"/>
    <n v="1"/>
    <n v="40.380000000000003"/>
    <n v="0"/>
    <n v="16.41"/>
    <n v="40.380000000000003"/>
    <n v="16.41"/>
    <n v="23.970000000000002"/>
    <n v="0.59361069836552749"/>
    <x v="0"/>
    <x v="0"/>
    <n v="3"/>
    <x v="2"/>
  </r>
  <r>
    <n v="1470"/>
    <d v="2026-03-06T00:00:00"/>
    <x v="2"/>
    <x v="2"/>
    <x v="0"/>
    <s v="Returning"/>
    <s v="Cycling"/>
    <x v="0"/>
    <n v="1"/>
    <n v="80.349999999999994"/>
    <n v="0.1"/>
    <n v="42.43"/>
    <n v="72.314999999999998"/>
    <n v="42.43"/>
    <n v="29.884999999999998"/>
    <n v="0.41326142570697638"/>
    <x v="0"/>
    <x v="0"/>
    <n v="3"/>
    <x v="2"/>
  </r>
  <r>
    <n v="2907"/>
    <d v="2026-03-06T00:00:00"/>
    <x v="3"/>
    <x v="13"/>
    <x v="0"/>
    <s v="Returning"/>
    <s v="Cycling"/>
    <x v="6"/>
    <n v="1"/>
    <n v="40.44"/>
    <n v="0.05"/>
    <n v="16.829999999999998"/>
    <n v="38.417999999999999"/>
    <n v="16.829999999999998"/>
    <n v="21.588000000000001"/>
    <n v="0.56192409807902555"/>
    <x v="0"/>
    <x v="0"/>
    <n v="3"/>
    <x v="2"/>
  </r>
  <r>
    <n v="2997"/>
    <d v="2026-03-06T00:00:00"/>
    <x v="2"/>
    <x v="16"/>
    <x v="0"/>
    <s v="Returning"/>
    <s v="Travel"/>
    <x v="2"/>
    <n v="3"/>
    <n v="35.89"/>
    <n v="0"/>
    <n v="13.25"/>
    <n v="107.67"/>
    <n v="39.75"/>
    <n v="67.92"/>
    <n v="0.63081638339370294"/>
    <x v="0"/>
    <x v="0"/>
    <n v="3"/>
    <x v="2"/>
  </r>
  <r>
    <n v="3056"/>
    <d v="2026-03-06T00:00:00"/>
    <x v="1"/>
    <x v="12"/>
    <x v="3"/>
    <s v="Returning"/>
    <s v="Travel"/>
    <x v="18"/>
    <n v="3"/>
    <n v="163.44999999999999"/>
    <n v="0"/>
    <n v="86.88"/>
    <n v="490.34999999999997"/>
    <n v="260.64"/>
    <n v="229.70999999999998"/>
    <n v="0.46846130315081064"/>
    <x v="0"/>
    <x v="0"/>
    <n v="3"/>
    <x v="2"/>
  </r>
  <r>
    <n v="471"/>
    <d v="2026-03-07T00:00:00"/>
    <x v="1"/>
    <x v="1"/>
    <x v="2"/>
    <s v="Returning"/>
    <s v="Fitness"/>
    <x v="10"/>
    <n v="2"/>
    <n v="40.020000000000003"/>
    <n v="0"/>
    <n v="14.38"/>
    <n v="80.040000000000006"/>
    <n v="28.76"/>
    <n v="51.28"/>
    <n v="0.64067966016991496"/>
    <x v="0"/>
    <x v="0"/>
    <n v="3"/>
    <x v="2"/>
  </r>
  <r>
    <n v="842"/>
    <d v="2026-03-07T00:00:00"/>
    <x v="0"/>
    <x v="15"/>
    <x v="0"/>
    <s v="New"/>
    <s v="Fitness"/>
    <x v="10"/>
    <n v="1"/>
    <n v="40.01"/>
    <n v="0.05"/>
    <n v="14.35"/>
    <n v="38.009499999999996"/>
    <n v="14.35"/>
    <n v="23.659499999999994"/>
    <n v="0.62246280535129372"/>
    <x v="0"/>
    <x v="0"/>
    <n v="3"/>
    <x v="2"/>
  </r>
  <r>
    <n v="3386"/>
    <d v="2026-03-07T00:00:00"/>
    <x v="1"/>
    <x v="12"/>
    <x v="0"/>
    <s v="Returning"/>
    <s v="Hiking"/>
    <x v="11"/>
    <n v="3"/>
    <n v="155.16"/>
    <n v="0"/>
    <n v="76.849999999999994"/>
    <n v="465.48"/>
    <n v="230.54999999999998"/>
    <n v="234.93000000000004"/>
    <n v="0.50470482083011092"/>
    <x v="0"/>
    <x v="0"/>
    <n v="3"/>
    <x v="2"/>
  </r>
  <r>
    <n v="4505"/>
    <d v="2026-03-07T00:00:00"/>
    <x v="1"/>
    <x v="14"/>
    <x v="3"/>
    <s v="New"/>
    <s v="Fitness"/>
    <x v="10"/>
    <n v="1"/>
    <n v="39.96"/>
    <n v="0"/>
    <n v="14.5"/>
    <n v="39.96"/>
    <n v="14.5"/>
    <n v="25.46"/>
    <n v="0.63713713713713716"/>
    <x v="0"/>
    <x v="0"/>
    <n v="3"/>
    <x v="2"/>
  </r>
  <r>
    <n v="1286"/>
    <d v="2026-03-08T00:00:00"/>
    <x v="1"/>
    <x v="1"/>
    <x v="0"/>
    <s v="New"/>
    <s v="Hiking"/>
    <x v="3"/>
    <n v="1"/>
    <n v="146.6"/>
    <n v="0"/>
    <n v="78.92"/>
    <n v="146.6"/>
    <n v="78.92"/>
    <n v="67.679999999999993"/>
    <n v="0.46166439290586625"/>
    <x v="0"/>
    <x v="0"/>
    <n v="3"/>
    <x v="2"/>
  </r>
  <r>
    <n v="2653"/>
    <d v="2026-03-08T00:00:00"/>
    <x v="1"/>
    <x v="14"/>
    <x v="2"/>
    <s v="Returning"/>
    <s v="Hiking"/>
    <x v="1"/>
    <n v="1"/>
    <n v="94.38"/>
    <n v="0"/>
    <n v="44.78"/>
    <n v="94.38"/>
    <n v="44.78"/>
    <n v="49.599999999999994"/>
    <n v="0.52553507098961638"/>
    <x v="0"/>
    <x v="0"/>
    <n v="3"/>
    <x v="2"/>
  </r>
  <r>
    <n v="4465"/>
    <d v="2026-03-08T00:00:00"/>
    <x v="1"/>
    <x v="12"/>
    <x v="2"/>
    <s v="Returning"/>
    <s v="Fitness"/>
    <x v="12"/>
    <n v="1"/>
    <n v="121.77"/>
    <n v="0"/>
    <n v="67.52"/>
    <n v="121.77"/>
    <n v="67.52"/>
    <n v="54.25"/>
    <n v="0.44551203087788455"/>
    <x v="0"/>
    <x v="0"/>
    <n v="3"/>
    <x v="2"/>
  </r>
  <r>
    <n v="4576"/>
    <d v="2026-03-08T00:00:00"/>
    <x v="3"/>
    <x v="8"/>
    <x v="3"/>
    <s v="Returning"/>
    <s v="Camping"/>
    <x v="19"/>
    <n v="5"/>
    <n v="123.29"/>
    <n v="0"/>
    <n v="61.34"/>
    <n v="616.45000000000005"/>
    <n v="306.70000000000005"/>
    <n v="309.75"/>
    <n v="0.50247384216075919"/>
    <x v="0"/>
    <x v="0"/>
    <n v="3"/>
    <x v="2"/>
  </r>
  <r>
    <n v="718"/>
    <d v="2026-03-09T00:00:00"/>
    <x v="1"/>
    <x v="12"/>
    <x v="0"/>
    <s v="New"/>
    <s v="Fitness"/>
    <x v="10"/>
    <n v="1"/>
    <n v="41.15"/>
    <n v="0.05"/>
    <n v="14.4"/>
    <n v="39.092499999999994"/>
    <n v="14.4"/>
    <n v="24.692499999999995"/>
    <n v="0.63164289825414077"/>
    <x v="0"/>
    <x v="0"/>
    <n v="3"/>
    <x v="2"/>
  </r>
  <r>
    <n v="1527"/>
    <d v="2026-03-09T00:00:00"/>
    <x v="3"/>
    <x v="4"/>
    <x v="3"/>
    <s v="New"/>
    <s v="Travel"/>
    <x v="2"/>
    <n v="4"/>
    <n v="35.42"/>
    <n v="0"/>
    <n v="13.31"/>
    <n v="141.68"/>
    <n v="53.24"/>
    <n v="88.44"/>
    <n v="0.62422360248447195"/>
    <x v="0"/>
    <x v="0"/>
    <n v="3"/>
    <x v="2"/>
  </r>
  <r>
    <n v="1797"/>
    <d v="2026-03-09T00:00:00"/>
    <x v="1"/>
    <x v="12"/>
    <x v="0"/>
    <s v="Business"/>
    <s v="Cycling"/>
    <x v="8"/>
    <n v="1"/>
    <n v="103.74"/>
    <n v="0.1"/>
    <n v="51.32"/>
    <n v="93.366"/>
    <n v="51.32"/>
    <n v="42.045999999999999"/>
    <n v="0.45033523980892404"/>
    <x v="0"/>
    <x v="0"/>
    <n v="3"/>
    <x v="2"/>
  </r>
  <r>
    <n v="2917"/>
    <d v="2026-03-09T00:00:00"/>
    <x v="2"/>
    <x v="16"/>
    <x v="3"/>
    <s v="Business"/>
    <s v="Travel"/>
    <x v="18"/>
    <n v="2"/>
    <n v="165.49"/>
    <n v="0.05"/>
    <n v="89.82"/>
    <n v="314.43099999999998"/>
    <n v="179.64"/>
    <n v="134.791"/>
    <n v="0.4286822864157796"/>
    <x v="0"/>
    <x v="0"/>
    <n v="3"/>
    <x v="2"/>
  </r>
  <r>
    <n v="4095"/>
    <d v="2026-03-09T00:00:00"/>
    <x v="1"/>
    <x v="6"/>
    <x v="3"/>
    <s v="New"/>
    <s v="Hiking"/>
    <x v="17"/>
    <n v="1"/>
    <n v="72.87"/>
    <n v="0.05"/>
    <n v="32"/>
    <n v="69.226500000000001"/>
    <n v="32"/>
    <n v="37.226500000000001"/>
    <n v="0.53774927231623726"/>
    <x v="0"/>
    <x v="0"/>
    <n v="3"/>
    <x v="2"/>
  </r>
  <r>
    <n v="5050"/>
    <d v="2026-03-09T00:00:00"/>
    <x v="3"/>
    <x v="13"/>
    <x v="2"/>
    <s v="Returning"/>
    <s v="Travel"/>
    <x v="18"/>
    <n v="1"/>
    <n v="161.04"/>
    <n v="0"/>
    <n v="85.83"/>
    <n v="161.04"/>
    <n v="85.83"/>
    <n v="75.209999999999994"/>
    <n v="0.46702682563338299"/>
    <x v="0"/>
    <x v="0"/>
    <n v="3"/>
    <x v="2"/>
  </r>
  <r>
    <n v="709"/>
    <d v="2026-03-10T00:00:00"/>
    <x v="0"/>
    <x v="0"/>
    <x v="0"/>
    <s v="New"/>
    <s v="Travel"/>
    <x v="15"/>
    <n v="3"/>
    <n v="130.6"/>
    <n v="0.05"/>
    <n v="65.62"/>
    <n v="372.20999999999992"/>
    <n v="196.86"/>
    <n v="175.34999999999991"/>
    <n v="0.47110502135891014"/>
    <x v="0"/>
    <x v="0"/>
    <n v="3"/>
    <x v="2"/>
  </r>
  <r>
    <n v="1073"/>
    <d v="2026-03-10T00:00:00"/>
    <x v="2"/>
    <x v="10"/>
    <x v="3"/>
    <s v="Returning"/>
    <s v="Cycling"/>
    <x v="0"/>
    <n v="2"/>
    <n v="81.290000000000006"/>
    <n v="0"/>
    <n v="43.9"/>
    <n v="162.58000000000001"/>
    <n v="87.8"/>
    <n v="74.780000000000015"/>
    <n v="0.45995817443720022"/>
    <x v="0"/>
    <x v="0"/>
    <n v="3"/>
    <x v="2"/>
  </r>
  <r>
    <n v="2623"/>
    <d v="2026-03-10T00:00:00"/>
    <x v="1"/>
    <x v="12"/>
    <x v="3"/>
    <s v="New"/>
    <s v="Cycling"/>
    <x v="8"/>
    <n v="2"/>
    <n v="103.33"/>
    <n v="0.05"/>
    <n v="51.58"/>
    <n v="196.327"/>
    <n v="103.16"/>
    <n v="93.167000000000002"/>
    <n v="0.47455011282197557"/>
    <x v="0"/>
    <x v="0"/>
    <n v="3"/>
    <x v="2"/>
  </r>
  <r>
    <n v="2625"/>
    <d v="2026-03-10T00:00:00"/>
    <x v="3"/>
    <x v="7"/>
    <x v="2"/>
    <s v="Business"/>
    <s v="Fitness"/>
    <x v="16"/>
    <n v="2"/>
    <n v="51.14"/>
    <n v="0"/>
    <n v="21.58"/>
    <n v="102.28"/>
    <n v="43.16"/>
    <n v="59.120000000000005"/>
    <n v="0.57802111849824012"/>
    <x v="0"/>
    <x v="0"/>
    <n v="3"/>
    <x v="2"/>
  </r>
  <r>
    <n v="3304"/>
    <d v="2026-03-10T00:00:00"/>
    <x v="1"/>
    <x v="12"/>
    <x v="3"/>
    <s v="Returning"/>
    <s v="Cycling"/>
    <x v="4"/>
    <n v="2"/>
    <n v="49.7"/>
    <n v="0"/>
    <n v="23.14"/>
    <n v="99.4"/>
    <n v="46.28"/>
    <n v="53.120000000000005"/>
    <n v="0.53440643863179071"/>
    <x v="0"/>
    <x v="0"/>
    <n v="3"/>
    <x v="2"/>
  </r>
  <r>
    <n v="4876"/>
    <d v="2026-03-10T00:00:00"/>
    <x v="3"/>
    <x v="4"/>
    <x v="0"/>
    <s v="Returning"/>
    <s v="Cycling"/>
    <x v="6"/>
    <n v="1"/>
    <n v="39.659999999999997"/>
    <n v="0.05"/>
    <n v="16.93"/>
    <n v="37.676999999999992"/>
    <n v="16.93"/>
    <n v="20.746999999999993"/>
    <n v="0.5506542452955383"/>
    <x v="0"/>
    <x v="0"/>
    <n v="3"/>
    <x v="2"/>
  </r>
  <r>
    <n v="83"/>
    <d v="2026-03-11T00:00:00"/>
    <x v="1"/>
    <x v="12"/>
    <x v="1"/>
    <s v="Business"/>
    <s v="Fitness"/>
    <x v="16"/>
    <n v="4"/>
    <n v="50.65"/>
    <n v="0.15"/>
    <n v="22"/>
    <n v="172.20999999999998"/>
    <n v="88"/>
    <n v="84.20999999999998"/>
    <n v="0.48899599326403803"/>
    <x v="0"/>
    <x v="0"/>
    <n v="3"/>
    <x v="2"/>
  </r>
  <r>
    <n v="863"/>
    <d v="2026-03-11T00:00:00"/>
    <x v="2"/>
    <x v="2"/>
    <x v="3"/>
    <s v="Returning"/>
    <s v="Fitness"/>
    <x v="16"/>
    <n v="2"/>
    <n v="50.72"/>
    <n v="0"/>
    <n v="21.88"/>
    <n v="101.44"/>
    <n v="43.76"/>
    <n v="57.68"/>
    <n v="0.56861198738170349"/>
    <x v="0"/>
    <x v="0"/>
    <n v="3"/>
    <x v="2"/>
  </r>
  <r>
    <n v="2323"/>
    <d v="2026-03-11T00:00:00"/>
    <x v="1"/>
    <x v="12"/>
    <x v="2"/>
    <s v="New"/>
    <s v="Travel"/>
    <x v="2"/>
    <n v="2"/>
    <n v="36.08"/>
    <n v="0.05"/>
    <n v="13.19"/>
    <n v="68.551999999999992"/>
    <n v="26.38"/>
    <n v="42.171999999999997"/>
    <n v="0.61518263507993931"/>
    <x v="0"/>
    <x v="0"/>
    <n v="3"/>
    <x v="2"/>
  </r>
  <r>
    <n v="3064"/>
    <d v="2026-03-11T00:00:00"/>
    <x v="3"/>
    <x v="8"/>
    <x v="0"/>
    <s v="Returning"/>
    <s v="Camping"/>
    <x v="19"/>
    <n v="6"/>
    <n v="124.04"/>
    <n v="0.05"/>
    <n v="61.17"/>
    <n v="707.02800000000002"/>
    <n v="367.02"/>
    <n v="340.00800000000004"/>
    <n v="0.48089750335205966"/>
    <x v="0"/>
    <x v="0"/>
    <n v="3"/>
    <x v="2"/>
  </r>
  <r>
    <n v="4995"/>
    <d v="2026-03-11T00:00:00"/>
    <x v="1"/>
    <x v="12"/>
    <x v="3"/>
    <s v="New"/>
    <s v="Hiking"/>
    <x v="1"/>
    <n v="3"/>
    <n v="90.31"/>
    <n v="0"/>
    <n v="44.58"/>
    <n v="270.93"/>
    <n v="133.74"/>
    <n v="137.19"/>
    <n v="0.50636695825489975"/>
    <x v="0"/>
    <x v="0"/>
    <n v="3"/>
    <x v="2"/>
  </r>
  <r>
    <n v="46"/>
    <d v="2026-03-12T00:00:00"/>
    <x v="3"/>
    <x v="7"/>
    <x v="0"/>
    <s v="Returning"/>
    <s v="Hiking"/>
    <x v="17"/>
    <n v="4"/>
    <n v="72.63"/>
    <n v="0.1"/>
    <n v="31.45"/>
    <n v="261.46800000000002"/>
    <n v="125.8"/>
    <n v="135.66800000000001"/>
    <n v="0.51887037801948999"/>
    <x v="0"/>
    <x v="0"/>
    <n v="3"/>
    <x v="2"/>
  </r>
  <r>
    <n v="443"/>
    <d v="2026-03-12T00:00:00"/>
    <x v="1"/>
    <x v="14"/>
    <x v="0"/>
    <s v="Returning"/>
    <s v="Fitness"/>
    <x v="10"/>
    <n v="3"/>
    <n v="39.9"/>
    <n v="0"/>
    <n v="14.49"/>
    <n v="119.69999999999999"/>
    <n v="43.47"/>
    <n v="76.22999999999999"/>
    <n v="0.63684210526315788"/>
    <x v="0"/>
    <x v="0"/>
    <n v="3"/>
    <x v="2"/>
  </r>
  <r>
    <n v="759"/>
    <d v="2026-03-12T00:00:00"/>
    <x v="1"/>
    <x v="12"/>
    <x v="0"/>
    <s v="New"/>
    <s v="Fitness"/>
    <x v="16"/>
    <n v="1"/>
    <n v="49.79"/>
    <n v="0.1"/>
    <n v="22.29"/>
    <n v="44.811"/>
    <n v="22.29"/>
    <n v="22.521000000000001"/>
    <n v="0.5025774921336279"/>
    <x v="0"/>
    <x v="0"/>
    <n v="3"/>
    <x v="2"/>
  </r>
  <r>
    <n v="1097"/>
    <d v="2026-03-12T00:00:00"/>
    <x v="2"/>
    <x v="2"/>
    <x v="3"/>
    <s v="New"/>
    <s v="Cycling"/>
    <x v="6"/>
    <n v="1"/>
    <n v="41.24"/>
    <n v="0.05"/>
    <n v="16.64"/>
    <n v="39.177999999999997"/>
    <n v="16.64"/>
    <n v="22.537999999999997"/>
    <n v="0.57527183623462141"/>
    <x v="0"/>
    <x v="0"/>
    <n v="3"/>
    <x v="2"/>
  </r>
  <r>
    <n v="2152"/>
    <d v="2026-03-12T00:00:00"/>
    <x v="0"/>
    <x v="9"/>
    <x v="0"/>
    <s v="New"/>
    <s v="Hiking"/>
    <x v="3"/>
    <n v="1"/>
    <n v="142.88999999999999"/>
    <n v="0"/>
    <n v="81.099999999999994"/>
    <n v="142.88999999999999"/>
    <n v="81.099999999999994"/>
    <n v="61.789999999999992"/>
    <n v="0.43243054097557559"/>
    <x v="0"/>
    <x v="0"/>
    <n v="3"/>
    <x v="2"/>
  </r>
  <r>
    <n v="2512"/>
    <d v="2026-03-12T00:00:00"/>
    <x v="1"/>
    <x v="1"/>
    <x v="0"/>
    <s v="New"/>
    <s v="Camping"/>
    <x v="7"/>
    <n v="2"/>
    <n v="192.76"/>
    <n v="0"/>
    <n v="103.08"/>
    <n v="385.52"/>
    <n v="206.16"/>
    <n v="179.35999999999999"/>
    <n v="0.46524175140070551"/>
    <x v="0"/>
    <x v="0"/>
    <n v="3"/>
    <x v="2"/>
  </r>
  <r>
    <n v="2578"/>
    <d v="2026-03-12T00:00:00"/>
    <x v="2"/>
    <x v="5"/>
    <x v="0"/>
    <s v="New"/>
    <s v="Travel"/>
    <x v="18"/>
    <n v="1"/>
    <n v="165.72"/>
    <n v="0"/>
    <n v="89.31"/>
    <n v="165.72"/>
    <n v="89.31"/>
    <n v="76.41"/>
    <n v="0.46107892831281677"/>
    <x v="0"/>
    <x v="0"/>
    <n v="3"/>
    <x v="2"/>
  </r>
  <r>
    <n v="3302"/>
    <d v="2026-03-12T00:00:00"/>
    <x v="3"/>
    <x v="7"/>
    <x v="2"/>
    <s v="Business"/>
    <s v="Travel"/>
    <x v="18"/>
    <n v="2"/>
    <n v="164.33"/>
    <n v="0"/>
    <n v="86.07"/>
    <n v="328.66"/>
    <n v="172.14"/>
    <n v="156.52000000000004"/>
    <n v="0.47623684050386428"/>
    <x v="0"/>
    <x v="0"/>
    <n v="3"/>
    <x v="2"/>
  </r>
  <r>
    <n v="3752"/>
    <d v="2026-03-12T00:00:00"/>
    <x v="3"/>
    <x v="8"/>
    <x v="1"/>
    <s v="Business"/>
    <s v="Travel"/>
    <x v="9"/>
    <n v="3"/>
    <n v="45.8"/>
    <n v="0.15"/>
    <n v="18.47"/>
    <n v="116.78999999999998"/>
    <n v="55.41"/>
    <n v="61.379999999999981"/>
    <n v="0.52555869509375797"/>
    <x v="0"/>
    <x v="0"/>
    <n v="3"/>
    <x v="2"/>
  </r>
  <r>
    <n v="4839"/>
    <d v="2026-03-12T00:00:00"/>
    <x v="1"/>
    <x v="1"/>
    <x v="0"/>
    <s v="New"/>
    <s v="Cycling"/>
    <x v="8"/>
    <n v="2"/>
    <n v="103.08"/>
    <n v="0.05"/>
    <n v="49.27"/>
    <n v="195.85199999999998"/>
    <n v="98.54"/>
    <n v="97.311999999999969"/>
    <n v="0.49686497967853266"/>
    <x v="0"/>
    <x v="0"/>
    <n v="3"/>
    <x v="2"/>
  </r>
  <r>
    <n v="264"/>
    <d v="2026-03-13T00:00:00"/>
    <x v="0"/>
    <x v="0"/>
    <x v="0"/>
    <s v="Business"/>
    <s v="Travel"/>
    <x v="9"/>
    <n v="4"/>
    <n v="47.33"/>
    <n v="0"/>
    <n v="18.739999999999998"/>
    <n v="189.32"/>
    <n v="74.959999999999994"/>
    <n v="114.36"/>
    <n v="0.60405662370589475"/>
    <x v="0"/>
    <x v="0"/>
    <n v="3"/>
    <x v="2"/>
  </r>
  <r>
    <n v="2498"/>
    <d v="2026-03-13T00:00:00"/>
    <x v="2"/>
    <x v="3"/>
    <x v="2"/>
    <s v="New"/>
    <s v="Cycling"/>
    <x v="4"/>
    <n v="1"/>
    <n v="50.04"/>
    <n v="0"/>
    <n v="22.64"/>
    <n v="50.04"/>
    <n v="22.64"/>
    <n v="27.4"/>
    <n v="0.54756195043964828"/>
    <x v="0"/>
    <x v="0"/>
    <n v="3"/>
    <x v="2"/>
  </r>
  <r>
    <n v="3929"/>
    <d v="2026-03-13T00:00:00"/>
    <x v="3"/>
    <x v="13"/>
    <x v="0"/>
    <s v="New"/>
    <s v="Fitness"/>
    <x v="12"/>
    <n v="1"/>
    <n v="125.69"/>
    <n v="0"/>
    <n v="67.150000000000006"/>
    <n v="125.69"/>
    <n v="67.150000000000006"/>
    <n v="58.539999999999992"/>
    <n v="0.465749065160315"/>
    <x v="0"/>
    <x v="0"/>
    <n v="3"/>
    <x v="2"/>
  </r>
  <r>
    <n v="4195"/>
    <d v="2026-03-13T00:00:00"/>
    <x v="3"/>
    <x v="13"/>
    <x v="3"/>
    <s v="New"/>
    <s v="Hiking"/>
    <x v="3"/>
    <n v="2"/>
    <n v="142.72999999999999"/>
    <n v="0.1"/>
    <n v="77.28"/>
    <n v="256.91399999999999"/>
    <n v="154.56"/>
    <n v="102.35399999999998"/>
    <n v="0.39839790747098247"/>
    <x v="0"/>
    <x v="0"/>
    <n v="3"/>
    <x v="2"/>
  </r>
  <r>
    <n v="4684"/>
    <d v="2026-03-13T00:00:00"/>
    <x v="1"/>
    <x v="12"/>
    <x v="0"/>
    <s v="Returning"/>
    <s v="Fitness"/>
    <x v="12"/>
    <n v="4"/>
    <n v="124.36"/>
    <n v="0"/>
    <n v="68.790000000000006"/>
    <n v="497.44"/>
    <n v="275.16000000000003"/>
    <n v="222.27999999999997"/>
    <n v="0.44684786104856861"/>
    <x v="0"/>
    <x v="0"/>
    <n v="3"/>
    <x v="2"/>
  </r>
  <r>
    <n v="313"/>
    <d v="2026-03-14T00:00:00"/>
    <x v="3"/>
    <x v="8"/>
    <x v="0"/>
    <s v="New"/>
    <s v="Cycling"/>
    <x v="6"/>
    <n v="4"/>
    <n v="40.42"/>
    <n v="0.1"/>
    <n v="16.25"/>
    <n v="145.512"/>
    <n v="65"/>
    <n v="80.512"/>
    <n v="0.5533014459288581"/>
    <x v="0"/>
    <x v="0"/>
    <n v="3"/>
    <x v="2"/>
  </r>
  <r>
    <n v="1056"/>
    <d v="2026-03-14T00:00:00"/>
    <x v="0"/>
    <x v="15"/>
    <x v="0"/>
    <s v="Returning"/>
    <s v="Camping"/>
    <x v="7"/>
    <n v="1"/>
    <n v="192.86"/>
    <n v="0"/>
    <n v="101.13"/>
    <n v="192.86"/>
    <n v="101.13"/>
    <n v="91.730000000000018"/>
    <n v="0.475629990666805"/>
    <x v="0"/>
    <x v="0"/>
    <n v="3"/>
    <x v="2"/>
  </r>
  <r>
    <n v="2189"/>
    <d v="2026-03-14T00:00:00"/>
    <x v="3"/>
    <x v="4"/>
    <x v="3"/>
    <s v="New"/>
    <s v="Hiking"/>
    <x v="17"/>
    <n v="2"/>
    <n v="72.34"/>
    <n v="0"/>
    <n v="33.29"/>
    <n v="144.68"/>
    <n v="66.58"/>
    <n v="78.100000000000009"/>
    <n v="0.53981199889411113"/>
    <x v="0"/>
    <x v="0"/>
    <n v="3"/>
    <x v="2"/>
  </r>
  <r>
    <n v="2617"/>
    <d v="2026-03-14T00:00:00"/>
    <x v="3"/>
    <x v="13"/>
    <x v="0"/>
    <s v="New"/>
    <s v="Travel"/>
    <x v="2"/>
    <n v="2"/>
    <n v="35.409999999999997"/>
    <n v="0"/>
    <n v="13.89"/>
    <n v="70.819999999999993"/>
    <n v="27.78"/>
    <n v="43.039999999999992"/>
    <n v="0.60773792713922614"/>
    <x v="0"/>
    <x v="0"/>
    <n v="3"/>
    <x v="2"/>
  </r>
  <r>
    <n v="2901"/>
    <d v="2026-03-14T00:00:00"/>
    <x v="3"/>
    <x v="8"/>
    <x v="1"/>
    <s v="Business"/>
    <s v="Cycling"/>
    <x v="8"/>
    <n v="12"/>
    <n v="102.25"/>
    <n v="0.1"/>
    <n v="51.07"/>
    <n v="1104.3"/>
    <n v="612.84"/>
    <n v="491.45999999999992"/>
    <n v="0.44504210812279266"/>
    <x v="0"/>
    <x v="0"/>
    <n v="3"/>
    <x v="2"/>
  </r>
  <r>
    <n v="2952"/>
    <d v="2026-03-14T00:00:00"/>
    <x v="1"/>
    <x v="1"/>
    <x v="0"/>
    <s v="New"/>
    <s v="Cycling"/>
    <x v="4"/>
    <n v="1"/>
    <n v="51.86"/>
    <n v="0.1"/>
    <n v="22.34"/>
    <n v="46.673999999999999"/>
    <n v="22.34"/>
    <n v="24.334"/>
    <n v="0.52136092899687192"/>
    <x v="0"/>
    <x v="0"/>
    <n v="3"/>
    <x v="2"/>
  </r>
  <r>
    <n v="3421"/>
    <d v="2026-03-14T00:00:00"/>
    <x v="3"/>
    <x v="8"/>
    <x v="0"/>
    <s v="Returning"/>
    <s v="Travel"/>
    <x v="2"/>
    <n v="1"/>
    <n v="36.520000000000003"/>
    <n v="0.05"/>
    <n v="13.23"/>
    <n v="34.694000000000003"/>
    <n v="13.23"/>
    <n v="21.464000000000002"/>
    <n v="0.61866605176687617"/>
    <x v="0"/>
    <x v="0"/>
    <n v="3"/>
    <x v="2"/>
  </r>
  <r>
    <n v="3536"/>
    <d v="2026-03-14T00:00:00"/>
    <x v="2"/>
    <x v="10"/>
    <x v="0"/>
    <s v="New"/>
    <s v="Hiking"/>
    <x v="11"/>
    <n v="2"/>
    <n v="153.66"/>
    <n v="0.1"/>
    <n v="78.430000000000007"/>
    <n v="276.58800000000002"/>
    <n v="156.86000000000001"/>
    <n v="119.72800000000001"/>
    <n v="0.43287488972768162"/>
    <x v="0"/>
    <x v="0"/>
    <n v="3"/>
    <x v="2"/>
  </r>
  <r>
    <n v="3878"/>
    <d v="2026-03-14T00:00:00"/>
    <x v="1"/>
    <x v="14"/>
    <x v="3"/>
    <s v="Returning"/>
    <s v="Fitness"/>
    <x v="10"/>
    <n v="1"/>
    <n v="41.05"/>
    <n v="0.1"/>
    <n v="14.94"/>
    <n v="36.945"/>
    <n v="14.94"/>
    <n v="22.005000000000003"/>
    <n v="0.59561510353227776"/>
    <x v="0"/>
    <x v="0"/>
    <n v="3"/>
    <x v="2"/>
  </r>
  <r>
    <n v="2027"/>
    <d v="2026-03-15T00:00:00"/>
    <x v="2"/>
    <x v="2"/>
    <x v="0"/>
    <s v="Returning"/>
    <s v="Travel"/>
    <x v="15"/>
    <n v="4"/>
    <n v="136.21"/>
    <n v="0.05"/>
    <n v="68.55"/>
    <n v="517.59799999999996"/>
    <n v="274.2"/>
    <n v="243.39799999999997"/>
    <n v="0.4702452482428448"/>
    <x v="0"/>
    <x v="0"/>
    <n v="3"/>
    <x v="2"/>
  </r>
  <r>
    <n v="3280"/>
    <d v="2026-03-15T00:00:00"/>
    <x v="3"/>
    <x v="4"/>
    <x v="0"/>
    <s v="Returning"/>
    <s v="Travel"/>
    <x v="9"/>
    <n v="3"/>
    <n v="46.68"/>
    <n v="0"/>
    <n v="18.760000000000002"/>
    <n v="140.04"/>
    <n v="56.28"/>
    <n v="83.759999999999991"/>
    <n v="0.59811482433590402"/>
    <x v="0"/>
    <x v="0"/>
    <n v="3"/>
    <x v="2"/>
  </r>
  <r>
    <n v="5149"/>
    <d v="2026-03-15T00:00:00"/>
    <x v="1"/>
    <x v="12"/>
    <x v="2"/>
    <s v="New"/>
    <s v="Travel"/>
    <x v="2"/>
    <n v="1"/>
    <n v="35.340000000000003"/>
    <n v="0.05"/>
    <n v="13.37"/>
    <n v="33.573"/>
    <n v="13.37"/>
    <n v="20.203000000000003"/>
    <n v="0.60176332171685587"/>
    <x v="0"/>
    <x v="0"/>
    <n v="3"/>
    <x v="2"/>
  </r>
  <r>
    <n v="412"/>
    <d v="2026-03-16T00:00:00"/>
    <x v="3"/>
    <x v="7"/>
    <x v="2"/>
    <s v="Returning"/>
    <s v="Fitness"/>
    <x v="10"/>
    <n v="2"/>
    <n v="40.19"/>
    <n v="0"/>
    <n v="14.92"/>
    <n v="80.38"/>
    <n v="29.84"/>
    <n v="50.539999999999992"/>
    <n v="0.62876337397362525"/>
    <x v="0"/>
    <x v="0"/>
    <n v="3"/>
    <x v="2"/>
  </r>
  <r>
    <n v="1161"/>
    <d v="2026-03-16T00:00:00"/>
    <x v="1"/>
    <x v="12"/>
    <x v="0"/>
    <s v="New"/>
    <s v="Cycling"/>
    <x v="8"/>
    <n v="2"/>
    <n v="101.73"/>
    <n v="0.05"/>
    <n v="51.56"/>
    <n v="193.28700000000001"/>
    <n v="103.12"/>
    <n v="90.167000000000002"/>
    <n v="0.46649283190281809"/>
    <x v="0"/>
    <x v="0"/>
    <n v="3"/>
    <x v="2"/>
  </r>
  <r>
    <n v="1320"/>
    <d v="2026-03-16T00:00:00"/>
    <x v="2"/>
    <x v="3"/>
    <x v="2"/>
    <s v="Business"/>
    <s v="Camping"/>
    <x v="7"/>
    <n v="1"/>
    <n v="200.05"/>
    <n v="0"/>
    <n v="102.69"/>
    <n v="200.05"/>
    <n v="102.69"/>
    <n v="97.360000000000014"/>
    <n v="0.48667833041739567"/>
    <x v="0"/>
    <x v="0"/>
    <n v="3"/>
    <x v="2"/>
  </r>
  <r>
    <n v="2528"/>
    <d v="2026-03-16T00:00:00"/>
    <x v="3"/>
    <x v="7"/>
    <x v="0"/>
    <s v="New"/>
    <s v="Hiking"/>
    <x v="1"/>
    <n v="1"/>
    <n v="90.06"/>
    <n v="0"/>
    <n v="44.49"/>
    <n v="90.06"/>
    <n v="44.49"/>
    <n v="45.57"/>
    <n v="0.50599600266489009"/>
    <x v="0"/>
    <x v="0"/>
    <n v="3"/>
    <x v="2"/>
  </r>
  <r>
    <n v="2956"/>
    <d v="2026-03-16T00:00:00"/>
    <x v="1"/>
    <x v="11"/>
    <x v="0"/>
    <s v="New"/>
    <s v="Travel"/>
    <x v="2"/>
    <n v="1"/>
    <n v="37.119999999999997"/>
    <n v="0.1"/>
    <n v="13.39"/>
    <n v="33.408000000000001"/>
    <n v="13.39"/>
    <n v="20.018000000000001"/>
    <n v="0.59919779693486586"/>
    <x v="0"/>
    <x v="0"/>
    <n v="3"/>
    <x v="2"/>
  </r>
  <r>
    <n v="2973"/>
    <d v="2026-03-16T00:00:00"/>
    <x v="0"/>
    <x v="0"/>
    <x v="2"/>
    <s v="Returning"/>
    <s v="Hiking"/>
    <x v="11"/>
    <n v="2"/>
    <n v="156.09"/>
    <n v="0.1"/>
    <n v="79.72"/>
    <n v="280.96199999999999"/>
    <n v="159.44"/>
    <n v="121.52199999999999"/>
    <n v="0.43252112385304775"/>
    <x v="0"/>
    <x v="0"/>
    <n v="3"/>
    <x v="2"/>
  </r>
  <r>
    <n v="3358"/>
    <d v="2026-03-16T00:00:00"/>
    <x v="0"/>
    <x v="0"/>
    <x v="1"/>
    <s v="Business"/>
    <s v="Fitness"/>
    <x v="14"/>
    <n v="12"/>
    <n v="36.44"/>
    <n v="0.05"/>
    <n v="13.65"/>
    <n v="415.41599999999994"/>
    <n v="163.80000000000001"/>
    <n v="251.61599999999993"/>
    <n v="0.60569645848980291"/>
    <x v="0"/>
    <x v="0"/>
    <n v="3"/>
    <x v="2"/>
  </r>
  <r>
    <n v="164"/>
    <d v="2026-03-17T00:00:00"/>
    <x v="0"/>
    <x v="15"/>
    <x v="3"/>
    <s v="Business"/>
    <s v="Camping"/>
    <x v="19"/>
    <n v="5"/>
    <n v="123.95"/>
    <n v="0.05"/>
    <n v="59.23"/>
    <n v="588.76249999999993"/>
    <n v="296.14999999999998"/>
    <n v="292.61249999999995"/>
    <n v="0.49699581749856692"/>
    <x v="0"/>
    <x v="0"/>
    <n v="3"/>
    <x v="2"/>
  </r>
  <r>
    <n v="995"/>
    <d v="2026-03-17T00:00:00"/>
    <x v="2"/>
    <x v="16"/>
    <x v="3"/>
    <s v="Business"/>
    <s v="Camping"/>
    <x v="7"/>
    <n v="1"/>
    <n v="192.84"/>
    <n v="0.15"/>
    <n v="101.42"/>
    <n v="163.91399999999999"/>
    <n v="101.42"/>
    <n v="62.493999999999986"/>
    <n v="0.38126090510877647"/>
    <x v="0"/>
    <x v="0"/>
    <n v="3"/>
    <x v="2"/>
  </r>
  <r>
    <n v="4912"/>
    <d v="2026-03-17T00:00:00"/>
    <x v="1"/>
    <x v="11"/>
    <x v="0"/>
    <s v="New"/>
    <s v="Hiking"/>
    <x v="11"/>
    <n v="1"/>
    <n v="152.57"/>
    <n v="0.1"/>
    <n v="80.319999999999993"/>
    <n v="137.31299999999999"/>
    <n v="80.319999999999993"/>
    <n v="56.992999999999995"/>
    <n v="0.41505902572953762"/>
    <x v="0"/>
    <x v="0"/>
    <n v="3"/>
    <x v="2"/>
  </r>
  <r>
    <n v="29"/>
    <d v="2026-03-18T00:00:00"/>
    <x v="3"/>
    <x v="4"/>
    <x v="0"/>
    <s v="Business"/>
    <s v="Travel"/>
    <x v="15"/>
    <n v="2"/>
    <n v="130.4"/>
    <n v="0"/>
    <n v="67.599999999999994"/>
    <n v="260.8"/>
    <n v="135.19999999999999"/>
    <n v="125.60000000000002"/>
    <n v="0.48159509202453993"/>
    <x v="0"/>
    <x v="0"/>
    <n v="3"/>
    <x v="2"/>
  </r>
  <r>
    <n v="891"/>
    <d v="2026-03-18T00:00:00"/>
    <x v="2"/>
    <x v="3"/>
    <x v="0"/>
    <s v="New"/>
    <s v="Hiking"/>
    <x v="1"/>
    <n v="2"/>
    <n v="94.25"/>
    <n v="0.1"/>
    <n v="44.99"/>
    <n v="169.65"/>
    <n v="89.98"/>
    <n v="79.67"/>
    <n v="0.46961391099322131"/>
    <x v="0"/>
    <x v="0"/>
    <n v="3"/>
    <x v="2"/>
  </r>
  <r>
    <n v="1143"/>
    <d v="2026-03-18T00:00:00"/>
    <x v="1"/>
    <x v="12"/>
    <x v="0"/>
    <s v="Business"/>
    <s v="Camping"/>
    <x v="19"/>
    <n v="5"/>
    <n v="125.91"/>
    <n v="0"/>
    <n v="59.36"/>
    <n v="629.54999999999995"/>
    <n v="296.8"/>
    <n v="332.74999999999994"/>
    <n v="0.52855214041775866"/>
    <x v="0"/>
    <x v="0"/>
    <n v="3"/>
    <x v="2"/>
  </r>
  <r>
    <n v="2478"/>
    <d v="2026-03-18T00:00:00"/>
    <x v="3"/>
    <x v="7"/>
    <x v="2"/>
    <s v="Returning"/>
    <s v="Fitness"/>
    <x v="10"/>
    <n v="2"/>
    <n v="39.619999999999997"/>
    <n v="0"/>
    <n v="14.78"/>
    <n v="79.239999999999995"/>
    <n v="29.56"/>
    <n v="49.679999999999993"/>
    <n v="0.62695608278647141"/>
    <x v="0"/>
    <x v="0"/>
    <n v="3"/>
    <x v="2"/>
  </r>
  <r>
    <n v="3961"/>
    <d v="2026-03-18T00:00:00"/>
    <x v="0"/>
    <x v="9"/>
    <x v="0"/>
    <s v="Business"/>
    <s v="Fitness"/>
    <x v="14"/>
    <n v="3"/>
    <n v="36.32"/>
    <n v="0"/>
    <n v="14.18"/>
    <n v="108.96000000000001"/>
    <n v="42.54"/>
    <n v="66.420000000000016"/>
    <n v="0.60958149779735693"/>
    <x v="0"/>
    <x v="0"/>
    <n v="3"/>
    <x v="2"/>
  </r>
  <r>
    <n v="4724"/>
    <d v="2026-03-18T00:00:00"/>
    <x v="0"/>
    <x v="15"/>
    <x v="2"/>
    <s v="New"/>
    <s v="Fitness"/>
    <x v="16"/>
    <n v="1"/>
    <n v="51.16"/>
    <n v="0"/>
    <n v="22.39"/>
    <n v="51.16"/>
    <n v="22.39"/>
    <n v="28.769999999999996"/>
    <n v="0.56235340109460508"/>
    <x v="0"/>
    <x v="0"/>
    <n v="3"/>
    <x v="2"/>
  </r>
  <r>
    <n v="2171"/>
    <d v="2026-03-19T00:00:00"/>
    <x v="3"/>
    <x v="13"/>
    <x v="1"/>
    <s v="Business"/>
    <s v="Fitness"/>
    <x v="14"/>
    <n v="5"/>
    <n v="35.65"/>
    <n v="0.1"/>
    <n v="13.64"/>
    <n v="160.42500000000001"/>
    <n v="68.2"/>
    <n v="92.225000000000009"/>
    <n v="0.5748792270531401"/>
    <x v="0"/>
    <x v="0"/>
    <n v="3"/>
    <x v="2"/>
  </r>
  <r>
    <n v="2311"/>
    <d v="2026-03-19T00:00:00"/>
    <x v="3"/>
    <x v="8"/>
    <x v="0"/>
    <s v="New"/>
    <s v="Hiking"/>
    <x v="3"/>
    <n v="1"/>
    <n v="145.19"/>
    <n v="0"/>
    <n v="80.67"/>
    <n v="145.19"/>
    <n v="80.67"/>
    <n v="64.52"/>
    <n v="0.44438322198498514"/>
    <x v="0"/>
    <x v="0"/>
    <n v="3"/>
    <x v="2"/>
  </r>
  <r>
    <n v="3563"/>
    <d v="2026-03-19T00:00:00"/>
    <x v="3"/>
    <x v="8"/>
    <x v="0"/>
    <s v="Returning"/>
    <s v="Cycling"/>
    <x v="6"/>
    <n v="2"/>
    <n v="40.090000000000003"/>
    <n v="0"/>
    <n v="17.2"/>
    <n v="80.180000000000007"/>
    <n v="34.4"/>
    <n v="45.780000000000008"/>
    <n v="0.57096532801197308"/>
    <x v="0"/>
    <x v="0"/>
    <n v="3"/>
    <x v="2"/>
  </r>
  <r>
    <n v="3587"/>
    <d v="2026-03-19T00:00:00"/>
    <x v="3"/>
    <x v="7"/>
    <x v="0"/>
    <s v="Returning"/>
    <s v="Fitness"/>
    <x v="10"/>
    <n v="1"/>
    <n v="39.47"/>
    <n v="0"/>
    <n v="15.02"/>
    <n v="39.47"/>
    <n v="15.02"/>
    <n v="24.45"/>
    <n v="0.61945781606283257"/>
    <x v="0"/>
    <x v="0"/>
    <n v="3"/>
    <x v="2"/>
  </r>
  <r>
    <n v="3706"/>
    <d v="2026-03-19T00:00:00"/>
    <x v="0"/>
    <x v="0"/>
    <x v="0"/>
    <s v="Returning"/>
    <s v="Cycling"/>
    <x v="8"/>
    <n v="2"/>
    <n v="103.42"/>
    <n v="0"/>
    <n v="49.51"/>
    <n v="206.84"/>
    <n v="99.02"/>
    <n v="107.82000000000001"/>
    <n v="0.52127248114484626"/>
    <x v="0"/>
    <x v="0"/>
    <n v="3"/>
    <x v="2"/>
  </r>
  <r>
    <n v="4121"/>
    <d v="2026-03-19T00:00:00"/>
    <x v="0"/>
    <x v="0"/>
    <x v="0"/>
    <s v="Returning"/>
    <s v="Travel"/>
    <x v="18"/>
    <n v="4"/>
    <n v="161.93"/>
    <n v="0.15"/>
    <n v="88"/>
    <n v="550.56200000000001"/>
    <n v="352"/>
    <n v="198.56200000000001"/>
    <n v="0.36065329608654428"/>
    <x v="0"/>
    <x v="0"/>
    <n v="3"/>
    <x v="2"/>
  </r>
  <r>
    <n v="1047"/>
    <d v="2026-03-20T00:00:00"/>
    <x v="0"/>
    <x v="0"/>
    <x v="0"/>
    <s v="Returning"/>
    <s v="Travel"/>
    <x v="9"/>
    <n v="2"/>
    <n v="46.21"/>
    <n v="0.05"/>
    <n v="18.37"/>
    <n v="87.798999999999992"/>
    <n v="36.74"/>
    <n v="51.05899999999999"/>
    <n v="0.58154420893176451"/>
    <x v="0"/>
    <x v="0"/>
    <n v="3"/>
    <x v="2"/>
  </r>
  <r>
    <n v="1142"/>
    <d v="2026-03-20T00:00:00"/>
    <x v="1"/>
    <x v="11"/>
    <x v="0"/>
    <s v="New"/>
    <s v="Camping"/>
    <x v="19"/>
    <n v="3"/>
    <n v="125.85"/>
    <n v="0"/>
    <n v="59.19"/>
    <n v="377.54999999999995"/>
    <n v="177.57"/>
    <n v="199.97999999999996"/>
    <n v="0.52967818831942781"/>
    <x v="0"/>
    <x v="0"/>
    <n v="3"/>
    <x v="2"/>
  </r>
  <r>
    <n v="2232"/>
    <d v="2026-03-20T00:00:00"/>
    <x v="3"/>
    <x v="13"/>
    <x v="2"/>
    <s v="New"/>
    <s v="Travel"/>
    <x v="2"/>
    <n v="2"/>
    <n v="36.340000000000003"/>
    <n v="0"/>
    <n v="13.8"/>
    <n v="72.680000000000007"/>
    <n v="27.6"/>
    <n v="45.080000000000005"/>
    <n v="0.620253164556962"/>
    <x v="0"/>
    <x v="0"/>
    <n v="3"/>
    <x v="2"/>
  </r>
  <r>
    <n v="2339"/>
    <d v="2026-03-20T00:00:00"/>
    <x v="1"/>
    <x v="12"/>
    <x v="3"/>
    <s v="New"/>
    <s v="Cycling"/>
    <x v="4"/>
    <n v="2"/>
    <n v="51.29"/>
    <n v="0"/>
    <n v="23.15"/>
    <n v="102.58"/>
    <n v="46.3"/>
    <n v="56.28"/>
    <n v="0.54864496003119523"/>
    <x v="0"/>
    <x v="0"/>
    <n v="3"/>
    <x v="2"/>
  </r>
  <r>
    <n v="3611"/>
    <d v="2026-03-20T00:00:00"/>
    <x v="1"/>
    <x v="1"/>
    <x v="1"/>
    <s v="Business"/>
    <s v="Cycling"/>
    <x v="6"/>
    <n v="6"/>
    <n v="40.89"/>
    <n v="0.1"/>
    <n v="16.84"/>
    <n v="220.80600000000001"/>
    <n v="101.03999999999999"/>
    <n v="119.76600000000002"/>
    <n v="0.54240373902883077"/>
    <x v="0"/>
    <x v="0"/>
    <n v="3"/>
    <x v="2"/>
  </r>
  <r>
    <n v="3953"/>
    <d v="2026-03-20T00:00:00"/>
    <x v="1"/>
    <x v="14"/>
    <x v="0"/>
    <s v="New"/>
    <s v="Fitness"/>
    <x v="12"/>
    <n v="1"/>
    <n v="120.63"/>
    <n v="0"/>
    <n v="70.28"/>
    <n v="120.63"/>
    <n v="70.28"/>
    <n v="50.349999999999994"/>
    <n v="0.41739202520102792"/>
    <x v="0"/>
    <x v="0"/>
    <n v="3"/>
    <x v="2"/>
  </r>
  <r>
    <n v="4253"/>
    <d v="2026-03-20T00:00:00"/>
    <x v="3"/>
    <x v="13"/>
    <x v="1"/>
    <s v="New"/>
    <s v="Cycling"/>
    <x v="0"/>
    <n v="5"/>
    <n v="82.64"/>
    <n v="0.1"/>
    <n v="43.52"/>
    <n v="371.88"/>
    <n v="217.60000000000002"/>
    <n v="154.27999999999997"/>
    <n v="0.41486501021834993"/>
    <x v="0"/>
    <x v="0"/>
    <n v="3"/>
    <x v="2"/>
  </r>
  <r>
    <n v="4952"/>
    <d v="2026-03-20T00:00:00"/>
    <x v="1"/>
    <x v="6"/>
    <x v="0"/>
    <s v="Business"/>
    <s v="Hiking"/>
    <x v="17"/>
    <n v="2"/>
    <n v="72.459999999999994"/>
    <n v="0"/>
    <n v="33.31"/>
    <n v="144.91999999999999"/>
    <n v="66.62"/>
    <n v="78.299999999999983"/>
    <n v="0.54029809550096597"/>
    <x v="0"/>
    <x v="0"/>
    <n v="3"/>
    <x v="2"/>
  </r>
  <r>
    <n v="5016"/>
    <d v="2026-03-20T00:00:00"/>
    <x v="1"/>
    <x v="12"/>
    <x v="3"/>
    <s v="New"/>
    <s v="Fitness"/>
    <x v="10"/>
    <n v="2"/>
    <n v="40.659999999999997"/>
    <n v="0.1"/>
    <n v="14.63"/>
    <n v="73.188000000000002"/>
    <n v="29.26"/>
    <n v="43.927999999999997"/>
    <n v="0.60020768431983385"/>
    <x v="0"/>
    <x v="0"/>
    <n v="3"/>
    <x v="2"/>
  </r>
  <r>
    <n v="839"/>
    <d v="2026-03-21T00:00:00"/>
    <x v="1"/>
    <x v="12"/>
    <x v="3"/>
    <s v="New"/>
    <s v="Cycling"/>
    <x v="6"/>
    <n v="1"/>
    <n v="40.5"/>
    <n v="0.05"/>
    <n v="17.16"/>
    <n v="38.475000000000001"/>
    <n v="17.16"/>
    <n v="21.315000000000001"/>
    <n v="0.55399610136452238"/>
    <x v="0"/>
    <x v="0"/>
    <n v="3"/>
    <x v="2"/>
  </r>
  <r>
    <n v="1382"/>
    <d v="2026-03-21T00:00:00"/>
    <x v="2"/>
    <x v="2"/>
    <x v="0"/>
    <s v="Business"/>
    <s v="Hiking"/>
    <x v="17"/>
    <n v="1"/>
    <n v="72.16"/>
    <n v="0"/>
    <n v="33.11"/>
    <n v="72.16"/>
    <n v="33.11"/>
    <n v="39.049999999999997"/>
    <n v="0.54115853658536583"/>
    <x v="0"/>
    <x v="0"/>
    <n v="3"/>
    <x v="2"/>
  </r>
  <r>
    <n v="1452"/>
    <d v="2026-03-21T00:00:00"/>
    <x v="2"/>
    <x v="5"/>
    <x v="3"/>
    <s v="Business"/>
    <s v="Travel"/>
    <x v="18"/>
    <n v="1"/>
    <n v="161.93"/>
    <n v="0.15"/>
    <n v="87.5"/>
    <n v="137.6405"/>
    <n v="87.5"/>
    <n v="50.140500000000003"/>
    <n v="0.36428594781332529"/>
    <x v="0"/>
    <x v="0"/>
    <n v="3"/>
    <x v="2"/>
  </r>
  <r>
    <n v="1845"/>
    <d v="2026-03-21T00:00:00"/>
    <x v="0"/>
    <x v="9"/>
    <x v="0"/>
    <s v="Returning"/>
    <s v="Camping"/>
    <x v="5"/>
    <n v="3"/>
    <n v="348.54"/>
    <n v="0.1"/>
    <n v="200.3"/>
    <n v="941.05800000000011"/>
    <n v="600.90000000000009"/>
    <n v="340.15800000000002"/>
    <n v="0.36146337420222768"/>
    <x v="0"/>
    <x v="0"/>
    <n v="3"/>
    <x v="2"/>
  </r>
  <r>
    <n v="3560"/>
    <d v="2026-03-21T00:00:00"/>
    <x v="2"/>
    <x v="16"/>
    <x v="0"/>
    <s v="Returning"/>
    <s v="Fitness"/>
    <x v="16"/>
    <n v="3"/>
    <n v="50.46"/>
    <n v="0.1"/>
    <n v="21.9"/>
    <n v="136.24199999999999"/>
    <n v="65.699999999999989"/>
    <n v="70.542000000000002"/>
    <n v="0.51776985070683057"/>
    <x v="0"/>
    <x v="0"/>
    <n v="3"/>
    <x v="2"/>
  </r>
  <r>
    <n v="4059"/>
    <d v="2026-03-21T00:00:00"/>
    <x v="3"/>
    <x v="13"/>
    <x v="3"/>
    <s v="New"/>
    <s v="Camping"/>
    <x v="13"/>
    <n v="1"/>
    <n v="83.62"/>
    <n v="0"/>
    <n v="39.15"/>
    <n v="83.62"/>
    <n v="39.15"/>
    <n v="44.470000000000006"/>
    <n v="0.53181057163358048"/>
    <x v="0"/>
    <x v="0"/>
    <n v="3"/>
    <x v="2"/>
  </r>
  <r>
    <n v="4731"/>
    <d v="2026-03-21T00:00:00"/>
    <x v="1"/>
    <x v="12"/>
    <x v="1"/>
    <s v="Business"/>
    <s v="Cycling"/>
    <x v="4"/>
    <n v="6"/>
    <n v="51.07"/>
    <n v="0.1"/>
    <n v="22.68"/>
    <n v="275.77800000000002"/>
    <n v="136.07999999999998"/>
    <n v="139.69800000000004"/>
    <n v="0.50655962404542798"/>
    <x v="0"/>
    <x v="0"/>
    <n v="3"/>
    <x v="2"/>
  </r>
  <r>
    <n v="693"/>
    <d v="2026-03-22T00:00:00"/>
    <x v="1"/>
    <x v="11"/>
    <x v="0"/>
    <s v="New"/>
    <s v="Travel"/>
    <x v="9"/>
    <n v="3"/>
    <n v="47.02"/>
    <n v="0.1"/>
    <n v="17.989999999999998"/>
    <n v="126.95400000000001"/>
    <n v="53.97"/>
    <n v="72.984000000000009"/>
    <n v="0.57488539155914742"/>
    <x v="0"/>
    <x v="0"/>
    <n v="3"/>
    <x v="2"/>
  </r>
  <r>
    <n v="1672"/>
    <d v="2026-03-22T00:00:00"/>
    <x v="2"/>
    <x v="5"/>
    <x v="3"/>
    <s v="Returning"/>
    <s v="Travel"/>
    <x v="9"/>
    <n v="1"/>
    <n v="47.1"/>
    <n v="0.05"/>
    <n v="18.48"/>
    <n v="44.744999999999997"/>
    <n v="18.48"/>
    <n v="26.264999999999997"/>
    <n v="0.58699296010727453"/>
    <x v="0"/>
    <x v="0"/>
    <n v="3"/>
    <x v="2"/>
  </r>
  <r>
    <n v="2347"/>
    <d v="2026-03-22T00:00:00"/>
    <x v="3"/>
    <x v="13"/>
    <x v="0"/>
    <s v="Returning"/>
    <s v="Travel"/>
    <x v="15"/>
    <n v="2"/>
    <n v="131.38999999999999"/>
    <n v="0"/>
    <n v="66.91"/>
    <n v="262.77999999999997"/>
    <n v="133.82"/>
    <n v="128.95999999999998"/>
    <n v="0.49075272090722277"/>
    <x v="0"/>
    <x v="0"/>
    <n v="3"/>
    <x v="2"/>
  </r>
  <r>
    <n v="2582"/>
    <d v="2026-03-22T00:00:00"/>
    <x v="1"/>
    <x v="1"/>
    <x v="3"/>
    <s v="New"/>
    <s v="Fitness"/>
    <x v="12"/>
    <n v="1"/>
    <n v="120.16"/>
    <n v="0.15"/>
    <n v="68.33"/>
    <n v="102.136"/>
    <n v="68.33"/>
    <n v="33.805999999999997"/>
    <n v="0.33099005247904756"/>
    <x v="0"/>
    <x v="0"/>
    <n v="3"/>
    <x v="2"/>
  </r>
  <r>
    <n v="2762"/>
    <d v="2026-03-22T00:00:00"/>
    <x v="3"/>
    <x v="8"/>
    <x v="2"/>
    <s v="Returning"/>
    <s v="Camping"/>
    <x v="7"/>
    <n v="1"/>
    <n v="196.48"/>
    <n v="0"/>
    <n v="101.29"/>
    <n v="196.48"/>
    <n v="101.29"/>
    <n v="95.189999999999984"/>
    <n v="0.48447679153094458"/>
    <x v="0"/>
    <x v="0"/>
    <n v="3"/>
    <x v="2"/>
  </r>
  <r>
    <n v="4090"/>
    <d v="2026-03-22T00:00:00"/>
    <x v="1"/>
    <x v="11"/>
    <x v="3"/>
    <s v="Business"/>
    <s v="Travel"/>
    <x v="2"/>
    <n v="1"/>
    <n v="36.520000000000003"/>
    <n v="0"/>
    <n v="13.96"/>
    <n v="36.520000000000003"/>
    <n v="13.96"/>
    <n v="22.560000000000002"/>
    <n v="0.61774370208105145"/>
    <x v="0"/>
    <x v="0"/>
    <n v="3"/>
    <x v="2"/>
  </r>
  <r>
    <n v="4491"/>
    <d v="2026-03-22T00:00:00"/>
    <x v="1"/>
    <x v="12"/>
    <x v="2"/>
    <s v="Business"/>
    <s v="Fitness"/>
    <x v="16"/>
    <n v="4"/>
    <n v="49.71"/>
    <n v="0.1"/>
    <n v="22.46"/>
    <n v="178.95600000000002"/>
    <n v="89.84"/>
    <n v="89.116000000000014"/>
    <n v="0.49797715639598561"/>
    <x v="0"/>
    <x v="0"/>
    <n v="3"/>
    <x v="2"/>
  </r>
  <r>
    <n v="4678"/>
    <d v="2026-03-22T00:00:00"/>
    <x v="0"/>
    <x v="0"/>
    <x v="0"/>
    <s v="Returning"/>
    <s v="Camping"/>
    <x v="13"/>
    <n v="1"/>
    <n v="81.209999999999994"/>
    <n v="0.05"/>
    <n v="40.44"/>
    <n v="77.149499999999989"/>
    <n v="40.44"/>
    <n v="36.709499999999991"/>
    <n v="0.47582291524896464"/>
    <x v="0"/>
    <x v="0"/>
    <n v="3"/>
    <x v="2"/>
  </r>
  <r>
    <n v="1189"/>
    <d v="2026-03-23T00:00:00"/>
    <x v="3"/>
    <x v="13"/>
    <x v="0"/>
    <s v="New"/>
    <s v="Cycling"/>
    <x v="8"/>
    <n v="2"/>
    <n v="103.22"/>
    <n v="0"/>
    <n v="51.33"/>
    <n v="206.44"/>
    <n v="102.66"/>
    <n v="103.78"/>
    <n v="0.50271265258670805"/>
    <x v="0"/>
    <x v="0"/>
    <n v="3"/>
    <x v="2"/>
  </r>
  <r>
    <n v="1590"/>
    <d v="2026-03-23T00:00:00"/>
    <x v="0"/>
    <x v="15"/>
    <x v="3"/>
    <s v="New"/>
    <s v="Hiking"/>
    <x v="11"/>
    <n v="1"/>
    <n v="153.47"/>
    <n v="0"/>
    <n v="78.19"/>
    <n v="153.47"/>
    <n v="78.19"/>
    <n v="75.28"/>
    <n v="0.49051931973675639"/>
    <x v="0"/>
    <x v="0"/>
    <n v="3"/>
    <x v="2"/>
  </r>
  <r>
    <n v="2309"/>
    <d v="2026-03-23T00:00:00"/>
    <x v="3"/>
    <x v="7"/>
    <x v="0"/>
    <s v="Returning"/>
    <s v="Camping"/>
    <x v="7"/>
    <n v="6"/>
    <n v="199.75"/>
    <n v="0"/>
    <n v="105.84"/>
    <n v="1198.5"/>
    <n v="635.04"/>
    <n v="563.46"/>
    <n v="0.47013767209011265"/>
    <x v="0"/>
    <x v="0"/>
    <n v="3"/>
    <x v="2"/>
  </r>
  <r>
    <n v="3628"/>
    <d v="2026-03-23T00:00:00"/>
    <x v="1"/>
    <x v="12"/>
    <x v="3"/>
    <s v="New"/>
    <s v="Travel"/>
    <x v="9"/>
    <n v="1"/>
    <n v="45.84"/>
    <n v="0"/>
    <n v="18.079999999999998"/>
    <n v="45.84"/>
    <n v="18.079999999999998"/>
    <n v="27.760000000000005"/>
    <n v="0.605584642233857"/>
    <x v="0"/>
    <x v="0"/>
    <n v="3"/>
    <x v="2"/>
  </r>
  <r>
    <n v="3718"/>
    <d v="2026-03-23T00:00:00"/>
    <x v="1"/>
    <x v="12"/>
    <x v="3"/>
    <s v="New"/>
    <s v="Camping"/>
    <x v="19"/>
    <n v="2"/>
    <n v="122.07"/>
    <n v="0.05"/>
    <n v="59.16"/>
    <n v="231.93299999999996"/>
    <n v="118.32"/>
    <n v="113.61299999999997"/>
    <n v="0.48985267297021118"/>
    <x v="0"/>
    <x v="0"/>
    <n v="3"/>
    <x v="2"/>
  </r>
  <r>
    <n v="4198"/>
    <d v="2026-03-23T00:00:00"/>
    <x v="1"/>
    <x v="14"/>
    <x v="3"/>
    <s v="New"/>
    <s v="Fitness"/>
    <x v="12"/>
    <n v="3"/>
    <n v="122.4"/>
    <n v="0.15"/>
    <n v="71.150000000000006"/>
    <n v="312.12"/>
    <n v="213.45000000000002"/>
    <n v="98.669999999999987"/>
    <n v="0.31612841214917337"/>
    <x v="0"/>
    <x v="0"/>
    <n v="3"/>
    <x v="2"/>
  </r>
  <r>
    <n v="4784"/>
    <d v="2026-03-23T00:00:00"/>
    <x v="0"/>
    <x v="15"/>
    <x v="0"/>
    <s v="New"/>
    <s v="Cycling"/>
    <x v="8"/>
    <n v="1"/>
    <n v="101.43"/>
    <n v="0"/>
    <n v="51.78"/>
    <n v="101.43"/>
    <n v="51.78"/>
    <n v="49.650000000000006"/>
    <n v="0.4895001478852411"/>
    <x v="0"/>
    <x v="0"/>
    <n v="3"/>
    <x v="2"/>
  </r>
  <r>
    <n v="86"/>
    <d v="2026-03-24T00:00:00"/>
    <x v="1"/>
    <x v="12"/>
    <x v="1"/>
    <s v="Business"/>
    <s v="Cycling"/>
    <x v="8"/>
    <n v="8"/>
    <n v="104.7"/>
    <n v="0.05"/>
    <n v="49.91"/>
    <n v="795.72"/>
    <n v="399.28"/>
    <n v="396.44000000000005"/>
    <n v="0.49821545267179412"/>
    <x v="0"/>
    <x v="0"/>
    <n v="3"/>
    <x v="2"/>
  </r>
  <r>
    <n v="1813"/>
    <d v="2026-03-24T00:00:00"/>
    <x v="0"/>
    <x v="0"/>
    <x v="2"/>
    <s v="Returning"/>
    <s v="Hiking"/>
    <x v="3"/>
    <n v="4"/>
    <n v="146.34"/>
    <n v="0"/>
    <n v="79.37"/>
    <n v="585.36"/>
    <n v="317.48"/>
    <n v="267.88"/>
    <n v="0.45763290966242992"/>
    <x v="0"/>
    <x v="0"/>
    <n v="3"/>
    <x v="2"/>
  </r>
  <r>
    <n v="2212"/>
    <d v="2026-03-24T00:00:00"/>
    <x v="1"/>
    <x v="6"/>
    <x v="0"/>
    <s v="Returning"/>
    <s v="Fitness"/>
    <x v="12"/>
    <n v="2"/>
    <n v="122.92"/>
    <n v="0.05"/>
    <n v="70.31"/>
    <n v="233.548"/>
    <n v="140.62"/>
    <n v="92.927999999999997"/>
    <n v="0.39789679209413054"/>
    <x v="0"/>
    <x v="0"/>
    <n v="3"/>
    <x v="2"/>
  </r>
  <r>
    <n v="4466"/>
    <d v="2026-03-24T00:00:00"/>
    <x v="2"/>
    <x v="2"/>
    <x v="0"/>
    <s v="New"/>
    <s v="Hiking"/>
    <x v="1"/>
    <n v="1"/>
    <n v="91.35"/>
    <n v="0.05"/>
    <n v="45.24"/>
    <n v="86.782499999999985"/>
    <n v="45.24"/>
    <n v="41.542499999999983"/>
    <n v="0.47869674185463645"/>
    <x v="0"/>
    <x v="0"/>
    <n v="3"/>
    <x v="2"/>
  </r>
  <r>
    <n v="4483"/>
    <d v="2026-03-24T00:00:00"/>
    <x v="1"/>
    <x v="12"/>
    <x v="0"/>
    <s v="New"/>
    <s v="Cycling"/>
    <x v="4"/>
    <n v="3"/>
    <n v="51.01"/>
    <n v="0.15"/>
    <n v="22.84"/>
    <n v="130.07550000000001"/>
    <n v="68.52"/>
    <n v="61.555500000000009"/>
    <n v="0.47322900930613382"/>
    <x v="0"/>
    <x v="0"/>
    <n v="3"/>
    <x v="2"/>
  </r>
  <r>
    <n v="273"/>
    <d v="2026-03-25T00:00:00"/>
    <x v="3"/>
    <x v="8"/>
    <x v="0"/>
    <s v="New"/>
    <s v="Fitness"/>
    <x v="12"/>
    <n v="2"/>
    <n v="125.04"/>
    <n v="0.05"/>
    <n v="67.680000000000007"/>
    <n v="237.57599999999999"/>
    <n v="135.36000000000001"/>
    <n v="102.21599999999998"/>
    <n v="0.43024547934134755"/>
    <x v="0"/>
    <x v="0"/>
    <n v="3"/>
    <x v="2"/>
  </r>
  <r>
    <n v="578"/>
    <d v="2026-03-25T00:00:00"/>
    <x v="2"/>
    <x v="5"/>
    <x v="3"/>
    <s v="Returning"/>
    <s v="Cycling"/>
    <x v="4"/>
    <n v="2"/>
    <n v="50.22"/>
    <n v="0.05"/>
    <n v="23.16"/>
    <n v="95.417999999999992"/>
    <n v="46.32"/>
    <n v="49.097999999999992"/>
    <n v="0.51455700182355524"/>
    <x v="0"/>
    <x v="0"/>
    <n v="3"/>
    <x v="2"/>
  </r>
  <r>
    <n v="1290"/>
    <d v="2026-03-25T00:00:00"/>
    <x v="1"/>
    <x v="1"/>
    <x v="0"/>
    <s v="Business"/>
    <s v="Fitness"/>
    <x v="14"/>
    <n v="5"/>
    <n v="36.369999999999997"/>
    <n v="0.05"/>
    <n v="13.81"/>
    <n v="172.75749999999999"/>
    <n v="69.05"/>
    <n v="103.7075"/>
    <n v="0.60030678841729013"/>
    <x v="0"/>
    <x v="0"/>
    <n v="3"/>
    <x v="2"/>
  </r>
  <r>
    <n v="1501"/>
    <d v="2026-03-25T00:00:00"/>
    <x v="3"/>
    <x v="7"/>
    <x v="1"/>
    <s v="New"/>
    <s v="Travel"/>
    <x v="2"/>
    <n v="3"/>
    <n v="36.43"/>
    <n v="0.1"/>
    <n v="13.23"/>
    <n v="98.36099999999999"/>
    <n v="39.69"/>
    <n v="58.670999999999992"/>
    <n v="0.59648641229755694"/>
    <x v="0"/>
    <x v="0"/>
    <n v="3"/>
    <x v="2"/>
  </r>
  <r>
    <n v="1540"/>
    <d v="2026-03-25T00:00:00"/>
    <x v="1"/>
    <x v="12"/>
    <x v="1"/>
    <s v="Business"/>
    <s v="Cycling"/>
    <x v="4"/>
    <n v="10"/>
    <n v="49.7"/>
    <n v="0.1"/>
    <n v="21.96"/>
    <n v="447.3"/>
    <n v="219.60000000000002"/>
    <n v="227.7"/>
    <n v="0.50905432595573441"/>
    <x v="0"/>
    <x v="0"/>
    <n v="3"/>
    <x v="2"/>
  </r>
  <r>
    <n v="2541"/>
    <d v="2026-03-25T00:00:00"/>
    <x v="1"/>
    <x v="12"/>
    <x v="0"/>
    <s v="Returning"/>
    <s v="Travel"/>
    <x v="9"/>
    <n v="2"/>
    <n v="46.61"/>
    <n v="0"/>
    <n v="17.97"/>
    <n v="93.22"/>
    <n v="35.94"/>
    <n v="57.28"/>
    <n v="0.61446041621969538"/>
    <x v="0"/>
    <x v="0"/>
    <n v="3"/>
    <x v="2"/>
  </r>
  <r>
    <n v="4264"/>
    <d v="2026-03-25T00:00:00"/>
    <x v="2"/>
    <x v="5"/>
    <x v="0"/>
    <s v="New"/>
    <s v="Travel"/>
    <x v="9"/>
    <n v="1"/>
    <n v="47.61"/>
    <n v="0"/>
    <n v="18.89"/>
    <n v="47.61"/>
    <n v="18.89"/>
    <n v="28.72"/>
    <n v="0.60323461457676952"/>
    <x v="0"/>
    <x v="0"/>
    <n v="3"/>
    <x v="2"/>
  </r>
  <r>
    <n v="4311"/>
    <d v="2026-03-25T00:00:00"/>
    <x v="2"/>
    <x v="2"/>
    <x v="0"/>
    <s v="New"/>
    <s v="Cycling"/>
    <x v="6"/>
    <n v="2"/>
    <n v="40.880000000000003"/>
    <n v="0.05"/>
    <n v="16.39"/>
    <n v="77.671999999999997"/>
    <n v="32.78"/>
    <n v="44.891999999999996"/>
    <n v="0.57796889483983926"/>
    <x v="0"/>
    <x v="0"/>
    <n v="3"/>
    <x v="2"/>
  </r>
  <r>
    <n v="4796"/>
    <d v="2026-03-25T00:00:00"/>
    <x v="1"/>
    <x v="12"/>
    <x v="0"/>
    <s v="New"/>
    <s v="Fitness"/>
    <x v="10"/>
    <n v="2"/>
    <n v="39.409999999999997"/>
    <n v="0.15"/>
    <n v="14.91"/>
    <n v="66.996999999999986"/>
    <n v="29.82"/>
    <n v="37.176999999999985"/>
    <n v="0.55490544352732207"/>
    <x v="0"/>
    <x v="0"/>
    <n v="3"/>
    <x v="2"/>
  </r>
  <r>
    <n v="89"/>
    <d v="2026-03-26T00:00:00"/>
    <x v="2"/>
    <x v="10"/>
    <x v="0"/>
    <s v="Returning"/>
    <s v="Cycling"/>
    <x v="6"/>
    <n v="1"/>
    <n v="40.82"/>
    <n v="0.05"/>
    <n v="16.940000000000001"/>
    <n v="38.778999999999996"/>
    <n v="16.940000000000001"/>
    <n v="21.838999999999995"/>
    <n v="0.56316563088269411"/>
    <x v="0"/>
    <x v="0"/>
    <n v="3"/>
    <x v="2"/>
  </r>
  <r>
    <n v="487"/>
    <d v="2026-03-26T00:00:00"/>
    <x v="3"/>
    <x v="8"/>
    <x v="2"/>
    <s v="Business"/>
    <s v="Travel"/>
    <x v="2"/>
    <n v="3"/>
    <n v="36.979999999999997"/>
    <n v="0.1"/>
    <n v="13.65"/>
    <n v="99.846000000000004"/>
    <n v="40.950000000000003"/>
    <n v="58.896000000000001"/>
    <n v="0.58986839733189111"/>
    <x v="0"/>
    <x v="0"/>
    <n v="3"/>
    <x v="2"/>
  </r>
  <r>
    <n v="1476"/>
    <d v="2026-03-26T00:00:00"/>
    <x v="1"/>
    <x v="12"/>
    <x v="3"/>
    <s v="New"/>
    <s v="Travel"/>
    <x v="2"/>
    <n v="1"/>
    <n v="35.700000000000003"/>
    <n v="0.05"/>
    <n v="13.91"/>
    <n v="33.914999999999999"/>
    <n v="13.91"/>
    <n v="20.004999999999999"/>
    <n v="0.58985699542975079"/>
    <x v="0"/>
    <x v="0"/>
    <n v="3"/>
    <x v="2"/>
  </r>
  <r>
    <n v="2145"/>
    <d v="2026-03-26T00:00:00"/>
    <x v="3"/>
    <x v="8"/>
    <x v="2"/>
    <s v="Returning"/>
    <s v="Cycling"/>
    <x v="6"/>
    <n v="1"/>
    <n v="39.53"/>
    <n v="0.05"/>
    <n v="17.170000000000002"/>
    <n v="37.5535"/>
    <n v="17.170000000000002"/>
    <n v="20.383499999999998"/>
    <n v="0.54278562584046752"/>
    <x v="0"/>
    <x v="0"/>
    <n v="3"/>
    <x v="2"/>
  </r>
  <r>
    <n v="2999"/>
    <d v="2026-03-26T00:00:00"/>
    <x v="2"/>
    <x v="3"/>
    <x v="2"/>
    <s v="Returning"/>
    <s v="Travel"/>
    <x v="2"/>
    <n v="2"/>
    <n v="35.75"/>
    <n v="0"/>
    <n v="13.28"/>
    <n v="71.5"/>
    <n v="26.56"/>
    <n v="44.94"/>
    <n v="0.62853146853146846"/>
    <x v="0"/>
    <x v="0"/>
    <n v="3"/>
    <x v="2"/>
  </r>
  <r>
    <n v="4464"/>
    <d v="2026-03-26T00:00:00"/>
    <x v="2"/>
    <x v="2"/>
    <x v="0"/>
    <s v="Business"/>
    <s v="Fitness"/>
    <x v="16"/>
    <n v="2"/>
    <n v="50.17"/>
    <n v="0"/>
    <n v="22.37"/>
    <n v="100.34"/>
    <n v="44.74"/>
    <n v="55.6"/>
    <n v="0.55411600558102447"/>
    <x v="0"/>
    <x v="0"/>
    <n v="3"/>
    <x v="2"/>
  </r>
  <r>
    <n v="4978"/>
    <d v="2026-03-26T00:00:00"/>
    <x v="0"/>
    <x v="9"/>
    <x v="0"/>
    <s v="New"/>
    <s v="Fitness"/>
    <x v="10"/>
    <n v="5"/>
    <n v="41.32"/>
    <n v="0"/>
    <n v="15.09"/>
    <n v="206.6"/>
    <n v="75.45"/>
    <n v="131.14999999999998"/>
    <n v="0.63480154888673757"/>
    <x v="0"/>
    <x v="0"/>
    <n v="3"/>
    <x v="2"/>
  </r>
  <r>
    <n v="130"/>
    <d v="2026-03-27T00:00:00"/>
    <x v="3"/>
    <x v="7"/>
    <x v="3"/>
    <s v="New"/>
    <s v="Hiking"/>
    <x v="11"/>
    <n v="3"/>
    <n v="152.4"/>
    <n v="0.05"/>
    <n v="79.97"/>
    <n v="434.34000000000003"/>
    <n v="239.91"/>
    <n v="194.43000000000004"/>
    <n v="0.44764470230694853"/>
    <x v="0"/>
    <x v="0"/>
    <n v="3"/>
    <x v="2"/>
  </r>
  <r>
    <n v="848"/>
    <d v="2026-03-27T00:00:00"/>
    <x v="0"/>
    <x v="0"/>
    <x v="0"/>
    <s v="New"/>
    <s v="Fitness"/>
    <x v="14"/>
    <n v="1"/>
    <n v="36.299999999999997"/>
    <n v="0"/>
    <n v="14.1"/>
    <n v="36.299999999999997"/>
    <n v="14.1"/>
    <n v="22.199999999999996"/>
    <n v="0.61157024793388426"/>
    <x v="0"/>
    <x v="0"/>
    <n v="3"/>
    <x v="2"/>
  </r>
  <r>
    <n v="1359"/>
    <d v="2026-03-27T00:00:00"/>
    <x v="2"/>
    <x v="5"/>
    <x v="0"/>
    <s v="Returning"/>
    <s v="Travel"/>
    <x v="9"/>
    <n v="3"/>
    <n v="46.24"/>
    <n v="0.1"/>
    <n v="18.2"/>
    <n v="124.848"/>
    <n v="54.599999999999994"/>
    <n v="70.248000000000005"/>
    <n v="0.56266820453671673"/>
    <x v="0"/>
    <x v="0"/>
    <n v="3"/>
    <x v="2"/>
  </r>
  <r>
    <n v="2379"/>
    <d v="2026-03-27T00:00:00"/>
    <x v="0"/>
    <x v="0"/>
    <x v="2"/>
    <s v="Returning"/>
    <s v="Travel"/>
    <x v="18"/>
    <n v="2"/>
    <n v="165.58"/>
    <n v="0"/>
    <n v="86.16"/>
    <n v="331.16"/>
    <n v="172.32"/>
    <n v="158.84000000000003"/>
    <n v="0.47964730039859893"/>
    <x v="0"/>
    <x v="0"/>
    <n v="3"/>
    <x v="2"/>
  </r>
  <r>
    <n v="2987"/>
    <d v="2026-03-27T00:00:00"/>
    <x v="0"/>
    <x v="9"/>
    <x v="0"/>
    <s v="Returning"/>
    <s v="Camping"/>
    <x v="19"/>
    <n v="4"/>
    <n v="121.49"/>
    <n v="0"/>
    <n v="62.01"/>
    <n v="485.96"/>
    <n v="248.04"/>
    <n v="237.92"/>
    <n v="0.4895876203802782"/>
    <x v="0"/>
    <x v="0"/>
    <n v="3"/>
    <x v="2"/>
  </r>
  <r>
    <n v="3121"/>
    <d v="2026-03-27T00:00:00"/>
    <x v="1"/>
    <x v="12"/>
    <x v="2"/>
    <s v="New"/>
    <s v="Cycling"/>
    <x v="0"/>
    <n v="5"/>
    <n v="81.84"/>
    <n v="0.1"/>
    <n v="42.7"/>
    <n v="368.28000000000003"/>
    <n v="213.5"/>
    <n v="154.78000000000003"/>
    <n v="0.42027804931030743"/>
    <x v="0"/>
    <x v="0"/>
    <n v="3"/>
    <x v="2"/>
  </r>
  <r>
    <n v="4445"/>
    <d v="2026-03-27T00:00:00"/>
    <x v="1"/>
    <x v="11"/>
    <x v="0"/>
    <s v="New"/>
    <s v="Hiking"/>
    <x v="11"/>
    <n v="1"/>
    <n v="151.47999999999999"/>
    <n v="0"/>
    <n v="79.41"/>
    <n v="151.47999999999999"/>
    <n v="79.41"/>
    <n v="72.069999999999993"/>
    <n v="0.47577237919197252"/>
    <x v="0"/>
    <x v="0"/>
    <n v="3"/>
    <x v="2"/>
  </r>
  <r>
    <n v="441"/>
    <d v="2026-03-28T00:00:00"/>
    <x v="0"/>
    <x v="15"/>
    <x v="2"/>
    <s v="New"/>
    <s v="Fitness"/>
    <x v="16"/>
    <n v="1"/>
    <n v="51.02"/>
    <n v="0.05"/>
    <n v="21.94"/>
    <n v="48.469000000000001"/>
    <n v="21.94"/>
    <n v="26.529"/>
    <n v="0.54733953661102974"/>
    <x v="0"/>
    <x v="0"/>
    <n v="3"/>
    <x v="2"/>
  </r>
  <r>
    <n v="4608"/>
    <d v="2026-03-28T00:00:00"/>
    <x v="2"/>
    <x v="2"/>
    <x v="1"/>
    <s v="Business"/>
    <s v="Cycling"/>
    <x v="6"/>
    <n v="8"/>
    <n v="40.86"/>
    <n v="0.1"/>
    <n v="16.34"/>
    <n v="294.19200000000001"/>
    <n v="130.72"/>
    <n v="163.47200000000001"/>
    <n v="0.55566432805786703"/>
    <x v="0"/>
    <x v="0"/>
    <n v="3"/>
    <x v="2"/>
  </r>
  <r>
    <n v="4914"/>
    <d v="2026-03-28T00:00:00"/>
    <x v="0"/>
    <x v="9"/>
    <x v="0"/>
    <s v="New"/>
    <s v="Travel"/>
    <x v="18"/>
    <n v="5"/>
    <n v="163.33000000000001"/>
    <n v="0"/>
    <n v="87.05"/>
    <n v="816.65000000000009"/>
    <n v="435.25"/>
    <n v="381.40000000000009"/>
    <n v="0.46702993938651816"/>
    <x v="0"/>
    <x v="0"/>
    <n v="3"/>
    <x v="2"/>
  </r>
  <r>
    <n v="860"/>
    <d v="2026-03-29T00:00:00"/>
    <x v="1"/>
    <x v="14"/>
    <x v="3"/>
    <s v="New"/>
    <s v="Hiking"/>
    <x v="1"/>
    <n v="1"/>
    <n v="90.27"/>
    <n v="0"/>
    <n v="46.38"/>
    <n v="90.27"/>
    <n v="46.38"/>
    <n v="43.889999999999993"/>
    <n v="0.48620804253904948"/>
    <x v="0"/>
    <x v="0"/>
    <n v="3"/>
    <x v="2"/>
  </r>
  <r>
    <n v="920"/>
    <d v="2026-03-29T00:00:00"/>
    <x v="0"/>
    <x v="9"/>
    <x v="1"/>
    <s v="Business"/>
    <s v="Travel"/>
    <x v="15"/>
    <n v="12"/>
    <n v="131.31"/>
    <n v="0.05"/>
    <n v="68.459999999999994"/>
    <n v="1496.934"/>
    <n v="821.52"/>
    <n v="675.41399999999999"/>
    <n v="0.45119824922140855"/>
    <x v="0"/>
    <x v="0"/>
    <n v="3"/>
    <x v="2"/>
  </r>
  <r>
    <n v="1700"/>
    <d v="2026-03-29T00:00:00"/>
    <x v="1"/>
    <x v="12"/>
    <x v="3"/>
    <s v="New"/>
    <s v="Travel"/>
    <x v="18"/>
    <n v="1"/>
    <n v="167.27"/>
    <n v="0.05"/>
    <n v="88.19"/>
    <n v="158.90649999999999"/>
    <n v="88.19"/>
    <n v="70.716499999999996"/>
    <n v="0.44501955552478972"/>
    <x v="0"/>
    <x v="0"/>
    <n v="3"/>
    <x v="2"/>
  </r>
  <r>
    <n v="1768"/>
    <d v="2026-03-29T00:00:00"/>
    <x v="1"/>
    <x v="12"/>
    <x v="3"/>
    <s v="Returning"/>
    <s v="Hiking"/>
    <x v="17"/>
    <n v="4"/>
    <n v="70.510000000000005"/>
    <n v="0"/>
    <n v="31.93"/>
    <n v="282.04000000000002"/>
    <n v="127.72"/>
    <n v="154.32000000000002"/>
    <n v="0.54715643171181394"/>
    <x v="0"/>
    <x v="0"/>
    <n v="3"/>
    <x v="2"/>
  </r>
  <r>
    <n v="1876"/>
    <d v="2026-03-29T00:00:00"/>
    <x v="1"/>
    <x v="6"/>
    <x v="1"/>
    <s v="New"/>
    <s v="Cycling"/>
    <x v="8"/>
    <n v="12"/>
    <n v="101.06"/>
    <n v="0.1"/>
    <n v="50.59"/>
    <n v="1091.4480000000001"/>
    <n v="607.08000000000004"/>
    <n v="484.36800000000005"/>
    <n v="0.4437847703234602"/>
    <x v="0"/>
    <x v="0"/>
    <n v="3"/>
    <x v="2"/>
  </r>
  <r>
    <n v="2453"/>
    <d v="2026-03-29T00:00:00"/>
    <x v="3"/>
    <x v="8"/>
    <x v="0"/>
    <s v="Business"/>
    <s v="Cycling"/>
    <x v="0"/>
    <n v="2"/>
    <n v="79.849999999999994"/>
    <n v="0.05"/>
    <n v="43.78"/>
    <n v="151.71499999999997"/>
    <n v="87.56"/>
    <n v="64.154999999999973"/>
    <n v="0.42286524074745402"/>
    <x v="0"/>
    <x v="0"/>
    <n v="3"/>
    <x v="2"/>
  </r>
  <r>
    <n v="2676"/>
    <d v="2026-03-29T00:00:00"/>
    <x v="2"/>
    <x v="5"/>
    <x v="2"/>
    <s v="New"/>
    <s v="Camping"/>
    <x v="7"/>
    <n v="4"/>
    <n v="191.99"/>
    <n v="0"/>
    <n v="104.44"/>
    <n v="767.96"/>
    <n v="417.76"/>
    <n v="350.20000000000005"/>
    <n v="0.45601333402781397"/>
    <x v="0"/>
    <x v="0"/>
    <n v="3"/>
    <x v="2"/>
  </r>
  <r>
    <n v="2800"/>
    <d v="2026-03-29T00:00:00"/>
    <x v="1"/>
    <x v="11"/>
    <x v="0"/>
    <s v="New"/>
    <s v="Cycling"/>
    <x v="4"/>
    <n v="1"/>
    <n v="49.81"/>
    <n v="0.05"/>
    <n v="23.12"/>
    <n v="47.319499999999998"/>
    <n v="23.12"/>
    <n v="24.199499999999997"/>
    <n v="0.51140650260463438"/>
    <x v="0"/>
    <x v="0"/>
    <n v="3"/>
    <x v="2"/>
  </r>
  <r>
    <n v="2857"/>
    <d v="2026-03-29T00:00:00"/>
    <x v="0"/>
    <x v="15"/>
    <x v="2"/>
    <s v="New"/>
    <s v="Fitness"/>
    <x v="10"/>
    <n v="1"/>
    <n v="40.39"/>
    <n v="0.1"/>
    <n v="14.97"/>
    <n v="36.350999999999999"/>
    <n v="14.97"/>
    <n v="21.381"/>
    <n v="0.58818189320788972"/>
    <x v="0"/>
    <x v="0"/>
    <n v="3"/>
    <x v="2"/>
  </r>
  <r>
    <n v="3584"/>
    <d v="2026-03-29T00:00:00"/>
    <x v="0"/>
    <x v="0"/>
    <x v="0"/>
    <s v="Returning"/>
    <s v="Travel"/>
    <x v="2"/>
    <n v="1"/>
    <n v="35.700000000000003"/>
    <n v="0.05"/>
    <n v="13.85"/>
    <n v="33.914999999999999"/>
    <n v="13.85"/>
    <n v="20.064999999999998"/>
    <n v="0.59162612413386406"/>
    <x v="0"/>
    <x v="0"/>
    <n v="3"/>
    <x v="2"/>
  </r>
  <r>
    <n v="3669"/>
    <d v="2026-03-29T00:00:00"/>
    <x v="2"/>
    <x v="10"/>
    <x v="3"/>
    <s v="Returning"/>
    <s v="Camping"/>
    <x v="13"/>
    <n v="1"/>
    <n v="80.09"/>
    <n v="0"/>
    <n v="40.61"/>
    <n v="80.09"/>
    <n v="40.61"/>
    <n v="39.480000000000004"/>
    <n v="0.49294543638406796"/>
    <x v="0"/>
    <x v="0"/>
    <n v="3"/>
    <x v="2"/>
  </r>
  <r>
    <n v="4787"/>
    <d v="2026-03-29T00:00:00"/>
    <x v="3"/>
    <x v="13"/>
    <x v="3"/>
    <s v="New"/>
    <s v="Hiking"/>
    <x v="3"/>
    <n v="1"/>
    <n v="142.87"/>
    <n v="0.1"/>
    <n v="77.33"/>
    <n v="128.583"/>
    <n v="77.33"/>
    <n v="51.253"/>
    <n v="0.39859857057309289"/>
    <x v="0"/>
    <x v="0"/>
    <n v="3"/>
    <x v="2"/>
  </r>
  <r>
    <n v="769"/>
    <d v="2026-03-30T00:00:00"/>
    <x v="3"/>
    <x v="8"/>
    <x v="0"/>
    <s v="Returning"/>
    <s v="Fitness"/>
    <x v="10"/>
    <n v="1"/>
    <n v="40.53"/>
    <n v="0"/>
    <n v="14.32"/>
    <n v="40.53"/>
    <n v="14.32"/>
    <n v="26.21"/>
    <n v="0.64668147051566738"/>
    <x v="0"/>
    <x v="0"/>
    <n v="3"/>
    <x v="2"/>
  </r>
  <r>
    <n v="1184"/>
    <d v="2026-03-30T00:00:00"/>
    <x v="3"/>
    <x v="8"/>
    <x v="0"/>
    <s v="Returning"/>
    <s v="Cycling"/>
    <x v="4"/>
    <n v="1"/>
    <n v="49.46"/>
    <n v="0"/>
    <n v="23.04"/>
    <n v="49.46"/>
    <n v="23.04"/>
    <n v="26.42"/>
    <n v="0.53416902547513145"/>
    <x v="0"/>
    <x v="0"/>
    <n v="3"/>
    <x v="2"/>
  </r>
  <r>
    <n v="1498"/>
    <d v="2026-03-30T00:00:00"/>
    <x v="1"/>
    <x v="14"/>
    <x v="3"/>
    <s v="Business"/>
    <s v="Hiking"/>
    <x v="3"/>
    <n v="3"/>
    <n v="142.46"/>
    <n v="0"/>
    <n v="79.650000000000006"/>
    <n v="427.38"/>
    <n v="238.95000000000002"/>
    <n v="188.42999999999998"/>
    <n v="0.44089569001825069"/>
    <x v="0"/>
    <x v="0"/>
    <n v="3"/>
    <x v="2"/>
  </r>
  <r>
    <n v="2054"/>
    <d v="2026-03-30T00:00:00"/>
    <x v="3"/>
    <x v="13"/>
    <x v="1"/>
    <s v="Business"/>
    <s v="Hiking"/>
    <x v="3"/>
    <n v="6"/>
    <n v="142.18"/>
    <n v="0.05"/>
    <n v="80.94"/>
    <n v="810.42600000000004"/>
    <n v="485.64"/>
    <n v="324.78600000000006"/>
    <n v="0.40075960050640036"/>
    <x v="0"/>
    <x v="0"/>
    <n v="3"/>
    <x v="2"/>
  </r>
  <r>
    <n v="2294"/>
    <d v="2026-03-30T00:00:00"/>
    <x v="1"/>
    <x v="14"/>
    <x v="0"/>
    <s v="New"/>
    <s v="Fitness"/>
    <x v="10"/>
    <n v="2"/>
    <n v="41.04"/>
    <n v="0"/>
    <n v="15.03"/>
    <n v="82.08"/>
    <n v="30.06"/>
    <n v="52.019999999999996"/>
    <n v="0.63377192982456132"/>
    <x v="0"/>
    <x v="0"/>
    <n v="3"/>
    <x v="2"/>
  </r>
  <r>
    <n v="2892"/>
    <d v="2026-03-30T00:00:00"/>
    <x v="1"/>
    <x v="12"/>
    <x v="0"/>
    <s v="Returning"/>
    <s v="Hiking"/>
    <x v="3"/>
    <n v="2"/>
    <n v="145.06"/>
    <n v="0.15"/>
    <n v="77.08"/>
    <n v="246.602"/>
    <n v="154.16"/>
    <n v="92.442000000000007"/>
    <n v="0.37486313979610875"/>
    <x v="0"/>
    <x v="0"/>
    <n v="3"/>
    <x v="2"/>
  </r>
  <r>
    <n v="3145"/>
    <d v="2026-03-30T00:00:00"/>
    <x v="1"/>
    <x v="11"/>
    <x v="0"/>
    <s v="Returning"/>
    <s v="Travel"/>
    <x v="15"/>
    <n v="1"/>
    <n v="130.72999999999999"/>
    <n v="0"/>
    <n v="66.17"/>
    <n v="130.72999999999999"/>
    <n v="66.17"/>
    <n v="64.559999999999988"/>
    <n v="0.4938422703281572"/>
    <x v="0"/>
    <x v="0"/>
    <n v="3"/>
    <x v="2"/>
  </r>
  <r>
    <n v="3925"/>
    <d v="2026-03-30T00:00:00"/>
    <x v="3"/>
    <x v="13"/>
    <x v="0"/>
    <s v="Business"/>
    <s v="Fitness"/>
    <x v="14"/>
    <n v="2"/>
    <n v="36.630000000000003"/>
    <n v="0"/>
    <n v="14.31"/>
    <n v="73.260000000000005"/>
    <n v="28.62"/>
    <n v="44.64"/>
    <n v="0.60933660933660927"/>
    <x v="0"/>
    <x v="0"/>
    <n v="3"/>
    <x v="2"/>
  </r>
  <r>
    <n v="2722"/>
    <d v="2026-03-31T00:00:00"/>
    <x v="3"/>
    <x v="13"/>
    <x v="3"/>
    <s v="New"/>
    <s v="Cycling"/>
    <x v="4"/>
    <n v="1"/>
    <n v="50.99"/>
    <n v="0.1"/>
    <n v="21.86"/>
    <n v="45.891000000000005"/>
    <n v="21.86"/>
    <n v="24.031000000000006"/>
    <n v="0.52365387548756848"/>
    <x v="0"/>
    <x v="0"/>
    <n v="3"/>
    <x v="2"/>
  </r>
  <r>
    <n v="2767"/>
    <d v="2026-03-31T00:00:00"/>
    <x v="1"/>
    <x v="6"/>
    <x v="0"/>
    <s v="Returning"/>
    <s v="Travel"/>
    <x v="15"/>
    <n v="4"/>
    <n v="134.18"/>
    <n v="0"/>
    <n v="66.430000000000007"/>
    <n v="536.72"/>
    <n v="265.72000000000003"/>
    <n v="271"/>
    <n v="0.5049187658369354"/>
    <x v="0"/>
    <x v="0"/>
    <n v="3"/>
    <x v="2"/>
  </r>
  <r>
    <n v="3794"/>
    <d v="2026-03-31T00:00:00"/>
    <x v="1"/>
    <x v="12"/>
    <x v="2"/>
    <s v="Business"/>
    <s v="Fitness"/>
    <x v="16"/>
    <n v="2"/>
    <n v="50.86"/>
    <n v="0.1"/>
    <n v="21.76"/>
    <n v="91.548000000000002"/>
    <n v="43.52"/>
    <n v="48.027999999999999"/>
    <n v="0.52462096386595003"/>
    <x v="0"/>
    <x v="0"/>
    <n v="3"/>
    <x v="2"/>
  </r>
  <r>
    <n v="3880"/>
    <d v="2026-03-31T00:00:00"/>
    <x v="1"/>
    <x v="12"/>
    <x v="1"/>
    <s v="Business"/>
    <s v="Camping"/>
    <x v="19"/>
    <n v="12"/>
    <n v="124.86"/>
    <n v="0.1"/>
    <n v="60.82"/>
    <n v="1348.4880000000001"/>
    <n v="729.84"/>
    <n v="618.64800000000002"/>
    <n v="0.45877160197198641"/>
    <x v="0"/>
    <x v="0"/>
    <n v="3"/>
    <x v="2"/>
  </r>
  <r>
    <n v="422"/>
    <d v="2026-04-01T00:00:00"/>
    <x v="3"/>
    <x v="4"/>
    <x v="0"/>
    <s v="Business"/>
    <s v="Cycling"/>
    <x v="0"/>
    <n v="1"/>
    <n v="81.760000000000005"/>
    <n v="0.1"/>
    <n v="42.78"/>
    <n v="73.584000000000003"/>
    <n v="42.78"/>
    <n v="30.804000000000002"/>
    <n v="0.4186236138290933"/>
    <x v="0"/>
    <x v="1"/>
    <n v="4"/>
    <x v="3"/>
  </r>
  <r>
    <n v="495"/>
    <d v="2026-04-01T00:00:00"/>
    <x v="1"/>
    <x v="14"/>
    <x v="2"/>
    <s v="Business"/>
    <s v="Travel"/>
    <x v="15"/>
    <n v="1"/>
    <n v="134.65"/>
    <n v="0"/>
    <n v="68.19"/>
    <n v="134.65"/>
    <n v="68.19"/>
    <n v="66.460000000000008"/>
    <n v="0.49357593761604163"/>
    <x v="0"/>
    <x v="1"/>
    <n v="4"/>
    <x v="3"/>
  </r>
  <r>
    <n v="1517"/>
    <d v="2026-04-01T00:00:00"/>
    <x v="2"/>
    <x v="16"/>
    <x v="0"/>
    <s v="Business"/>
    <s v="Cycling"/>
    <x v="6"/>
    <n v="1"/>
    <n v="41.21"/>
    <n v="0"/>
    <n v="16.34"/>
    <n v="41.21"/>
    <n v="16.34"/>
    <n v="24.87"/>
    <n v="0.60349429750060668"/>
    <x v="0"/>
    <x v="1"/>
    <n v="4"/>
    <x v="3"/>
  </r>
  <r>
    <n v="2391"/>
    <d v="2026-04-01T00:00:00"/>
    <x v="1"/>
    <x v="12"/>
    <x v="0"/>
    <s v="Returning"/>
    <s v="Fitness"/>
    <x v="10"/>
    <n v="2"/>
    <n v="40.590000000000003"/>
    <n v="0"/>
    <n v="15.01"/>
    <n v="81.180000000000007"/>
    <n v="30.02"/>
    <n v="51.160000000000011"/>
    <n v="0.63020448386302053"/>
    <x v="0"/>
    <x v="1"/>
    <n v="4"/>
    <x v="3"/>
  </r>
  <r>
    <n v="3809"/>
    <d v="2026-04-01T00:00:00"/>
    <x v="0"/>
    <x v="15"/>
    <x v="0"/>
    <s v="New"/>
    <s v="Camping"/>
    <x v="19"/>
    <n v="3"/>
    <n v="124.08"/>
    <n v="0.05"/>
    <n v="62.41"/>
    <n v="353.62799999999999"/>
    <n v="187.23"/>
    <n v="166.398"/>
    <n v="0.47054531880959655"/>
    <x v="0"/>
    <x v="1"/>
    <n v="4"/>
    <x v="3"/>
  </r>
  <r>
    <n v="3958"/>
    <d v="2026-04-01T00:00:00"/>
    <x v="1"/>
    <x v="1"/>
    <x v="0"/>
    <s v="Returning"/>
    <s v="Camping"/>
    <x v="19"/>
    <n v="2"/>
    <n v="125.35"/>
    <n v="0.15"/>
    <n v="60.73"/>
    <n v="213.095"/>
    <n v="121.46"/>
    <n v="91.635000000000005"/>
    <n v="0.43001947488209485"/>
    <x v="0"/>
    <x v="1"/>
    <n v="4"/>
    <x v="3"/>
  </r>
  <r>
    <n v="4418"/>
    <d v="2026-04-01T00:00:00"/>
    <x v="1"/>
    <x v="14"/>
    <x v="3"/>
    <s v="New"/>
    <s v="Fitness"/>
    <x v="14"/>
    <n v="3"/>
    <n v="36.090000000000003"/>
    <n v="0"/>
    <n v="14.03"/>
    <n v="108.27000000000001"/>
    <n v="42.089999999999996"/>
    <n v="66.180000000000007"/>
    <n v="0.61124965364366857"/>
    <x v="0"/>
    <x v="1"/>
    <n v="4"/>
    <x v="3"/>
  </r>
  <r>
    <n v="4693"/>
    <d v="2026-04-01T00:00:00"/>
    <x v="1"/>
    <x v="12"/>
    <x v="1"/>
    <s v="Business"/>
    <s v="Hiking"/>
    <x v="1"/>
    <n v="15"/>
    <n v="94.33"/>
    <n v="0.1"/>
    <n v="44.38"/>
    <n v="1273.4550000000002"/>
    <n v="665.7"/>
    <n v="607.75500000000011"/>
    <n v="0.47724890161018652"/>
    <x v="0"/>
    <x v="1"/>
    <n v="4"/>
    <x v="3"/>
  </r>
  <r>
    <n v="193"/>
    <d v="2026-04-02T00:00:00"/>
    <x v="3"/>
    <x v="4"/>
    <x v="2"/>
    <s v="Returning"/>
    <s v="Travel"/>
    <x v="2"/>
    <n v="1"/>
    <n v="35.6"/>
    <n v="0.1"/>
    <n v="13.39"/>
    <n v="32.04"/>
    <n v="13.39"/>
    <n v="18.649999999999999"/>
    <n v="0.58208489388264661"/>
    <x v="0"/>
    <x v="1"/>
    <n v="4"/>
    <x v="3"/>
  </r>
  <r>
    <n v="2246"/>
    <d v="2026-04-02T00:00:00"/>
    <x v="1"/>
    <x v="12"/>
    <x v="3"/>
    <s v="Returning"/>
    <s v="Cycling"/>
    <x v="4"/>
    <n v="1"/>
    <n v="50.17"/>
    <n v="0"/>
    <n v="21.95"/>
    <n v="50.17"/>
    <n v="21.95"/>
    <n v="28.220000000000002"/>
    <n v="0.56248754235598963"/>
    <x v="0"/>
    <x v="1"/>
    <n v="4"/>
    <x v="3"/>
  </r>
  <r>
    <n v="2556"/>
    <d v="2026-04-02T00:00:00"/>
    <x v="3"/>
    <x v="8"/>
    <x v="0"/>
    <s v="Returning"/>
    <s v="Hiking"/>
    <x v="17"/>
    <n v="2"/>
    <n v="72.900000000000006"/>
    <n v="0"/>
    <n v="31.52"/>
    <n v="145.80000000000001"/>
    <n v="63.04"/>
    <n v="82.760000000000019"/>
    <n v="0.5676268861454048"/>
    <x v="0"/>
    <x v="1"/>
    <n v="4"/>
    <x v="3"/>
  </r>
  <r>
    <n v="169"/>
    <d v="2026-04-03T00:00:00"/>
    <x v="2"/>
    <x v="16"/>
    <x v="0"/>
    <s v="New"/>
    <s v="Hiking"/>
    <x v="1"/>
    <n v="2"/>
    <n v="93.48"/>
    <n v="0"/>
    <n v="45.15"/>
    <n v="186.96"/>
    <n v="90.3"/>
    <n v="96.660000000000011"/>
    <n v="0.51700898587933253"/>
    <x v="0"/>
    <x v="1"/>
    <n v="4"/>
    <x v="3"/>
  </r>
  <r>
    <n v="877"/>
    <d v="2026-04-03T00:00:00"/>
    <x v="1"/>
    <x v="12"/>
    <x v="0"/>
    <s v="New"/>
    <s v="Camping"/>
    <x v="19"/>
    <n v="1"/>
    <n v="123.63"/>
    <n v="0"/>
    <n v="58.88"/>
    <n v="123.63"/>
    <n v="58.88"/>
    <n v="64.75"/>
    <n v="0.52374019250990866"/>
    <x v="0"/>
    <x v="1"/>
    <n v="4"/>
    <x v="3"/>
  </r>
  <r>
    <n v="2023"/>
    <d v="2026-04-03T00:00:00"/>
    <x v="1"/>
    <x v="12"/>
    <x v="0"/>
    <s v="New"/>
    <s v="Travel"/>
    <x v="18"/>
    <n v="3"/>
    <n v="168.37"/>
    <n v="0"/>
    <n v="87.15"/>
    <n v="505.11"/>
    <n v="261.45000000000005"/>
    <n v="243.65999999999997"/>
    <n v="0.4823899744610084"/>
    <x v="0"/>
    <x v="1"/>
    <n v="4"/>
    <x v="3"/>
  </r>
  <r>
    <n v="2548"/>
    <d v="2026-04-03T00:00:00"/>
    <x v="0"/>
    <x v="9"/>
    <x v="3"/>
    <s v="New"/>
    <s v="Cycling"/>
    <x v="4"/>
    <n v="4"/>
    <n v="51.68"/>
    <n v="0.05"/>
    <n v="23.09"/>
    <n v="196.38399999999999"/>
    <n v="92.36"/>
    <n v="104.02399999999999"/>
    <n v="0.52969692031937421"/>
    <x v="0"/>
    <x v="1"/>
    <n v="4"/>
    <x v="3"/>
  </r>
  <r>
    <n v="2602"/>
    <d v="2026-04-03T00:00:00"/>
    <x v="1"/>
    <x v="12"/>
    <x v="3"/>
    <s v="New"/>
    <s v="Cycling"/>
    <x v="6"/>
    <n v="1"/>
    <n v="40.159999999999997"/>
    <n v="0"/>
    <n v="16.77"/>
    <n v="40.159999999999997"/>
    <n v="16.77"/>
    <n v="23.389999999999997"/>
    <n v="0.58242031872509958"/>
    <x v="0"/>
    <x v="1"/>
    <n v="4"/>
    <x v="3"/>
  </r>
  <r>
    <n v="3229"/>
    <d v="2026-04-03T00:00:00"/>
    <x v="3"/>
    <x v="13"/>
    <x v="2"/>
    <s v="Returning"/>
    <s v="Travel"/>
    <x v="2"/>
    <n v="3"/>
    <n v="36.17"/>
    <n v="0.1"/>
    <n v="13.65"/>
    <n v="97.659000000000006"/>
    <n v="40.950000000000003"/>
    <n v="56.709000000000003"/>
    <n v="0.58068380794396834"/>
    <x v="0"/>
    <x v="1"/>
    <n v="4"/>
    <x v="3"/>
  </r>
  <r>
    <n v="3261"/>
    <d v="2026-04-03T00:00:00"/>
    <x v="2"/>
    <x v="10"/>
    <x v="0"/>
    <s v="New"/>
    <s v="Travel"/>
    <x v="15"/>
    <n v="4"/>
    <n v="130.55000000000001"/>
    <n v="0"/>
    <n v="67.66"/>
    <n v="522.20000000000005"/>
    <n v="270.64"/>
    <n v="251.56000000000006"/>
    <n v="0.48173113749521262"/>
    <x v="0"/>
    <x v="1"/>
    <n v="4"/>
    <x v="3"/>
  </r>
  <r>
    <n v="3621"/>
    <d v="2026-04-03T00:00:00"/>
    <x v="3"/>
    <x v="8"/>
    <x v="0"/>
    <s v="New"/>
    <s v="Cycling"/>
    <x v="8"/>
    <n v="2"/>
    <n v="102.63"/>
    <n v="0"/>
    <n v="50.19"/>
    <n v="205.26"/>
    <n v="100.38"/>
    <n v="104.88"/>
    <n v="0.51096170710318622"/>
    <x v="0"/>
    <x v="1"/>
    <n v="4"/>
    <x v="3"/>
  </r>
  <r>
    <n v="4681"/>
    <d v="2026-04-03T00:00:00"/>
    <x v="3"/>
    <x v="13"/>
    <x v="3"/>
    <s v="Returning"/>
    <s v="Cycling"/>
    <x v="0"/>
    <n v="6"/>
    <n v="81.239999999999995"/>
    <n v="0"/>
    <n v="43.28"/>
    <n v="487.43999999999994"/>
    <n v="259.68"/>
    <n v="227.75999999999993"/>
    <n v="0.46725750861644505"/>
    <x v="0"/>
    <x v="1"/>
    <n v="4"/>
    <x v="3"/>
  </r>
  <r>
    <n v="4954"/>
    <d v="2026-04-03T00:00:00"/>
    <x v="3"/>
    <x v="8"/>
    <x v="0"/>
    <s v="New"/>
    <s v="Hiking"/>
    <x v="17"/>
    <n v="3"/>
    <n v="72.11"/>
    <n v="0.05"/>
    <n v="31.63"/>
    <n v="205.51349999999996"/>
    <n v="94.89"/>
    <n v="110.62349999999996"/>
    <n v="0.5382785072513484"/>
    <x v="0"/>
    <x v="1"/>
    <n v="4"/>
    <x v="3"/>
  </r>
  <r>
    <n v="1153"/>
    <d v="2026-04-04T00:00:00"/>
    <x v="2"/>
    <x v="16"/>
    <x v="2"/>
    <s v="New"/>
    <s v="Hiking"/>
    <x v="1"/>
    <n v="4"/>
    <n v="90.15"/>
    <n v="0"/>
    <n v="44.9"/>
    <n v="360.6"/>
    <n v="179.6"/>
    <n v="181.00000000000003"/>
    <n v="0.50194120909595119"/>
    <x v="0"/>
    <x v="1"/>
    <n v="4"/>
    <x v="3"/>
  </r>
  <r>
    <n v="1383"/>
    <d v="2026-04-04T00:00:00"/>
    <x v="3"/>
    <x v="4"/>
    <x v="2"/>
    <s v="Returning"/>
    <s v="Cycling"/>
    <x v="4"/>
    <n v="1"/>
    <n v="50.7"/>
    <n v="0.05"/>
    <n v="21.85"/>
    <n v="48.164999999999999"/>
    <n v="21.85"/>
    <n v="26.314999999999998"/>
    <n v="0.54635108481262329"/>
    <x v="0"/>
    <x v="1"/>
    <n v="4"/>
    <x v="3"/>
  </r>
  <r>
    <n v="2583"/>
    <d v="2026-04-04T00:00:00"/>
    <x v="0"/>
    <x v="0"/>
    <x v="0"/>
    <s v="Returning"/>
    <s v="Fitness"/>
    <x v="10"/>
    <n v="1"/>
    <n v="41.13"/>
    <n v="0"/>
    <n v="15.04"/>
    <n v="41.13"/>
    <n v="15.04"/>
    <n v="26.090000000000003"/>
    <n v="0.63433017262338931"/>
    <x v="0"/>
    <x v="1"/>
    <n v="4"/>
    <x v="3"/>
  </r>
  <r>
    <n v="4074"/>
    <d v="2026-04-04T00:00:00"/>
    <x v="1"/>
    <x v="1"/>
    <x v="2"/>
    <s v="Returning"/>
    <s v="Camping"/>
    <x v="19"/>
    <n v="1"/>
    <n v="121.66"/>
    <n v="0"/>
    <n v="61.37"/>
    <n v="121.66"/>
    <n v="61.37"/>
    <n v="60.29"/>
    <n v="0.49556140062469178"/>
    <x v="0"/>
    <x v="1"/>
    <n v="4"/>
    <x v="3"/>
  </r>
  <r>
    <n v="4301"/>
    <d v="2026-04-04T00:00:00"/>
    <x v="2"/>
    <x v="16"/>
    <x v="2"/>
    <s v="New"/>
    <s v="Fitness"/>
    <x v="12"/>
    <n v="1"/>
    <n v="122.77"/>
    <n v="0.1"/>
    <n v="70.59"/>
    <n v="110.49299999999999"/>
    <n v="70.59"/>
    <n v="39.902999999999992"/>
    <n v="0.36113599956558329"/>
    <x v="0"/>
    <x v="1"/>
    <n v="4"/>
    <x v="3"/>
  </r>
  <r>
    <n v="4692"/>
    <d v="2026-04-04T00:00:00"/>
    <x v="3"/>
    <x v="13"/>
    <x v="0"/>
    <s v="Returning"/>
    <s v="Cycling"/>
    <x v="4"/>
    <n v="1"/>
    <n v="49.96"/>
    <n v="0"/>
    <n v="22.13"/>
    <n v="49.96"/>
    <n v="22.13"/>
    <n v="27.830000000000002"/>
    <n v="0.55704563650920735"/>
    <x v="0"/>
    <x v="1"/>
    <n v="4"/>
    <x v="3"/>
  </r>
  <r>
    <n v="1951"/>
    <d v="2026-04-05T00:00:00"/>
    <x v="3"/>
    <x v="8"/>
    <x v="3"/>
    <s v="Returning"/>
    <s v="Hiking"/>
    <x v="11"/>
    <n v="2"/>
    <n v="155.13"/>
    <n v="0.15"/>
    <n v="80.959999999999994"/>
    <n v="263.721"/>
    <n v="161.91999999999999"/>
    <n v="101.80100000000002"/>
    <n v="0.38601779911345707"/>
    <x v="0"/>
    <x v="1"/>
    <n v="4"/>
    <x v="3"/>
  </r>
  <r>
    <n v="2111"/>
    <d v="2026-04-05T00:00:00"/>
    <x v="3"/>
    <x v="13"/>
    <x v="0"/>
    <s v="New"/>
    <s v="Hiking"/>
    <x v="17"/>
    <n v="3"/>
    <n v="69.83"/>
    <n v="0.05"/>
    <n v="31.53"/>
    <n v="199.0155"/>
    <n v="94.59"/>
    <n v="104.4255"/>
    <n v="0.52471038687941396"/>
    <x v="0"/>
    <x v="1"/>
    <n v="4"/>
    <x v="3"/>
  </r>
  <r>
    <n v="2933"/>
    <d v="2026-04-05T00:00:00"/>
    <x v="1"/>
    <x v="6"/>
    <x v="2"/>
    <s v="Returning"/>
    <s v="Travel"/>
    <x v="2"/>
    <n v="1"/>
    <n v="35.4"/>
    <n v="0"/>
    <n v="13.37"/>
    <n v="35.4"/>
    <n v="13.37"/>
    <n v="22.03"/>
    <n v="0.62231638418079105"/>
    <x v="0"/>
    <x v="1"/>
    <n v="4"/>
    <x v="3"/>
  </r>
  <r>
    <n v="3263"/>
    <d v="2026-04-05T00:00:00"/>
    <x v="3"/>
    <x v="7"/>
    <x v="0"/>
    <s v="New"/>
    <s v="Fitness"/>
    <x v="16"/>
    <n v="1"/>
    <n v="51.75"/>
    <n v="0.1"/>
    <n v="22.1"/>
    <n v="46.575000000000003"/>
    <n v="22.1"/>
    <n v="24.475000000000001"/>
    <n v="0.52549651100375738"/>
    <x v="0"/>
    <x v="1"/>
    <n v="4"/>
    <x v="3"/>
  </r>
  <r>
    <n v="4764"/>
    <d v="2026-04-05T00:00:00"/>
    <x v="3"/>
    <x v="13"/>
    <x v="3"/>
    <s v="New"/>
    <s v="Cycling"/>
    <x v="6"/>
    <n v="6"/>
    <n v="39.6"/>
    <n v="0.15"/>
    <n v="17.010000000000002"/>
    <n v="201.96"/>
    <n v="102.06"/>
    <n v="99.9"/>
    <n v="0.49465240641711233"/>
    <x v="0"/>
    <x v="1"/>
    <n v="4"/>
    <x v="3"/>
  </r>
  <r>
    <n v="28"/>
    <d v="2026-04-06T00:00:00"/>
    <x v="1"/>
    <x v="6"/>
    <x v="2"/>
    <s v="New"/>
    <s v="Fitness"/>
    <x v="12"/>
    <n v="2"/>
    <n v="125.94"/>
    <n v="0.05"/>
    <n v="70.94"/>
    <n v="239.28599999999997"/>
    <n v="141.88"/>
    <n v="97.405999999999977"/>
    <n v="0.40706936469329585"/>
    <x v="0"/>
    <x v="1"/>
    <n v="4"/>
    <x v="3"/>
  </r>
  <r>
    <n v="581"/>
    <d v="2026-04-06T00:00:00"/>
    <x v="1"/>
    <x v="1"/>
    <x v="0"/>
    <s v="Returning"/>
    <s v="Camping"/>
    <x v="19"/>
    <n v="3"/>
    <n v="124.67"/>
    <n v="0"/>
    <n v="61.46"/>
    <n v="374.01"/>
    <n v="184.38"/>
    <n v="189.63"/>
    <n v="0.50701852891633914"/>
    <x v="0"/>
    <x v="1"/>
    <n v="4"/>
    <x v="3"/>
  </r>
  <r>
    <n v="643"/>
    <d v="2026-04-06T00:00:00"/>
    <x v="3"/>
    <x v="8"/>
    <x v="0"/>
    <s v="Returning"/>
    <s v="Hiking"/>
    <x v="17"/>
    <n v="2"/>
    <n v="72.260000000000005"/>
    <n v="0"/>
    <n v="33.21"/>
    <n v="144.52000000000001"/>
    <n v="66.42"/>
    <n v="78.100000000000009"/>
    <n v="0.54040963188486024"/>
    <x v="0"/>
    <x v="1"/>
    <n v="4"/>
    <x v="3"/>
  </r>
  <r>
    <n v="1907"/>
    <d v="2026-04-06T00:00:00"/>
    <x v="1"/>
    <x v="12"/>
    <x v="1"/>
    <s v="Business"/>
    <s v="Cycling"/>
    <x v="4"/>
    <n v="10"/>
    <n v="50.64"/>
    <n v="0.2"/>
    <n v="22.99"/>
    <n v="405.12"/>
    <n v="229.89999999999998"/>
    <n v="175.22000000000003"/>
    <n v="0.43251382306477099"/>
    <x v="0"/>
    <x v="1"/>
    <n v="4"/>
    <x v="3"/>
  </r>
  <r>
    <n v="1950"/>
    <d v="2026-04-06T00:00:00"/>
    <x v="0"/>
    <x v="9"/>
    <x v="0"/>
    <s v="New"/>
    <s v="Hiking"/>
    <x v="17"/>
    <n v="1"/>
    <n v="73"/>
    <n v="0"/>
    <n v="32.4"/>
    <n v="73"/>
    <n v="32.4"/>
    <n v="40.6"/>
    <n v="0.55616438356164388"/>
    <x v="0"/>
    <x v="1"/>
    <n v="4"/>
    <x v="3"/>
  </r>
  <r>
    <n v="2443"/>
    <d v="2026-04-06T00:00:00"/>
    <x v="0"/>
    <x v="15"/>
    <x v="0"/>
    <s v="Returning"/>
    <s v="Travel"/>
    <x v="2"/>
    <n v="1"/>
    <n v="35.700000000000003"/>
    <n v="0"/>
    <n v="13.8"/>
    <n v="35.700000000000003"/>
    <n v="13.8"/>
    <n v="21.900000000000002"/>
    <n v="0.61344537815126055"/>
    <x v="0"/>
    <x v="1"/>
    <n v="4"/>
    <x v="3"/>
  </r>
  <r>
    <n v="2480"/>
    <d v="2026-04-06T00:00:00"/>
    <x v="2"/>
    <x v="16"/>
    <x v="1"/>
    <s v="New"/>
    <s v="Hiking"/>
    <x v="11"/>
    <n v="8"/>
    <n v="152.41999999999999"/>
    <n v="0.05"/>
    <n v="80.11"/>
    <n v="1158.3919999999998"/>
    <n v="640.88"/>
    <n v="517.51199999999983"/>
    <n v="0.44675032286134564"/>
    <x v="0"/>
    <x v="1"/>
    <n v="4"/>
    <x v="3"/>
  </r>
  <r>
    <n v="2515"/>
    <d v="2026-04-06T00:00:00"/>
    <x v="3"/>
    <x v="8"/>
    <x v="0"/>
    <s v="Returning"/>
    <s v="Cycling"/>
    <x v="0"/>
    <n v="1"/>
    <n v="81.78"/>
    <n v="0"/>
    <n v="42.82"/>
    <n v="81.78"/>
    <n v="42.82"/>
    <n v="38.96"/>
    <n v="0.47640009782342874"/>
    <x v="0"/>
    <x v="1"/>
    <n v="4"/>
    <x v="3"/>
  </r>
  <r>
    <n v="2829"/>
    <d v="2026-04-06T00:00:00"/>
    <x v="1"/>
    <x v="6"/>
    <x v="0"/>
    <s v="Business"/>
    <s v="Cycling"/>
    <x v="8"/>
    <n v="6"/>
    <n v="102.59"/>
    <n v="0.1"/>
    <n v="49.6"/>
    <n v="553.98599999999999"/>
    <n v="297.60000000000002"/>
    <n v="256.38599999999997"/>
    <n v="0.46280230908362302"/>
    <x v="0"/>
    <x v="1"/>
    <n v="4"/>
    <x v="3"/>
  </r>
  <r>
    <n v="4086"/>
    <d v="2026-04-06T00:00:00"/>
    <x v="3"/>
    <x v="8"/>
    <x v="2"/>
    <s v="Returning"/>
    <s v="Hiking"/>
    <x v="11"/>
    <n v="2"/>
    <n v="152.44"/>
    <n v="0.15"/>
    <n v="76.680000000000007"/>
    <n v="259.14799999999997"/>
    <n v="153.36000000000001"/>
    <n v="105.78799999999995"/>
    <n v="0.4082146109559015"/>
    <x v="0"/>
    <x v="1"/>
    <n v="4"/>
    <x v="3"/>
  </r>
  <r>
    <n v="4512"/>
    <d v="2026-04-06T00:00:00"/>
    <x v="1"/>
    <x v="1"/>
    <x v="0"/>
    <s v="New"/>
    <s v="Travel"/>
    <x v="15"/>
    <n v="6"/>
    <n v="136.29"/>
    <n v="0"/>
    <n v="68.209999999999994"/>
    <n v="817.74"/>
    <n v="409.26"/>
    <n v="408.48"/>
    <n v="0.49952307579426225"/>
    <x v="0"/>
    <x v="1"/>
    <n v="4"/>
    <x v="3"/>
  </r>
  <r>
    <n v="4837"/>
    <d v="2026-04-06T00:00:00"/>
    <x v="0"/>
    <x v="9"/>
    <x v="1"/>
    <s v="Business"/>
    <s v="Hiking"/>
    <x v="11"/>
    <n v="4"/>
    <n v="157.51"/>
    <n v="0.2"/>
    <n v="79.209999999999994"/>
    <n v="504.03199999999998"/>
    <n v="316.83999999999997"/>
    <n v="187.19200000000001"/>
    <n v="0.37138911815122855"/>
    <x v="0"/>
    <x v="1"/>
    <n v="4"/>
    <x v="3"/>
  </r>
  <r>
    <n v="1580"/>
    <d v="2026-04-07T00:00:00"/>
    <x v="2"/>
    <x v="3"/>
    <x v="0"/>
    <s v="New"/>
    <s v="Camping"/>
    <x v="19"/>
    <n v="2"/>
    <n v="120.5"/>
    <n v="0"/>
    <n v="61.42"/>
    <n v="241"/>
    <n v="122.84"/>
    <n v="118.16"/>
    <n v="0.49029045643153524"/>
    <x v="0"/>
    <x v="1"/>
    <n v="4"/>
    <x v="3"/>
  </r>
  <r>
    <n v="1962"/>
    <d v="2026-04-07T00:00:00"/>
    <x v="0"/>
    <x v="0"/>
    <x v="0"/>
    <s v="Returning"/>
    <s v="Hiking"/>
    <x v="11"/>
    <n v="3"/>
    <n v="152.62"/>
    <n v="0.05"/>
    <n v="77.75"/>
    <n v="434.96699999999998"/>
    <n v="233.25"/>
    <n v="201.71699999999998"/>
    <n v="0.46375242259757637"/>
    <x v="0"/>
    <x v="1"/>
    <n v="4"/>
    <x v="3"/>
  </r>
  <r>
    <n v="2381"/>
    <d v="2026-04-07T00:00:00"/>
    <x v="1"/>
    <x v="11"/>
    <x v="0"/>
    <s v="Returning"/>
    <s v="Travel"/>
    <x v="15"/>
    <n v="2"/>
    <n v="134.16"/>
    <n v="0.05"/>
    <n v="67.08"/>
    <n v="254.90399999999997"/>
    <n v="134.16"/>
    <n v="120.74399999999997"/>
    <n v="0.47368421052631576"/>
    <x v="0"/>
    <x v="1"/>
    <n v="4"/>
    <x v="3"/>
  </r>
  <r>
    <n v="2655"/>
    <d v="2026-04-07T00:00:00"/>
    <x v="3"/>
    <x v="13"/>
    <x v="2"/>
    <s v="Business"/>
    <s v="Cycling"/>
    <x v="8"/>
    <n v="1"/>
    <n v="101.13"/>
    <n v="0"/>
    <n v="50.8"/>
    <n v="101.13"/>
    <n v="50.8"/>
    <n v="50.33"/>
    <n v="0.49767625828141998"/>
    <x v="0"/>
    <x v="1"/>
    <n v="4"/>
    <x v="3"/>
  </r>
  <r>
    <n v="2944"/>
    <d v="2026-04-07T00:00:00"/>
    <x v="1"/>
    <x v="14"/>
    <x v="2"/>
    <s v="New"/>
    <s v="Fitness"/>
    <x v="16"/>
    <n v="1"/>
    <n v="51.36"/>
    <n v="0"/>
    <n v="22.21"/>
    <n v="51.36"/>
    <n v="22.21"/>
    <n v="29.15"/>
    <n v="0.56756230529595009"/>
    <x v="0"/>
    <x v="1"/>
    <n v="4"/>
    <x v="3"/>
  </r>
  <r>
    <n v="4756"/>
    <d v="2026-04-07T00:00:00"/>
    <x v="2"/>
    <x v="16"/>
    <x v="0"/>
    <s v="Business"/>
    <s v="Hiking"/>
    <x v="11"/>
    <n v="5"/>
    <n v="151.88"/>
    <n v="0"/>
    <n v="80.56"/>
    <n v="759.4"/>
    <n v="402.8"/>
    <n v="356.59999999999997"/>
    <n v="0.46958124835396364"/>
    <x v="0"/>
    <x v="1"/>
    <n v="4"/>
    <x v="3"/>
  </r>
  <r>
    <n v="52"/>
    <d v="2026-04-08T00:00:00"/>
    <x v="1"/>
    <x v="12"/>
    <x v="0"/>
    <s v="New"/>
    <s v="Travel"/>
    <x v="15"/>
    <n v="2"/>
    <n v="133.59"/>
    <n v="0"/>
    <n v="66.83"/>
    <n v="267.18"/>
    <n v="133.66"/>
    <n v="133.52000000000001"/>
    <n v="0.49973800434164234"/>
    <x v="0"/>
    <x v="1"/>
    <n v="4"/>
    <x v="3"/>
  </r>
  <r>
    <n v="556"/>
    <d v="2026-04-08T00:00:00"/>
    <x v="3"/>
    <x v="8"/>
    <x v="0"/>
    <s v="New"/>
    <s v="Camping"/>
    <x v="19"/>
    <n v="2"/>
    <n v="124.39"/>
    <n v="0"/>
    <n v="61.27"/>
    <n v="248.78"/>
    <n v="122.54"/>
    <n v="126.24"/>
    <n v="0.50743628909076288"/>
    <x v="0"/>
    <x v="1"/>
    <n v="4"/>
    <x v="3"/>
  </r>
  <r>
    <n v="1233"/>
    <d v="2026-04-08T00:00:00"/>
    <x v="0"/>
    <x v="15"/>
    <x v="0"/>
    <s v="New"/>
    <s v="Cycling"/>
    <x v="4"/>
    <n v="5"/>
    <n v="50.22"/>
    <n v="0.1"/>
    <n v="22.31"/>
    <n v="225.99"/>
    <n v="111.55"/>
    <n v="114.44000000000001"/>
    <n v="0.50639408823399268"/>
    <x v="0"/>
    <x v="1"/>
    <n v="4"/>
    <x v="3"/>
  </r>
  <r>
    <n v="1492"/>
    <d v="2026-04-08T00:00:00"/>
    <x v="1"/>
    <x v="14"/>
    <x v="0"/>
    <s v="Returning"/>
    <s v="Cycling"/>
    <x v="6"/>
    <n v="2"/>
    <n v="41.08"/>
    <n v="0"/>
    <n v="16.79"/>
    <n v="82.16"/>
    <n v="33.58"/>
    <n v="48.58"/>
    <n v="0.59128529698149956"/>
    <x v="0"/>
    <x v="1"/>
    <n v="4"/>
    <x v="3"/>
  </r>
  <r>
    <n v="1619"/>
    <d v="2026-04-08T00:00:00"/>
    <x v="3"/>
    <x v="8"/>
    <x v="2"/>
    <s v="New"/>
    <s v="Travel"/>
    <x v="9"/>
    <n v="5"/>
    <n v="46.11"/>
    <n v="0"/>
    <n v="18.88"/>
    <n v="230.55"/>
    <n v="94.399999999999991"/>
    <n v="136.15000000000003"/>
    <n v="0.5905443504662764"/>
    <x v="0"/>
    <x v="1"/>
    <n v="4"/>
    <x v="3"/>
  </r>
  <r>
    <n v="1631"/>
    <d v="2026-04-08T00:00:00"/>
    <x v="3"/>
    <x v="8"/>
    <x v="0"/>
    <s v="Returning"/>
    <s v="Travel"/>
    <x v="9"/>
    <n v="1"/>
    <n v="45.54"/>
    <n v="0"/>
    <n v="18.36"/>
    <n v="45.54"/>
    <n v="18.36"/>
    <n v="27.18"/>
    <n v="0.59683794466403162"/>
    <x v="0"/>
    <x v="1"/>
    <n v="4"/>
    <x v="3"/>
  </r>
  <r>
    <n v="1844"/>
    <d v="2026-04-08T00:00:00"/>
    <x v="1"/>
    <x v="14"/>
    <x v="2"/>
    <s v="New"/>
    <s v="Fitness"/>
    <x v="14"/>
    <n v="2"/>
    <n v="37.1"/>
    <n v="0.1"/>
    <n v="14.17"/>
    <n v="66.78"/>
    <n v="28.34"/>
    <n v="38.44"/>
    <n v="0.57562144354597178"/>
    <x v="0"/>
    <x v="1"/>
    <n v="4"/>
    <x v="3"/>
  </r>
  <r>
    <n v="4246"/>
    <d v="2026-04-08T00:00:00"/>
    <x v="3"/>
    <x v="8"/>
    <x v="1"/>
    <s v="Business"/>
    <s v="Hiking"/>
    <x v="11"/>
    <n v="5"/>
    <n v="156.57"/>
    <n v="0.15"/>
    <n v="80.849999999999994"/>
    <n v="665.4224999999999"/>
    <n v="404.25"/>
    <n v="261.1724999999999"/>
    <n v="0.39249123677062309"/>
    <x v="0"/>
    <x v="1"/>
    <n v="4"/>
    <x v="3"/>
  </r>
  <r>
    <n v="5139"/>
    <d v="2026-04-08T00:00:00"/>
    <x v="0"/>
    <x v="15"/>
    <x v="0"/>
    <s v="Returning"/>
    <s v="Fitness"/>
    <x v="16"/>
    <n v="2"/>
    <n v="51.4"/>
    <n v="0"/>
    <n v="21.99"/>
    <n v="102.8"/>
    <n v="43.98"/>
    <n v="58.82"/>
    <n v="0.57217898832684821"/>
    <x v="0"/>
    <x v="1"/>
    <n v="4"/>
    <x v="3"/>
  </r>
  <r>
    <n v="186"/>
    <d v="2026-04-09T00:00:00"/>
    <x v="0"/>
    <x v="0"/>
    <x v="0"/>
    <s v="New"/>
    <s v="Travel"/>
    <x v="9"/>
    <n v="2"/>
    <n v="46.42"/>
    <n v="0.1"/>
    <n v="18.73"/>
    <n v="83.556000000000012"/>
    <n v="37.46"/>
    <n v="46.096000000000011"/>
    <n v="0.55167791660682663"/>
    <x v="0"/>
    <x v="1"/>
    <n v="4"/>
    <x v="3"/>
  </r>
  <r>
    <n v="1742"/>
    <d v="2026-04-09T00:00:00"/>
    <x v="3"/>
    <x v="4"/>
    <x v="3"/>
    <s v="Returning"/>
    <s v="Camping"/>
    <x v="19"/>
    <n v="2"/>
    <n v="120.75"/>
    <n v="0.05"/>
    <n v="60.31"/>
    <n v="229.42499999999998"/>
    <n v="120.62"/>
    <n v="108.80499999999998"/>
    <n v="0.47425084450256066"/>
    <x v="0"/>
    <x v="1"/>
    <n v="4"/>
    <x v="3"/>
  </r>
  <r>
    <n v="3189"/>
    <d v="2026-04-09T00:00:00"/>
    <x v="1"/>
    <x v="11"/>
    <x v="1"/>
    <s v="Business"/>
    <s v="Hiking"/>
    <x v="11"/>
    <n v="6"/>
    <n v="157.38999999999999"/>
    <n v="0.05"/>
    <n v="79.239999999999995"/>
    <n v="897.12299999999993"/>
    <n v="475.43999999999994"/>
    <n v="421.68299999999999"/>
    <n v="0.47003922539049831"/>
    <x v="0"/>
    <x v="1"/>
    <n v="4"/>
    <x v="3"/>
  </r>
  <r>
    <n v="3747"/>
    <d v="2026-04-09T00:00:00"/>
    <x v="3"/>
    <x v="7"/>
    <x v="2"/>
    <s v="Returning"/>
    <s v="Camping"/>
    <x v="19"/>
    <n v="2"/>
    <n v="122.36"/>
    <n v="0.05"/>
    <n v="59.06"/>
    <n v="232.48399999999998"/>
    <n v="118.12"/>
    <n v="114.36399999999998"/>
    <n v="0.49192202474148755"/>
    <x v="0"/>
    <x v="1"/>
    <n v="4"/>
    <x v="3"/>
  </r>
  <r>
    <n v="3782"/>
    <d v="2026-04-09T00:00:00"/>
    <x v="0"/>
    <x v="0"/>
    <x v="2"/>
    <s v="Returning"/>
    <s v="Fitness"/>
    <x v="10"/>
    <n v="2"/>
    <n v="39.68"/>
    <n v="0.05"/>
    <n v="14.98"/>
    <n v="75.391999999999996"/>
    <n v="29.96"/>
    <n v="45.431999999999995"/>
    <n v="0.60261035653650252"/>
    <x v="0"/>
    <x v="1"/>
    <n v="4"/>
    <x v="3"/>
  </r>
  <r>
    <n v="4344"/>
    <d v="2026-04-09T00:00:00"/>
    <x v="2"/>
    <x v="5"/>
    <x v="2"/>
    <s v="Business"/>
    <s v="Camping"/>
    <x v="19"/>
    <n v="3"/>
    <n v="121.56"/>
    <n v="0.15"/>
    <n v="61.31"/>
    <n v="309.97800000000001"/>
    <n v="183.93"/>
    <n v="126.048"/>
    <n v="0.40663530960261696"/>
    <x v="0"/>
    <x v="1"/>
    <n v="4"/>
    <x v="3"/>
  </r>
  <r>
    <n v="4901"/>
    <d v="2026-04-09T00:00:00"/>
    <x v="0"/>
    <x v="0"/>
    <x v="3"/>
    <s v="New"/>
    <s v="Cycling"/>
    <x v="0"/>
    <n v="1"/>
    <n v="80.19"/>
    <n v="0.1"/>
    <n v="42.15"/>
    <n v="72.171000000000006"/>
    <n v="42.15"/>
    <n v="30.021000000000008"/>
    <n v="0.4159704036247247"/>
    <x v="0"/>
    <x v="1"/>
    <n v="4"/>
    <x v="3"/>
  </r>
  <r>
    <n v="4969"/>
    <d v="2026-04-09T00:00:00"/>
    <x v="3"/>
    <x v="7"/>
    <x v="3"/>
    <s v="Business"/>
    <s v="Cycling"/>
    <x v="0"/>
    <n v="2"/>
    <n v="81.14"/>
    <n v="0"/>
    <n v="43.43"/>
    <n v="162.28"/>
    <n v="86.86"/>
    <n v="75.42"/>
    <n v="0.46475228000985952"/>
    <x v="0"/>
    <x v="1"/>
    <n v="4"/>
    <x v="3"/>
  </r>
  <r>
    <n v="673"/>
    <d v="2026-04-10T00:00:00"/>
    <x v="3"/>
    <x v="8"/>
    <x v="2"/>
    <s v="New"/>
    <s v="Camping"/>
    <x v="7"/>
    <n v="2"/>
    <n v="191.11"/>
    <n v="0"/>
    <n v="103.58"/>
    <n v="382.22"/>
    <n v="207.16"/>
    <n v="175.06000000000003"/>
    <n v="0.45800847679346979"/>
    <x v="0"/>
    <x v="1"/>
    <n v="4"/>
    <x v="3"/>
  </r>
  <r>
    <n v="888"/>
    <d v="2026-04-10T00:00:00"/>
    <x v="3"/>
    <x v="7"/>
    <x v="2"/>
    <s v="New"/>
    <s v="Cycling"/>
    <x v="6"/>
    <n v="2"/>
    <n v="40.58"/>
    <n v="0.05"/>
    <n v="17.149999999999999"/>
    <n v="77.10199999999999"/>
    <n v="34.299999999999997"/>
    <n v="42.801999999999992"/>
    <n v="0.55513475655625011"/>
    <x v="0"/>
    <x v="1"/>
    <n v="4"/>
    <x v="3"/>
  </r>
  <r>
    <n v="1541"/>
    <d v="2026-04-10T00:00:00"/>
    <x v="0"/>
    <x v="15"/>
    <x v="3"/>
    <s v="Returning"/>
    <s v="Camping"/>
    <x v="13"/>
    <n v="1"/>
    <n v="83.44"/>
    <n v="0"/>
    <n v="40.299999999999997"/>
    <n v="83.44"/>
    <n v="40.299999999999997"/>
    <n v="43.14"/>
    <n v="0.51701821668264625"/>
    <x v="0"/>
    <x v="1"/>
    <n v="4"/>
    <x v="3"/>
  </r>
  <r>
    <n v="1881"/>
    <d v="2026-04-10T00:00:00"/>
    <x v="3"/>
    <x v="7"/>
    <x v="3"/>
    <s v="New"/>
    <s v="Fitness"/>
    <x v="16"/>
    <n v="1"/>
    <n v="49.61"/>
    <n v="0"/>
    <n v="21.92"/>
    <n v="49.61"/>
    <n v="21.92"/>
    <n v="27.689999999999998"/>
    <n v="0.55815359806490628"/>
    <x v="0"/>
    <x v="1"/>
    <n v="4"/>
    <x v="3"/>
  </r>
  <r>
    <n v="2007"/>
    <d v="2026-04-10T00:00:00"/>
    <x v="3"/>
    <x v="8"/>
    <x v="0"/>
    <s v="Returning"/>
    <s v="Fitness"/>
    <x v="12"/>
    <n v="2"/>
    <n v="123.31"/>
    <n v="0"/>
    <n v="69.239999999999995"/>
    <n v="246.62"/>
    <n v="138.47999999999999"/>
    <n v="108.14000000000001"/>
    <n v="0.43848836266320662"/>
    <x v="0"/>
    <x v="1"/>
    <n v="4"/>
    <x v="3"/>
  </r>
  <r>
    <n v="2312"/>
    <d v="2026-04-10T00:00:00"/>
    <x v="0"/>
    <x v="15"/>
    <x v="2"/>
    <s v="New"/>
    <s v="Hiking"/>
    <x v="1"/>
    <n v="1"/>
    <n v="93.35"/>
    <n v="0.1"/>
    <n v="45.54"/>
    <n v="84.015000000000001"/>
    <n v="45.54"/>
    <n v="38.475000000000001"/>
    <n v="0.45795393679700053"/>
    <x v="0"/>
    <x v="1"/>
    <n v="4"/>
    <x v="3"/>
  </r>
  <r>
    <n v="4493"/>
    <d v="2026-04-10T00:00:00"/>
    <x v="0"/>
    <x v="0"/>
    <x v="1"/>
    <s v="Business"/>
    <s v="Hiking"/>
    <x v="1"/>
    <n v="5"/>
    <n v="92.63"/>
    <n v="0.15"/>
    <n v="46.33"/>
    <n v="393.67749999999995"/>
    <n v="231.64999999999998"/>
    <n v="162.02749999999997"/>
    <n v="0.41157419461361139"/>
    <x v="0"/>
    <x v="1"/>
    <n v="4"/>
    <x v="3"/>
  </r>
  <r>
    <n v="2072"/>
    <d v="2026-04-11T00:00:00"/>
    <x v="0"/>
    <x v="9"/>
    <x v="0"/>
    <s v="New"/>
    <s v="Camping"/>
    <x v="19"/>
    <n v="4"/>
    <n v="124.87"/>
    <n v="0.1"/>
    <n v="62.03"/>
    <n v="449.53200000000004"/>
    <n v="248.12"/>
    <n v="201.41200000000003"/>
    <n v="0.44804819234225823"/>
    <x v="0"/>
    <x v="1"/>
    <n v="4"/>
    <x v="3"/>
  </r>
  <r>
    <n v="2142"/>
    <d v="2026-04-11T00:00:00"/>
    <x v="3"/>
    <x v="4"/>
    <x v="3"/>
    <s v="New"/>
    <s v="Camping"/>
    <x v="5"/>
    <n v="1"/>
    <n v="339.64"/>
    <n v="0.1"/>
    <n v="195.81"/>
    <n v="305.67599999999999"/>
    <n v="195.81"/>
    <n v="109.86599999999999"/>
    <n v="0.35941977780394924"/>
    <x v="0"/>
    <x v="1"/>
    <n v="4"/>
    <x v="3"/>
  </r>
  <r>
    <n v="2911"/>
    <d v="2026-04-11T00:00:00"/>
    <x v="2"/>
    <x v="2"/>
    <x v="2"/>
    <s v="New"/>
    <s v="Cycling"/>
    <x v="4"/>
    <n v="1"/>
    <n v="50.86"/>
    <n v="0.05"/>
    <n v="22.1"/>
    <n v="48.317"/>
    <n v="22.1"/>
    <n v="26.216999999999999"/>
    <n v="0.54260405240391574"/>
    <x v="0"/>
    <x v="1"/>
    <n v="4"/>
    <x v="3"/>
  </r>
  <r>
    <n v="4276"/>
    <d v="2026-04-11T00:00:00"/>
    <x v="3"/>
    <x v="8"/>
    <x v="0"/>
    <s v="New"/>
    <s v="Travel"/>
    <x v="18"/>
    <n v="2"/>
    <n v="167.01"/>
    <n v="0"/>
    <n v="89.8"/>
    <n v="334.02"/>
    <n v="179.6"/>
    <n v="154.41999999999999"/>
    <n v="0.46230764624872761"/>
    <x v="0"/>
    <x v="1"/>
    <n v="4"/>
    <x v="3"/>
  </r>
  <r>
    <n v="5077"/>
    <d v="2026-04-11T00:00:00"/>
    <x v="3"/>
    <x v="8"/>
    <x v="3"/>
    <s v="Returning"/>
    <s v="Hiking"/>
    <x v="1"/>
    <n v="2"/>
    <n v="92.63"/>
    <n v="0.15"/>
    <n v="44.96"/>
    <n v="157.47099999999998"/>
    <n v="89.92"/>
    <n v="67.550999999999974"/>
    <n v="0.42897422382533917"/>
    <x v="0"/>
    <x v="1"/>
    <n v="4"/>
    <x v="3"/>
  </r>
  <r>
    <n v="1259"/>
    <d v="2026-04-12T00:00:00"/>
    <x v="1"/>
    <x v="12"/>
    <x v="3"/>
    <s v="New"/>
    <s v="Hiking"/>
    <x v="11"/>
    <n v="2"/>
    <n v="151.01"/>
    <n v="0"/>
    <n v="80.209999999999994"/>
    <n v="302.02"/>
    <n v="160.41999999999999"/>
    <n v="141.6"/>
    <n v="0.4688431229719886"/>
    <x v="0"/>
    <x v="1"/>
    <n v="4"/>
    <x v="3"/>
  </r>
  <r>
    <n v="1720"/>
    <d v="2026-04-12T00:00:00"/>
    <x v="0"/>
    <x v="15"/>
    <x v="0"/>
    <s v="New"/>
    <s v="Hiking"/>
    <x v="1"/>
    <n v="2"/>
    <n v="92.07"/>
    <n v="0"/>
    <n v="44.1"/>
    <n v="184.14"/>
    <n v="88.2"/>
    <n v="95.939999999999984"/>
    <n v="0.52101661779081132"/>
    <x v="0"/>
    <x v="1"/>
    <n v="4"/>
    <x v="3"/>
  </r>
  <r>
    <n v="1975"/>
    <d v="2026-04-12T00:00:00"/>
    <x v="0"/>
    <x v="15"/>
    <x v="0"/>
    <s v="Returning"/>
    <s v="Fitness"/>
    <x v="14"/>
    <n v="1"/>
    <n v="36.840000000000003"/>
    <n v="0.1"/>
    <n v="13.86"/>
    <n v="33.156000000000006"/>
    <n v="13.86"/>
    <n v="19.296000000000006"/>
    <n v="0.58197611292073836"/>
    <x v="0"/>
    <x v="1"/>
    <n v="4"/>
    <x v="3"/>
  </r>
  <r>
    <n v="2848"/>
    <d v="2026-04-12T00:00:00"/>
    <x v="1"/>
    <x v="6"/>
    <x v="0"/>
    <s v="New"/>
    <s v="Hiking"/>
    <x v="17"/>
    <n v="1"/>
    <n v="71.64"/>
    <n v="0.05"/>
    <n v="32.729999999999997"/>
    <n v="68.057999999999993"/>
    <n v="32.729999999999997"/>
    <n v="35.327999999999996"/>
    <n v="0.51908666137706072"/>
    <x v="0"/>
    <x v="1"/>
    <n v="4"/>
    <x v="3"/>
  </r>
  <r>
    <n v="2979"/>
    <d v="2026-04-12T00:00:00"/>
    <x v="1"/>
    <x v="14"/>
    <x v="0"/>
    <s v="New"/>
    <s v="Fitness"/>
    <x v="12"/>
    <n v="1"/>
    <n v="124.18"/>
    <n v="0"/>
    <n v="67.42"/>
    <n v="124.18"/>
    <n v="67.42"/>
    <n v="56.760000000000005"/>
    <n v="0.45707843453052022"/>
    <x v="0"/>
    <x v="1"/>
    <n v="4"/>
    <x v="3"/>
  </r>
  <r>
    <n v="2996"/>
    <d v="2026-04-12T00:00:00"/>
    <x v="1"/>
    <x v="12"/>
    <x v="2"/>
    <s v="New"/>
    <s v="Travel"/>
    <x v="15"/>
    <n v="1"/>
    <n v="134.94999999999999"/>
    <n v="0"/>
    <n v="67.849999999999994"/>
    <n v="134.94999999999999"/>
    <n v="67.849999999999994"/>
    <n v="67.099999999999994"/>
    <n v="0.49722119303445722"/>
    <x v="0"/>
    <x v="1"/>
    <n v="4"/>
    <x v="3"/>
  </r>
  <r>
    <n v="749"/>
    <d v="2026-04-13T00:00:00"/>
    <x v="0"/>
    <x v="15"/>
    <x v="0"/>
    <s v="New"/>
    <s v="Camping"/>
    <x v="19"/>
    <n v="2"/>
    <n v="124"/>
    <n v="0"/>
    <n v="60.14"/>
    <n v="248"/>
    <n v="120.28"/>
    <n v="127.72"/>
    <n v="0.51500000000000001"/>
    <x v="0"/>
    <x v="1"/>
    <n v="4"/>
    <x v="3"/>
  </r>
  <r>
    <n v="1928"/>
    <d v="2026-04-13T00:00:00"/>
    <x v="3"/>
    <x v="13"/>
    <x v="3"/>
    <s v="Returning"/>
    <s v="Fitness"/>
    <x v="16"/>
    <n v="2"/>
    <n v="50.2"/>
    <n v="0.1"/>
    <n v="21.48"/>
    <n v="90.360000000000014"/>
    <n v="42.96"/>
    <n v="47.400000000000013"/>
    <n v="0.5245683930942896"/>
    <x v="0"/>
    <x v="1"/>
    <n v="4"/>
    <x v="3"/>
  </r>
  <r>
    <n v="2486"/>
    <d v="2026-04-13T00:00:00"/>
    <x v="1"/>
    <x v="11"/>
    <x v="0"/>
    <s v="Business"/>
    <s v="Hiking"/>
    <x v="1"/>
    <n v="1"/>
    <n v="93.65"/>
    <n v="0"/>
    <n v="44.15"/>
    <n v="93.65"/>
    <n v="44.15"/>
    <n v="49.500000000000007"/>
    <n v="0.5285638013881474"/>
    <x v="0"/>
    <x v="1"/>
    <n v="4"/>
    <x v="3"/>
  </r>
  <r>
    <n v="2688"/>
    <d v="2026-04-13T00:00:00"/>
    <x v="2"/>
    <x v="16"/>
    <x v="3"/>
    <s v="New"/>
    <s v="Travel"/>
    <x v="9"/>
    <n v="5"/>
    <n v="47.25"/>
    <n v="0.1"/>
    <n v="17.93"/>
    <n v="212.625"/>
    <n v="89.65"/>
    <n v="122.97499999999999"/>
    <n v="0.57836566725455607"/>
    <x v="0"/>
    <x v="1"/>
    <n v="4"/>
    <x v="3"/>
  </r>
  <r>
    <n v="2712"/>
    <d v="2026-04-13T00:00:00"/>
    <x v="2"/>
    <x v="5"/>
    <x v="0"/>
    <s v="Returning"/>
    <s v="Fitness"/>
    <x v="14"/>
    <n v="1"/>
    <n v="35.69"/>
    <n v="0.05"/>
    <n v="13.53"/>
    <n v="33.905499999999996"/>
    <n v="13.53"/>
    <n v="20.375499999999995"/>
    <n v="0.60094969842650892"/>
    <x v="0"/>
    <x v="1"/>
    <n v="4"/>
    <x v="3"/>
  </r>
  <r>
    <n v="3853"/>
    <d v="2026-04-13T00:00:00"/>
    <x v="3"/>
    <x v="13"/>
    <x v="0"/>
    <s v="Returning"/>
    <s v="Travel"/>
    <x v="15"/>
    <n v="3"/>
    <n v="136.12"/>
    <n v="0"/>
    <n v="66.58"/>
    <n v="408.36"/>
    <n v="199.74"/>
    <n v="208.62"/>
    <n v="0.51087275933000298"/>
    <x v="0"/>
    <x v="1"/>
    <n v="4"/>
    <x v="3"/>
  </r>
  <r>
    <n v="4043"/>
    <d v="2026-04-13T00:00:00"/>
    <x v="3"/>
    <x v="7"/>
    <x v="3"/>
    <s v="New"/>
    <s v="Hiking"/>
    <x v="11"/>
    <n v="1"/>
    <n v="155.88999999999999"/>
    <n v="0"/>
    <n v="77.260000000000005"/>
    <n v="155.88999999999999"/>
    <n v="77.260000000000005"/>
    <n v="78.629999999999981"/>
    <n v="0.50439412406183837"/>
    <x v="0"/>
    <x v="1"/>
    <n v="4"/>
    <x v="3"/>
  </r>
  <r>
    <n v="290"/>
    <d v="2026-04-14T00:00:00"/>
    <x v="0"/>
    <x v="15"/>
    <x v="0"/>
    <s v="Business"/>
    <s v="Travel"/>
    <x v="15"/>
    <n v="1"/>
    <n v="130.81"/>
    <n v="0"/>
    <n v="67.86"/>
    <n v="130.81"/>
    <n v="67.86"/>
    <n v="62.95"/>
    <n v="0.48123232168794439"/>
    <x v="0"/>
    <x v="1"/>
    <n v="4"/>
    <x v="3"/>
  </r>
  <r>
    <n v="2953"/>
    <d v="2026-04-14T00:00:00"/>
    <x v="0"/>
    <x v="0"/>
    <x v="0"/>
    <s v="Returning"/>
    <s v="Travel"/>
    <x v="9"/>
    <n v="2"/>
    <n v="47.56"/>
    <n v="0.05"/>
    <n v="18.649999999999999"/>
    <n v="90.364000000000004"/>
    <n v="37.299999999999997"/>
    <n v="53.064000000000007"/>
    <n v="0.58722500110663545"/>
    <x v="0"/>
    <x v="1"/>
    <n v="4"/>
    <x v="3"/>
  </r>
  <r>
    <n v="3179"/>
    <d v="2026-04-14T00:00:00"/>
    <x v="1"/>
    <x v="14"/>
    <x v="0"/>
    <s v="New"/>
    <s v="Hiking"/>
    <x v="3"/>
    <n v="2"/>
    <n v="140.65"/>
    <n v="0.05"/>
    <n v="78.900000000000006"/>
    <n v="267.23500000000001"/>
    <n v="157.80000000000001"/>
    <n v="109.435"/>
    <n v="0.40950848504125581"/>
    <x v="0"/>
    <x v="1"/>
    <n v="4"/>
    <x v="3"/>
  </r>
  <r>
    <n v="3301"/>
    <d v="2026-04-14T00:00:00"/>
    <x v="3"/>
    <x v="4"/>
    <x v="2"/>
    <s v="New"/>
    <s v="Cycling"/>
    <x v="0"/>
    <n v="1"/>
    <n v="82.75"/>
    <n v="0"/>
    <n v="43.18"/>
    <n v="82.75"/>
    <n v="43.18"/>
    <n v="39.57"/>
    <n v="0.47818731117824775"/>
    <x v="0"/>
    <x v="1"/>
    <n v="4"/>
    <x v="3"/>
  </r>
  <r>
    <n v="3349"/>
    <d v="2026-04-14T00:00:00"/>
    <x v="3"/>
    <x v="8"/>
    <x v="0"/>
    <s v="Returning"/>
    <s v="Fitness"/>
    <x v="10"/>
    <n v="2"/>
    <n v="40.909999999999997"/>
    <n v="0.1"/>
    <n v="14.95"/>
    <n v="73.637999999999991"/>
    <n v="29.9"/>
    <n v="43.737999999999992"/>
    <n v="0.59395964040305271"/>
    <x v="0"/>
    <x v="1"/>
    <n v="4"/>
    <x v="3"/>
  </r>
  <r>
    <n v="4874"/>
    <d v="2026-04-14T00:00:00"/>
    <x v="0"/>
    <x v="0"/>
    <x v="2"/>
    <s v="Returning"/>
    <s v="Travel"/>
    <x v="9"/>
    <n v="1"/>
    <n v="46.62"/>
    <n v="0"/>
    <n v="18.86"/>
    <n v="46.62"/>
    <n v="18.86"/>
    <n v="27.759999999999998"/>
    <n v="0.59545259545259543"/>
    <x v="0"/>
    <x v="1"/>
    <n v="4"/>
    <x v="3"/>
  </r>
  <r>
    <n v="1045"/>
    <d v="2026-04-15T00:00:00"/>
    <x v="0"/>
    <x v="15"/>
    <x v="0"/>
    <s v="Returning"/>
    <s v="Camping"/>
    <x v="7"/>
    <n v="2"/>
    <n v="196.57"/>
    <n v="0.05"/>
    <n v="106.2"/>
    <n v="373.48299999999995"/>
    <n v="212.4"/>
    <n v="161.08299999999994"/>
    <n v="0.43129941657317727"/>
    <x v="0"/>
    <x v="1"/>
    <n v="4"/>
    <x v="3"/>
  </r>
  <r>
    <n v="1703"/>
    <d v="2026-04-15T00:00:00"/>
    <x v="1"/>
    <x v="1"/>
    <x v="0"/>
    <s v="Returning"/>
    <s v="Hiking"/>
    <x v="1"/>
    <n v="1"/>
    <n v="90.52"/>
    <n v="0"/>
    <n v="46.5"/>
    <n v="90.52"/>
    <n v="46.5"/>
    <n v="44.019999999999996"/>
    <n v="0.4863013698630137"/>
    <x v="0"/>
    <x v="1"/>
    <n v="4"/>
    <x v="3"/>
  </r>
  <r>
    <n v="2107"/>
    <d v="2026-04-15T00:00:00"/>
    <x v="0"/>
    <x v="15"/>
    <x v="0"/>
    <s v="Returning"/>
    <s v="Travel"/>
    <x v="18"/>
    <n v="5"/>
    <n v="165.35"/>
    <n v="0.05"/>
    <n v="89.38"/>
    <n v="785.41249999999991"/>
    <n v="446.9"/>
    <n v="338.51249999999993"/>
    <n v="0.43099963395031271"/>
    <x v="0"/>
    <x v="1"/>
    <n v="4"/>
    <x v="3"/>
  </r>
  <r>
    <n v="2265"/>
    <d v="2026-04-15T00:00:00"/>
    <x v="1"/>
    <x v="11"/>
    <x v="2"/>
    <s v="Returning"/>
    <s v="Travel"/>
    <x v="2"/>
    <n v="2"/>
    <n v="36.35"/>
    <n v="0"/>
    <n v="13.55"/>
    <n v="72.7"/>
    <n v="27.1"/>
    <n v="45.6"/>
    <n v="0.6272352132049519"/>
    <x v="0"/>
    <x v="1"/>
    <n v="4"/>
    <x v="3"/>
  </r>
  <r>
    <n v="2839"/>
    <d v="2026-04-15T00:00:00"/>
    <x v="1"/>
    <x v="14"/>
    <x v="2"/>
    <s v="New"/>
    <s v="Travel"/>
    <x v="9"/>
    <n v="1"/>
    <n v="47"/>
    <n v="0"/>
    <n v="18.64"/>
    <n v="47"/>
    <n v="18.64"/>
    <n v="28.36"/>
    <n v="0.60340425531914887"/>
    <x v="0"/>
    <x v="1"/>
    <n v="4"/>
    <x v="3"/>
  </r>
  <r>
    <n v="4742"/>
    <d v="2026-04-15T00:00:00"/>
    <x v="3"/>
    <x v="13"/>
    <x v="3"/>
    <s v="Returning"/>
    <s v="Travel"/>
    <x v="9"/>
    <n v="1"/>
    <n v="46.86"/>
    <n v="0"/>
    <n v="18.190000000000001"/>
    <n v="46.86"/>
    <n v="18.190000000000001"/>
    <n v="28.669999999999998"/>
    <n v="0.61182244985061884"/>
    <x v="0"/>
    <x v="1"/>
    <n v="4"/>
    <x v="3"/>
  </r>
  <r>
    <n v="4899"/>
    <d v="2026-04-15T00:00:00"/>
    <x v="0"/>
    <x v="9"/>
    <x v="0"/>
    <s v="New"/>
    <s v="Camping"/>
    <x v="13"/>
    <n v="2"/>
    <n v="82.13"/>
    <n v="0.05"/>
    <n v="39.909999999999997"/>
    <n v="156.047"/>
    <n v="79.819999999999993"/>
    <n v="76.227000000000004"/>
    <n v="0.48848744288579726"/>
    <x v="0"/>
    <x v="1"/>
    <n v="4"/>
    <x v="3"/>
  </r>
  <r>
    <n v="5042"/>
    <d v="2026-04-15T00:00:00"/>
    <x v="1"/>
    <x v="6"/>
    <x v="2"/>
    <s v="Business"/>
    <s v="Travel"/>
    <x v="18"/>
    <n v="1"/>
    <n v="163.16"/>
    <n v="0"/>
    <n v="88.78"/>
    <n v="163.16"/>
    <n v="88.78"/>
    <n v="74.38"/>
    <n v="0.45587153714145623"/>
    <x v="0"/>
    <x v="1"/>
    <n v="4"/>
    <x v="3"/>
  </r>
  <r>
    <n v="2248"/>
    <d v="2026-04-16T00:00:00"/>
    <x v="0"/>
    <x v="15"/>
    <x v="2"/>
    <s v="New"/>
    <s v="Travel"/>
    <x v="2"/>
    <n v="2"/>
    <n v="36.68"/>
    <n v="0.1"/>
    <n v="13.92"/>
    <n v="66.024000000000001"/>
    <n v="27.84"/>
    <n v="38.183999999999997"/>
    <n v="0.57833515085423481"/>
    <x v="0"/>
    <x v="1"/>
    <n v="4"/>
    <x v="3"/>
  </r>
  <r>
    <n v="2427"/>
    <d v="2026-04-16T00:00:00"/>
    <x v="3"/>
    <x v="13"/>
    <x v="0"/>
    <s v="New"/>
    <s v="Travel"/>
    <x v="9"/>
    <n v="1"/>
    <n v="45.82"/>
    <n v="0.1"/>
    <n v="18.48"/>
    <n v="41.238"/>
    <n v="18.48"/>
    <n v="22.757999999999999"/>
    <n v="0.55186963480285167"/>
    <x v="0"/>
    <x v="1"/>
    <n v="4"/>
    <x v="3"/>
  </r>
  <r>
    <n v="2445"/>
    <d v="2026-04-16T00:00:00"/>
    <x v="0"/>
    <x v="15"/>
    <x v="0"/>
    <s v="Returning"/>
    <s v="Hiking"/>
    <x v="17"/>
    <n v="1"/>
    <n v="70.95"/>
    <n v="0"/>
    <n v="31.43"/>
    <n v="70.95"/>
    <n v="31.43"/>
    <n v="39.520000000000003"/>
    <n v="0.55701198026779419"/>
    <x v="0"/>
    <x v="1"/>
    <n v="4"/>
    <x v="3"/>
  </r>
  <r>
    <n v="3311"/>
    <d v="2026-04-16T00:00:00"/>
    <x v="1"/>
    <x v="11"/>
    <x v="0"/>
    <s v="New"/>
    <s v="Travel"/>
    <x v="9"/>
    <n v="1"/>
    <n v="46.68"/>
    <n v="0.05"/>
    <n v="18.350000000000001"/>
    <n v="44.345999999999997"/>
    <n v="18.350000000000001"/>
    <n v="25.995999999999995"/>
    <n v="0.58620845172056102"/>
    <x v="0"/>
    <x v="1"/>
    <n v="4"/>
    <x v="3"/>
  </r>
  <r>
    <n v="3320"/>
    <d v="2026-04-16T00:00:00"/>
    <x v="2"/>
    <x v="16"/>
    <x v="0"/>
    <s v="Business"/>
    <s v="Travel"/>
    <x v="18"/>
    <n v="5"/>
    <n v="164.31"/>
    <n v="0.05"/>
    <n v="85.41"/>
    <n v="780.47249999999997"/>
    <n v="427.04999999999995"/>
    <n v="353.42250000000001"/>
    <n v="0.45283145786686912"/>
    <x v="0"/>
    <x v="1"/>
    <n v="4"/>
    <x v="3"/>
  </r>
  <r>
    <n v="3321"/>
    <d v="2026-04-16T00:00:00"/>
    <x v="1"/>
    <x v="6"/>
    <x v="0"/>
    <s v="Business"/>
    <s v="Travel"/>
    <x v="2"/>
    <n v="3"/>
    <n v="35.57"/>
    <n v="0"/>
    <n v="13.67"/>
    <n v="106.71000000000001"/>
    <n v="41.01"/>
    <n v="65.700000000000017"/>
    <n v="0.61568737700309262"/>
    <x v="0"/>
    <x v="1"/>
    <n v="4"/>
    <x v="3"/>
  </r>
  <r>
    <n v="5181"/>
    <d v="2026-04-16T00:00:00"/>
    <x v="0"/>
    <x v="0"/>
    <x v="3"/>
    <s v="New"/>
    <s v="Travel"/>
    <x v="9"/>
    <n v="2"/>
    <n v="45.51"/>
    <n v="0.1"/>
    <n v="18.809999999999999"/>
    <n v="81.917999999999992"/>
    <n v="37.619999999999997"/>
    <n v="44.297999999999995"/>
    <n v="0.54076027246758951"/>
    <x v="0"/>
    <x v="1"/>
    <n v="4"/>
    <x v="3"/>
  </r>
  <r>
    <n v="5187"/>
    <d v="2026-04-16T00:00:00"/>
    <x v="3"/>
    <x v="8"/>
    <x v="0"/>
    <s v="Returning"/>
    <s v="Camping"/>
    <x v="7"/>
    <n v="2"/>
    <n v="198.32"/>
    <n v="0"/>
    <n v="106.8"/>
    <n v="396.64"/>
    <n v="213.6"/>
    <n v="183.04"/>
    <n v="0.46147640177490923"/>
    <x v="0"/>
    <x v="1"/>
    <n v="4"/>
    <x v="3"/>
  </r>
  <r>
    <n v="605"/>
    <d v="2026-04-17T00:00:00"/>
    <x v="3"/>
    <x v="8"/>
    <x v="3"/>
    <s v="Business"/>
    <s v="Travel"/>
    <x v="15"/>
    <n v="2"/>
    <n v="130.94"/>
    <n v="0"/>
    <n v="67.459999999999994"/>
    <n v="261.88"/>
    <n v="134.91999999999999"/>
    <n v="126.96000000000001"/>
    <n v="0.48480219948067821"/>
    <x v="0"/>
    <x v="1"/>
    <n v="4"/>
    <x v="3"/>
  </r>
  <r>
    <n v="3244"/>
    <d v="2026-04-17T00:00:00"/>
    <x v="1"/>
    <x v="11"/>
    <x v="3"/>
    <s v="Returning"/>
    <s v="Travel"/>
    <x v="15"/>
    <n v="1"/>
    <n v="131.62"/>
    <n v="0"/>
    <n v="66.95"/>
    <n v="131.62"/>
    <n v="66.95"/>
    <n v="64.67"/>
    <n v="0.49133870232487464"/>
    <x v="0"/>
    <x v="1"/>
    <n v="4"/>
    <x v="3"/>
  </r>
  <r>
    <n v="4047"/>
    <d v="2026-04-17T00:00:00"/>
    <x v="0"/>
    <x v="0"/>
    <x v="1"/>
    <s v="Business"/>
    <s v="Travel"/>
    <x v="18"/>
    <n v="8"/>
    <n v="168.34"/>
    <n v="0.15"/>
    <n v="88.7"/>
    <n v="1144.712"/>
    <n v="709.6"/>
    <n v="435.11199999999997"/>
    <n v="0.38010608781946897"/>
    <x v="0"/>
    <x v="1"/>
    <n v="4"/>
    <x v="3"/>
  </r>
  <r>
    <n v="4101"/>
    <d v="2026-04-17T00:00:00"/>
    <x v="1"/>
    <x v="6"/>
    <x v="0"/>
    <s v="Returning"/>
    <s v="Camping"/>
    <x v="13"/>
    <n v="1"/>
    <n v="81.040000000000006"/>
    <n v="0"/>
    <n v="39.97"/>
    <n v="81.040000000000006"/>
    <n v="39.97"/>
    <n v="41.070000000000007"/>
    <n v="0.50678677196446209"/>
    <x v="0"/>
    <x v="1"/>
    <n v="4"/>
    <x v="3"/>
  </r>
  <r>
    <n v="4537"/>
    <d v="2026-04-17T00:00:00"/>
    <x v="3"/>
    <x v="8"/>
    <x v="0"/>
    <s v="Business"/>
    <s v="Camping"/>
    <x v="13"/>
    <n v="3"/>
    <n v="81.53"/>
    <n v="0.05"/>
    <n v="38.630000000000003"/>
    <n v="232.3605"/>
    <n v="115.89000000000001"/>
    <n v="116.47049999999999"/>
    <n v="0.50124913657872139"/>
    <x v="0"/>
    <x v="1"/>
    <n v="4"/>
    <x v="3"/>
  </r>
  <r>
    <n v="754"/>
    <d v="2026-04-18T00:00:00"/>
    <x v="2"/>
    <x v="10"/>
    <x v="3"/>
    <s v="Returning"/>
    <s v="Cycling"/>
    <x v="8"/>
    <n v="3"/>
    <n v="104.8"/>
    <n v="0.1"/>
    <n v="50.59"/>
    <n v="282.95999999999998"/>
    <n v="151.77000000000001"/>
    <n v="131.18999999999997"/>
    <n v="0.46363443596268017"/>
    <x v="0"/>
    <x v="1"/>
    <n v="4"/>
    <x v="3"/>
  </r>
  <r>
    <n v="1340"/>
    <d v="2026-04-18T00:00:00"/>
    <x v="3"/>
    <x v="8"/>
    <x v="0"/>
    <s v="New"/>
    <s v="Fitness"/>
    <x v="16"/>
    <n v="2"/>
    <n v="51.24"/>
    <n v="0"/>
    <n v="22.52"/>
    <n v="102.48"/>
    <n v="45.04"/>
    <n v="57.440000000000005"/>
    <n v="0.56049960967993762"/>
    <x v="0"/>
    <x v="1"/>
    <n v="4"/>
    <x v="3"/>
  </r>
  <r>
    <n v="1444"/>
    <d v="2026-04-18T00:00:00"/>
    <x v="2"/>
    <x v="10"/>
    <x v="2"/>
    <s v="Returning"/>
    <s v="Camping"/>
    <x v="19"/>
    <n v="1"/>
    <n v="120.52"/>
    <n v="0.1"/>
    <n v="59.01"/>
    <n v="108.468"/>
    <n v="59.01"/>
    <n v="49.458000000000006"/>
    <n v="0.45596858059519862"/>
    <x v="0"/>
    <x v="1"/>
    <n v="4"/>
    <x v="3"/>
  </r>
  <r>
    <n v="2390"/>
    <d v="2026-04-18T00:00:00"/>
    <x v="3"/>
    <x v="8"/>
    <x v="2"/>
    <s v="Returning"/>
    <s v="Camping"/>
    <x v="13"/>
    <n v="1"/>
    <n v="80.98"/>
    <n v="0"/>
    <n v="40.19"/>
    <n v="80.98"/>
    <n v="40.19"/>
    <n v="40.790000000000006"/>
    <n v="0.50370461842430236"/>
    <x v="0"/>
    <x v="1"/>
    <n v="4"/>
    <x v="3"/>
  </r>
  <r>
    <n v="3076"/>
    <d v="2026-04-18T00:00:00"/>
    <x v="2"/>
    <x v="2"/>
    <x v="0"/>
    <s v="Business"/>
    <s v="Camping"/>
    <x v="13"/>
    <n v="2"/>
    <n v="82.58"/>
    <n v="0.1"/>
    <n v="39.93"/>
    <n v="148.64400000000001"/>
    <n v="79.86"/>
    <n v="68.784000000000006"/>
    <n v="0.46274319851457174"/>
    <x v="0"/>
    <x v="1"/>
    <n v="4"/>
    <x v="3"/>
  </r>
  <r>
    <n v="3157"/>
    <d v="2026-04-18T00:00:00"/>
    <x v="3"/>
    <x v="8"/>
    <x v="0"/>
    <s v="New"/>
    <s v="Camping"/>
    <x v="7"/>
    <n v="2"/>
    <n v="200.36"/>
    <n v="0"/>
    <n v="105.12"/>
    <n v="400.72"/>
    <n v="210.24"/>
    <n v="190.48000000000002"/>
    <n v="0.47534438011579161"/>
    <x v="0"/>
    <x v="1"/>
    <n v="4"/>
    <x v="3"/>
  </r>
  <r>
    <n v="4516"/>
    <d v="2026-04-18T00:00:00"/>
    <x v="2"/>
    <x v="5"/>
    <x v="0"/>
    <s v="Returning"/>
    <s v="Camping"/>
    <x v="7"/>
    <n v="1"/>
    <n v="196.24"/>
    <n v="0"/>
    <n v="106.34"/>
    <n v="196.24"/>
    <n v="106.34"/>
    <n v="89.9"/>
    <n v="0.45811251528740321"/>
    <x v="0"/>
    <x v="1"/>
    <n v="4"/>
    <x v="3"/>
  </r>
  <r>
    <n v="5119"/>
    <d v="2026-04-18T00:00:00"/>
    <x v="0"/>
    <x v="15"/>
    <x v="0"/>
    <s v="Business"/>
    <s v="Hiking"/>
    <x v="1"/>
    <n v="1"/>
    <n v="93.32"/>
    <n v="0"/>
    <n v="44.82"/>
    <n v="93.32"/>
    <n v="44.82"/>
    <n v="48.499999999999993"/>
    <n v="0.51971710244320612"/>
    <x v="0"/>
    <x v="1"/>
    <n v="4"/>
    <x v="3"/>
  </r>
  <r>
    <n v="125"/>
    <d v="2026-04-19T00:00:00"/>
    <x v="3"/>
    <x v="7"/>
    <x v="0"/>
    <s v="Returning"/>
    <s v="Cycling"/>
    <x v="8"/>
    <n v="2"/>
    <n v="101.61"/>
    <n v="0"/>
    <n v="49.9"/>
    <n v="203.22"/>
    <n v="99.8"/>
    <n v="103.42"/>
    <n v="0.50890660368074014"/>
    <x v="0"/>
    <x v="1"/>
    <n v="4"/>
    <x v="3"/>
  </r>
  <r>
    <n v="728"/>
    <d v="2026-04-19T00:00:00"/>
    <x v="1"/>
    <x v="14"/>
    <x v="0"/>
    <s v="Returning"/>
    <s v="Cycling"/>
    <x v="8"/>
    <n v="1"/>
    <n v="104.91"/>
    <n v="0"/>
    <n v="51.68"/>
    <n v="104.91"/>
    <n v="51.68"/>
    <n v="53.23"/>
    <n v="0.50738728433895719"/>
    <x v="0"/>
    <x v="1"/>
    <n v="4"/>
    <x v="3"/>
  </r>
  <r>
    <n v="1271"/>
    <d v="2026-04-19T00:00:00"/>
    <x v="2"/>
    <x v="2"/>
    <x v="1"/>
    <s v="Business"/>
    <s v="Fitness"/>
    <x v="10"/>
    <n v="8"/>
    <n v="39.99"/>
    <n v="0.15"/>
    <n v="14.92"/>
    <n v="271.93200000000002"/>
    <n v="119.36"/>
    <n v="152.572"/>
    <n v="0.56106673727255341"/>
    <x v="0"/>
    <x v="1"/>
    <n v="4"/>
    <x v="3"/>
  </r>
  <r>
    <n v="1284"/>
    <d v="2026-04-19T00:00:00"/>
    <x v="1"/>
    <x v="12"/>
    <x v="2"/>
    <s v="New"/>
    <s v="Travel"/>
    <x v="15"/>
    <n v="1"/>
    <n v="136.01"/>
    <n v="0"/>
    <n v="66.59"/>
    <n v="136.01"/>
    <n v="66.59"/>
    <n v="69.419999999999987"/>
    <n v="0.51040364679067707"/>
    <x v="0"/>
    <x v="1"/>
    <n v="4"/>
    <x v="3"/>
  </r>
  <r>
    <n v="1657"/>
    <d v="2026-04-19T00:00:00"/>
    <x v="0"/>
    <x v="0"/>
    <x v="1"/>
    <s v="Business"/>
    <s v="Camping"/>
    <x v="19"/>
    <n v="15"/>
    <n v="122.1"/>
    <n v="0.15"/>
    <n v="62.33"/>
    <n v="1556.7749999999999"/>
    <n v="934.94999999999993"/>
    <n v="621.82499999999993"/>
    <n v="0.39943151707857588"/>
    <x v="0"/>
    <x v="1"/>
    <n v="4"/>
    <x v="3"/>
  </r>
  <r>
    <n v="2240"/>
    <d v="2026-04-19T00:00:00"/>
    <x v="0"/>
    <x v="15"/>
    <x v="3"/>
    <s v="Returning"/>
    <s v="Camping"/>
    <x v="5"/>
    <n v="4"/>
    <n v="341.75"/>
    <n v="0.1"/>
    <n v="191.91"/>
    <n v="1230.3"/>
    <n v="767.64"/>
    <n v="462.65999999999997"/>
    <n v="0.37605462082418922"/>
    <x v="0"/>
    <x v="1"/>
    <n v="4"/>
    <x v="3"/>
  </r>
  <r>
    <n v="3050"/>
    <d v="2026-04-19T00:00:00"/>
    <x v="3"/>
    <x v="13"/>
    <x v="2"/>
    <s v="Returning"/>
    <s v="Hiking"/>
    <x v="11"/>
    <n v="3"/>
    <n v="156.16"/>
    <n v="0.05"/>
    <n v="77.81"/>
    <n v="445.05599999999998"/>
    <n v="233.43"/>
    <n v="211.62599999999998"/>
    <n v="0.47550420621225192"/>
    <x v="0"/>
    <x v="1"/>
    <n v="4"/>
    <x v="3"/>
  </r>
  <r>
    <n v="3213"/>
    <d v="2026-04-19T00:00:00"/>
    <x v="0"/>
    <x v="15"/>
    <x v="0"/>
    <s v="Returning"/>
    <s v="Travel"/>
    <x v="15"/>
    <n v="2"/>
    <n v="132.53"/>
    <n v="0.05"/>
    <n v="66.39"/>
    <n v="251.80699999999999"/>
    <n v="132.78"/>
    <n v="119.02699999999999"/>
    <n v="0.47269138665724142"/>
    <x v="0"/>
    <x v="1"/>
    <n v="4"/>
    <x v="3"/>
  </r>
  <r>
    <n v="3367"/>
    <d v="2026-04-19T00:00:00"/>
    <x v="2"/>
    <x v="3"/>
    <x v="0"/>
    <s v="Returning"/>
    <s v="Travel"/>
    <x v="9"/>
    <n v="3"/>
    <n v="45.79"/>
    <n v="0"/>
    <n v="17.98"/>
    <n v="137.37"/>
    <n v="53.94"/>
    <n v="83.43"/>
    <n v="0.60733784669141733"/>
    <x v="0"/>
    <x v="1"/>
    <n v="4"/>
    <x v="3"/>
  </r>
  <r>
    <n v="3885"/>
    <d v="2026-04-19T00:00:00"/>
    <x v="0"/>
    <x v="15"/>
    <x v="0"/>
    <s v="New"/>
    <s v="Travel"/>
    <x v="15"/>
    <n v="2"/>
    <n v="133.97"/>
    <n v="0.15"/>
    <n v="67.36"/>
    <n v="227.749"/>
    <n v="134.72"/>
    <n v="93.028999999999996"/>
    <n v="0.40847160690057915"/>
    <x v="0"/>
    <x v="1"/>
    <n v="4"/>
    <x v="3"/>
  </r>
  <r>
    <n v="4372"/>
    <d v="2026-04-19T00:00:00"/>
    <x v="0"/>
    <x v="15"/>
    <x v="0"/>
    <s v="New"/>
    <s v="Fitness"/>
    <x v="14"/>
    <n v="1"/>
    <n v="37.11"/>
    <n v="0.1"/>
    <n v="14.27"/>
    <n v="33.399000000000001"/>
    <n v="14.27"/>
    <n v="19.129000000000001"/>
    <n v="0.5727416988532591"/>
    <x v="0"/>
    <x v="1"/>
    <n v="4"/>
    <x v="3"/>
  </r>
  <r>
    <n v="4417"/>
    <d v="2026-04-19T00:00:00"/>
    <x v="3"/>
    <x v="8"/>
    <x v="2"/>
    <s v="New"/>
    <s v="Camping"/>
    <x v="5"/>
    <n v="3"/>
    <n v="334.01"/>
    <n v="0.15"/>
    <n v="192.17"/>
    <n v="851.72550000000001"/>
    <n v="576.51"/>
    <n v="275.21550000000002"/>
    <n v="0.32312699337990941"/>
    <x v="0"/>
    <x v="1"/>
    <n v="4"/>
    <x v="3"/>
  </r>
  <r>
    <n v="1147"/>
    <d v="2026-04-20T00:00:00"/>
    <x v="3"/>
    <x v="7"/>
    <x v="0"/>
    <s v="New"/>
    <s v="Travel"/>
    <x v="15"/>
    <n v="1"/>
    <n v="131.46"/>
    <n v="0"/>
    <n v="67.77"/>
    <n v="131.46"/>
    <n v="67.77"/>
    <n v="63.690000000000012"/>
    <n v="0.48448197170241902"/>
    <x v="0"/>
    <x v="1"/>
    <n v="4"/>
    <x v="3"/>
  </r>
  <r>
    <n v="1514"/>
    <d v="2026-04-20T00:00:00"/>
    <x v="2"/>
    <x v="3"/>
    <x v="2"/>
    <s v="Returning"/>
    <s v="Hiking"/>
    <x v="17"/>
    <n v="3"/>
    <n v="72.48"/>
    <n v="0"/>
    <n v="32.36"/>
    <n v="217.44"/>
    <n v="97.08"/>
    <n v="120.36"/>
    <n v="0.55353200883002207"/>
    <x v="0"/>
    <x v="1"/>
    <n v="4"/>
    <x v="3"/>
  </r>
  <r>
    <n v="1538"/>
    <d v="2026-04-20T00:00:00"/>
    <x v="2"/>
    <x v="2"/>
    <x v="3"/>
    <s v="New"/>
    <s v="Cycling"/>
    <x v="0"/>
    <n v="1"/>
    <n v="81.98"/>
    <n v="0"/>
    <n v="43.15"/>
    <n v="81.98"/>
    <n v="43.15"/>
    <n v="38.830000000000005"/>
    <n v="0.47365211027079779"/>
    <x v="0"/>
    <x v="1"/>
    <n v="4"/>
    <x v="3"/>
  </r>
  <r>
    <n v="1679"/>
    <d v="2026-04-20T00:00:00"/>
    <x v="3"/>
    <x v="13"/>
    <x v="3"/>
    <s v="Returning"/>
    <s v="Travel"/>
    <x v="9"/>
    <n v="1"/>
    <n v="46.71"/>
    <n v="0"/>
    <n v="18.18"/>
    <n v="46.71"/>
    <n v="18.18"/>
    <n v="28.53"/>
    <n v="0.61078998073217727"/>
    <x v="0"/>
    <x v="1"/>
    <n v="4"/>
    <x v="3"/>
  </r>
  <r>
    <n v="1708"/>
    <d v="2026-04-20T00:00:00"/>
    <x v="2"/>
    <x v="5"/>
    <x v="3"/>
    <s v="New"/>
    <s v="Fitness"/>
    <x v="10"/>
    <n v="1"/>
    <n v="41.01"/>
    <n v="0"/>
    <n v="14.5"/>
    <n v="41.01"/>
    <n v="14.5"/>
    <n v="26.509999999999998"/>
    <n v="0.64642770056083876"/>
    <x v="0"/>
    <x v="1"/>
    <n v="4"/>
    <x v="3"/>
  </r>
  <r>
    <n v="2686"/>
    <d v="2026-04-20T00:00:00"/>
    <x v="1"/>
    <x v="12"/>
    <x v="0"/>
    <s v="Returning"/>
    <s v="Hiking"/>
    <x v="17"/>
    <n v="1"/>
    <n v="70.45"/>
    <n v="0.05"/>
    <n v="31.98"/>
    <n v="66.927499999999995"/>
    <n v="31.98"/>
    <n v="34.947499999999991"/>
    <n v="0.52216951178514059"/>
    <x v="0"/>
    <x v="1"/>
    <n v="4"/>
    <x v="3"/>
  </r>
  <r>
    <n v="3307"/>
    <d v="2026-04-20T00:00:00"/>
    <x v="3"/>
    <x v="13"/>
    <x v="2"/>
    <s v="Business"/>
    <s v="Cycling"/>
    <x v="4"/>
    <n v="2"/>
    <n v="51.39"/>
    <n v="0.05"/>
    <n v="22.28"/>
    <n v="97.640999999999991"/>
    <n v="44.56"/>
    <n v="53.080999999999989"/>
    <n v="0.54363433393758764"/>
    <x v="0"/>
    <x v="1"/>
    <n v="4"/>
    <x v="3"/>
  </r>
  <r>
    <n v="3772"/>
    <d v="2026-04-20T00:00:00"/>
    <x v="0"/>
    <x v="15"/>
    <x v="2"/>
    <s v="Returning"/>
    <s v="Camping"/>
    <x v="19"/>
    <n v="2"/>
    <n v="122.03"/>
    <n v="0"/>
    <n v="59.43"/>
    <n v="244.06"/>
    <n v="118.86"/>
    <n v="125.2"/>
    <n v="0.51298860935835455"/>
    <x v="0"/>
    <x v="1"/>
    <n v="4"/>
    <x v="3"/>
  </r>
  <r>
    <n v="3877"/>
    <d v="2026-04-20T00:00:00"/>
    <x v="3"/>
    <x v="4"/>
    <x v="0"/>
    <s v="New"/>
    <s v="Travel"/>
    <x v="15"/>
    <n v="3"/>
    <n v="132.07"/>
    <n v="0.05"/>
    <n v="66.41"/>
    <n v="376.39949999999999"/>
    <n v="199.23"/>
    <n v="177.1695"/>
    <n v="0.47069536489819991"/>
    <x v="0"/>
    <x v="1"/>
    <n v="4"/>
    <x v="3"/>
  </r>
  <r>
    <n v="4117"/>
    <d v="2026-04-20T00:00:00"/>
    <x v="3"/>
    <x v="7"/>
    <x v="3"/>
    <s v="Returning"/>
    <s v="Cycling"/>
    <x v="6"/>
    <n v="1"/>
    <n v="41.04"/>
    <n v="0.1"/>
    <n v="17.02"/>
    <n v="36.936"/>
    <n v="17.02"/>
    <n v="19.916"/>
    <n v="0.53920294563569415"/>
    <x v="0"/>
    <x v="1"/>
    <n v="4"/>
    <x v="3"/>
  </r>
  <r>
    <n v="4562"/>
    <d v="2026-04-20T00:00:00"/>
    <x v="1"/>
    <x v="1"/>
    <x v="2"/>
    <s v="New"/>
    <s v="Fitness"/>
    <x v="10"/>
    <n v="2"/>
    <n v="40.56"/>
    <n v="0"/>
    <n v="15.09"/>
    <n v="81.12"/>
    <n v="30.18"/>
    <n v="50.940000000000005"/>
    <n v="0.62795857988165682"/>
    <x v="0"/>
    <x v="1"/>
    <n v="4"/>
    <x v="3"/>
  </r>
  <r>
    <n v="4683"/>
    <d v="2026-04-20T00:00:00"/>
    <x v="2"/>
    <x v="16"/>
    <x v="0"/>
    <s v="Business"/>
    <s v="Fitness"/>
    <x v="16"/>
    <n v="3"/>
    <n v="51.36"/>
    <n v="0"/>
    <n v="22.05"/>
    <n v="154.07999999999998"/>
    <n v="66.150000000000006"/>
    <n v="87.929999999999978"/>
    <n v="0.57067757009345788"/>
    <x v="0"/>
    <x v="1"/>
    <n v="4"/>
    <x v="3"/>
  </r>
  <r>
    <n v="308"/>
    <d v="2026-04-21T00:00:00"/>
    <x v="3"/>
    <x v="7"/>
    <x v="0"/>
    <s v="Returning"/>
    <s v="Hiking"/>
    <x v="1"/>
    <n v="6"/>
    <n v="93.58"/>
    <n v="0"/>
    <n v="46.68"/>
    <n v="561.48"/>
    <n v="280.08"/>
    <n v="281.40000000000003"/>
    <n v="0.5011754648429152"/>
    <x v="0"/>
    <x v="1"/>
    <n v="4"/>
    <x v="3"/>
  </r>
  <r>
    <n v="773"/>
    <d v="2026-04-21T00:00:00"/>
    <x v="3"/>
    <x v="7"/>
    <x v="0"/>
    <s v="Business"/>
    <s v="Cycling"/>
    <x v="0"/>
    <n v="5"/>
    <n v="80.16"/>
    <n v="0.1"/>
    <n v="42.5"/>
    <n v="360.71999999999997"/>
    <n v="212.5"/>
    <n v="148.21999999999997"/>
    <n v="0.41090042137946325"/>
    <x v="0"/>
    <x v="1"/>
    <n v="4"/>
    <x v="3"/>
  </r>
  <r>
    <n v="1303"/>
    <d v="2026-04-21T00:00:00"/>
    <x v="1"/>
    <x v="12"/>
    <x v="0"/>
    <s v="New"/>
    <s v="Hiking"/>
    <x v="3"/>
    <n v="1"/>
    <n v="142.22999999999999"/>
    <n v="0.05"/>
    <n v="77.66"/>
    <n v="135.11849999999998"/>
    <n v="77.66"/>
    <n v="57.458499999999987"/>
    <n v="0.42524524768999061"/>
    <x v="0"/>
    <x v="1"/>
    <n v="4"/>
    <x v="3"/>
  </r>
  <r>
    <n v="1348"/>
    <d v="2026-04-21T00:00:00"/>
    <x v="1"/>
    <x v="14"/>
    <x v="0"/>
    <s v="Returning"/>
    <s v="Hiking"/>
    <x v="17"/>
    <n v="2"/>
    <n v="71.77"/>
    <n v="0"/>
    <n v="32.450000000000003"/>
    <n v="143.54"/>
    <n v="64.900000000000006"/>
    <n v="78.639999999999986"/>
    <n v="0.54786122335237553"/>
    <x v="0"/>
    <x v="1"/>
    <n v="4"/>
    <x v="3"/>
  </r>
  <r>
    <n v="1496"/>
    <d v="2026-04-21T00:00:00"/>
    <x v="0"/>
    <x v="0"/>
    <x v="3"/>
    <s v="Returning"/>
    <s v="Hiking"/>
    <x v="17"/>
    <n v="1"/>
    <n v="71.23"/>
    <n v="0.05"/>
    <n v="33.28"/>
    <n v="67.668499999999995"/>
    <n v="33.28"/>
    <n v="34.388499999999993"/>
    <n v="0.50819066478494423"/>
    <x v="0"/>
    <x v="1"/>
    <n v="4"/>
    <x v="3"/>
  </r>
  <r>
    <n v="1695"/>
    <d v="2026-04-21T00:00:00"/>
    <x v="0"/>
    <x v="0"/>
    <x v="2"/>
    <s v="Returning"/>
    <s v="Hiking"/>
    <x v="17"/>
    <n v="1"/>
    <n v="71.239999999999995"/>
    <n v="0.1"/>
    <n v="33.07"/>
    <n v="64.116"/>
    <n v="33.07"/>
    <n v="31.045999999999999"/>
    <n v="0.48421610830369954"/>
    <x v="0"/>
    <x v="1"/>
    <n v="4"/>
    <x v="3"/>
  </r>
  <r>
    <n v="2812"/>
    <d v="2026-04-21T00:00:00"/>
    <x v="1"/>
    <x v="6"/>
    <x v="0"/>
    <s v="New"/>
    <s v="Cycling"/>
    <x v="4"/>
    <n v="1"/>
    <n v="51.39"/>
    <n v="0"/>
    <n v="22.08"/>
    <n v="51.39"/>
    <n v="22.08"/>
    <n v="29.310000000000002"/>
    <n v="0.57034442498540572"/>
    <x v="0"/>
    <x v="1"/>
    <n v="4"/>
    <x v="3"/>
  </r>
  <r>
    <n v="3017"/>
    <d v="2026-04-21T00:00:00"/>
    <x v="1"/>
    <x v="12"/>
    <x v="0"/>
    <s v="Returning"/>
    <s v="Cycling"/>
    <x v="8"/>
    <n v="1"/>
    <n v="102.64"/>
    <n v="0"/>
    <n v="51.86"/>
    <n v="102.64"/>
    <n v="51.86"/>
    <n v="50.78"/>
    <n v="0.49473889321901793"/>
    <x v="0"/>
    <x v="1"/>
    <n v="4"/>
    <x v="3"/>
  </r>
  <r>
    <n v="3719"/>
    <d v="2026-04-21T00:00:00"/>
    <x v="2"/>
    <x v="2"/>
    <x v="0"/>
    <s v="New"/>
    <s v="Fitness"/>
    <x v="14"/>
    <n v="2"/>
    <n v="35.56"/>
    <n v="0.1"/>
    <n v="13.85"/>
    <n v="64.00800000000001"/>
    <n v="27.7"/>
    <n v="36.308000000000007"/>
    <n v="0.56724159480064995"/>
    <x v="0"/>
    <x v="1"/>
    <n v="4"/>
    <x v="3"/>
  </r>
  <r>
    <n v="3920"/>
    <d v="2026-04-21T00:00:00"/>
    <x v="1"/>
    <x v="11"/>
    <x v="0"/>
    <s v="Returning"/>
    <s v="Cycling"/>
    <x v="8"/>
    <n v="2"/>
    <n v="100.39"/>
    <n v="0"/>
    <n v="49.05"/>
    <n v="200.78"/>
    <n v="98.1"/>
    <n v="102.68"/>
    <n v="0.51140551847793603"/>
    <x v="0"/>
    <x v="1"/>
    <n v="4"/>
    <x v="3"/>
  </r>
  <r>
    <n v="4654"/>
    <d v="2026-04-21T00:00:00"/>
    <x v="0"/>
    <x v="15"/>
    <x v="2"/>
    <s v="Returning"/>
    <s v="Camping"/>
    <x v="7"/>
    <n v="2"/>
    <n v="191.51"/>
    <n v="0.1"/>
    <n v="101.25"/>
    <n v="344.71800000000002"/>
    <n v="202.5"/>
    <n v="142.21800000000002"/>
    <n v="0.41256331262075091"/>
    <x v="0"/>
    <x v="1"/>
    <n v="4"/>
    <x v="3"/>
  </r>
  <r>
    <n v="4920"/>
    <d v="2026-04-21T00:00:00"/>
    <x v="1"/>
    <x v="12"/>
    <x v="2"/>
    <s v="New"/>
    <s v="Hiking"/>
    <x v="3"/>
    <n v="2"/>
    <n v="147.30000000000001"/>
    <n v="0"/>
    <n v="81.2"/>
    <n v="294.60000000000002"/>
    <n v="162.4"/>
    <n v="132.20000000000002"/>
    <n v="0.44874405974202308"/>
    <x v="0"/>
    <x v="1"/>
    <n v="4"/>
    <x v="3"/>
  </r>
  <r>
    <n v="5191"/>
    <d v="2026-04-21T00:00:00"/>
    <x v="1"/>
    <x v="11"/>
    <x v="2"/>
    <s v="Returning"/>
    <s v="Cycling"/>
    <x v="0"/>
    <n v="1"/>
    <n v="79.92"/>
    <n v="0.1"/>
    <n v="43.13"/>
    <n v="71.927999999999997"/>
    <n v="43.13"/>
    <n v="28.797999999999995"/>
    <n v="0.40037259481703918"/>
    <x v="0"/>
    <x v="1"/>
    <n v="4"/>
    <x v="3"/>
  </r>
  <r>
    <n v="413"/>
    <d v="2026-04-22T00:00:00"/>
    <x v="1"/>
    <x v="1"/>
    <x v="0"/>
    <s v="Returning"/>
    <s v="Camping"/>
    <x v="5"/>
    <n v="2"/>
    <n v="344.29"/>
    <n v="0.1"/>
    <n v="192.66"/>
    <n v="619.72200000000009"/>
    <n v="385.32"/>
    <n v="234.4020000000001"/>
    <n v="0.37823733867766524"/>
    <x v="0"/>
    <x v="1"/>
    <n v="4"/>
    <x v="3"/>
  </r>
  <r>
    <n v="1658"/>
    <d v="2026-04-22T00:00:00"/>
    <x v="2"/>
    <x v="5"/>
    <x v="0"/>
    <s v="Returning"/>
    <s v="Hiking"/>
    <x v="11"/>
    <n v="1"/>
    <n v="151.15"/>
    <n v="0"/>
    <n v="77.680000000000007"/>
    <n v="151.15"/>
    <n v="77.680000000000007"/>
    <n v="73.47"/>
    <n v="0.48607343698312933"/>
    <x v="0"/>
    <x v="1"/>
    <n v="4"/>
    <x v="3"/>
  </r>
  <r>
    <n v="2024"/>
    <d v="2026-04-22T00:00:00"/>
    <x v="1"/>
    <x v="6"/>
    <x v="2"/>
    <s v="New"/>
    <s v="Camping"/>
    <x v="13"/>
    <n v="1"/>
    <n v="81.73"/>
    <n v="0.05"/>
    <n v="39.979999999999997"/>
    <n v="77.643500000000003"/>
    <n v="39.979999999999997"/>
    <n v="37.663500000000006"/>
    <n v="0.48508246021882068"/>
    <x v="0"/>
    <x v="1"/>
    <n v="4"/>
    <x v="3"/>
  </r>
  <r>
    <n v="3980"/>
    <d v="2026-04-22T00:00:00"/>
    <x v="3"/>
    <x v="4"/>
    <x v="2"/>
    <s v="New"/>
    <s v="Hiking"/>
    <x v="3"/>
    <n v="1"/>
    <n v="142.53"/>
    <n v="0.05"/>
    <n v="77.77"/>
    <n v="135.40350000000001"/>
    <n v="77.77"/>
    <n v="57.633500000000012"/>
    <n v="0.4256426163282338"/>
    <x v="0"/>
    <x v="1"/>
    <n v="4"/>
    <x v="3"/>
  </r>
  <r>
    <n v="4239"/>
    <d v="2026-04-22T00:00:00"/>
    <x v="1"/>
    <x v="1"/>
    <x v="0"/>
    <s v="New"/>
    <s v="Camping"/>
    <x v="13"/>
    <n v="2"/>
    <n v="83.24"/>
    <n v="0"/>
    <n v="40.03"/>
    <n v="166.48"/>
    <n v="80.06"/>
    <n v="86.419999999999987"/>
    <n v="0.51910139356078799"/>
    <x v="0"/>
    <x v="1"/>
    <n v="4"/>
    <x v="3"/>
  </r>
  <r>
    <n v="4761"/>
    <d v="2026-04-22T00:00:00"/>
    <x v="0"/>
    <x v="0"/>
    <x v="3"/>
    <s v="New"/>
    <s v="Hiking"/>
    <x v="3"/>
    <n v="1"/>
    <n v="141.99"/>
    <n v="0.05"/>
    <n v="79.7"/>
    <n v="134.8905"/>
    <n v="79.7"/>
    <n v="55.1905"/>
    <n v="0.40915038494186023"/>
    <x v="0"/>
    <x v="1"/>
    <n v="4"/>
    <x v="3"/>
  </r>
  <r>
    <n v="5160"/>
    <d v="2026-04-22T00:00:00"/>
    <x v="1"/>
    <x v="12"/>
    <x v="0"/>
    <s v="New"/>
    <s v="Fitness"/>
    <x v="14"/>
    <n v="2"/>
    <n v="35.94"/>
    <n v="0.05"/>
    <n v="14.17"/>
    <n v="68.285999999999987"/>
    <n v="28.34"/>
    <n v="39.945999999999984"/>
    <n v="0.5849808159798493"/>
    <x v="0"/>
    <x v="1"/>
    <n v="4"/>
    <x v="3"/>
  </r>
  <r>
    <n v="2224"/>
    <d v="2026-04-23T00:00:00"/>
    <x v="1"/>
    <x v="1"/>
    <x v="0"/>
    <s v="New"/>
    <s v="Fitness"/>
    <x v="16"/>
    <n v="3"/>
    <n v="49.55"/>
    <n v="0"/>
    <n v="22.55"/>
    <n v="148.64999999999998"/>
    <n v="67.650000000000006"/>
    <n v="80.999999999999972"/>
    <n v="0.54490413723511588"/>
    <x v="0"/>
    <x v="1"/>
    <n v="4"/>
    <x v="3"/>
  </r>
  <r>
    <n v="2832"/>
    <d v="2026-04-23T00:00:00"/>
    <x v="3"/>
    <x v="8"/>
    <x v="3"/>
    <s v="Returning"/>
    <s v="Fitness"/>
    <x v="10"/>
    <n v="1"/>
    <n v="39.89"/>
    <n v="0.05"/>
    <n v="15.06"/>
    <n v="37.895499999999998"/>
    <n v="15.06"/>
    <n v="22.835499999999996"/>
    <n v="0.60259133670224685"/>
    <x v="0"/>
    <x v="1"/>
    <n v="4"/>
    <x v="3"/>
  </r>
  <r>
    <n v="3000"/>
    <d v="2026-04-23T00:00:00"/>
    <x v="3"/>
    <x v="7"/>
    <x v="3"/>
    <s v="New"/>
    <s v="Fitness"/>
    <x v="10"/>
    <n v="1"/>
    <n v="40.630000000000003"/>
    <n v="0.1"/>
    <n v="14.67"/>
    <n v="36.567"/>
    <n v="14.67"/>
    <n v="21.896999999999998"/>
    <n v="0.59881860694068423"/>
    <x v="0"/>
    <x v="1"/>
    <n v="4"/>
    <x v="3"/>
  </r>
  <r>
    <n v="3206"/>
    <d v="2026-04-23T00:00:00"/>
    <x v="3"/>
    <x v="8"/>
    <x v="3"/>
    <s v="Returning"/>
    <s v="Cycling"/>
    <x v="6"/>
    <n v="4"/>
    <n v="39.78"/>
    <n v="0.05"/>
    <n v="16.7"/>
    <n v="151.16399999999999"/>
    <n v="66.8"/>
    <n v="84.36399999999999"/>
    <n v="0.55809584292556425"/>
    <x v="0"/>
    <x v="1"/>
    <n v="4"/>
    <x v="3"/>
  </r>
  <r>
    <n v="3777"/>
    <d v="2026-04-23T00:00:00"/>
    <x v="3"/>
    <x v="4"/>
    <x v="3"/>
    <s v="Business"/>
    <s v="Hiking"/>
    <x v="1"/>
    <n v="1"/>
    <n v="92.74"/>
    <n v="0"/>
    <n v="46.1"/>
    <n v="92.74"/>
    <n v="46.1"/>
    <n v="46.639999999999993"/>
    <n v="0.50291136510675005"/>
    <x v="0"/>
    <x v="1"/>
    <n v="4"/>
    <x v="3"/>
  </r>
  <r>
    <n v="4980"/>
    <d v="2026-04-23T00:00:00"/>
    <x v="1"/>
    <x v="6"/>
    <x v="2"/>
    <s v="Returning"/>
    <s v="Camping"/>
    <x v="19"/>
    <n v="2"/>
    <n v="120.49"/>
    <n v="0.1"/>
    <n v="62.23"/>
    <n v="216.88200000000001"/>
    <n v="124.46"/>
    <n v="92.422000000000011"/>
    <n v="0.42613955976060719"/>
    <x v="0"/>
    <x v="1"/>
    <n v="4"/>
    <x v="3"/>
  </r>
  <r>
    <n v="1102"/>
    <d v="2026-04-24T00:00:00"/>
    <x v="1"/>
    <x v="6"/>
    <x v="0"/>
    <s v="Business"/>
    <s v="Hiking"/>
    <x v="17"/>
    <n v="2"/>
    <n v="70.53"/>
    <n v="0"/>
    <n v="32.229999999999997"/>
    <n v="141.06"/>
    <n v="64.459999999999994"/>
    <n v="76.600000000000009"/>
    <n v="0.54303133418403526"/>
    <x v="0"/>
    <x v="1"/>
    <n v="4"/>
    <x v="3"/>
  </r>
  <r>
    <n v="1333"/>
    <d v="2026-04-24T00:00:00"/>
    <x v="1"/>
    <x v="14"/>
    <x v="0"/>
    <s v="New"/>
    <s v="Hiking"/>
    <x v="1"/>
    <n v="1"/>
    <n v="90.87"/>
    <n v="0.1"/>
    <n v="44.4"/>
    <n v="81.783000000000001"/>
    <n v="44.4"/>
    <n v="37.383000000000003"/>
    <n v="0.45709988628443565"/>
    <x v="0"/>
    <x v="1"/>
    <n v="4"/>
    <x v="3"/>
  </r>
  <r>
    <n v="1369"/>
    <d v="2026-04-24T00:00:00"/>
    <x v="1"/>
    <x v="14"/>
    <x v="1"/>
    <s v="Returning"/>
    <s v="Fitness"/>
    <x v="12"/>
    <n v="3"/>
    <n v="124.31"/>
    <n v="0.2"/>
    <n v="67.97"/>
    <n v="298.34399999999999"/>
    <n v="203.91"/>
    <n v="94.433999999999997"/>
    <n v="0.31652723031131846"/>
    <x v="0"/>
    <x v="1"/>
    <n v="4"/>
    <x v="3"/>
  </r>
  <r>
    <n v="1712"/>
    <d v="2026-04-24T00:00:00"/>
    <x v="1"/>
    <x v="1"/>
    <x v="1"/>
    <s v="Returning"/>
    <s v="Cycling"/>
    <x v="6"/>
    <n v="15"/>
    <n v="41.21"/>
    <n v="0.15"/>
    <n v="16.760000000000002"/>
    <n v="525.42750000000001"/>
    <n v="251.40000000000003"/>
    <n v="274.02749999999997"/>
    <n v="0.52153246642020068"/>
    <x v="0"/>
    <x v="1"/>
    <n v="4"/>
    <x v="3"/>
  </r>
  <r>
    <n v="2229"/>
    <d v="2026-04-24T00:00:00"/>
    <x v="0"/>
    <x v="0"/>
    <x v="0"/>
    <s v="New"/>
    <s v="Hiking"/>
    <x v="3"/>
    <n v="2"/>
    <n v="145.75"/>
    <n v="0.1"/>
    <n v="78.900000000000006"/>
    <n v="262.35000000000002"/>
    <n v="157.80000000000001"/>
    <n v="104.55000000000001"/>
    <n v="0.39851343624928531"/>
    <x v="0"/>
    <x v="1"/>
    <n v="4"/>
    <x v="3"/>
  </r>
  <r>
    <n v="3458"/>
    <d v="2026-04-24T00:00:00"/>
    <x v="2"/>
    <x v="3"/>
    <x v="0"/>
    <s v="New"/>
    <s v="Travel"/>
    <x v="15"/>
    <n v="1"/>
    <n v="134.86000000000001"/>
    <n v="0"/>
    <n v="66.040000000000006"/>
    <n v="134.86000000000001"/>
    <n v="66.040000000000006"/>
    <n v="68.820000000000007"/>
    <n v="0.51030698502150373"/>
    <x v="0"/>
    <x v="1"/>
    <n v="4"/>
    <x v="3"/>
  </r>
  <r>
    <n v="4637"/>
    <d v="2026-04-24T00:00:00"/>
    <x v="3"/>
    <x v="13"/>
    <x v="2"/>
    <s v="New"/>
    <s v="Travel"/>
    <x v="15"/>
    <n v="1"/>
    <n v="136.07"/>
    <n v="0"/>
    <n v="65.17"/>
    <n v="136.07"/>
    <n v="65.17"/>
    <n v="70.899999999999991"/>
    <n v="0.52105533916366575"/>
    <x v="0"/>
    <x v="1"/>
    <n v="4"/>
    <x v="3"/>
  </r>
  <r>
    <n v="4726"/>
    <d v="2026-04-24T00:00:00"/>
    <x v="0"/>
    <x v="15"/>
    <x v="2"/>
    <s v="Business"/>
    <s v="Travel"/>
    <x v="9"/>
    <n v="1"/>
    <n v="47.25"/>
    <n v="0.1"/>
    <n v="18.25"/>
    <n v="42.524999999999999"/>
    <n v="18.25"/>
    <n v="24.274999999999999"/>
    <n v="0.57084068195179305"/>
    <x v="0"/>
    <x v="1"/>
    <n v="4"/>
    <x v="3"/>
  </r>
  <r>
    <n v="4838"/>
    <d v="2026-04-24T00:00:00"/>
    <x v="0"/>
    <x v="0"/>
    <x v="0"/>
    <s v="Business"/>
    <s v="Cycling"/>
    <x v="6"/>
    <n v="2"/>
    <n v="41.32"/>
    <n v="0.1"/>
    <n v="16.66"/>
    <n v="74.376000000000005"/>
    <n v="33.32"/>
    <n v="41.056000000000004"/>
    <n v="0.5520060234484242"/>
    <x v="0"/>
    <x v="1"/>
    <n v="4"/>
    <x v="3"/>
  </r>
  <r>
    <n v="5075"/>
    <d v="2026-04-24T00:00:00"/>
    <x v="0"/>
    <x v="15"/>
    <x v="3"/>
    <s v="New"/>
    <s v="Cycling"/>
    <x v="0"/>
    <n v="2"/>
    <n v="81.75"/>
    <n v="0"/>
    <n v="41.92"/>
    <n v="163.5"/>
    <n v="83.84"/>
    <n v="79.66"/>
    <n v="0.48721712538226297"/>
    <x v="0"/>
    <x v="1"/>
    <n v="4"/>
    <x v="3"/>
  </r>
  <r>
    <n v="149"/>
    <d v="2026-04-25T00:00:00"/>
    <x v="1"/>
    <x v="12"/>
    <x v="0"/>
    <s v="Returning"/>
    <s v="Travel"/>
    <x v="2"/>
    <n v="1"/>
    <n v="36.020000000000003"/>
    <n v="0.05"/>
    <n v="13.72"/>
    <n v="34.219000000000001"/>
    <n v="13.72"/>
    <n v="20.499000000000002"/>
    <n v="0.59905315760250155"/>
    <x v="0"/>
    <x v="1"/>
    <n v="4"/>
    <x v="3"/>
  </r>
  <r>
    <n v="449"/>
    <d v="2026-04-25T00:00:00"/>
    <x v="2"/>
    <x v="5"/>
    <x v="0"/>
    <s v="Business"/>
    <s v="Travel"/>
    <x v="2"/>
    <n v="1"/>
    <n v="36.68"/>
    <n v="0"/>
    <n v="13.27"/>
    <n v="36.68"/>
    <n v="13.27"/>
    <n v="23.41"/>
    <n v="0.63822246455834242"/>
    <x v="0"/>
    <x v="1"/>
    <n v="4"/>
    <x v="3"/>
  </r>
  <r>
    <n v="1422"/>
    <d v="2026-04-25T00:00:00"/>
    <x v="3"/>
    <x v="8"/>
    <x v="1"/>
    <s v="Business"/>
    <s v="Camping"/>
    <x v="5"/>
    <n v="6"/>
    <n v="348.16"/>
    <n v="0.1"/>
    <n v="198.24"/>
    <n v="1880.0640000000001"/>
    <n v="1189.44"/>
    <n v="690.62400000000002"/>
    <n v="0.36734068627450978"/>
    <x v="0"/>
    <x v="1"/>
    <n v="4"/>
    <x v="3"/>
  </r>
  <r>
    <n v="3248"/>
    <d v="2026-04-25T00:00:00"/>
    <x v="2"/>
    <x v="16"/>
    <x v="0"/>
    <s v="Returning"/>
    <s v="Cycling"/>
    <x v="6"/>
    <n v="2"/>
    <n v="39.799999999999997"/>
    <n v="0.05"/>
    <n v="16.23"/>
    <n v="75.61999999999999"/>
    <n v="32.46"/>
    <n v="43.159999999999989"/>
    <n v="0.57074847923829664"/>
    <x v="0"/>
    <x v="1"/>
    <n v="4"/>
    <x v="3"/>
  </r>
  <r>
    <n v="3445"/>
    <d v="2026-04-25T00:00:00"/>
    <x v="0"/>
    <x v="15"/>
    <x v="0"/>
    <s v="Returning"/>
    <s v="Cycling"/>
    <x v="6"/>
    <n v="5"/>
    <n v="39.369999999999997"/>
    <n v="0.05"/>
    <n v="16.760000000000002"/>
    <n v="187.00749999999999"/>
    <n v="83.800000000000011"/>
    <n v="103.20749999999998"/>
    <n v="0.55188963009504954"/>
    <x v="0"/>
    <x v="1"/>
    <n v="4"/>
    <x v="3"/>
  </r>
  <r>
    <n v="3930"/>
    <d v="2026-04-25T00:00:00"/>
    <x v="1"/>
    <x v="12"/>
    <x v="3"/>
    <s v="Returning"/>
    <s v="Fitness"/>
    <x v="10"/>
    <n v="2"/>
    <n v="40.85"/>
    <n v="0"/>
    <n v="14.99"/>
    <n v="81.7"/>
    <n v="29.98"/>
    <n v="51.72"/>
    <n v="0.633047735618115"/>
    <x v="0"/>
    <x v="1"/>
    <n v="4"/>
    <x v="3"/>
  </r>
  <r>
    <n v="3969"/>
    <d v="2026-04-25T00:00:00"/>
    <x v="3"/>
    <x v="8"/>
    <x v="3"/>
    <s v="Returning"/>
    <s v="Hiking"/>
    <x v="1"/>
    <n v="1"/>
    <n v="92.91"/>
    <n v="0.05"/>
    <n v="46"/>
    <n v="88.264499999999998"/>
    <n v="46"/>
    <n v="42.264499999999998"/>
    <n v="0.4788391709010984"/>
    <x v="0"/>
    <x v="1"/>
    <n v="4"/>
    <x v="3"/>
  </r>
  <r>
    <n v="4190"/>
    <d v="2026-04-25T00:00:00"/>
    <x v="3"/>
    <x v="13"/>
    <x v="0"/>
    <s v="New"/>
    <s v="Hiking"/>
    <x v="11"/>
    <n v="1"/>
    <n v="152.01"/>
    <n v="0"/>
    <n v="80.33"/>
    <n v="152.01"/>
    <n v="80.33"/>
    <n v="71.679999999999993"/>
    <n v="0.47154792447865268"/>
    <x v="0"/>
    <x v="1"/>
    <n v="4"/>
    <x v="3"/>
  </r>
  <r>
    <n v="4442"/>
    <d v="2026-04-25T00:00:00"/>
    <x v="1"/>
    <x v="6"/>
    <x v="3"/>
    <s v="New"/>
    <s v="Travel"/>
    <x v="2"/>
    <n v="1"/>
    <n v="36.65"/>
    <n v="0"/>
    <n v="13.28"/>
    <n v="36.65"/>
    <n v="13.28"/>
    <n v="23.369999999999997"/>
    <n v="0.63765347885402446"/>
    <x v="0"/>
    <x v="1"/>
    <n v="4"/>
    <x v="3"/>
  </r>
  <r>
    <n v="228"/>
    <d v="2026-04-26T00:00:00"/>
    <x v="3"/>
    <x v="8"/>
    <x v="0"/>
    <s v="Returning"/>
    <s v="Camping"/>
    <x v="13"/>
    <n v="5"/>
    <n v="80.819999999999993"/>
    <n v="0"/>
    <n v="40.47"/>
    <n v="404.09999999999997"/>
    <n v="202.35"/>
    <n v="201.74999999999997"/>
    <n v="0.49925760950259834"/>
    <x v="0"/>
    <x v="1"/>
    <n v="4"/>
    <x v="3"/>
  </r>
  <r>
    <n v="2101"/>
    <d v="2026-04-26T00:00:00"/>
    <x v="3"/>
    <x v="4"/>
    <x v="0"/>
    <s v="New"/>
    <s v="Hiking"/>
    <x v="3"/>
    <n v="4"/>
    <n v="144.69999999999999"/>
    <n v="0"/>
    <n v="79.41"/>
    <n v="578.79999999999995"/>
    <n v="317.64"/>
    <n v="261.15999999999997"/>
    <n v="0.45120939875604699"/>
    <x v="0"/>
    <x v="1"/>
    <n v="4"/>
    <x v="3"/>
  </r>
  <r>
    <n v="2590"/>
    <d v="2026-04-26T00:00:00"/>
    <x v="1"/>
    <x v="6"/>
    <x v="2"/>
    <s v="New"/>
    <s v="Fitness"/>
    <x v="14"/>
    <n v="2"/>
    <n v="36.51"/>
    <n v="0.1"/>
    <n v="14.18"/>
    <n v="65.718000000000004"/>
    <n v="28.36"/>
    <n v="37.358000000000004"/>
    <n v="0.56845917404668433"/>
    <x v="0"/>
    <x v="1"/>
    <n v="4"/>
    <x v="3"/>
  </r>
  <r>
    <n v="2957"/>
    <d v="2026-04-26T00:00:00"/>
    <x v="3"/>
    <x v="7"/>
    <x v="3"/>
    <s v="New"/>
    <s v="Travel"/>
    <x v="2"/>
    <n v="3"/>
    <n v="36.58"/>
    <n v="0.05"/>
    <n v="13.71"/>
    <n v="104.25299999999999"/>
    <n v="41.13"/>
    <n v="63.122999999999983"/>
    <n v="0.60547897902218628"/>
    <x v="0"/>
    <x v="1"/>
    <n v="4"/>
    <x v="3"/>
  </r>
  <r>
    <n v="4270"/>
    <d v="2026-04-26T00:00:00"/>
    <x v="3"/>
    <x v="7"/>
    <x v="2"/>
    <s v="Business"/>
    <s v="Camping"/>
    <x v="7"/>
    <n v="2"/>
    <n v="191.59"/>
    <n v="0"/>
    <n v="102.52"/>
    <n v="383.18"/>
    <n v="205.04"/>
    <n v="178.14000000000001"/>
    <n v="0.46489900307949272"/>
    <x v="0"/>
    <x v="1"/>
    <n v="4"/>
    <x v="3"/>
  </r>
  <r>
    <n v="4324"/>
    <d v="2026-04-26T00:00:00"/>
    <x v="3"/>
    <x v="8"/>
    <x v="1"/>
    <s v="Business"/>
    <s v="Camping"/>
    <x v="5"/>
    <n v="6"/>
    <n v="337.24"/>
    <n v="0.05"/>
    <n v="198.63"/>
    <n v="1922.268"/>
    <n v="1191.78"/>
    <n v="730.48800000000006"/>
    <n v="0.38001360892445801"/>
    <x v="0"/>
    <x v="1"/>
    <n v="4"/>
    <x v="3"/>
  </r>
  <r>
    <n v="5010"/>
    <d v="2026-04-26T00:00:00"/>
    <x v="3"/>
    <x v="7"/>
    <x v="1"/>
    <s v="Business"/>
    <s v="Travel"/>
    <x v="9"/>
    <n v="3"/>
    <n v="46.2"/>
    <n v="0.1"/>
    <n v="18.149999999999999"/>
    <n v="124.74000000000002"/>
    <n v="54.449999999999996"/>
    <n v="70.29000000000002"/>
    <n v="0.5634920634920636"/>
    <x v="0"/>
    <x v="1"/>
    <n v="4"/>
    <x v="3"/>
  </r>
  <r>
    <n v="5092"/>
    <d v="2026-04-26T00:00:00"/>
    <x v="1"/>
    <x v="1"/>
    <x v="3"/>
    <s v="Business"/>
    <s v="Fitness"/>
    <x v="16"/>
    <n v="4"/>
    <n v="50.84"/>
    <n v="0.05"/>
    <n v="22.63"/>
    <n v="193.19200000000001"/>
    <n v="90.52"/>
    <n v="102.67200000000001"/>
    <n v="0.53145057766367143"/>
    <x v="0"/>
    <x v="1"/>
    <n v="4"/>
    <x v="3"/>
  </r>
  <r>
    <n v="1061"/>
    <d v="2026-04-27T00:00:00"/>
    <x v="3"/>
    <x v="13"/>
    <x v="0"/>
    <s v="Returning"/>
    <s v="Travel"/>
    <x v="18"/>
    <n v="1"/>
    <n v="166.5"/>
    <n v="0"/>
    <n v="85.55"/>
    <n v="166.5"/>
    <n v="85.55"/>
    <n v="80.95"/>
    <n v="0.4861861861861862"/>
    <x v="0"/>
    <x v="1"/>
    <n v="4"/>
    <x v="3"/>
  </r>
  <r>
    <n v="1099"/>
    <d v="2026-04-27T00:00:00"/>
    <x v="3"/>
    <x v="4"/>
    <x v="3"/>
    <s v="New"/>
    <s v="Hiking"/>
    <x v="17"/>
    <n v="1"/>
    <n v="70.2"/>
    <n v="0"/>
    <n v="32.06"/>
    <n v="70.2"/>
    <n v="32.06"/>
    <n v="38.14"/>
    <n v="0.5433048433048433"/>
    <x v="0"/>
    <x v="1"/>
    <n v="4"/>
    <x v="3"/>
  </r>
  <r>
    <n v="3500"/>
    <d v="2026-04-27T00:00:00"/>
    <x v="1"/>
    <x v="12"/>
    <x v="0"/>
    <s v="New"/>
    <s v="Fitness"/>
    <x v="16"/>
    <n v="4"/>
    <n v="50.67"/>
    <n v="0"/>
    <n v="22.62"/>
    <n v="202.68"/>
    <n v="90.48"/>
    <n v="112.2"/>
    <n v="0.55358200118413259"/>
    <x v="0"/>
    <x v="1"/>
    <n v="4"/>
    <x v="3"/>
  </r>
  <r>
    <n v="3856"/>
    <d v="2026-04-27T00:00:00"/>
    <x v="1"/>
    <x v="11"/>
    <x v="2"/>
    <s v="New"/>
    <s v="Travel"/>
    <x v="18"/>
    <n v="3"/>
    <n v="161.05000000000001"/>
    <n v="0.05"/>
    <n v="87.43"/>
    <n v="458.99250000000001"/>
    <n v="262.29000000000002"/>
    <n v="196.70249999999999"/>
    <n v="0.4285527541299694"/>
    <x v="0"/>
    <x v="1"/>
    <n v="4"/>
    <x v="3"/>
  </r>
  <r>
    <n v="4044"/>
    <d v="2026-04-27T00:00:00"/>
    <x v="1"/>
    <x v="6"/>
    <x v="1"/>
    <s v="New"/>
    <s v="Fitness"/>
    <x v="12"/>
    <n v="10"/>
    <n v="124.59"/>
    <n v="0.15"/>
    <n v="67.14"/>
    <n v="1059.0150000000001"/>
    <n v="671.4"/>
    <n v="387.61500000000012"/>
    <n v="0.36601464568490538"/>
    <x v="0"/>
    <x v="1"/>
    <n v="4"/>
    <x v="3"/>
  </r>
  <r>
    <n v="4235"/>
    <d v="2026-04-27T00:00:00"/>
    <x v="2"/>
    <x v="16"/>
    <x v="0"/>
    <s v="Business"/>
    <s v="Fitness"/>
    <x v="16"/>
    <n v="1"/>
    <n v="50.18"/>
    <n v="0"/>
    <n v="22.05"/>
    <n v="50.18"/>
    <n v="22.05"/>
    <n v="28.13"/>
    <n v="0.56058190514149064"/>
    <x v="0"/>
    <x v="1"/>
    <n v="4"/>
    <x v="3"/>
  </r>
  <r>
    <n v="122"/>
    <d v="2026-04-28T00:00:00"/>
    <x v="1"/>
    <x v="11"/>
    <x v="0"/>
    <s v="New"/>
    <s v="Camping"/>
    <x v="13"/>
    <n v="1"/>
    <n v="83.38"/>
    <n v="0"/>
    <n v="38.979999999999997"/>
    <n v="83.38"/>
    <n v="38.979999999999997"/>
    <n v="44.4"/>
    <n v="0.53250179899256422"/>
    <x v="0"/>
    <x v="1"/>
    <n v="4"/>
    <x v="3"/>
  </r>
  <r>
    <n v="239"/>
    <d v="2026-04-28T00:00:00"/>
    <x v="3"/>
    <x v="7"/>
    <x v="0"/>
    <s v="Returning"/>
    <s v="Travel"/>
    <x v="2"/>
    <n v="1"/>
    <n v="35.549999999999997"/>
    <n v="0.05"/>
    <n v="13.25"/>
    <n v="33.772499999999994"/>
    <n v="13.25"/>
    <n v="20.522499999999994"/>
    <n v="0.60766896143311855"/>
    <x v="0"/>
    <x v="1"/>
    <n v="4"/>
    <x v="3"/>
  </r>
  <r>
    <n v="356"/>
    <d v="2026-04-28T00:00:00"/>
    <x v="3"/>
    <x v="8"/>
    <x v="2"/>
    <s v="New"/>
    <s v="Hiking"/>
    <x v="11"/>
    <n v="1"/>
    <n v="154.36000000000001"/>
    <n v="0"/>
    <n v="77.760000000000005"/>
    <n v="154.36000000000001"/>
    <n v="77.760000000000005"/>
    <n v="76.600000000000009"/>
    <n v="0.49624254988338951"/>
    <x v="0"/>
    <x v="1"/>
    <n v="4"/>
    <x v="3"/>
  </r>
  <r>
    <n v="785"/>
    <d v="2026-04-28T00:00:00"/>
    <x v="0"/>
    <x v="9"/>
    <x v="3"/>
    <s v="New"/>
    <s v="Hiking"/>
    <x v="11"/>
    <n v="1"/>
    <n v="155.68"/>
    <n v="0"/>
    <n v="77.97"/>
    <n v="155.68"/>
    <n v="77.97"/>
    <n v="77.710000000000008"/>
    <n v="0.49916495375128472"/>
    <x v="0"/>
    <x v="1"/>
    <n v="4"/>
    <x v="3"/>
  </r>
  <r>
    <n v="2325"/>
    <d v="2026-04-28T00:00:00"/>
    <x v="0"/>
    <x v="0"/>
    <x v="0"/>
    <s v="Returning"/>
    <s v="Fitness"/>
    <x v="10"/>
    <n v="1"/>
    <n v="40.950000000000003"/>
    <n v="0.15"/>
    <n v="14.89"/>
    <n v="34.807500000000005"/>
    <n v="14.89"/>
    <n v="19.917500000000004"/>
    <n v="0.57221863104216053"/>
    <x v="0"/>
    <x v="1"/>
    <n v="4"/>
    <x v="3"/>
  </r>
  <r>
    <n v="2566"/>
    <d v="2026-04-28T00:00:00"/>
    <x v="3"/>
    <x v="13"/>
    <x v="3"/>
    <s v="Returning"/>
    <s v="Travel"/>
    <x v="9"/>
    <n v="3"/>
    <n v="47.28"/>
    <n v="0.05"/>
    <n v="18.52"/>
    <n v="134.74799999999999"/>
    <n v="55.56"/>
    <n v="79.187999999999988"/>
    <n v="0.58767477068305274"/>
    <x v="0"/>
    <x v="1"/>
    <n v="4"/>
    <x v="3"/>
  </r>
  <r>
    <n v="3105"/>
    <d v="2026-04-28T00:00:00"/>
    <x v="3"/>
    <x v="7"/>
    <x v="0"/>
    <s v="Returning"/>
    <s v="Fitness"/>
    <x v="16"/>
    <n v="4"/>
    <n v="51.57"/>
    <n v="0.1"/>
    <n v="22.58"/>
    <n v="185.65200000000002"/>
    <n v="90.32"/>
    <n v="95.332000000000022"/>
    <n v="0.51349837330058401"/>
    <x v="0"/>
    <x v="1"/>
    <n v="4"/>
    <x v="3"/>
  </r>
  <r>
    <n v="3167"/>
    <d v="2026-04-28T00:00:00"/>
    <x v="3"/>
    <x v="8"/>
    <x v="0"/>
    <s v="Business"/>
    <s v="Cycling"/>
    <x v="4"/>
    <n v="1"/>
    <n v="51.61"/>
    <n v="0"/>
    <n v="23"/>
    <n v="51.61"/>
    <n v="23"/>
    <n v="28.61"/>
    <n v="0.55434993218368533"/>
    <x v="0"/>
    <x v="1"/>
    <n v="4"/>
    <x v="3"/>
  </r>
  <r>
    <n v="4396"/>
    <d v="2026-04-28T00:00:00"/>
    <x v="0"/>
    <x v="15"/>
    <x v="2"/>
    <s v="Returning"/>
    <s v="Fitness"/>
    <x v="16"/>
    <n v="1"/>
    <n v="50.56"/>
    <n v="0.05"/>
    <n v="22.06"/>
    <n v="48.031999999999996"/>
    <n v="22.06"/>
    <n v="25.971999999999998"/>
    <n v="0.54072285143237842"/>
    <x v="0"/>
    <x v="1"/>
    <n v="4"/>
    <x v="3"/>
  </r>
  <r>
    <n v="4475"/>
    <d v="2026-04-28T00:00:00"/>
    <x v="2"/>
    <x v="5"/>
    <x v="3"/>
    <s v="Business"/>
    <s v="Travel"/>
    <x v="18"/>
    <n v="2"/>
    <n v="165.74"/>
    <n v="0"/>
    <n v="87.73"/>
    <n v="331.48"/>
    <n v="175.46"/>
    <n v="156.02000000000001"/>
    <n v="0.47067696391939184"/>
    <x v="0"/>
    <x v="1"/>
    <n v="4"/>
    <x v="3"/>
  </r>
  <r>
    <n v="4482"/>
    <d v="2026-04-28T00:00:00"/>
    <x v="2"/>
    <x v="2"/>
    <x v="0"/>
    <s v="Business"/>
    <s v="Fitness"/>
    <x v="14"/>
    <n v="3"/>
    <n v="36.770000000000003"/>
    <n v="0"/>
    <n v="13.63"/>
    <n v="110.31"/>
    <n v="40.89"/>
    <n v="69.42"/>
    <n v="0.62931737829752521"/>
    <x v="0"/>
    <x v="1"/>
    <n v="4"/>
    <x v="3"/>
  </r>
  <r>
    <n v="5022"/>
    <d v="2026-04-28T00:00:00"/>
    <x v="3"/>
    <x v="7"/>
    <x v="0"/>
    <s v="Business"/>
    <s v="Camping"/>
    <x v="7"/>
    <n v="2"/>
    <n v="196.37"/>
    <n v="0"/>
    <n v="101.73"/>
    <n v="392.74"/>
    <n v="203.46"/>
    <n v="189.28"/>
    <n v="0.48194734429902736"/>
    <x v="0"/>
    <x v="1"/>
    <n v="4"/>
    <x v="3"/>
  </r>
  <r>
    <n v="1304"/>
    <d v="2026-04-29T00:00:00"/>
    <x v="0"/>
    <x v="0"/>
    <x v="3"/>
    <s v="Returning"/>
    <s v="Travel"/>
    <x v="2"/>
    <n v="2"/>
    <n v="35.33"/>
    <n v="0"/>
    <n v="13.69"/>
    <n v="70.66"/>
    <n v="27.38"/>
    <n v="43.28"/>
    <n v="0.61251061420888764"/>
    <x v="0"/>
    <x v="1"/>
    <n v="4"/>
    <x v="3"/>
  </r>
  <r>
    <n v="3008"/>
    <d v="2026-04-29T00:00:00"/>
    <x v="2"/>
    <x v="2"/>
    <x v="1"/>
    <s v="Business"/>
    <s v="Travel"/>
    <x v="9"/>
    <n v="4"/>
    <n v="46.43"/>
    <n v="0.1"/>
    <n v="18.04"/>
    <n v="167.148"/>
    <n v="72.16"/>
    <n v="94.988"/>
    <n v="0.56828678775695796"/>
    <x v="0"/>
    <x v="1"/>
    <n v="4"/>
    <x v="3"/>
  </r>
  <r>
    <n v="4140"/>
    <d v="2026-04-29T00:00:00"/>
    <x v="3"/>
    <x v="7"/>
    <x v="3"/>
    <s v="New"/>
    <s v="Fitness"/>
    <x v="12"/>
    <n v="1"/>
    <n v="125.25"/>
    <n v="0"/>
    <n v="70.88"/>
    <n v="125.25"/>
    <n v="70.88"/>
    <n v="54.370000000000005"/>
    <n v="0.43409181636726552"/>
    <x v="0"/>
    <x v="1"/>
    <n v="4"/>
    <x v="3"/>
  </r>
  <r>
    <n v="4151"/>
    <d v="2026-04-29T00:00:00"/>
    <x v="1"/>
    <x v="14"/>
    <x v="0"/>
    <s v="Returning"/>
    <s v="Camping"/>
    <x v="5"/>
    <n v="1"/>
    <n v="341.98"/>
    <n v="0"/>
    <n v="192.43"/>
    <n v="341.98"/>
    <n v="192.43"/>
    <n v="149.55000000000001"/>
    <n v="0.43730627522077314"/>
    <x v="0"/>
    <x v="1"/>
    <n v="4"/>
    <x v="3"/>
  </r>
  <r>
    <n v="4650"/>
    <d v="2026-04-29T00:00:00"/>
    <x v="1"/>
    <x v="6"/>
    <x v="3"/>
    <s v="Business"/>
    <s v="Fitness"/>
    <x v="10"/>
    <n v="1"/>
    <n v="40.04"/>
    <n v="0"/>
    <n v="14.72"/>
    <n v="40.04"/>
    <n v="14.72"/>
    <n v="25.32"/>
    <n v="0.63236763236763238"/>
    <x v="0"/>
    <x v="1"/>
    <n v="4"/>
    <x v="3"/>
  </r>
  <r>
    <n v="4897"/>
    <d v="2026-04-29T00:00:00"/>
    <x v="3"/>
    <x v="13"/>
    <x v="0"/>
    <s v="Returning"/>
    <s v="Cycling"/>
    <x v="6"/>
    <n v="3"/>
    <n v="40.47"/>
    <n v="0.05"/>
    <n v="17.14"/>
    <n v="115.33949999999999"/>
    <n v="51.42"/>
    <n v="63.919499999999985"/>
    <n v="0.5541856866034619"/>
    <x v="0"/>
    <x v="1"/>
    <n v="4"/>
    <x v="3"/>
  </r>
  <r>
    <n v="792"/>
    <d v="2026-04-30T00:00:00"/>
    <x v="3"/>
    <x v="8"/>
    <x v="1"/>
    <s v="Returning"/>
    <s v="Camping"/>
    <x v="13"/>
    <n v="6"/>
    <n v="83.7"/>
    <n v="0.2"/>
    <n v="38.58"/>
    <n v="401.76000000000005"/>
    <n v="231.48"/>
    <n v="170.28000000000006"/>
    <n v="0.42383512544802876"/>
    <x v="0"/>
    <x v="1"/>
    <n v="4"/>
    <x v="3"/>
  </r>
  <r>
    <n v="1796"/>
    <d v="2026-04-30T00:00:00"/>
    <x v="0"/>
    <x v="15"/>
    <x v="0"/>
    <s v="Returning"/>
    <s v="Camping"/>
    <x v="13"/>
    <n v="4"/>
    <n v="83.27"/>
    <n v="0"/>
    <n v="39.979999999999997"/>
    <n v="333.08"/>
    <n v="159.91999999999999"/>
    <n v="173.16"/>
    <n v="0.51987510507986068"/>
    <x v="0"/>
    <x v="1"/>
    <n v="4"/>
    <x v="3"/>
  </r>
  <r>
    <n v="3222"/>
    <d v="2026-04-30T00:00:00"/>
    <x v="2"/>
    <x v="16"/>
    <x v="1"/>
    <s v="Business"/>
    <s v="Camping"/>
    <x v="19"/>
    <n v="3"/>
    <n v="126.03"/>
    <n v="0.1"/>
    <n v="61.75"/>
    <n v="340.28100000000006"/>
    <n v="185.25"/>
    <n v="155.03100000000006"/>
    <n v="0.45559699189787273"/>
    <x v="0"/>
    <x v="1"/>
    <n v="4"/>
    <x v="3"/>
  </r>
  <r>
    <n v="3237"/>
    <d v="2026-04-30T00:00:00"/>
    <x v="1"/>
    <x v="14"/>
    <x v="0"/>
    <s v="New"/>
    <s v="Camping"/>
    <x v="19"/>
    <n v="1"/>
    <n v="122.86"/>
    <n v="0.05"/>
    <n v="59.22"/>
    <n v="116.717"/>
    <n v="59.22"/>
    <n v="57.497"/>
    <n v="0.49261889870370212"/>
    <x v="0"/>
    <x v="1"/>
    <n v="4"/>
    <x v="3"/>
  </r>
  <r>
    <n v="3695"/>
    <d v="2026-04-30T00:00:00"/>
    <x v="2"/>
    <x v="2"/>
    <x v="0"/>
    <s v="New"/>
    <s v="Cycling"/>
    <x v="6"/>
    <n v="1"/>
    <n v="39.44"/>
    <n v="0.1"/>
    <n v="16.63"/>
    <n v="35.496000000000002"/>
    <n v="16.63"/>
    <n v="18.866000000000003"/>
    <n v="0.53149650664863657"/>
    <x v="0"/>
    <x v="1"/>
    <n v="4"/>
    <x v="3"/>
  </r>
  <r>
    <n v="5148"/>
    <d v="2026-04-30T00:00:00"/>
    <x v="2"/>
    <x v="10"/>
    <x v="0"/>
    <s v="Returning"/>
    <s v="Travel"/>
    <x v="15"/>
    <n v="1"/>
    <n v="130.34"/>
    <n v="0.1"/>
    <n v="66.680000000000007"/>
    <n v="117.30600000000001"/>
    <n v="66.680000000000007"/>
    <n v="50.626000000000005"/>
    <n v="0.43157212759790631"/>
    <x v="0"/>
    <x v="1"/>
    <n v="4"/>
    <x v="3"/>
  </r>
  <r>
    <n v="534"/>
    <d v="2026-05-01T00:00:00"/>
    <x v="1"/>
    <x v="12"/>
    <x v="0"/>
    <s v="Business"/>
    <s v="Hiking"/>
    <x v="11"/>
    <n v="1"/>
    <n v="154.86000000000001"/>
    <n v="0"/>
    <n v="78.37"/>
    <n v="154.86000000000001"/>
    <n v="78.37"/>
    <n v="76.490000000000009"/>
    <n v="0.49393000129148912"/>
    <x v="0"/>
    <x v="1"/>
    <n v="5"/>
    <x v="4"/>
  </r>
  <r>
    <n v="551"/>
    <d v="2026-05-01T00:00:00"/>
    <x v="3"/>
    <x v="8"/>
    <x v="2"/>
    <s v="Returning"/>
    <s v="Cycling"/>
    <x v="8"/>
    <n v="4"/>
    <n v="103.64"/>
    <n v="0"/>
    <n v="50.59"/>
    <n v="414.56"/>
    <n v="202.36"/>
    <n v="212.2"/>
    <n v="0.51186800463141646"/>
    <x v="0"/>
    <x v="1"/>
    <n v="5"/>
    <x v="4"/>
  </r>
  <r>
    <n v="2110"/>
    <d v="2026-05-01T00:00:00"/>
    <x v="0"/>
    <x v="15"/>
    <x v="0"/>
    <s v="Returning"/>
    <s v="Travel"/>
    <x v="18"/>
    <n v="1"/>
    <n v="164.49"/>
    <n v="0.05"/>
    <n v="87.81"/>
    <n v="156.2655"/>
    <n v="87.81"/>
    <n v="68.455500000000001"/>
    <n v="0.43807174328306631"/>
    <x v="0"/>
    <x v="1"/>
    <n v="5"/>
    <x v="4"/>
  </r>
  <r>
    <n v="2217"/>
    <d v="2026-05-01T00:00:00"/>
    <x v="3"/>
    <x v="8"/>
    <x v="1"/>
    <s v="Returning"/>
    <s v="Travel"/>
    <x v="18"/>
    <n v="3"/>
    <n v="163.44999999999999"/>
    <n v="0.05"/>
    <n v="87.54"/>
    <n v="465.83249999999992"/>
    <n v="262.62"/>
    <n v="203.21249999999992"/>
    <n v="0.4362351274331438"/>
    <x v="0"/>
    <x v="1"/>
    <n v="5"/>
    <x v="4"/>
  </r>
  <r>
    <n v="2544"/>
    <d v="2026-05-01T00:00:00"/>
    <x v="3"/>
    <x v="4"/>
    <x v="0"/>
    <s v="Returning"/>
    <s v="Hiking"/>
    <x v="17"/>
    <n v="1"/>
    <n v="71.87"/>
    <n v="0.05"/>
    <n v="31.97"/>
    <n v="68.276499999999999"/>
    <n v="31.97"/>
    <n v="36.3065"/>
    <n v="0.53175690025118449"/>
    <x v="0"/>
    <x v="1"/>
    <n v="5"/>
    <x v="4"/>
  </r>
  <r>
    <n v="3678"/>
    <d v="2026-05-01T00:00:00"/>
    <x v="1"/>
    <x v="14"/>
    <x v="3"/>
    <s v="Returning"/>
    <s v="Camping"/>
    <x v="7"/>
    <n v="2"/>
    <n v="194.97"/>
    <n v="0"/>
    <n v="101.14"/>
    <n v="389.94"/>
    <n v="202.28"/>
    <n v="187.66"/>
    <n v="0.48125352618351541"/>
    <x v="0"/>
    <x v="1"/>
    <n v="5"/>
    <x v="4"/>
  </r>
  <r>
    <n v="3726"/>
    <d v="2026-05-01T00:00:00"/>
    <x v="3"/>
    <x v="8"/>
    <x v="3"/>
    <s v="Returning"/>
    <s v="Cycling"/>
    <x v="4"/>
    <n v="2"/>
    <n v="49.53"/>
    <n v="0"/>
    <n v="22.91"/>
    <n v="99.06"/>
    <n v="45.82"/>
    <n v="53.24"/>
    <n v="0.53745204926307288"/>
    <x v="0"/>
    <x v="1"/>
    <n v="5"/>
    <x v="4"/>
  </r>
  <r>
    <n v="3897"/>
    <d v="2026-05-01T00:00:00"/>
    <x v="3"/>
    <x v="8"/>
    <x v="1"/>
    <s v="Business"/>
    <s v="Fitness"/>
    <x v="14"/>
    <n v="4"/>
    <n v="35.619999999999997"/>
    <n v="0.15"/>
    <n v="13.76"/>
    <n v="121.10799999999999"/>
    <n v="55.04"/>
    <n v="66.067999999999984"/>
    <n v="0.54552960993493405"/>
    <x v="0"/>
    <x v="1"/>
    <n v="5"/>
    <x v="4"/>
  </r>
  <r>
    <n v="1262"/>
    <d v="2026-05-02T00:00:00"/>
    <x v="3"/>
    <x v="7"/>
    <x v="2"/>
    <s v="Returning"/>
    <s v="Travel"/>
    <x v="9"/>
    <n v="2"/>
    <n v="45.47"/>
    <n v="0"/>
    <n v="18.37"/>
    <n v="90.94"/>
    <n v="36.74"/>
    <n v="54.199999999999996"/>
    <n v="0.59599736089729494"/>
    <x v="0"/>
    <x v="1"/>
    <n v="5"/>
    <x v="4"/>
  </r>
  <r>
    <n v="2657"/>
    <d v="2026-05-02T00:00:00"/>
    <x v="0"/>
    <x v="0"/>
    <x v="2"/>
    <s v="New"/>
    <s v="Hiking"/>
    <x v="3"/>
    <n v="1"/>
    <n v="145.68"/>
    <n v="0"/>
    <n v="77.8"/>
    <n v="145.68"/>
    <n v="77.8"/>
    <n v="67.88000000000001"/>
    <n v="0.46595277320153766"/>
    <x v="0"/>
    <x v="1"/>
    <n v="5"/>
    <x v="4"/>
  </r>
  <r>
    <n v="3238"/>
    <d v="2026-05-02T00:00:00"/>
    <x v="3"/>
    <x v="8"/>
    <x v="3"/>
    <s v="Returning"/>
    <s v="Camping"/>
    <x v="13"/>
    <n v="2"/>
    <n v="82.65"/>
    <n v="0.05"/>
    <n v="40.46"/>
    <n v="157.035"/>
    <n v="80.92"/>
    <n v="76.114999999999995"/>
    <n v="0.48470086286496639"/>
    <x v="0"/>
    <x v="1"/>
    <n v="5"/>
    <x v="4"/>
  </r>
  <r>
    <n v="3607"/>
    <d v="2026-05-02T00:00:00"/>
    <x v="1"/>
    <x v="6"/>
    <x v="0"/>
    <s v="Business"/>
    <s v="Travel"/>
    <x v="2"/>
    <n v="1"/>
    <n v="36.270000000000003"/>
    <n v="0"/>
    <n v="13.8"/>
    <n v="36.270000000000003"/>
    <n v="13.8"/>
    <n v="22.470000000000002"/>
    <n v="0.61952026468155497"/>
    <x v="0"/>
    <x v="1"/>
    <n v="5"/>
    <x v="4"/>
  </r>
  <r>
    <n v="5070"/>
    <d v="2026-05-02T00:00:00"/>
    <x v="2"/>
    <x v="16"/>
    <x v="2"/>
    <s v="New"/>
    <s v="Camping"/>
    <x v="13"/>
    <n v="1"/>
    <n v="80.819999999999993"/>
    <n v="0"/>
    <n v="39.950000000000003"/>
    <n v="80.819999999999993"/>
    <n v="39.950000000000003"/>
    <n v="40.86999999999999"/>
    <n v="0.50569166048007907"/>
    <x v="0"/>
    <x v="1"/>
    <n v="5"/>
    <x v="4"/>
  </r>
  <r>
    <n v="5171"/>
    <d v="2026-05-02T00:00:00"/>
    <x v="1"/>
    <x v="1"/>
    <x v="2"/>
    <s v="New"/>
    <s v="Hiking"/>
    <x v="11"/>
    <n v="2"/>
    <n v="157.84"/>
    <n v="0.1"/>
    <n v="79.28"/>
    <n v="284.11200000000002"/>
    <n v="158.56"/>
    <n v="125.55200000000002"/>
    <n v="0.44191023258433298"/>
    <x v="0"/>
    <x v="1"/>
    <n v="5"/>
    <x v="4"/>
  </r>
  <r>
    <n v="617"/>
    <d v="2026-05-03T00:00:00"/>
    <x v="1"/>
    <x v="14"/>
    <x v="3"/>
    <s v="Returning"/>
    <s v="Fitness"/>
    <x v="14"/>
    <n v="4"/>
    <n v="36.909999999999997"/>
    <n v="0.1"/>
    <n v="13.85"/>
    <n v="132.876"/>
    <n v="55.4"/>
    <n v="77.475999999999999"/>
    <n v="0.58306992985941775"/>
    <x v="0"/>
    <x v="1"/>
    <n v="5"/>
    <x v="4"/>
  </r>
  <r>
    <n v="849"/>
    <d v="2026-05-03T00:00:00"/>
    <x v="1"/>
    <x v="14"/>
    <x v="1"/>
    <s v="Business"/>
    <s v="Camping"/>
    <x v="7"/>
    <n v="3"/>
    <n v="193.18"/>
    <n v="0.1"/>
    <n v="102.31"/>
    <n v="521.58600000000001"/>
    <n v="306.93"/>
    <n v="214.65600000000001"/>
    <n v="0.41154478839539405"/>
    <x v="0"/>
    <x v="1"/>
    <n v="5"/>
    <x v="4"/>
  </r>
  <r>
    <n v="956"/>
    <d v="2026-05-03T00:00:00"/>
    <x v="0"/>
    <x v="15"/>
    <x v="0"/>
    <s v="Business"/>
    <s v="Hiking"/>
    <x v="11"/>
    <n v="1"/>
    <n v="157.59"/>
    <n v="0.05"/>
    <n v="77.599999999999994"/>
    <n v="149.7105"/>
    <n v="77.599999999999994"/>
    <n v="72.110500000000002"/>
    <n v="0.48166628259206939"/>
    <x v="0"/>
    <x v="1"/>
    <n v="5"/>
    <x v="4"/>
  </r>
  <r>
    <n v="1896"/>
    <d v="2026-05-03T00:00:00"/>
    <x v="1"/>
    <x v="12"/>
    <x v="3"/>
    <s v="New"/>
    <s v="Fitness"/>
    <x v="16"/>
    <n v="2"/>
    <n v="49.97"/>
    <n v="0"/>
    <n v="22.63"/>
    <n v="99.94"/>
    <n v="45.26"/>
    <n v="54.68"/>
    <n v="0.54712827696617972"/>
    <x v="0"/>
    <x v="1"/>
    <n v="5"/>
    <x v="4"/>
  </r>
  <r>
    <n v="2317"/>
    <d v="2026-05-03T00:00:00"/>
    <x v="0"/>
    <x v="15"/>
    <x v="1"/>
    <s v="Business"/>
    <s v="Hiking"/>
    <x v="11"/>
    <n v="5"/>
    <n v="155.54"/>
    <n v="0.1"/>
    <n v="78.02"/>
    <n v="699.93"/>
    <n v="390.09999999999997"/>
    <n v="309.83"/>
    <n v="0.44265855156944267"/>
    <x v="0"/>
    <x v="1"/>
    <n v="5"/>
    <x v="4"/>
  </r>
  <r>
    <n v="2542"/>
    <d v="2026-05-03T00:00:00"/>
    <x v="3"/>
    <x v="8"/>
    <x v="2"/>
    <s v="New"/>
    <s v="Travel"/>
    <x v="15"/>
    <n v="1"/>
    <n v="131.13"/>
    <n v="0.05"/>
    <n v="67.010000000000005"/>
    <n v="124.5735"/>
    <n v="67.010000000000005"/>
    <n v="57.563499999999991"/>
    <n v="0.46208463276700096"/>
    <x v="0"/>
    <x v="1"/>
    <n v="5"/>
    <x v="4"/>
  </r>
  <r>
    <n v="4535"/>
    <d v="2026-05-03T00:00:00"/>
    <x v="2"/>
    <x v="5"/>
    <x v="0"/>
    <s v="New"/>
    <s v="Travel"/>
    <x v="2"/>
    <n v="1"/>
    <n v="36.82"/>
    <n v="0.1"/>
    <n v="13.4"/>
    <n v="33.137999999999998"/>
    <n v="13.4"/>
    <n v="19.738"/>
    <n v="0.5956303941094816"/>
    <x v="0"/>
    <x v="1"/>
    <n v="5"/>
    <x v="4"/>
  </r>
  <r>
    <n v="4988"/>
    <d v="2026-05-03T00:00:00"/>
    <x v="2"/>
    <x v="10"/>
    <x v="2"/>
    <s v="New"/>
    <s v="Fitness"/>
    <x v="12"/>
    <n v="1"/>
    <n v="122.28"/>
    <n v="0"/>
    <n v="67.28"/>
    <n v="122.28"/>
    <n v="67.28"/>
    <n v="55"/>
    <n v="0.44978737324174028"/>
    <x v="0"/>
    <x v="1"/>
    <n v="5"/>
    <x v="4"/>
  </r>
  <r>
    <n v="253"/>
    <d v="2026-05-04T00:00:00"/>
    <x v="2"/>
    <x v="10"/>
    <x v="2"/>
    <s v="Business"/>
    <s v="Hiking"/>
    <x v="1"/>
    <n v="1"/>
    <n v="90.92"/>
    <n v="0.15"/>
    <n v="44.93"/>
    <n v="77.281999999999996"/>
    <n v="44.93"/>
    <n v="32.351999999999997"/>
    <n v="0.41862270645169636"/>
    <x v="0"/>
    <x v="1"/>
    <n v="5"/>
    <x v="4"/>
  </r>
  <r>
    <n v="1743"/>
    <d v="2026-05-04T00:00:00"/>
    <x v="1"/>
    <x v="12"/>
    <x v="0"/>
    <s v="New"/>
    <s v="Fitness"/>
    <x v="16"/>
    <n v="1"/>
    <n v="51.02"/>
    <n v="0"/>
    <n v="21.83"/>
    <n v="51.02"/>
    <n v="21.83"/>
    <n v="29.190000000000005"/>
    <n v="0.5721285770286163"/>
    <x v="0"/>
    <x v="1"/>
    <n v="5"/>
    <x v="4"/>
  </r>
  <r>
    <n v="1801"/>
    <d v="2026-05-04T00:00:00"/>
    <x v="2"/>
    <x v="2"/>
    <x v="0"/>
    <s v="Business"/>
    <s v="Travel"/>
    <x v="2"/>
    <n v="2"/>
    <n v="36.299999999999997"/>
    <n v="0.05"/>
    <n v="13.9"/>
    <n v="68.969999999999985"/>
    <n v="27.8"/>
    <n v="41.169999999999987"/>
    <n v="0.59692619979701311"/>
    <x v="0"/>
    <x v="1"/>
    <n v="5"/>
    <x v="4"/>
  </r>
  <r>
    <n v="2511"/>
    <d v="2026-05-04T00:00:00"/>
    <x v="2"/>
    <x v="10"/>
    <x v="1"/>
    <s v="Business"/>
    <s v="Camping"/>
    <x v="7"/>
    <n v="8"/>
    <n v="195.03"/>
    <n v="0.15"/>
    <n v="101.13"/>
    <n v="1326.204"/>
    <n v="809.04"/>
    <n v="517.16399999999999"/>
    <n v="0.38995810599274322"/>
    <x v="0"/>
    <x v="1"/>
    <n v="5"/>
    <x v="4"/>
  </r>
  <r>
    <n v="3186"/>
    <d v="2026-05-04T00:00:00"/>
    <x v="1"/>
    <x v="6"/>
    <x v="0"/>
    <s v="New"/>
    <s v="Hiking"/>
    <x v="3"/>
    <n v="1"/>
    <n v="143.66"/>
    <n v="0.1"/>
    <n v="79.25"/>
    <n v="129.29400000000001"/>
    <n v="79.25"/>
    <n v="50.044000000000011"/>
    <n v="0.38705585719368268"/>
    <x v="0"/>
    <x v="1"/>
    <n v="5"/>
    <x v="4"/>
  </r>
  <r>
    <n v="3378"/>
    <d v="2026-05-04T00:00:00"/>
    <x v="0"/>
    <x v="0"/>
    <x v="1"/>
    <s v="Business"/>
    <s v="Fitness"/>
    <x v="12"/>
    <n v="3"/>
    <n v="120.28"/>
    <n v="0.2"/>
    <n v="69.23"/>
    <n v="288.67200000000003"/>
    <n v="207.69"/>
    <n v="80.982000000000028"/>
    <n v="0.28053292317924849"/>
    <x v="0"/>
    <x v="1"/>
    <n v="5"/>
    <x v="4"/>
  </r>
  <r>
    <n v="4255"/>
    <d v="2026-05-04T00:00:00"/>
    <x v="3"/>
    <x v="7"/>
    <x v="3"/>
    <s v="Returning"/>
    <s v="Travel"/>
    <x v="2"/>
    <n v="6"/>
    <n v="36.04"/>
    <n v="0"/>
    <n v="13.38"/>
    <n v="216.24"/>
    <n v="80.28"/>
    <n v="135.96"/>
    <n v="0.62874583795782468"/>
    <x v="0"/>
    <x v="1"/>
    <n v="5"/>
    <x v="4"/>
  </r>
  <r>
    <n v="4587"/>
    <d v="2026-05-04T00:00:00"/>
    <x v="2"/>
    <x v="2"/>
    <x v="3"/>
    <s v="Returning"/>
    <s v="Hiking"/>
    <x v="1"/>
    <n v="2"/>
    <n v="91.72"/>
    <n v="0"/>
    <n v="45.67"/>
    <n v="183.44"/>
    <n v="91.34"/>
    <n v="92.1"/>
    <n v="0.50207152202354988"/>
    <x v="0"/>
    <x v="1"/>
    <n v="5"/>
    <x v="4"/>
  </r>
  <r>
    <n v="830"/>
    <d v="2026-05-05T00:00:00"/>
    <x v="3"/>
    <x v="8"/>
    <x v="0"/>
    <s v="Business"/>
    <s v="Cycling"/>
    <x v="4"/>
    <n v="2"/>
    <n v="50.4"/>
    <n v="0"/>
    <n v="22.21"/>
    <n v="100.8"/>
    <n v="44.42"/>
    <n v="56.379999999999995"/>
    <n v="0.55932539682539684"/>
    <x v="0"/>
    <x v="1"/>
    <n v="5"/>
    <x v="4"/>
  </r>
  <r>
    <n v="4320"/>
    <d v="2026-05-05T00:00:00"/>
    <x v="1"/>
    <x v="6"/>
    <x v="0"/>
    <s v="Returning"/>
    <s v="Travel"/>
    <x v="18"/>
    <n v="2"/>
    <n v="165.17"/>
    <n v="0"/>
    <n v="87.78"/>
    <n v="330.34"/>
    <n v="175.56"/>
    <n v="154.77999999999997"/>
    <n v="0.46854755706242052"/>
    <x v="0"/>
    <x v="1"/>
    <n v="5"/>
    <x v="4"/>
  </r>
  <r>
    <n v="4386"/>
    <d v="2026-05-05T00:00:00"/>
    <x v="0"/>
    <x v="15"/>
    <x v="0"/>
    <s v="Returning"/>
    <s v="Hiking"/>
    <x v="17"/>
    <n v="1"/>
    <n v="69.819999999999993"/>
    <n v="0.05"/>
    <n v="33.29"/>
    <n v="66.328999999999994"/>
    <n v="33.29"/>
    <n v="33.038999999999994"/>
    <n v="0.49810791659756665"/>
    <x v="0"/>
    <x v="1"/>
    <n v="5"/>
    <x v="4"/>
  </r>
  <r>
    <n v="4602"/>
    <d v="2026-05-05T00:00:00"/>
    <x v="1"/>
    <x v="12"/>
    <x v="3"/>
    <s v="New"/>
    <s v="Travel"/>
    <x v="15"/>
    <n v="2"/>
    <n v="131.36000000000001"/>
    <n v="0.1"/>
    <n v="65.3"/>
    <n v="236.44800000000004"/>
    <n v="130.6"/>
    <n v="105.84800000000004"/>
    <n v="0.4476586818243336"/>
    <x v="0"/>
    <x v="1"/>
    <n v="5"/>
    <x v="4"/>
  </r>
  <r>
    <n v="5190"/>
    <d v="2026-05-05T00:00:00"/>
    <x v="3"/>
    <x v="8"/>
    <x v="1"/>
    <s v="Returning"/>
    <s v="Hiking"/>
    <x v="1"/>
    <n v="15"/>
    <n v="93.65"/>
    <n v="0.1"/>
    <n v="44.89"/>
    <n v="1264.2750000000001"/>
    <n v="673.35"/>
    <n v="590.92500000000007"/>
    <n v="0.46740226612089936"/>
    <x v="0"/>
    <x v="1"/>
    <n v="5"/>
    <x v="4"/>
  </r>
  <r>
    <n v="393"/>
    <d v="2026-05-06T00:00:00"/>
    <x v="1"/>
    <x v="12"/>
    <x v="3"/>
    <s v="New"/>
    <s v="Camping"/>
    <x v="7"/>
    <n v="3"/>
    <n v="199.93"/>
    <n v="0"/>
    <n v="104.86"/>
    <n v="599.79"/>
    <n v="314.58"/>
    <n v="285.20999999999998"/>
    <n v="0.47551643075076278"/>
    <x v="0"/>
    <x v="1"/>
    <n v="5"/>
    <x v="4"/>
  </r>
  <r>
    <n v="812"/>
    <d v="2026-05-06T00:00:00"/>
    <x v="0"/>
    <x v="0"/>
    <x v="0"/>
    <s v="New"/>
    <s v="Hiking"/>
    <x v="17"/>
    <n v="5"/>
    <n v="70.150000000000006"/>
    <n v="0"/>
    <n v="32.700000000000003"/>
    <n v="350.75"/>
    <n v="163.5"/>
    <n v="187.25"/>
    <n v="0.53385602280826805"/>
    <x v="0"/>
    <x v="1"/>
    <n v="5"/>
    <x v="4"/>
  </r>
  <r>
    <n v="1297"/>
    <d v="2026-05-06T00:00:00"/>
    <x v="2"/>
    <x v="2"/>
    <x v="2"/>
    <s v="New"/>
    <s v="Fitness"/>
    <x v="14"/>
    <n v="2"/>
    <n v="35.86"/>
    <n v="0"/>
    <n v="13.9"/>
    <n v="71.72"/>
    <n v="27.8"/>
    <n v="43.92"/>
    <n v="0.61238148354712774"/>
    <x v="0"/>
    <x v="1"/>
    <n v="5"/>
    <x v="4"/>
  </r>
  <r>
    <n v="1574"/>
    <d v="2026-05-06T00:00:00"/>
    <x v="1"/>
    <x v="6"/>
    <x v="0"/>
    <s v="Returning"/>
    <s v="Hiking"/>
    <x v="1"/>
    <n v="1"/>
    <n v="92.27"/>
    <n v="0"/>
    <n v="46.5"/>
    <n v="92.27"/>
    <n v="46.5"/>
    <n v="45.769999999999996"/>
    <n v="0.49604421805570603"/>
    <x v="0"/>
    <x v="1"/>
    <n v="5"/>
    <x v="4"/>
  </r>
  <r>
    <n v="3060"/>
    <d v="2026-05-06T00:00:00"/>
    <x v="1"/>
    <x v="6"/>
    <x v="1"/>
    <s v="Business"/>
    <s v="Hiking"/>
    <x v="11"/>
    <n v="6"/>
    <n v="157.31"/>
    <n v="0.15"/>
    <n v="80.34"/>
    <n v="802.28099999999995"/>
    <n v="482.04"/>
    <n v="320.24099999999993"/>
    <n v="0.3991631361081715"/>
    <x v="0"/>
    <x v="1"/>
    <n v="5"/>
    <x v="4"/>
  </r>
  <r>
    <n v="3490"/>
    <d v="2026-05-06T00:00:00"/>
    <x v="1"/>
    <x v="11"/>
    <x v="0"/>
    <s v="New"/>
    <s v="Travel"/>
    <x v="9"/>
    <n v="2"/>
    <n v="46.18"/>
    <n v="0.05"/>
    <n v="17.899999999999999"/>
    <n v="87.74199999999999"/>
    <n v="35.799999999999997"/>
    <n v="51.941999999999993"/>
    <n v="0.59198559412823959"/>
    <x v="0"/>
    <x v="1"/>
    <n v="5"/>
    <x v="4"/>
  </r>
  <r>
    <n v="3654"/>
    <d v="2026-05-06T00:00:00"/>
    <x v="2"/>
    <x v="10"/>
    <x v="0"/>
    <s v="Business"/>
    <s v="Cycling"/>
    <x v="4"/>
    <n v="1"/>
    <n v="51.44"/>
    <n v="0.1"/>
    <n v="22.88"/>
    <n v="46.295999999999999"/>
    <n v="22.88"/>
    <n v="23.416"/>
    <n v="0.50578883704855715"/>
    <x v="0"/>
    <x v="1"/>
    <n v="5"/>
    <x v="4"/>
  </r>
  <r>
    <n v="4209"/>
    <d v="2026-05-06T00:00:00"/>
    <x v="1"/>
    <x v="1"/>
    <x v="0"/>
    <s v="New"/>
    <s v="Fitness"/>
    <x v="16"/>
    <n v="2"/>
    <n v="50.97"/>
    <n v="0.05"/>
    <n v="21.67"/>
    <n v="96.842999999999989"/>
    <n v="43.34"/>
    <n v="53.502999999999986"/>
    <n v="0.55247152607829153"/>
    <x v="0"/>
    <x v="1"/>
    <n v="5"/>
    <x v="4"/>
  </r>
  <r>
    <n v="4227"/>
    <d v="2026-05-06T00:00:00"/>
    <x v="1"/>
    <x v="1"/>
    <x v="0"/>
    <s v="New"/>
    <s v="Cycling"/>
    <x v="6"/>
    <n v="2"/>
    <n v="40.549999999999997"/>
    <n v="0"/>
    <n v="16.52"/>
    <n v="81.099999999999994"/>
    <n v="33.04"/>
    <n v="48.059999999999995"/>
    <n v="0.59260172626387175"/>
    <x v="0"/>
    <x v="1"/>
    <n v="5"/>
    <x v="4"/>
  </r>
  <r>
    <n v="4247"/>
    <d v="2026-05-06T00:00:00"/>
    <x v="2"/>
    <x v="16"/>
    <x v="0"/>
    <s v="New"/>
    <s v="Cycling"/>
    <x v="4"/>
    <n v="2"/>
    <n v="51.3"/>
    <n v="0"/>
    <n v="23.12"/>
    <n v="102.6"/>
    <n v="46.24"/>
    <n v="56.359999999999992"/>
    <n v="0.54931773879142298"/>
    <x v="0"/>
    <x v="1"/>
    <n v="5"/>
    <x v="4"/>
  </r>
  <r>
    <n v="5196"/>
    <d v="2026-05-06T00:00:00"/>
    <x v="3"/>
    <x v="8"/>
    <x v="0"/>
    <s v="New"/>
    <s v="Camping"/>
    <x v="13"/>
    <n v="3"/>
    <n v="82.56"/>
    <n v="0"/>
    <n v="39.99"/>
    <n v="247.68"/>
    <n v="119.97"/>
    <n v="127.71000000000001"/>
    <n v="0.515625"/>
    <x v="0"/>
    <x v="1"/>
    <n v="5"/>
    <x v="4"/>
  </r>
  <r>
    <n v="400"/>
    <d v="2026-05-07T00:00:00"/>
    <x v="1"/>
    <x v="12"/>
    <x v="1"/>
    <s v="Business"/>
    <s v="Hiking"/>
    <x v="1"/>
    <n v="6"/>
    <n v="92.66"/>
    <n v="0.15"/>
    <n v="44.71"/>
    <n v="472.56600000000003"/>
    <n v="268.26"/>
    <n v="204.30600000000004"/>
    <n v="0.43233326138571126"/>
    <x v="0"/>
    <x v="1"/>
    <n v="5"/>
    <x v="4"/>
  </r>
  <r>
    <n v="829"/>
    <d v="2026-05-07T00:00:00"/>
    <x v="2"/>
    <x v="16"/>
    <x v="3"/>
    <s v="New"/>
    <s v="Fitness"/>
    <x v="10"/>
    <n v="1"/>
    <n v="39.42"/>
    <n v="0"/>
    <n v="14.86"/>
    <n v="39.42"/>
    <n v="14.86"/>
    <n v="24.560000000000002"/>
    <n v="0.62303399289700667"/>
    <x v="0"/>
    <x v="1"/>
    <n v="5"/>
    <x v="4"/>
  </r>
  <r>
    <n v="1236"/>
    <d v="2026-05-07T00:00:00"/>
    <x v="0"/>
    <x v="9"/>
    <x v="2"/>
    <s v="Returning"/>
    <s v="Fitness"/>
    <x v="12"/>
    <n v="2"/>
    <n v="124.25"/>
    <n v="0"/>
    <n v="69.510000000000005"/>
    <n v="248.5"/>
    <n v="139.02000000000001"/>
    <n v="109.47999999999999"/>
    <n v="0.44056338028169012"/>
    <x v="0"/>
    <x v="1"/>
    <n v="5"/>
    <x v="4"/>
  </r>
  <r>
    <n v="1364"/>
    <d v="2026-05-07T00:00:00"/>
    <x v="1"/>
    <x v="14"/>
    <x v="0"/>
    <s v="New"/>
    <s v="Hiking"/>
    <x v="11"/>
    <n v="2"/>
    <n v="156.43"/>
    <n v="0"/>
    <n v="78.569999999999993"/>
    <n v="312.86"/>
    <n v="157.13999999999999"/>
    <n v="155.72000000000003"/>
    <n v="0.49773061433228927"/>
    <x v="0"/>
    <x v="1"/>
    <n v="5"/>
    <x v="4"/>
  </r>
  <r>
    <n v="2105"/>
    <d v="2026-05-07T00:00:00"/>
    <x v="1"/>
    <x v="14"/>
    <x v="2"/>
    <s v="New"/>
    <s v="Camping"/>
    <x v="13"/>
    <n v="1"/>
    <n v="80.3"/>
    <n v="0"/>
    <n v="40.020000000000003"/>
    <n v="80.3"/>
    <n v="40.020000000000003"/>
    <n v="40.279999999999994"/>
    <n v="0.50161892901618921"/>
    <x v="0"/>
    <x v="1"/>
    <n v="5"/>
    <x v="4"/>
  </r>
  <r>
    <n v="4706"/>
    <d v="2026-05-07T00:00:00"/>
    <x v="3"/>
    <x v="13"/>
    <x v="2"/>
    <s v="New"/>
    <s v="Camping"/>
    <x v="13"/>
    <n v="1"/>
    <n v="79.89"/>
    <n v="0"/>
    <n v="39.549999999999997"/>
    <n v="79.89"/>
    <n v="39.549999999999997"/>
    <n v="40.340000000000003"/>
    <n v="0.50494429841031419"/>
    <x v="0"/>
    <x v="1"/>
    <n v="5"/>
    <x v="4"/>
  </r>
  <r>
    <n v="68"/>
    <d v="2026-05-08T00:00:00"/>
    <x v="3"/>
    <x v="7"/>
    <x v="2"/>
    <s v="New"/>
    <s v="Fitness"/>
    <x v="10"/>
    <n v="1"/>
    <n v="39.5"/>
    <n v="0"/>
    <n v="14.68"/>
    <n v="39.5"/>
    <n v="14.68"/>
    <n v="24.82"/>
    <n v="0.62835443037974681"/>
    <x v="0"/>
    <x v="1"/>
    <n v="5"/>
    <x v="4"/>
  </r>
  <r>
    <n v="1352"/>
    <d v="2026-05-08T00:00:00"/>
    <x v="3"/>
    <x v="7"/>
    <x v="0"/>
    <s v="Returning"/>
    <s v="Cycling"/>
    <x v="0"/>
    <n v="1"/>
    <n v="80.7"/>
    <n v="0"/>
    <n v="41.88"/>
    <n v="80.7"/>
    <n v="41.88"/>
    <n v="38.82"/>
    <n v="0.48104089219330853"/>
    <x v="0"/>
    <x v="1"/>
    <n v="5"/>
    <x v="4"/>
  </r>
  <r>
    <n v="2526"/>
    <d v="2026-05-08T00:00:00"/>
    <x v="1"/>
    <x v="14"/>
    <x v="0"/>
    <s v="New"/>
    <s v="Camping"/>
    <x v="13"/>
    <n v="1"/>
    <n v="80.86"/>
    <n v="0"/>
    <n v="38.44"/>
    <n v="80.86"/>
    <n v="38.44"/>
    <n v="42.42"/>
    <n v="0.52461043779371752"/>
    <x v="0"/>
    <x v="1"/>
    <n v="5"/>
    <x v="4"/>
  </r>
  <r>
    <n v="3298"/>
    <d v="2026-05-08T00:00:00"/>
    <x v="1"/>
    <x v="14"/>
    <x v="3"/>
    <s v="New"/>
    <s v="Camping"/>
    <x v="5"/>
    <n v="2"/>
    <n v="337.7"/>
    <n v="0.1"/>
    <n v="192.16"/>
    <n v="607.86"/>
    <n v="384.32"/>
    <n v="223.54000000000002"/>
    <n v="0.36774915276543946"/>
    <x v="0"/>
    <x v="1"/>
    <n v="5"/>
    <x v="4"/>
  </r>
  <r>
    <n v="3510"/>
    <d v="2026-05-08T00:00:00"/>
    <x v="2"/>
    <x v="2"/>
    <x v="0"/>
    <s v="Returning"/>
    <s v="Camping"/>
    <x v="19"/>
    <n v="4"/>
    <n v="121.81"/>
    <n v="0"/>
    <n v="58.95"/>
    <n v="487.24"/>
    <n v="235.8"/>
    <n v="251.44"/>
    <n v="0.5160495854199163"/>
    <x v="0"/>
    <x v="1"/>
    <n v="5"/>
    <x v="4"/>
  </r>
  <r>
    <n v="3638"/>
    <d v="2026-05-08T00:00:00"/>
    <x v="3"/>
    <x v="7"/>
    <x v="1"/>
    <s v="Business"/>
    <s v="Travel"/>
    <x v="18"/>
    <n v="10"/>
    <n v="168.55"/>
    <n v="0.1"/>
    <n v="88.85"/>
    <n v="1516.95"/>
    <n v="888.5"/>
    <n v="628.45000000000005"/>
    <n v="0.41428524341606515"/>
    <x v="0"/>
    <x v="1"/>
    <n v="5"/>
    <x v="4"/>
  </r>
  <r>
    <n v="3754"/>
    <d v="2026-05-08T00:00:00"/>
    <x v="1"/>
    <x v="12"/>
    <x v="0"/>
    <s v="Returning"/>
    <s v="Cycling"/>
    <x v="6"/>
    <n v="1"/>
    <n v="39.42"/>
    <n v="0.05"/>
    <n v="16.77"/>
    <n v="37.448999999999998"/>
    <n v="16.77"/>
    <n v="20.678999999999998"/>
    <n v="0.55219097973243614"/>
    <x v="0"/>
    <x v="1"/>
    <n v="5"/>
    <x v="4"/>
  </r>
  <r>
    <n v="4029"/>
    <d v="2026-05-08T00:00:00"/>
    <x v="3"/>
    <x v="13"/>
    <x v="2"/>
    <s v="New"/>
    <s v="Travel"/>
    <x v="18"/>
    <n v="1"/>
    <n v="161.36000000000001"/>
    <n v="0"/>
    <n v="87"/>
    <n v="161.36000000000001"/>
    <n v="87"/>
    <n v="74.360000000000014"/>
    <n v="0.46083292017848293"/>
    <x v="0"/>
    <x v="1"/>
    <n v="5"/>
    <x v="4"/>
  </r>
  <r>
    <n v="4651"/>
    <d v="2026-05-08T00:00:00"/>
    <x v="1"/>
    <x v="11"/>
    <x v="0"/>
    <s v="Business"/>
    <s v="Camping"/>
    <x v="19"/>
    <n v="1"/>
    <n v="123.68"/>
    <n v="0"/>
    <n v="59.26"/>
    <n v="123.68"/>
    <n v="59.26"/>
    <n v="64.420000000000016"/>
    <n v="0.52086028460543343"/>
    <x v="0"/>
    <x v="1"/>
    <n v="5"/>
    <x v="4"/>
  </r>
  <r>
    <n v="4886"/>
    <d v="2026-05-08T00:00:00"/>
    <x v="3"/>
    <x v="8"/>
    <x v="3"/>
    <s v="Returning"/>
    <s v="Hiking"/>
    <x v="3"/>
    <n v="1"/>
    <n v="146.29"/>
    <n v="0"/>
    <n v="81.16"/>
    <n v="146.29"/>
    <n v="81.16"/>
    <n v="65.13"/>
    <n v="0.44521156606740037"/>
    <x v="0"/>
    <x v="1"/>
    <n v="5"/>
    <x v="4"/>
  </r>
  <r>
    <n v="162"/>
    <d v="2026-05-09T00:00:00"/>
    <x v="0"/>
    <x v="0"/>
    <x v="0"/>
    <s v="New"/>
    <s v="Travel"/>
    <x v="18"/>
    <n v="2"/>
    <n v="164.95"/>
    <n v="0.1"/>
    <n v="86.27"/>
    <n v="296.90999999999997"/>
    <n v="172.54"/>
    <n v="124.36999999999998"/>
    <n v="0.41888114243373409"/>
    <x v="0"/>
    <x v="1"/>
    <n v="5"/>
    <x v="4"/>
  </r>
  <r>
    <n v="184"/>
    <d v="2026-05-09T00:00:00"/>
    <x v="0"/>
    <x v="15"/>
    <x v="2"/>
    <s v="Business"/>
    <s v="Hiking"/>
    <x v="1"/>
    <n v="2"/>
    <n v="91.59"/>
    <n v="0"/>
    <n v="44.97"/>
    <n v="183.18"/>
    <n v="89.94"/>
    <n v="93.240000000000009"/>
    <n v="0.50900753357353423"/>
    <x v="0"/>
    <x v="1"/>
    <n v="5"/>
    <x v="4"/>
  </r>
  <r>
    <n v="328"/>
    <d v="2026-05-09T00:00:00"/>
    <x v="3"/>
    <x v="13"/>
    <x v="0"/>
    <s v="Returning"/>
    <s v="Fitness"/>
    <x v="16"/>
    <n v="1"/>
    <n v="51.78"/>
    <n v="0.1"/>
    <n v="21.63"/>
    <n v="46.602000000000004"/>
    <n v="21.63"/>
    <n v="24.972000000000005"/>
    <n v="0.53585683017896235"/>
    <x v="0"/>
    <x v="1"/>
    <n v="5"/>
    <x v="4"/>
  </r>
  <r>
    <n v="908"/>
    <d v="2026-05-09T00:00:00"/>
    <x v="3"/>
    <x v="8"/>
    <x v="2"/>
    <s v="Returning"/>
    <s v="Travel"/>
    <x v="9"/>
    <n v="2"/>
    <n v="46.25"/>
    <n v="0"/>
    <n v="18.12"/>
    <n v="92.5"/>
    <n v="36.24"/>
    <n v="56.26"/>
    <n v="0.60821621621621624"/>
    <x v="0"/>
    <x v="1"/>
    <n v="5"/>
    <x v="4"/>
  </r>
  <r>
    <n v="3159"/>
    <d v="2026-05-09T00:00:00"/>
    <x v="0"/>
    <x v="0"/>
    <x v="0"/>
    <s v="Returning"/>
    <s v="Camping"/>
    <x v="7"/>
    <n v="3"/>
    <n v="198.5"/>
    <n v="0"/>
    <n v="102.23"/>
    <n v="595.5"/>
    <n v="306.69"/>
    <n v="288.81"/>
    <n v="0.48498740554156172"/>
    <x v="0"/>
    <x v="1"/>
    <n v="5"/>
    <x v="4"/>
  </r>
  <r>
    <n v="4509"/>
    <d v="2026-05-09T00:00:00"/>
    <x v="3"/>
    <x v="8"/>
    <x v="0"/>
    <s v="New"/>
    <s v="Hiking"/>
    <x v="11"/>
    <n v="1"/>
    <n v="152.80000000000001"/>
    <n v="0.1"/>
    <n v="77.67"/>
    <n v="137.52000000000001"/>
    <n v="77.67"/>
    <n v="59.850000000000009"/>
    <n v="0.43520942408376967"/>
    <x v="0"/>
    <x v="1"/>
    <n v="5"/>
    <x v="4"/>
  </r>
  <r>
    <n v="4677"/>
    <d v="2026-05-09T00:00:00"/>
    <x v="1"/>
    <x v="14"/>
    <x v="0"/>
    <s v="Business"/>
    <s v="Travel"/>
    <x v="18"/>
    <n v="2"/>
    <n v="161.47999999999999"/>
    <n v="0"/>
    <n v="85.03"/>
    <n v="322.95999999999998"/>
    <n v="170.06"/>
    <n v="152.89999999999998"/>
    <n v="0.47343324250681196"/>
    <x v="0"/>
    <x v="1"/>
    <n v="5"/>
    <x v="4"/>
  </r>
  <r>
    <n v="4867"/>
    <d v="2026-05-09T00:00:00"/>
    <x v="1"/>
    <x v="6"/>
    <x v="2"/>
    <s v="Returning"/>
    <s v="Cycling"/>
    <x v="0"/>
    <n v="1"/>
    <n v="82.86"/>
    <n v="0"/>
    <n v="42.67"/>
    <n v="82.86"/>
    <n v="42.67"/>
    <n v="40.19"/>
    <n v="0.48503499879314504"/>
    <x v="0"/>
    <x v="1"/>
    <n v="5"/>
    <x v="4"/>
  </r>
  <r>
    <n v="1615"/>
    <d v="2026-05-10T00:00:00"/>
    <x v="3"/>
    <x v="4"/>
    <x v="0"/>
    <s v="New"/>
    <s v="Fitness"/>
    <x v="16"/>
    <n v="1"/>
    <n v="51.15"/>
    <n v="0"/>
    <n v="21.39"/>
    <n v="51.15"/>
    <n v="21.39"/>
    <n v="29.759999999999998"/>
    <n v="0.58181818181818179"/>
    <x v="0"/>
    <x v="1"/>
    <n v="5"/>
    <x v="4"/>
  </r>
  <r>
    <n v="1812"/>
    <d v="2026-05-10T00:00:00"/>
    <x v="2"/>
    <x v="2"/>
    <x v="1"/>
    <s v="Business"/>
    <s v="Fitness"/>
    <x v="16"/>
    <n v="12"/>
    <n v="50.53"/>
    <n v="0.1"/>
    <n v="22.09"/>
    <n v="545.72400000000005"/>
    <n v="265.08"/>
    <n v="280.64400000000006"/>
    <n v="0.5142599555819426"/>
    <x v="0"/>
    <x v="1"/>
    <n v="5"/>
    <x v="4"/>
  </r>
  <r>
    <n v="3645"/>
    <d v="2026-05-10T00:00:00"/>
    <x v="1"/>
    <x v="1"/>
    <x v="3"/>
    <s v="Returning"/>
    <s v="Cycling"/>
    <x v="4"/>
    <n v="2"/>
    <n v="50.93"/>
    <n v="0"/>
    <n v="22.91"/>
    <n v="101.86"/>
    <n v="45.82"/>
    <n v="56.04"/>
    <n v="0.55016689573924993"/>
    <x v="0"/>
    <x v="1"/>
    <n v="5"/>
    <x v="4"/>
  </r>
  <r>
    <n v="3804"/>
    <d v="2026-05-10T00:00:00"/>
    <x v="2"/>
    <x v="5"/>
    <x v="0"/>
    <s v="Returning"/>
    <s v="Fitness"/>
    <x v="16"/>
    <n v="2"/>
    <n v="50.79"/>
    <n v="0.05"/>
    <n v="21.83"/>
    <n v="96.500999999999991"/>
    <n v="43.66"/>
    <n v="52.840999999999994"/>
    <n v="0.54756945523880585"/>
    <x v="0"/>
    <x v="1"/>
    <n v="5"/>
    <x v="4"/>
  </r>
  <r>
    <n v="4367"/>
    <d v="2026-05-10T00:00:00"/>
    <x v="3"/>
    <x v="8"/>
    <x v="0"/>
    <s v="Business"/>
    <s v="Travel"/>
    <x v="18"/>
    <n v="5"/>
    <n v="160.94"/>
    <n v="0.1"/>
    <n v="88.89"/>
    <n v="724.23"/>
    <n v="444.45"/>
    <n v="279.78000000000003"/>
    <n v="0.38631374011018604"/>
    <x v="0"/>
    <x v="1"/>
    <n v="5"/>
    <x v="4"/>
  </r>
  <r>
    <n v="4746"/>
    <d v="2026-05-10T00:00:00"/>
    <x v="1"/>
    <x v="1"/>
    <x v="0"/>
    <s v="Returning"/>
    <s v="Fitness"/>
    <x v="14"/>
    <n v="2"/>
    <n v="36.409999999999997"/>
    <n v="0"/>
    <n v="13.92"/>
    <n v="72.819999999999993"/>
    <n v="27.84"/>
    <n v="44.97999999999999"/>
    <n v="0.61768744850315838"/>
    <x v="0"/>
    <x v="1"/>
    <n v="5"/>
    <x v="4"/>
  </r>
  <r>
    <n v="4795"/>
    <d v="2026-05-10T00:00:00"/>
    <x v="3"/>
    <x v="4"/>
    <x v="3"/>
    <s v="Returning"/>
    <s v="Hiking"/>
    <x v="17"/>
    <n v="2"/>
    <n v="72.25"/>
    <n v="0"/>
    <n v="32.25"/>
    <n v="144.5"/>
    <n v="64.5"/>
    <n v="80"/>
    <n v="0.55363321799307963"/>
    <x v="0"/>
    <x v="1"/>
    <n v="5"/>
    <x v="4"/>
  </r>
  <r>
    <n v="4800"/>
    <d v="2026-05-10T00:00:00"/>
    <x v="3"/>
    <x v="8"/>
    <x v="2"/>
    <s v="New"/>
    <s v="Cycling"/>
    <x v="8"/>
    <n v="4"/>
    <n v="103.36"/>
    <n v="0"/>
    <n v="51.59"/>
    <n v="413.44"/>
    <n v="206.36"/>
    <n v="207.07999999999998"/>
    <n v="0.50087074303405565"/>
    <x v="0"/>
    <x v="1"/>
    <n v="5"/>
    <x v="4"/>
  </r>
  <r>
    <n v="5018"/>
    <d v="2026-05-10T00:00:00"/>
    <x v="2"/>
    <x v="2"/>
    <x v="1"/>
    <s v="Business"/>
    <s v="Hiking"/>
    <x v="3"/>
    <n v="4"/>
    <n v="145.85"/>
    <n v="0.15"/>
    <n v="79.69"/>
    <n v="495.89"/>
    <n v="318.76"/>
    <n v="177.13"/>
    <n v="0.35719615237250196"/>
    <x v="0"/>
    <x v="1"/>
    <n v="5"/>
    <x v="4"/>
  </r>
  <r>
    <n v="474"/>
    <d v="2026-05-11T00:00:00"/>
    <x v="1"/>
    <x v="12"/>
    <x v="0"/>
    <s v="Returning"/>
    <s v="Cycling"/>
    <x v="8"/>
    <n v="2"/>
    <n v="100.49"/>
    <n v="0.1"/>
    <n v="50.11"/>
    <n v="180.88200000000001"/>
    <n v="100.22"/>
    <n v="80.662000000000006"/>
    <n v="0.44593713028383147"/>
    <x v="0"/>
    <x v="1"/>
    <n v="5"/>
    <x v="4"/>
  </r>
  <r>
    <n v="1175"/>
    <d v="2026-05-11T00:00:00"/>
    <x v="2"/>
    <x v="16"/>
    <x v="1"/>
    <s v="Returning"/>
    <s v="Camping"/>
    <x v="5"/>
    <n v="4"/>
    <n v="332.89"/>
    <n v="0.1"/>
    <n v="198.06"/>
    <n v="1198.404"/>
    <n v="792.24"/>
    <n v="406.16399999999999"/>
    <n v="0.33892076461694054"/>
    <x v="0"/>
    <x v="1"/>
    <n v="5"/>
    <x v="4"/>
  </r>
  <r>
    <n v="2015"/>
    <d v="2026-05-11T00:00:00"/>
    <x v="1"/>
    <x v="12"/>
    <x v="0"/>
    <s v="New"/>
    <s v="Hiking"/>
    <x v="11"/>
    <n v="1"/>
    <n v="154.6"/>
    <n v="0"/>
    <n v="80.05"/>
    <n v="154.6"/>
    <n v="80.05"/>
    <n v="74.55"/>
    <n v="0.48221216041397152"/>
    <x v="0"/>
    <x v="1"/>
    <n v="5"/>
    <x v="4"/>
  </r>
  <r>
    <n v="2196"/>
    <d v="2026-05-11T00:00:00"/>
    <x v="3"/>
    <x v="4"/>
    <x v="3"/>
    <s v="Returning"/>
    <s v="Cycling"/>
    <x v="0"/>
    <n v="1"/>
    <n v="83.23"/>
    <n v="0.05"/>
    <n v="43.82"/>
    <n v="79.0685"/>
    <n v="43.82"/>
    <n v="35.2485"/>
    <n v="0.44579699880483376"/>
    <x v="0"/>
    <x v="1"/>
    <n v="5"/>
    <x v="4"/>
  </r>
  <r>
    <n v="3508"/>
    <d v="2026-05-11T00:00:00"/>
    <x v="1"/>
    <x v="12"/>
    <x v="3"/>
    <s v="Returning"/>
    <s v="Travel"/>
    <x v="9"/>
    <n v="3"/>
    <n v="46.23"/>
    <n v="0"/>
    <n v="18.47"/>
    <n v="138.69"/>
    <n v="55.41"/>
    <n v="83.28"/>
    <n v="0.60047588146225395"/>
    <x v="0"/>
    <x v="1"/>
    <n v="5"/>
    <x v="4"/>
  </r>
  <r>
    <n v="3516"/>
    <d v="2026-05-11T00:00:00"/>
    <x v="3"/>
    <x v="7"/>
    <x v="3"/>
    <s v="Returning"/>
    <s v="Camping"/>
    <x v="19"/>
    <n v="1"/>
    <n v="125.3"/>
    <n v="0.05"/>
    <n v="59.62"/>
    <n v="119.035"/>
    <n v="59.62"/>
    <n v="59.414999999999999"/>
    <n v="0.49913890872432476"/>
    <x v="0"/>
    <x v="1"/>
    <n v="5"/>
    <x v="4"/>
  </r>
  <r>
    <n v="3570"/>
    <d v="2026-05-11T00:00:00"/>
    <x v="1"/>
    <x v="12"/>
    <x v="0"/>
    <s v="Business"/>
    <s v="Travel"/>
    <x v="2"/>
    <n v="1"/>
    <n v="36.159999999999997"/>
    <n v="0.1"/>
    <n v="13.38"/>
    <n v="32.543999999999997"/>
    <n v="13.38"/>
    <n v="19.163999999999994"/>
    <n v="0.58886430678466062"/>
    <x v="0"/>
    <x v="1"/>
    <n v="5"/>
    <x v="4"/>
  </r>
  <r>
    <n v="4799"/>
    <d v="2026-05-11T00:00:00"/>
    <x v="3"/>
    <x v="13"/>
    <x v="0"/>
    <s v="Returning"/>
    <s v="Camping"/>
    <x v="19"/>
    <n v="1"/>
    <n v="121.41"/>
    <n v="0.05"/>
    <n v="60.75"/>
    <n v="115.33949999999999"/>
    <n v="60.75"/>
    <n v="54.589499999999987"/>
    <n v="0.47329405797666879"/>
    <x v="0"/>
    <x v="1"/>
    <n v="5"/>
    <x v="4"/>
  </r>
  <r>
    <n v="5156"/>
    <d v="2026-05-11T00:00:00"/>
    <x v="0"/>
    <x v="0"/>
    <x v="2"/>
    <s v="New"/>
    <s v="Travel"/>
    <x v="15"/>
    <n v="3"/>
    <n v="132.58000000000001"/>
    <n v="0.1"/>
    <n v="67.88"/>
    <n v="357.96600000000001"/>
    <n v="203.64"/>
    <n v="154.32600000000002"/>
    <n v="0.43111915656794225"/>
    <x v="0"/>
    <x v="1"/>
    <n v="5"/>
    <x v="4"/>
  </r>
  <r>
    <n v="526"/>
    <d v="2026-05-12T00:00:00"/>
    <x v="1"/>
    <x v="1"/>
    <x v="2"/>
    <s v="Returning"/>
    <s v="Camping"/>
    <x v="13"/>
    <n v="2"/>
    <n v="81.11"/>
    <n v="0.05"/>
    <n v="40.049999999999997"/>
    <n v="154.10899999999998"/>
    <n v="80.099999999999994"/>
    <n v="74.008999999999986"/>
    <n v="0.48023801335418437"/>
    <x v="0"/>
    <x v="1"/>
    <n v="5"/>
    <x v="4"/>
  </r>
  <r>
    <n v="712"/>
    <d v="2026-05-12T00:00:00"/>
    <x v="1"/>
    <x v="14"/>
    <x v="3"/>
    <s v="Business"/>
    <s v="Cycling"/>
    <x v="8"/>
    <n v="3"/>
    <n v="104.54"/>
    <n v="0"/>
    <n v="51.45"/>
    <n v="313.62"/>
    <n v="154.35000000000002"/>
    <n v="159.26999999999998"/>
    <n v="0.50784388750717424"/>
    <x v="0"/>
    <x v="1"/>
    <n v="5"/>
    <x v="4"/>
  </r>
  <r>
    <n v="1533"/>
    <d v="2026-05-12T00:00:00"/>
    <x v="2"/>
    <x v="16"/>
    <x v="2"/>
    <s v="New"/>
    <s v="Hiking"/>
    <x v="3"/>
    <n v="3"/>
    <n v="143.87"/>
    <n v="0"/>
    <n v="79.2"/>
    <n v="431.61"/>
    <n v="237.60000000000002"/>
    <n v="194.01"/>
    <n v="0.44950302356293875"/>
    <x v="0"/>
    <x v="1"/>
    <n v="5"/>
    <x v="4"/>
  </r>
  <r>
    <n v="1933"/>
    <d v="2026-05-12T00:00:00"/>
    <x v="3"/>
    <x v="13"/>
    <x v="0"/>
    <s v="Returning"/>
    <s v="Travel"/>
    <x v="2"/>
    <n v="1"/>
    <n v="36.950000000000003"/>
    <n v="0.1"/>
    <n v="13.26"/>
    <n v="33.255000000000003"/>
    <n v="13.26"/>
    <n v="19.995000000000005"/>
    <n v="0.60126296797474077"/>
    <x v="0"/>
    <x v="1"/>
    <n v="5"/>
    <x v="4"/>
  </r>
  <r>
    <n v="3128"/>
    <d v="2026-05-12T00:00:00"/>
    <x v="2"/>
    <x v="5"/>
    <x v="0"/>
    <s v="New"/>
    <s v="Camping"/>
    <x v="19"/>
    <n v="1"/>
    <n v="121.38"/>
    <n v="0"/>
    <n v="59.68"/>
    <n v="121.38"/>
    <n v="59.68"/>
    <n v="61.699999999999996"/>
    <n v="0.50832097544900312"/>
    <x v="0"/>
    <x v="1"/>
    <n v="5"/>
    <x v="4"/>
  </r>
  <r>
    <n v="4922"/>
    <d v="2026-05-12T00:00:00"/>
    <x v="3"/>
    <x v="8"/>
    <x v="0"/>
    <s v="Returning"/>
    <s v="Fitness"/>
    <x v="10"/>
    <n v="2"/>
    <n v="39.79"/>
    <n v="0.1"/>
    <n v="14.33"/>
    <n v="71.622"/>
    <n v="28.66"/>
    <n v="42.962000000000003"/>
    <n v="0.59984362346764963"/>
    <x v="0"/>
    <x v="1"/>
    <n v="5"/>
    <x v="4"/>
  </r>
  <r>
    <n v="5051"/>
    <d v="2026-05-12T00:00:00"/>
    <x v="0"/>
    <x v="15"/>
    <x v="2"/>
    <s v="Returning"/>
    <s v="Cycling"/>
    <x v="4"/>
    <n v="4"/>
    <n v="51.31"/>
    <n v="0"/>
    <n v="22.19"/>
    <n v="205.24"/>
    <n v="88.76"/>
    <n v="116.48"/>
    <n v="0.56753069577080495"/>
    <x v="0"/>
    <x v="1"/>
    <n v="5"/>
    <x v="4"/>
  </r>
  <r>
    <n v="5182"/>
    <d v="2026-05-12T00:00:00"/>
    <x v="3"/>
    <x v="7"/>
    <x v="0"/>
    <s v="Returning"/>
    <s v="Fitness"/>
    <x v="16"/>
    <n v="2"/>
    <n v="51.15"/>
    <n v="0"/>
    <n v="22.53"/>
    <n v="102.3"/>
    <n v="45.06"/>
    <n v="57.239999999999995"/>
    <n v="0.55953079178885623"/>
    <x v="0"/>
    <x v="1"/>
    <n v="5"/>
    <x v="4"/>
  </r>
  <r>
    <n v="1071"/>
    <d v="2026-05-13T00:00:00"/>
    <x v="1"/>
    <x v="12"/>
    <x v="2"/>
    <s v="Business"/>
    <s v="Fitness"/>
    <x v="16"/>
    <n v="1"/>
    <n v="50.83"/>
    <n v="0.1"/>
    <n v="21.82"/>
    <n v="45.747"/>
    <n v="21.82"/>
    <n v="23.927"/>
    <n v="0.52302883249174803"/>
    <x v="0"/>
    <x v="1"/>
    <n v="5"/>
    <x v="4"/>
  </r>
  <r>
    <n v="1210"/>
    <d v="2026-05-13T00:00:00"/>
    <x v="2"/>
    <x v="2"/>
    <x v="1"/>
    <s v="Business"/>
    <s v="Hiking"/>
    <x v="3"/>
    <n v="6"/>
    <n v="141.9"/>
    <n v="0.1"/>
    <n v="79.64"/>
    <n v="766.2600000000001"/>
    <n v="477.84000000000003"/>
    <n v="288.42000000000007"/>
    <n v="0.37639965546942294"/>
    <x v="0"/>
    <x v="1"/>
    <n v="5"/>
    <x v="4"/>
  </r>
  <r>
    <n v="1244"/>
    <d v="2026-05-13T00:00:00"/>
    <x v="3"/>
    <x v="8"/>
    <x v="0"/>
    <s v="Returning"/>
    <s v="Camping"/>
    <x v="19"/>
    <n v="1"/>
    <n v="122.11"/>
    <n v="0"/>
    <n v="59.86"/>
    <n v="122.11"/>
    <n v="59.86"/>
    <n v="62.25"/>
    <n v="0.50978625829170421"/>
    <x v="0"/>
    <x v="1"/>
    <n v="5"/>
    <x v="4"/>
  </r>
  <r>
    <n v="1403"/>
    <d v="2026-05-13T00:00:00"/>
    <x v="1"/>
    <x v="11"/>
    <x v="0"/>
    <s v="Returning"/>
    <s v="Cycling"/>
    <x v="8"/>
    <n v="1"/>
    <n v="102.38"/>
    <n v="0"/>
    <n v="50.82"/>
    <n v="102.38"/>
    <n v="50.82"/>
    <n v="51.559999999999995"/>
    <n v="0.50361398710685679"/>
    <x v="0"/>
    <x v="1"/>
    <n v="5"/>
    <x v="4"/>
  </r>
  <r>
    <n v="1592"/>
    <d v="2026-05-13T00:00:00"/>
    <x v="2"/>
    <x v="16"/>
    <x v="2"/>
    <s v="Returning"/>
    <s v="Fitness"/>
    <x v="14"/>
    <n v="5"/>
    <n v="37.119999999999997"/>
    <n v="0.1"/>
    <n v="13.96"/>
    <n v="167.04"/>
    <n v="69.800000000000011"/>
    <n v="97.239999999999981"/>
    <n v="0.58213601532567039"/>
    <x v="0"/>
    <x v="1"/>
    <n v="5"/>
    <x v="4"/>
  </r>
  <r>
    <n v="2581"/>
    <d v="2026-05-13T00:00:00"/>
    <x v="1"/>
    <x v="12"/>
    <x v="0"/>
    <s v="New"/>
    <s v="Hiking"/>
    <x v="1"/>
    <n v="2"/>
    <n v="91.76"/>
    <n v="0.05"/>
    <n v="46.31"/>
    <n v="174.34399999999999"/>
    <n v="92.62"/>
    <n v="81.72399999999999"/>
    <n v="0.46875143394668006"/>
    <x v="0"/>
    <x v="1"/>
    <n v="5"/>
    <x v="4"/>
  </r>
  <r>
    <n v="3428"/>
    <d v="2026-05-13T00:00:00"/>
    <x v="3"/>
    <x v="4"/>
    <x v="0"/>
    <s v="Returning"/>
    <s v="Hiking"/>
    <x v="3"/>
    <n v="1"/>
    <n v="144.51"/>
    <n v="0"/>
    <n v="79.22"/>
    <n v="144.51"/>
    <n v="79.22"/>
    <n v="65.289999999999992"/>
    <n v="0.45180264341568055"/>
    <x v="0"/>
    <x v="1"/>
    <n v="5"/>
    <x v="4"/>
  </r>
  <r>
    <n v="765"/>
    <d v="2026-05-14T00:00:00"/>
    <x v="1"/>
    <x v="6"/>
    <x v="1"/>
    <s v="Business"/>
    <s v="Fitness"/>
    <x v="16"/>
    <n v="3"/>
    <n v="49.7"/>
    <n v="0.1"/>
    <n v="21.84"/>
    <n v="134.19000000000003"/>
    <n v="65.52"/>
    <n v="68.67000000000003"/>
    <n v="0.5117370892018781"/>
    <x v="0"/>
    <x v="1"/>
    <n v="5"/>
    <x v="4"/>
  </r>
  <r>
    <n v="854"/>
    <d v="2026-05-14T00:00:00"/>
    <x v="0"/>
    <x v="0"/>
    <x v="0"/>
    <s v="Returning"/>
    <s v="Camping"/>
    <x v="19"/>
    <n v="1"/>
    <n v="120.9"/>
    <n v="0"/>
    <n v="59.31"/>
    <n v="120.9"/>
    <n v="59.31"/>
    <n v="61.59"/>
    <n v="0.50942928039702229"/>
    <x v="0"/>
    <x v="1"/>
    <n v="5"/>
    <x v="4"/>
  </r>
  <r>
    <n v="1087"/>
    <d v="2026-05-14T00:00:00"/>
    <x v="2"/>
    <x v="10"/>
    <x v="0"/>
    <s v="Returning"/>
    <s v="Camping"/>
    <x v="7"/>
    <n v="1"/>
    <n v="195.72"/>
    <n v="0.05"/>
    <n v="105.73"/>
    <n v="185.934"/>
    <n v="105.73"/>
    <n v="80.203999999999994"/>
    <n v="0.43135736336549524"/>
    <x v="0"/>
    <x v="1"/>
    <n v="5"/>
    <x v="4"/>
  </r>
  <r>
    <n v="1150"/>
    <d v="2026-05-14T00:00:00"/>
    <x v="0"/>
    <x v="0"/>
    <x v="1"/>
    <s v="Returning"/>
    <s v="Cycling"/>
    <x v="6"/>
    <n v="8"/>
    <n v="40.15"/>
    <n v="0.15"/>
    <n v="16.91"/>
    <n v="273.02"/>
    <n v="135.28"/>
    <n v="137.73999999999998"/>
    <n v="0.50450516445681637"/>
    <x v="0"/>
    <x v="1"/>
    <n v="5"/>
    <x v="4"/>
  </r>
  <r>
    <n v="1902"/>
    <d v="2026-05-14T00:00:00"/>
    <x v="1"/>
    <x v="14"/>
    <x v="2"/>
    <s v="Business"/>
    <s v="Travel"/>
    <x v="15"/>
    <n v="4"/>
    <n v="130.83000000000001"/>
    <n v="0"/>
    <n v="66.959999999999994"/>
    <n v="523.32000000000005"/>
    <n v="267.83999999999997"/>
    <n v="255.48000000000008"/>
    <n v="0.48819078193074994"/>
    <x v="0"/>
    <x v="1"/>
    <n v="5"/>
    <x v="4"/>
  </r>
  <r>
    <n v="3913"/>
    <d v="2026-05-14T00:00:00"/>
    <x v="1"/>
    <x v="12"/>
    <x v="0"/>
    <s v="New"/>
    <s v="Cycling"/>
    <x v="4"/>
    <n v="1"/>
    <n v="50.34"/>
    <n v="0.05"/>
    <n v="22.23"/>
    <n v="47.823"/>
    <n v="22.23"/>
    <n v="25.593"/>
    <n v="0.53516090584028608"/>
    <x v="0"/>
    <x v="1"/>
    <n v="5"/>
    <x v="4"/>
  </r>
  <r>
    <n v="4378"/>
    <d v="2026-05-14T00:00:00"/>
    <x v="2"/>
    <x v="10"/>
    <x v="0"/>
    <s v="Returning"/>
    <s v="Cycling"/>
    <x v="8"/>
    <n v="2"/>
    <n v="103.37"/>
    <n v="0"/>
    <n v="50.49"/>
    <n v="206.74"/>
    <n v="100.98"/>
    <n v="105.76"/>
    <n v="0.51156041404662866"/>
    <x v="0"/>
    <x v="1"/>
    <n v="5"/>
    <x v="4"/>
  </r>
  <r>
    <n v="4551"/>
    <d v="2026-05-14T00:00:00"/>
    <x v="1"/>
    <x v="14"/>
    <x v="2"/>
    <s v="Business"/>
    <s v="Fitness"/>
    <x v="12"/>
    <n v="3"/>
    <n v="122.31"/>
    <n v="0.05"/>
    <n v="71.11"/>
    <n v="348.58350000000002"/>
    <n v="213.32999999999998"/>
    <n v="135.25350000000003"/>
    <n v="0.38800889887214979"/>
    <x v="0"/>
    <x v="1"/>
    <n v="5"/>
    <x v="4"/>
  </r>
  <r>
    <n v="787"/>
    <d v="2026-05-15T00:00:00"/>
    <x v="0"/>
    <x v="9"/>
    <x v="0"/>
    <s v="Business"/>
    <s v="Travel"/>
    <x v="18"/>
    <n v="1"/>
    <n v="166.48"/>
    <n v="0"/>
    <n v="89.42"/>
    <n v="166.48"/>
    <n v="89.42"/>
    <n v="77.059999999999988"/>
    <n v="0.4628784238346948"/>
    <x v="0"/>
    <x v="1"/>
    <n v="5"/>
    <x v="4"/>
  </r>
  <r>
    <n v="1133"/>
    <d v="2026-05-15T00:00:00"/>
    <x v="0"/>
    <x v="15"/>
    <x v="2"/>
    <s v="New"/>
    <s v="Camping"/>
    <x v="7"/>
    <n v="3"/>
    <n v="192.21"/>
    <n v="0"/>
    <n v="103.51"/>
    <n v="576.63"/>
    <n v="310.53000000000003"/>
    <n v="266.09999999999997"/>
    <n v="0.46147442900993701"/>
    <x v="0"/>
    <x v="1"/>
    <n v="5"/>
    <x v="4"/>
  </r>
  <r>
    <n v="2075"/>
    <d v="2026-05-15T00:00:00"/>
    <x v="0"/>
    <x v="9"/>
    <x v="1"/>
    <s v="Business"/>
    <s v="Camping"/>
    <x v="13"/>
    <n v="6"/>
    <n v="81.13"/>
    <n v="0.05"/>
    <n v="39.409999999999997"/>
    <n v="462.44099999999997"/>
    <n v="236.45999999999998"/>
    <n v="225.98099999999999"/>
    <n v="0.48866990599881932"/>
    <x v="0"/>
    <x v="1"/>
    <n v="5"/>
    <x v="4"/>
  </r>
  <r>
    <n v="2172"/>
    <d v="2026-05-15T00:00:00"/>
    <x v="2"/>
    <x v="10"/>
    <x v="1"/>
    <s v="Business"/>
    <s v="Travel"/>
    <x v="2"/>
    <n v="6"/>
    <n v="37.1"/>
    <n v="0.1"/>
    <n v="13.63"/>
    <n v="200.34000000000003"/>
    <n v="81.78"/>
    <n v="118.56000000000003"/>
    <n v="0.59179395028451642"/>
    <x v="0"/>
    <x v="1"/>
    <n v="5"/>
    <x v="4"/>
  </r>
  <r>
    <n v="2977"/>
    <d v="2026-05-15T00:00:00"/>
    <x v="1"/>
    <x v="14"/>
    <x v="1"/>
    <s v="Business"/>
    <s v="Travel"/>
    <x v="2"/>
    <n v="6"/>
    <n v="35.92"/>
    <n v="0.15"/>
    <n v="13.3"/>
    <n v="183.19200000000001"/>
    <n v="79.800000000000011"/>
    <n v="103.392"/>
    <n v="0.56439145814227687"/>
    <x v="0"/>
    <x v="1"/>
    <n v="5"/>
    <x v="4"/>
  </r>
  <r>
    <n v="3531"/>
    <d v="2026-05-15T00:00:00"/>
    <x v="3"/>
    <x v="13"/>
    <x v="2"/>
    <s v="Business"/>
    <s v="Fitness"/>
    <x v="14"/>
    <n v="4"/>
    <n v="36.21"/>
    <n v="0"/>
    <n v="14.3"/>
    <n v="144.84"/>
    <n v="57.2"/>
    <n v="87.64"/>
    <n v="0.60508146920740125"/>
    <x v="0"/>
    <x v="1"/>
    <n v="5"/>
    <x v="4"/>
  </r>
  <r>
    <n v="3881"/>
    <d v="2026-05-15T00:00:00"/>
    <x v="2"/>
    <x v="10"/>
    <x v="0"/>
    <s v="Business"/>
    <s v="Hiking"/>
    <x v="17"/>
    <n v="3"/>
    <n v="73.03"/>
    <n v="0.05"/>
    <n v="33.200000000000003"/>
    <n v="208.13550000000001"/>
    <n v="99.600000000000009"/>
    <n v="108.5355"/>
    <n v="0.52146558371829888"/>
    <x v="0"/>
    <x v="1"/>
    <n v="5"/>
    <x v="4"/>
  </r>
  <r>
    <n v="4469"/>
    <d v="2026-05-15T00:00:00"/>
    <x v="2"/>
    <x v="5"/>
    <x v="2"/>
    <s v="Returning"/>
    <s v="Cycling"/>
    <x v="0"/>
    <n v="2"/>
    <n v="80.81"/>
    <n v="0"/>
    <n v="42.53"/>
    <n v="161.62"/>
    <n v="85.06"/>
    <n v="76.56"/>
    <n v="0.47370374953594852"/>
    <x v="0"/>
    <x v="1"/>
    <n v="5"/>
    <x v="4"/>
  </r>
  <r>
    <n v="5037"/>
    <d v="2026-05-15T00:00:00"/>
    <x v="1"/>
    <x v="11"/>
    <x v="0"/>
    <s v="New"/>
    <s v="Cycling"/>
    <x v="4"/>
    <n v="1"/>
    <n v="51.53"/>
    <n v="0.1"/>
    <n v="23.06"/>
    <n v="46.377000000000002"/>
    <n v="23.06"/>
    <n v="23.317000000000004"/>
    <n v="0.50277076999374692"/>
    <x v="0"/>
    <x v="1"/>
    <n v="5"/>
    <x v="4"/>
  </r>
  <r>
    <n v="35"/>
    <d v="2026-05-16T00:00:00"/>
    <x v="3"/>
    <x v="13"/>
    <x v="1"/>
    <s v="Business"/>
    <s v="Camping"/>
    <x v="13"/>
    <n v="5"/>
    <n v="81.75"/>
    <n v="0.05"/>
    <n v="39.159999999999997"/>
    <n v="388.3125"/>
    <n v="195.79999999999998"/>
    <n v="192.51250000000002"/>
    <n v="0.49576694028649609"/>
    <x v="0"/>
    <x v="1"/>
    <n v="5"/>
    <x v="4"/>
  </r>
  <r>
    <n v="226"/>
    <d v="2026-05-16T00:00:00"/>
    <x v="2"/>
    <x v="10"/>
    <x v="0"/>
    <s v="New"/>
    <s v="Travel"/>
    <x v="18"/>
    <n v="1"/>
    <n v="165.99"/>
    <n v="0.1"/>
    <n v="89.9"/>
    <n v="149.39100000000002"/>
    <n v="89.9"/>
    <n v="59.491000000000014"/>
    <n v="0.3982234538894579"/>
    <x v="0"/>
    <x v="1"/>
    <n v="5"/>
    <x v="4"/>
  </r>
  <r>
    <n v="1713"/>
    <d v="2026-05-16T00:00:00"/>
    <x v="0"/>
    <x v="15"/>
    <x v="2"/>
    <s v="New"/>
    <s v="Camping"/>
    <x v="19"/>
    <n v="2"/>
    <n v="121.22"/>
    <n v="0"/>
    <n v="60.38"/>
    <n v="242.44"/>
    <n v="120.76"/>
    <n v="121.67999999999999"/>
    <n v="0.50189737667051637"/>
    <x v="0"/>
    <x v="1"/>
    <n v="5"/>
    <x v="4"/>
  </r>
  <r>
    <n v="2320"/>
    <d v="2026-05-16T00:00:00"/>
    <x v="1"/>
    <x v="12"/>
    <x v="2"/>
    <s v="Business"/>
    <s v="Travel"/>
    <x v="15"/>
    <n v="2"/>
    <n v="131.1"/>
    <n v="0"/>
    <n v="65.55"/>
    <n v="262.2"/>
    <n v="131.1"/>
    <n v="131.1"/>
    <n v="0.5"/>
    <x v="0"/>
    <x v="1"/>
    <n v="5"/>
    <x v="4"/>
  </r>
  <r>
    <n v="2496"/>
    <d v="2026-05-16T00:00:00"/>
    <x v="1"/>
    <x v="6"/>
    <x v="0"/>
    <s v="Returning"/>
    <s v="Travel"/>
    <x v="9"/>
    <n v="2"/>
    <n v="46.44"/>
    <n v="0"/>
    <n v="18.63"/>
    <n v="92.88"/>
    <n v="37.26"/>
    <n v="55.62"/>
    <n v="0.59883720930232553"/>
    <x v="0"/>
    <x v="1"/>
    <n v="5"/>
    <x v="4"/>
  </r>
  <r>
    <n v="2504"/>
    <d v="2026-05-16T00:00:00"/>
    <x v="3"/>
    <x v="7"/>
    <x v="0"/>
    <s v="New"/>
    <s v="Travel"/>
    <x v="2"/>
    <n v="1"/>
    <n v="36.659999999999997"/>
    <n v="0"/>
    <n v="13.61"/>
    <n v="36.659999999999997"/>
    <n v="13.61"/>
    <n v="23.049999999999997"/>
    <n v="0.62875068194217132"/>
    <x v="0"/>
    <x v="1"/>
    <n v="5"/>
    <x v="4"/>
  </r>
  <r>
    <n v="2598"/>
    <d v="2026-05-16T00:00:00"/>
    <x v="3"/>
    <x v="8"/>
    <x v="0"/>
    <s v="New"/>
    <s v="Hiking"/>
    <x v="11"/>
    <n v="5"/>
    <n v="156.16999999999999"/>
    <n v="0.1"/>
    <n v="80.59"/>
    <n v="702.76499999999999"/>
    <n v="402.95000000000005"/>
    <n v="299.81499999999994"/>
    <n v="0.42662198601239382"/>
    <x v="0"/>
    <x v="1"/>
    <n v="5"/>
    <x v="4"/>
  </r>
  <r>
    <n v="2600"/>
    <d v="2026-05-16T00:00:00"/>
    <x v="1"/>
    <x v="12"/>
    <x v="2"/>
    <s v="New"/>
    <s v="Travel"/>
    <x v="2"/>
    <n v="1"/>
    <n v="35.97"/>
    <n v="0.1"/>
    <n v="13.54"/>
    <n v="32.372999999999998"/>
    <n v="13.54"/>
    <n v="18.832999999999998"/>
    <n v="0.58175022395205878"/>
    <x v="0"/>
    <x v="1"/>
    <n v="5"/>
    <x v="4"/>
  </r>
  <r>
    <n v="2856"/>
    <d v="2026-05-16T00:00:00"/>
    <x v="1"/>
    <x v="11"/>
    <x v="1"/>
    <s v="Business"/>
    <s v="Fitness"/>
    <x v="12"/>
    <n v="4"/>
    <n v="125.11"/>
    <n v="0.15"/>
    <n v="70.010000000000005"/>
    <n v="425.37399999999997"/>
    <n v="280.04000000000002"/>
    <n v="145.33399999999995"/>
    <n v="0.34166169065340135"/>
    <x v="0"/>
    <x v="1"/>
    <n v="5"/>
    <x v="4"/>
  </r>
  <r>
    <n v="3478"/>
    <d v="2026-05-16T00:00:00"/>
    <x v="3"/>
    <x v="8"/>
    <x v="0"/>
    <s v="New"/>
    <s v="Fitness"/>
    <x v="14"/>
    <n v="4"/>
    <n v="36.29"/>
    <n v="0.1"/>
    <n v="13.77"/>
    <n v="130.64400000000001"/>
    <n v="55.08"/>
    <n v="75.564000000000007"/>
    <n v="0.57839625241113257"/>
    <x v="0"/>
    <x v="1"/>
    <n v="5"/>
    <x v="4"/>
  </r>
  <r>
    <n v="3599"/>
    <d v="2026-05-16T00:00:00"/>
    <x v="1"/>
    <x v="6"/>
    <x v="0"/>
    <s v="New"/>
    <s v="Hiking"/>
    <x v="3"/>
    <n v="4"/>
    <n v="143.34"/>
    <n v="0"/>
    <n v="80.55"/>
    <n v="573.36"/>
    <n v="322.2"/>
    <n v="251.16000000000003"/>
    <n v="0.43804939305148599"/>
    <x v="0"/>
    <x v="1"/>
    <n v="5"/>
    <x v="4"/>
  </r>
  <r>
    <n v="282"/>
    <d v="2026-05-17T00:00:00"/>
    <x v="1"/>
    <x v="12"/>
    <x v="3"/>
    <s v="New"/>
    <s v="Cycling"/>
    <x v="4"/>
    <n v="3"/>
    <n v="51.68"/>
    <n v="0"/>
    <n v="22.4"/>
    <n v="155.04"/>
    <n v="67.199999999999989"/>
    <n v="87.84"/>
    <n v="0.56656346749226016"/>
    <x v="0"/>
    <x v="1"/>
    <n v="5"/>
    <x v="4"/>
  </r>
  <r>
    <n v="980"/>
    <d v="2026-05-17T00:00:00"/>
    <x v="3"/>
    <x v="7"/>
    <x v="0"/>
    <s v="Returning"/>
    <s v="Travel"/>
    <x v="9"/>
    <n v="1"/>
    <n v="46.84"/>
    <n v="0"/>
    <n v="17.93"/>
    <n v="46.84"/>
    <n v="17.93"/>
    <n v="28.910000000000004"/>
    <n v="0.61720751494449189"/>
    <x v="0"/>
    <x v="1"/>
    <n v="5"/>
    <x v="4"/>
  </r>
  <r>
    <n v="1155"/>
    <d v="2026-05-17T00:00:00"/>
    <x v="2"/>
    <x v="2"/>
    <x v="3"/>
    <s v="New"/>
    <s v="Hiking"/>
    <x v="17"/>
    <n v="5"/>
    <n v="72.900000000000006"/>
    <n v="0.05"/>
    <n v="31.57"/>
    <n v="346.27499999999998"/>
    <n v="157.85"/>
    <n v="188.42499999999998"/>
    <n v="0.54414843693596127"/>
    <x v="0"/>
    <x v="1"/>
    <n v="5"/>
    <x v="4"/>
  </r>
  <r>
    <n v="1816"/>
    <d v="2026-05-17T00:00:00"/>
    <x v="3"/>
    <x v="7"/>
    <x v="0"/>
    <s v="New"/>
    <s v="Hiking"/>
    <x v="1"/>
    <n v="1"/>
    <n v="91.07"/>
    <n v="0"/>
    <n v="45.3"/>
    <n v="91.07"/>
    <n v="45.3"/>
    <n v="45.769999999999996"/>
    <n v="0.50258043263423735"/>
    <x v="0"/>
    <x v="1"/>
    <n v="5"/>
    <x v="4"/>
  </r>
  <r>
    <n v="2128"/>
    <d v="2026-05-17T00:00:00"/>
    <x v="2"/>
    <x v="10"/>
    <x v="2"/>
    <s v="New"/>
    <s v="Cycling"/>
    <x v="0"/>
    <n v="1"/>
    <n v="81.86"/>
    <n v="0"/>
    <n v="43.14"/>
    <n v="81.86"/>
    <n v="43.14"/>
    <n v="38.72"/>
    <n v="0.47300268751526997"/>
    <x v="0"/>
    <x v="1"/>
    <n v="5"/>
    <x v="4"/>
  </r>
  <r>
    <n v="2296"/>
    <d v="2026-05-17T00:00:00"/>
    <x v="3"/>
    <x v="8"/>
    <x v="0"/>
    <s v="Returning"/>
    <s v="Travel"/>
    <x v="9"/>
    <n v="1"/>
    <n v="45.45"/>
    <n v="0"/>
    <n v="17.93"/>
    <n v="45.45"/>
    <n v="17.93"/>
    <n v="27.520000000000003"/>
    <n v="0.60550055005500558"/>
    <x v="0"/>
    <x v="1"/>
    <n v="5"/>
    <x v="4"/>
  </r>
  <r>
    <n v="2322"/>
    <d v="2026-05-17T00:00:00"/>
    <x v="2"/>
    <x v="10"/>
    <x v="2"/>
    <s v="Business"/>
    <s v="Hiking"/>
    <x v="17"/>
    <n v="1"/>
    <n v="70.62"/>
    <n v="0"/>
    <n v="32.53"/>
    <n v="70.62"/>
    <n v="32.53"/>
    <n v="38.090000000000003"/>
    <n v="0.53936561880487111"/>
    <x v="0"/>
    <x v="1"/>
    <n v="5"/>
    <x v="4"/>
  </r>
  <r>
    <n v="3480"/>
    <d v="2026-05-17T00:00:00"/>
    <x v="3"/>
    <x v="8"/>
    <x v="0"/>
    <s v="New"/>
    <s v="Fitness"/>
    <x v="16"/>
    <n v="2"/>
    <n v="51.56"/>
    <n v="0"/>
    <n v="22.46"/>
    <n v="103.12"/>
    <n v="44.92"/>
    <n v="58.2"/>
    <n v="0.56439100077579518"/>
    <x v="0"/>
    <x v="1"/>
    <n v="5"/>
    <x v="4"/>
  </r>
  <r>
    <n v="4426"/>
    <d v="2026-05-17T00:00:00"/>
    <x v="3"/>
    <x v="8"/>
    <x v="0"/>
    <s v="New"/>
    <s v="Hiking"/>
    <x v="3"/>
    <n v="2"/>
    <n v="146.22"/>
    <n v="0"/>
    <n v="81.069999999999993"/>
    <n v="292.44"/>
    <n v="162.13999999999999"/>
    <n v="130.30000000000001"/>
    <n v="0.4455614826973055"/>
    <x v="0"/>
    <x v="1"/>
    <n v="5"/>
    <x v="4"/>
  </r>
  <r>
    <n v="4938"/>
    <d v="2026-05-17T00:00:00"/>
    <x v="3"/>
    <x v="13"/>
    <x v="2"/>
    <s v="Returning"/>
    <s v="Fitness"/>
    <x v="16"/>
    <n v="2"/>
    <n v="51.34"/>
    <n v="0"/>
    <n v="22.17"/>
    <n v="102.68"/>
    <n v="44.34"/>
    <n v="58.34"/>
    <n v="0.56817296455005839"/>
    <x v="0"/>
    <x v="1"/>
    <n v="5"/>
    <x v="4"/>
  </r>
  <r>
    <n v="915"/>
    <d v="2026-05-18T00:00:00"/>
    <x v="3"/>
    <x v="8"/>
    <x v="0"/>
    <s v="New"/>
    <s v="Hiking"/>
    <x v="11"/>
    <n v="1"/>
    <n v="153.61000000000001"/>
    <n v="0.05"/>
    <n v="79.94"/>
    <n v="145.92950000000002"/>
    <n v="79.94"/>
    <n v="65.989500000000021"/>
    <n v="0.45220123415758989"/>
    <x v="0"/>
    <x v="1"/>
    <n v="5"/>
    <x v="4"/>
  </r>
  <r>
    <n v="1188"/>
    <d v="2026-05-18T00:00:00"/>
    <x v="1"/>
    <x v="6"/>
    <x v="0"/>
    <s v="Returning"/>
    <s v="Camping"/>
    <x v="13"/>
    <n v="1"/>
    <n v="82.44"/>
    <n v="0.15"/>
    <n v="39.380000000000003"/>
    <n v="70.073999999999998"/>
    <n v="39.380000000000003"/>
    <n v="30.693999999999996"/>
    <n v="0.43802266175757054"/>
    <x v="0"/>
    <x v="1"/>
    <n v="5"/>
    <x v="4"/>
  </r>
  <r>
    <n v="1594"/>
    <d v="2026-05-18T00:00:00"/>
    <x v="0"/>
    <x v="0"/>
    <x v="1"/>
    <s v="Business"/>
    <s v="Hiking"/>
    <x v="1"/>
    <n v="10"/>
    <n v="92.09"/>
    <n v="0.15"/>
    <n v="45.13"/>
    <n v="782.7650000000001"/>
    <n v="451.3"/>
    <n v="331.46500000000009"/>
    <n v="0.42345403792964686"/>
    <x v="0"/>
    <x v="1"/>
    <n v="5"/>
    <x v="4"/>
  </r>
  <r>
    <n v="3022"/>
    <d v="2026-05-18T00:00:00"/>
    <x v="3"/>
    <x v="8"/>
    <x v="3"/>
    <s v="New"/>
    <s v="Travel"/>
    <x v="2"/>
    <n v="1"/>
    <n v="36.72"/>
    <n v="0"/>
    <n v="13.67"/>
    <n v="36.72"/>
    <n v="13.67"/>
    <n v="23.049999999999997"/>
    <n v="0.62772331154684091"/>
    <x v="0"/>
    <x v="1"/>
    <n v="5"/>
    <x v="4"/>
  </r>
  <r>
    <n v="588"/>
    <d v="2026-05-19T00:00:00"/>
    <x v="1"/>
    <x v="1"/>
    <x v="1"/>
    <s v="Business"/>
    <s v="Travel"/>
    <x v="15"/>
    <n v="3"/>
    <n v="132.41999999999999"/>
    <n v="0.05"/>
    <n v="67.09"/>
    <n v="377.39699999999999"/>
    <n v="201.27"/>
    <n v="176.12699999999998"/>
    <n v="0.46668892439526544"/>
    <x v="0"/>
    <x v="1"/>
    <n v="5"/>
    <x v="4"/>
  </r>
  <r>
    <n v="1016"/>
    <d v="2026-05-19T00:00:00"/>
    <x v="3"/>
    <x v="13"/>
    <x v="2"/>
    <s v="Returning"/>
    <s v="Camping"/>
    <x v="7"/>
    <n v="2"/>
    <n v="192.1"/>
    <n v="0.05"/>
    <n v="106.07"/>
    <n v="364.98999999999995"/>
    <n v="212.14"/>
    <n v="152.84999999999997"/>
    <n v="0.41877859667388145"/>
    <x v="0"/>
    <x v="1"/>
    <n v="5"/>
    <x v="4"/>
  </r>
  <r>
    <n v="1930"/>
    <d v="2026-05-19T00:00:00"/>
    <x v="2"/>
    <x v="16"/>
    <x v="2"/>
    <s v="New"/>
    <s v="Travel"/>
    <x v="2"/>
    <n v="4"/>
    <n v="36.94"/>
    <n v="0"/>
    <n v="13.63"/>
    <n v="147.76"/>
    <n v="54.52"/>
    <n v="93.239999999999981"/>
    <n v="0.63102328099620997"/>
    <x v="0"/>
    <x v="1"/>
    <n v="5"/>
    <x v="4"/>
  </r>
  <r>
    <n v="2658"/>
    <d v="2026-05-19T00:00:00"/>
    <x v="0"/>
    <x v="15"/>
    <x v="0"/>
    <s v="Business"/>
    <s v="Hiking"/>
    <x v="11"/>
    <n v="1"/>
    <n v="153.16999999999999"/>
    <n v="0"/>
    <n v="78.489999999999995"/>
    <n v="153.16999999999999"/>
    <n v="78.489999999999995"/>
    <n v="74.679999999999993"/>
    <n v="0.48756283867598094"/>
    <x v="0"/>
    <x v="1"/>
    <n v="5"/>
    <x v="4"/>
  </r>
  <r>
    <n v="2951"/>
    <d v="2026-05-19T00:00:00"/>
    <x v="0"/>
    <x v="0"/>
    <x v="0"/>
    <s v="Business"/>
    <s v="Cycling"/>
    <x v="0"/>
    <n v="2"/>
    <n v="82.85"/>
    <n v="0"/>
    <n v="42.53"/>
    <n v="165.7"/>
    <n v="85.06"/>
    <n v="80.639999999999986"/>
    <n v="0.48666264333132164"/>
    <x v="0"/>
    <x v="1"/>
    <n v="5"/>
    <x v="4"/>
  </r>
  <r>
    <n v="4328"/>
    <d v="2026-05-19T00:00:00"/>
    <x v="2"/>
    <x v="5"/>
    <x v="3"/>
    <s v="New"/>
    <s v="Hiking"/>
    <x v="3"/>
    <n v="1"/>
    <n v="143.52000000000001"/>
    <n v="0"/>
    <n v="81.040000000000006"/>
    <n v="143.52000000000001"/>
    <n v="81.040000000000006"/>
    <n v="62.480000000000004"/>
    <n v="0.435340022296544"/>
    <x v="0"/>
    <x v="1"/>
    <n v="5"/>
    <x v="4"/>
  </r>
  <r>
    <n v="4591"/>
    <d v="2026-05-19T00:00:00"/>
    <x v="2"/>
    <x v="16"/>
    <x v="2"/>
    <s v="New"/>
    <s v="Camping"/>
    <x v="7"/>
    <n v="1"/>
    <n v="192.94"/>
    <n v="0"/>
    <n v="105.15"/>
    <n v="192.94"/>
    <n v="105.15"/>
    <n v="87.789999999999992"/>
    <n v="0.45501192080439512"/>
    <x v="0"/>
    <x v="1"/>
    <n v="5"/>
    <x v="4"/>
  </r>
  <r>
    <n v="280"/>
    <d v="2026-05-20T00:00:00"/>
    <x v="3"/>
    <x v="8"/>
    <x v="2"/>
    <s v="Business"/>
    <s v="Travel"/>
    <x v="18"/>
    <n v="1"/>
    <n v="168.56"/>
    <n v="0"/>
    <n v="85.46"/>
    <n v="168.56"/>
    <n v="85.46"/>
    <n v="83.100000000000009"/>
    <n v="0.49299952539155201"/>
    <x v="0"/>
    <x v="1"/>
    <n v="5"/>
    <x v="4"/>
  </r>
  <r>
    <n v="409"/>
    <d v="2026-05-20T00:00:00"/>
    <x v="0"/>
    <x v="0"/>
    <x v="0"/>
    <s v="New"/>
    <s v="Camping"/>
    <x v="19"/>
    <n v="2"/>
    <n v="123.9"/>
    <n v="0"/>
    <n v="58.95"/>
    <n v="247.8"/>
    <n v="117.9"/>
    <n v="129.9"/>
    <n v="0.52421307506053272"/>
    <x v="0"/>
    <x v="1"/>
    <n v="5"/>
    <x v="4"/>
  </r>
  <r>
    <n v="1372"/>
    <d v="2026-05-20T00:00:00"/>
    <x v="0"/>
    <x v="9"/>
    <x v="0"/>
    <s v="New"/>
    <s v="Hiking"/>
    <x v="3"/>
    <n v="2"/>
    <n v="140.93"/>
    <n v="0"/>
    <n v="81.040000000000006"/>
    <n v="281.86"/>
    <n v="162.08000000000001"/>
    <n v="119.78"/>
    <n v="0.42496274746327961"/>
    <x v="0"/>
    <x v="1"/>
    <n v="5"/>
    <x v="4"/>
  </r>
  <r>
    <n v="2327"/>
    <d v="2026-05-20T00:00:00"/>
    <x v="2"/>
    <x v="5"/>
    <x v="2"/>
    <s v="Returning"/>
    <s v="Hiking"/>
    <x v="17"/>
    <n v="1"/>
    <n v="73.150000000000006"/>
    <n v="0"/>
    <n v="32.950000000000003"/>
    <n v="73.150000000000006"/>
    <n v="32.950000000000003"/>
    <n v="40.200000000000003"/>
    <n v="0.54955570745044424"/>
    <x v="0"/>
    <x v="1"/>
    <n v="5"/>
    <x v="4"/>
  </r>
  <r>
    <n v="2703"/>
    <d v="2026-05-20T00:00:00"/>
    <x v="3"/>
    <x v="8"/>
    <x v="2"/>
    <s v="Business"/>
    <s v="Camping"/>
    <x v="7"/>
    <n v="2"/>
    <n v="197.35"/>
    <n v="0.05"/>
    <n v="102.63"/>
    <n v="374.96499999999997"/>
    <n v="205.26"/>
    <n v="169.70499999999998"/>
    <n v="0.45258890829810783"/>
    <x v="0"/>
    <x v="1"/>
    <n v="5"/>
    <x v="4"/>
  </r>
  <r>
    <n v="2776"/>
    <d v="2026-05-20T00:00:00"/>
    <x v="3"/>
    <x v="4"/>
    <x v="0"/>
    <s v="Business"/>
    <s v="Travel"/>
    <x v="2"/>
    <n v="3"/>
    <n v="36.74"/>
    <n v="0.05"/>
    <n v="13.97"/>
    <n v="104.70899999999999"/>
    <n v="41.910000000000004"/>
    <n v="62.798999999999985"/>
    <n v="0.59974787267570118"/>
    <x v="0"/>
    <x v="1"/>
    <n v="5"/>
    <x v="4"/>
  </r>
  <r>
    <n v="3411"/>
    <d v="2026-05-20T00:00:00"/>
    <x v="1"/>
    <x v="11"/>
    <x v="0"/>
    <s v="Returning"/>
    <s v="Hiking"/>
    <x v="11"/>
    <n v="2"/>
    <n v="151.35"/>
    <n v="0.05"/>
    <n v="77.150000000000006"/>
    <n v="287.565"/>
    <n v="154.30000000000001"/>
    <n v="133.26499999999999"/>
    <n v="0.46342566028550064"/>
    <x v="0"/>
    <x v="1"/>
    <n v="5"/>
    <x v="4"/>
  </r>
  <r>
    <n v="3841"/>
    <d v="2026-05-20T00:00:00"/>
    <x v="0"/>
    <x v="15"/>
    <x v="2"/>
    <s v="New"/>
    <s v="Cycling"/>
    <x v="4"/>
    <n v="2"/>
    <n v="50.09"/>
    <n v="0.05"/>
    <n v="23.16"/>
    <n v="95.171000000000006"/>
    <n v="46.32"/>
    <n v="48.851000000000006"/>
    <n v="0.51329711781950382"/>
    <x v="0"/>
    <x v="1"/>
    <n v="5"/>
    <x v="4"/>
  </r>
  <r>
    <n v="5121"/>
    <d v="2026-05-20T00:00:00"/>
    <x v="0"/>
    <x v="9"/>
    <x v="0"/>
    <s v="New"/>
    <s v="Fitness"/>
    <x v="12"/>
    <n v="2"/>
    <n v="121.96"/>
    <n v="0.05"/>
    <n v="71.2"/>
    <n v="231.72399999999999"/>
    <n v="142.4"/>
    <n v="89.323999999999984"/>
    <n v="0.38547582468799085"/>
    <x v="0"/>
    <x v="1"/>
    <n v="5"/>
    <x v="4"/>
  </r>
  <r>
    <n v="53"/>
    <d v="2026-05-21T00:00:00"/>
    <x v="3"/>
    <x v="13"/>
    <x v="0"/>
    <s v="Business"/>
    <s v="Travel"/>
    <x v="15"/>
    <n v="1"/>
    <n v="134.28"/>
    <n v="0.05"/>
    <n v="65.44"/>
    <n v="127.56599999999999"/>
    <n v="65.44"/>
    <n v="62.125999999999991"/>
    <n v="0.487010645469796"/>
    <x v="0"/>
    <x v="1"/>
    <n v="5"/>
    <x v="4"/>
  </r>
  <r>
    <n v="127"/>
    <d v="2026-05-21T00:00:00"/>
    <x v="3"/>
    <x v="7"/>
    <x v="0"/>
    <s v="Business"/>
    <s v="Cycling"/>
    <x v="8"/>
    <n v="3"/>
    <n v="100.48"/>
    <n v="0.05"/>
    <n v="50.68"/>
    <n v="286.36799999999999"/>
    <n v="152.04"/>
    <n v="134.328"/>
    <n v="0.46907475695608447"/>
    <x v="0"/>
    <x v="1"/>
    <n v="5"/>
    <x v="4"/>
  </r>
  <r>
    <n v="1092"/>
    <d v="2026-05-21T00:00:00"/>
    <x v="3"/>
    <x v="8"/>
    <x v="0"/>
    <s v="New"/>
    <s v="Fitness"/>
    <x v="14"/>
    <n v="3"/>
    <n v="36.229999999999997"/>
    <n v="0"/>
    <n v="13.55"/>
    <n v="108.69"/>
    <n v="40.650000000000006"/>
    <n v="68.039999999999992"/>
    <n v="0.62600055202870541"/>
    <x v="0"/>
    <x v="1"/>
    <n v="5"/>
    <x v="4"/>
  </r>
  <r>
    <n v="1213"/>
    <d v="2026-05-21T00:00:00"/>
    <x v="2"/>
    <x v="2"/>
    <x v="3"/>
    <s v="Returning"/>
    <s v="Camping"/>
    <x v="19"/>
    <n v="3"/>
    <n v="120.61"/>
    <n v="0"/>
    <n v="60.17"/>
    <n v="361.83"/>
    <n v="180.51"/>
    <n v="181.32"/>
    <n v="0.50111931017328581"/>
    <x v="0"/>
    <x v="1"/>
    <n v="5"/>
    <x v="4"/>
  </r>
  <r>
    <n v="1849"/>
    <d v="2026-05-21T00:00:00"/>
    <x v="2"/>
    <x v="5"/>
    <x v="3"/>
    <s v="Returning"/>
    <s v="Travel"/>
    <x v="9"/>
    <n v="3"/>
    <n v="46.46"/>
    <n v="0"/>
    <n v="18.71"/>
    <n v="139.38"/>
    <n v="56.13"/>
    <n v="83.25"/>
    <n v="0.59728798966853214"/>
    <x v="0"/>
    <x v="1"/>
    <n v="5"/>
    <x v="4"/>
  </r>
  <r>
    <n v="2395"/>
    <d v="2026-05-21T00:00:00"/>
    <x v="1"/>
    <x v="12"/>
    <x v="0"/>
    <s v="Business"/>
    <s v="Fitness"/>
    <x v="14"/>
    <n v="1"/>
    <n v="36.9"/>
    <n v="0.05"/>
    <n v="13.89"/>
    <n v="35.055"/>
    <n v="13.89"/>
    <n v="21.164999999999999"/>
    <n v="0.60376551133932388"/>
    <x v="0"/>
    <x v="1"/>
    <n v="5"/>
    <x v="4"/>
  </r>
  <r>
    <n v="4166"/>
    <d v="2026-05-21T00:00:00"/>
    <x v="2"/>
    <x v="3"/>
    <x v="0"/>
    <s v="New"/>
    <s v="Fitness"/>
    <x v="10"/>
    <n v="6"/>
    <n v="40.61"/>
    <n v="0.05"/>
    <n v="15.14"/>
    <n v="231.47699999999998"/>
    <n v="90.84"/>
    <n v="140.63699999999997"/>
    <n v="0.607563602431343"/>
    <x v="0"/>
    <x v="1"/>
    <n v="5"/>
    <x v="4"/>
  </r>
  <r>
    <n v="1004"/>
    <d v="2026-05-22T00:00:00"/>
    <x v="3"/>
    <x v="13"/>
    <x v="0"/>
    <s v="Business"/>
    <s v="Travel"/>
    <x v="2"/>
    <n v="2"/>
    <n v="36.86"/>
    <n v="0.05"/>
    <n v="13.85"/>
    <n v="70.033999999999992"/>
    <n v="27.7"/>
    <n v="42.333999999999989"/>
    <n v="0.60447782505640113"/>
    <x v="0"/>
    <x v="1"/>
    <n v="5"/>
    <x v="4"/>
  </r>
  <r>
    <n v="1012"/>
    <d v="2026-05-22T00:00:00"/>
    <x v="1"/>
    <x v="6"/>
    <x v="0"/>
    <s v="New"/>
    <s v="Hiking"/>
    <x v="11"/>
    <n v="3"/>
    <n v="156.74"/>
    <n v="0"/>
    <n v="79.819999999999993"/>
    <n v="470.22"/>
    <n v="239.45999999999998"/>
    <n v="230.76000000000005"/>
    <n v="0.49074901110118674"/>
    <x v="0"/>
    <x v="1"/>
    <n v="5"/>
    <x v="4"/>
  </r>
  <r>
    <n v="2180"/>
    <d v="2026-05-22T00:00:00"/>
    <x v="0"/>
    <x v="9"/>
    <x v="1"/>
    <s v="Returning"/>
    <s v="Cycling"/>
    <x v="4"/>
    <n v="3"/>
    <n v="51.04"/>
    <n v="0.2"/>
    <n v="22.32"/>
    <n v="122.49600000000001"/>
    <n v="66.960000000000008"/>
    <n v="55.536000000000001"/>
    <n v="0.45336990595611282"/>
    <x v="0"/>
    <x v="1"/>
    <n v="5"/>
    <x v="4"/>
  </r>
  <r>
    <n v="3659"/>
    <d v="2026-05-22T00:00:00"/>
    <x v="3"/>
    <x v="13"/>
    <x v="2"/>
    <s v="New"/>
    <s v="Hiking"/>
    <x v="1"/>
    <n v="2"/>
    <n v="93.55"/>
    <n v="0"/>
    <n v="44.31"/>
    <n v="187.1"/>
    <n v="88.62"/>
    <n v="98.47999999999999"/>
    <n v="0.52634954569748793"/>
    <x v="0"/>
    <x v="1"/>
    <n v="5"/>
    <x v="4"/>
  </r>
  <r>
    <n v="3775"/>
    <d v="2026-05-22T00:00:00"/>
    <x v="2"/>
    <x v="2"/>
    <x v="0"/>
    <s v="Business"/>
    <s v="Travel"/>
    <x v="15"/>
    <n v="1"/>
    <n v="131.74"/>
    <n v="0"/>
    <n v="66.650000000000006"/>
    <n v="131.74"/>
    <n v="66.650000000000006"/>
    <n v="65.09"/>
    <n v="0.49407924700166994"/>
    <x v="0"/>
    <x v="1"/>
    <n v="5"/>
    <x v="4"/>
  </r>
  <r>
    <n v="4071"/>
    <d v="2026-05-22T00:00:00"/>
    <x v="3"/>
    <x v="8"/>
    <x v="0"/>
    <s v="New"/>
    <s v="Hiking"/>
    <x v="1"/>
    <n v="5"/>
    <n v="91.79"/>
    <n v="0.05"/>
    <n v="44.48"/>
    <n v="436.0025"/>
    <n v="222.39999999999998"/>
    <n v="213.60250000000002"/>
    <n v="0.48991118170193981"/>
    <x v="0"/>
    <x v="1"/>
    <n v="5"/>
    <x v="4"/>
  </r>
  <r>
    <n v="5137"/>
    <d v="2026-05-22T00:00:00"/>
    <x v="3"/>
    <x v="13"/>
    <x v="0"/>
    <s v="Business"/>
    <s v="Hiking"/>
    <x v="11"/>
    <n v="4"/>
    <n v="155.4"/>
    <n v="0.05"/>
    <n v="77.31"/>
    <n v="590.52"/>
    <n v="309.24"/>
    <n v="281.27999999999997"/>
    <n v="0.47632595001016048"/>
    <x v="0"/>
    <x v="1"/>
    <n v="5"/>
    <x v="4"/>
  </r>
  <r>
    <n v="133"/>
    <d v="2026-05-23T00:00:00"/>
    <x v="1"/>
    <x v="1"/>
    <x v="0"/>
    <s v="New"/>
    <s v="Travel"/>
    <x v="2"/>
    <n v="1"/>
    <n v="36.57"/>
    <n v="0.05"/>
    <n v="13.33"/>
    <n v="34.741500000000002"/>
    <n v="13.33"/>
    <n v="21.411500000000004"/>
    <n v="0.61630902522919284"/>
    <x v="0"/>
    <x v="1"/>
    <n v="5"/>
    <x v="4"/>
  </r>
  <r>
    <n v="1385"/>
    <d v="2026-05-23T00:00:00"/>
    <x v="2"/>
    <x v="16"/>
    <x v="0"/>
    <s v="New"/>
    <s v="Cycling"/>
    <x v="6"/>
    <n v="2"/>
    <n v="41.19"/>
    <n v="0"/>
    <n v="17.190000000000001"/>
    <n v="82.38"/>
    <n v="34.380000000000003"/>
    <n v="47.999999999999993"/>
    <n v="0.58266569555717407"/>
    <x v="0"/>
    <x v="1"/>
    <n v="5"/>
    <x v="4"/>
  </r>
  <r>
    <n v="1597"/>
    <d v="2026-05-23T00:00:00"/>
    <x v="3"/>
    <x v="8"/>
    <x v="0"/>
    <s v="Returning"/>
    <s v="Travel"/>
    <x v="15"/>
    <n v="1"/>
    <n v="136.66999999999999"/>
    <n v="0.05"/>
    <n v="67.099999999999994"/>
    <n v="129.83649999999997"/>
    <n v="67.099999999999994"/>
    <n v="62.736499999999978"/>
    <n v="0.48319617364916639"/>
    <x v="0"/>
    <x v="1"/>
    <n v="5"/>
    <x v="4"/>
  </r>
  <r>
    <n v="2273"/>
    <d v="2026-05-23T00:00:00"/>
    <x v="2"/>
    <x v="2"/>
    <x v="2"/>
    <s v="New"/>
    <s v="Fitness"/>
    <x v="14"/>
    <n v="2"/>
    <n v="35.700000000000003"/>
    <n v="0"/>
    <n v="13.52"/>
    <n v="71.400000000000006"/>
    <n v="27.04"/>
    <n v="44.360000000000007"/>
    <n v="0.62128851540616248"/>
    <x v="0"/>
    <x v="1"/>
    <n v="5"/>
    <x v="4"/>
  </r>
  <r>
    <n v="2931"/>
    <d v="2026-05-23T00:00:00"/>
    <x v="0"/>
    <x v="0"/>
    <x v="0"/>
    <s v="Returning"/>
    <s v="Cycling"/>
    <x v="8"/>
    <n v="1"/>
    <n v="100.87"/>
    <n v="0"/>
    <n v="50.4"/>
    <n v="100.87"/>
    <n v="50.4"/>
    <n v="50.470000000000006"/>
    <n v="0.5003469812630118"/>
    <x v="0"/>
    <x v="1"/>
    <n v="5"/>
    <x v="4"/>
  </r>
  <r>
    <n v="4143"/>
    <d v="2026-05-23T00:00:00"/>
    <x v="2"/>
    <x v="16"/>
    <x v="2"/>
    <s v="Returning"/>
    <s v="Travel"/>
    <x v="15"/>
    <n v="1"/>
    <n v="130.80000000000001"/>
    <n v="0"/>
    <n v="68.7"/>
    <n v="130.80000000000001"/>
    <n v="68.7"/>
    <n v="62.100000000000009"/>
    <n v="0.4747706422018349"/>
    <x v="0"/>
    <x v="1"/>
    <n v="5"/>
    <x v="4"/>
  </r>
  <r>
    <n v="4504"/>
    <d v="2026-05-23T00:00:00"/>
    <x v="0"/>
    <x v="9"/>
    <x v="3"/>
    <s v="Returning"/>
    <s v="Hiking"/>
    <x v="11"/>
    <n v="1"/>
    <n v="153.88999999999999"/>
    <n v="0"/>
    <n v="79.64"/>
    <n v="153.88999999999999"/>
    <n v="79.64"/>
    <n v="74.249999999999986"/>
    <n v="0.4824874910650464"/>
    <x v="0"/>
    <x v="1"/>
    <n v="5"/>
    <x v="4"/>
  </r>
  <r>
    <n v="656"/>
    <d v="2026-05-24T00:00:00"/>
    <x v="3"/>
    <x v="7"/>
    <x v="0"/>
    <s v="New"/>
    <s v="Camping"/>
    <x v="19"/>
    <n v="1"/>
    <n v="122.51"/>
    <n v="0.15"/>
    <n v="62.2"/>
    <n v="104.1335"/>
    <n v="62.2"/>
    <n v="41.933499999999995"/>
    <n v="0.40268981643755369"/>
    <x v="0"/>
    <x v="1"/>
    <n v="5"/>
    <x v="4"/>
  </r>
  <r>
    <n v="979"/>
    <d v="2026-05-24T00:00:00"/>
    <x v="3"/>
    <x v="4"/>
    <x v="1"/>
    <s v="Returning"/>
    <s v="Cycling"/>
    <x v="0"/>
    <n v="8"/>
    <n v="79.94"/>
    <n v="0.15"/>
    <n v="41.65"/>
    <n v="543.59199999999998"/>
    <n v="333.2"/>
    <n v="210.392"/>
    <n v="0.38704028021015763"/>
    <x v="0"/>
    <x v="1"/>
    <n v="5"/>
    <x v="4"/>
  </r>
  <r>
    <n v="1510"/>
    <d v="2026-05-24T00:00:00"/>
    <x v="3"/>
    <x v="7"/>
    <x v="0"/>
    <s v="New"/>
    <s v="Cycling"/>
    <x v="4"/>
    <n v="2"/>
    <n v="50.78"/>
    <n v="0.05"/>
    <n v="23.03"/>
    <n v="96.481999999999999"/>
    <n v="46.06"/>
    <n v="50.421999999999997"/>
    <n v="0.52260525279326708"/>
    <x v="0"/>
    <x v="1"/>
    <n v="5"/>
    <x v="4"/>
  </r>
  <r>
    <n v="1959"/>
    <d v="2026-05-24T00:00:00"/>
    <x v="0"/>
    <x v="15"/>
    <x v="3"/>
    <s v="Business"/>
    <s v="Cycling"/>
    <x v="0"/>
    <n v="2"/>
    <n v="80.59"/>
    <n v="0.05"/>
    <n v="41.44"/>
    <n v="153.12100000000001"/>
    <n v="82.88"/>
    <n v="70.241000000000014"/>
    <n v="0.45872871781140412"/>
    <x v="0"/>
    <x v="1"/>
    <n v="5"/>
    <x v="4"/>
  </r>
  <r>
    <n v="2089"/>
    <d v="2026-05-24T00:00:00"/>
    <x v="0"/>
    <x v="15"/>
    <x v="3"/>
    <s v="New"/>
    <s v="Fitness"/>
    <x v="14"/>
    <n v="3"/>
    <n v="35.75"/>
    <n v="0.15"/>
    <n v="13.54"/>
    <n v="91.162499999999994"/>
    <n v="40.619999999999997"/>
    <n v="50.542499999999997"/>
    <n v="0.55442204853969557"/>
    <x v="0"/>
    <x v="1"/>
    <n v="5"/>
    <x v="4"/>
  </r>
  <r>
    <n v="2446"/>
    <d v="2026-05-24T00:00:00"/>
    <x v="1"/>
    <x v="12"/>
    <x v="0"/>
    <s v="New"/>
    <s v="Camping"/>
    <x v="7"/>
    <n v="5"/>
    <n v="195.78"/>
    <n v="0.1"/>
    <n v="101.98"/>
    <n v="881.01"/>
    <n v="509.90000000000003"/>
    <n v="371.10999999999996"/>
    <n v="0.4212324491208953"/>
    <x v="0"/>
    <x v="1"/>
    <n v="5"/>
    <x v="4"/>
  </r>
  <r>
    <n v="2847"/>
    <d v="2026-05-24T00:00:00"/>
    <x v="3"/>
    <x v="13"/>
    <x v="0"/>
    <s v="Returning"/>
    <s v="Camping"/>
    <x v="19"/>
    <n v="2"/>
    <n v="125.95"/>
    <n v="0.05"/>
    <n v="61.74"/>
    <n v="239.30500000000001"/>
    <n v="123.48"/>
    <n v="115.825"/>
    <n v="0.48400576669940032"/>
    <x v="0"/>
    <x v="1"/>
    <n v="5"/>
    <x v="4"/>
  </r>
  <r>
    <n v="3454"/>
    <d v="2026-05-24T00:00:00"/>
    <x v="3"/>
    <x v="7"/>
    <x v="0"/>
    <s v="New"/>
    <s v="Fitness"/>
    <x v="10"/>
    <n v="2"/>
    <n v="41.32"/>
    <n v="0"/>
    <n v="14.91"/>
    <n v="82.64"/>
    <n v="29.82"/>
    <n v="52.82"/>
    <n v="0.63915779283639884"/>
    <x v="0"/>
    <x v="1"/>
    <n v="5"/>
    <x v="4"/>
  </r>
  <r>
    <n v="4472"/>
    <d v="2026-05-24T00:00:00"/>
    <x v="3"/>
    <x v="8"/>
    <x v="3"/>
    <s v="New"/>
    <s v="Hiking"/>
    <x v="3"/>
    <n v="2"/>
    <n v="144.01"/>
    <n v="0"/>
    <n v="79.37"/>
    <n v="288.02"/>
    <n v="158.74"/>
    <n v="129.27999999999997"/>
    <n v="0.44885771821401282"/>
    <x v="0"/>
    <x v="1"/>
    <n v="5"/>
    <x v="4"/>
  </r>
  <r>
    <n v="4852"/>
    <d v="2026-05-24T00:00:00"/>
    <x v="0"/>
    <x v="15"/>
    <x v="0"/>
    <s v="Business"/>
    <s v="Cycling"/>
    <x v="4"/>
    <n v="2"/>
    <n v="51.17"/>
    <n v="0.05"/>
    <n v="21.97"/>
    <n v="97.222999999999999"/>
    <n v="43.94"/>
    <n v="53.283000000000001"/>
    <n v="0.54804932989107513"/>
    <x v="0"/>
    <x v="1"/>
    <n v="5"/>
    <x v="4"/>
  </r>
  <r>
    <n v="4959"/>
    <d v="2026-05-24T00:00:00"/>
    <x v="0"/>
    <x v="0"/>
    <x v="1"/>
    <s v="Business"/>
    <s v="Camping"/>
    <x v="13"/>
    <n v="6"/>
    <n v="83.58"/>
    <n v="0.2"/>
    <n v="40.5"/>
    <n v="401.18400000000003"/>
    <n v="243"/>
    <n v="158.18400000000003"/>
    <n v="0.39429289303661169"/>
    <x v="0"/>
    <x v="1"/>
    <n v="5"/>
    <x v="4"/>
  </r>
  <r>
    <n v="5056"/>
    <d v="2026-05-24T00:00:00"/>
    <x v="2"/>
    <x v="16"/>
    <x v="3"/>
    <s v="Returning"/>
    <s v="Camping"/>
    <x v="13"/>
    <n v="2"/>
    <n v="80.010000000000005"/>
    <n v="0"/>
    <n v="38.54"/>
    <n v="160.02000000000001"/>
    <n v="77.08"/>
    <n v="82.940000000000012"/>
    <n v="0.51831021122359711"/>
    <x v="0"/>
    <x v="1"/>
    <n v="5"/>
    <x v="4"/>
  </r>
  <r>
    <n v="1152"/>
    <d v="2026-05-25T00:00:00"/>
    <x v="3"/>
    <x v="7"/>
    <x v="0"/>
    <s v="New"/>
    <s v="Hiking"/>
    <x v="1"/>
    <n v="2"/>
    <n v="94.4"/>
    <n v="0"/>
    <n v="46.39"/>
    <n v="188.8"/>
    <n v="92.78"/>
    <n v="96.02000000000001"/>
    <n v="0.50858050847457625"/>
    <x v="0"/>
    <x v="1"/>
    <n v="5"/>
    <x v="4"/>
  </r>
  <r>
    <n v="3919"/>
    <d v="2026-05-25T00:00:00"/>
    <x v="2"/>
    <x v="2"/>
    <x v="2"/>
    <s v="Business"/>
    <s v="Hiking"/>
    <x v="11"/>
    <n v="6"/>
    <n v="157.33000000000001"/>
    <n v="0"/>
    <n v="78.849999999999994"/>
    <n v="943.98"/>
    <n v="473.09999999999997"/>
    <n v="470.88000000000005"/>
    <n v="0.4988241276298227"/>
    <x v="0"/>
    <x v="1"/>
    <n v="5"/>
    <x v="4"/>
  </r>
  <r>
    <n v="4202"/>
    <d v="2026-05-25T00:00:00"/>
    <x v="2"/>
    <x v="3"/>
    <x v="0"/>
    <s v="New"/>
    <s v="Camping"/>
    <x v="19"/>
    <n v="1"/>
    <n v="125.44"/>
    <n v="0"/>
    <n v="59.92"/>
    <n v="125.44"/>
    <n v="59.92"/>
    <n v="65.52"/>
    <n v="0.5223214285714286"/>
    <x v="0"/>
    <x v="1"/>
    <n v="5"/>
    <x v="4"/>
  </r>
  <r>
    <n v="4274"/>
    <d v="2026-05-25T00:00:00"/>
    <x v="1"/>
    <x v="12"/>
    <x v="3"/>
    <s v="Returning"/>
    <s v="Fitness"/>
    <x v="14"/>
    <n v="2"/>
    <n v="36.18"/>
    <n v="0"/>
    <n v="13.71"/>
    <n v="72.36"/>
    <n v="27.42"/>
    <n v="44.94"/>
    <n v="0.62106135986733002"/>
    <x v="0"/>
    <x v="1"/>
    <n v="5"/>
    <x v="4"/>
  </r>
  <r>
    <n v="4364"/>
    <d v="2026-05-25T00:00:00"/>
    <x v="0"/>
    <x v="15"/>
    <x v="2"/>
    <s v="Returning"/>
    <s v="Fitness"/>
    <x v="10"/>
    <n v="1"/>
    <n v="41"/>
    <n v="0.05"/>
    <n v="14.51"/>
    <n v="38.949999999999996"/>
    <n v="14.51"/>
    <n v="24.439999999999998"/>
    <n v="0.62747111681643131"/>
    <x v="0"/>
    <x v="1"/>
    <n v="5"/>
    <x v="4"/>
  </r>
  <r>
    <n v="4896"/>
    <d v="2026-05-25T00:00:00"/>
    <x v="2"/>
    <x v="5"/>
    <x v="0"/>
    <s v="Returning"/>
    <s v="Hiking"/>
    <x v="17"/>
    <n v="1"/>
    <n v="72.33"/>
    <n v="0.1"/>
    <n v="32.61"/>
    <n v="65.096999999999994"/>
    <n v="32.61"/>
    <n v="32.486999999999995"/>
    <n v="0.49905525600258072"/>
    <x v="0"/>
    <x v="1"/>
    <n v="5"/>
    <x v="4"/>
  </r>
  <r>
    <n v="5109"/>
    <d v="2026-05-25T00:00:00"/>
    <x v="3"/>
    <x v="4"/>
    <x v="0"/>
    <s v="Business"/>
    <s v="Camping"/>
    <x v="19"/>
    <n v="2"/>
    <n v="125.42"/>
    <n v="0"/>
    <n v="62.28"/>
    <n v="250.84"/>
    <n v="124.56"/>
    <n v="126.28"/>
    <n v="0.50342848030617127"/>
    <x v="0"/>
    <x v="1"/>
    <n v="5"/>
    <x v="4"/>
  </r>
  <r>
    <n v="289"/>
    <d v="2026-05-26T00:00:00"/>
    <x v="0"/>
    <x v="15"/>
    <x v="0"/>
    <s v="Business"/>
    <s v="Cycling"/>
    <x v="6"/>
    <n v="2"/>
    <n v="41.29"/>
    <n v="0.15"/>
    <n v="16.43"/>
    <n v="70.192999999999998"/>
    <n v="32.86"/>
    <n v="37.332999999999998"/>
    <n v="0.531862151496588"/>
    <x v="0"/>
    <x v="1"/>
    <n v="5"/>
    <x v="4"/>
  </r>
  <r>
    <n v="4092"/>
    <d v="2026-05-26T00:00:00"/>
    <x v="3"/>
    <x v="8"/>
    <x v="1"/>
    <s v="Business"/>
    <s v="Travel"/>
    <x v="15"/>
    <n v="8"/>
    <n v="131.4"/>
    <n v="0.05"/>
    <n v="66.489999999999995"/>
    <n v="998.64"/>
    <n v="531.91999999999996"/>
    <n v="466.72"/>
    <n v="0.46735560362092449"/>
    <x v="0"/>
    <x v="1"/>
    <n v="5"/>
    <x v="4"/>
  </r>
  <r>
    <n v="4727"/>
    <d v="2026-05-26T00:00:00"/>
    <x v="2"/>
    <x v="16"/>
    <x v="0"/>
    <s v="New"/>
    <s v="Hiking"/>
    <x v="3"/>
    <n v="4"/>
    <n v="140.66999999999999"/>
    <n v="0"/>
    <n v="80.72"/>
    <n v="562.67999999999995"/>
    <n v="322.88"/>
    <n v="239.79999999999995"/>
    <n v="0.42617473519584842"/>
    <x v="0"/>
    <x v="1"/>
    <n v="5"/>
    <x v="4"/>
  </r>
  <r>
    <n v="4753"/>
    <d v="2026-05-26T00:00:00"/>
    <x v="3"/>
    <x v="8"/>
    <x v="0"/>
    <s v="Returning"/>
    <s v="Fitness"/>
    <x v="14"/>
    <n v="1"/>
    <n v="36.659999999999997"/>
    <n v="0.05"/>
    <n v="13.51"/>
    <n v="34.826999999999998"/>
    <n v="13.51"/>
    <n v="21.317"/>
    <n v="0.61208257960777557"/>
    <x v="0"/>
    <x v="1"/>
    <n v="5"/>
    <x v="4"/>
  </r>
  <r>
    <n v="942"/>
    <d v="2026-05-27T00:00:00"/>
    <x v="3"/>
    <x v="4"/>
    <x v="0"/>
    <s v="Returning"/>
    <s v="Travel"/>
    <x v="9"/>
    <n v="1"/>
    <n v="46.28"/>
    <n v="0.05"/>
    <n v="17.95"/>
    <n v="43.966000000000001"/>
    <n v="17.95"/>
    <n v="26.016000000000002"/>
    <n v="0.591729973161079"/>
    <x v="0"/>
    <x v="1"/>
    <n v="5"/>
    <x v="4"/>
  </r>
  <r>
    <n v="1755"/>
    <d v="2026-05-27T00:00:00"/>
    <x v="3"/>
    <x v="13"/>
    <x v="3"/>
    <s v="Returning"/>
    <s v="Hiking"/>
    <x v="1"/>
    <n v="2"/>
    <n v="92.12"/>
    <n v="0"/>
    <n v="46.64"/>
    <n v="184.24"/>
    <n v="93.28"/>
    <n v="90.960000000000008"/>
    <n v="0.49370386452453324"/>
    <x v="0"/>
    <x v="1"/>
    <n v="5"/>
    <x v="4"/>
  </r>
  <r>
    <n v="3073"/>
    <d v="2026-05-27T00:00:00"/>
    <x v="3"/>
    <x v="13"/>
    <x v="0"/>
    <s v="Returning"/>
    <s v="Fitness"/>
    <x v="10"/>
    <n v="3"/>
    <n v="39.549999999999997"/>
    <n v="0"/>
    <n v="14.87"/>
    <n v="118.64999999999999"/>
    <n v="44.61"/>
    <n v="74.039999999999992"/>
    <n v="0.6240202275600506"/>
    <x v="0"/>
    <x v="1"/>
    <n v="5"/>
    <x v="4"/>
  </r>
  <r>
    <n v="4230"/>
    <d v="2026-05-27T00:00:00"/>
    <x v="0"/>
    <x v="0"/>
    <x v="2"/>
    <s v="New"/>
    <s v="Cycling"/>
    <x v="0"/>
    <n v="1"/>
    <n v="83.3"/>
    <n v="0"/>
    <n v="41.93"/>
    <n v="83.3"/>
    <n v="41.93"/>
    <n v="41.37"/>
    <n v="0.49663865546218489"/>
    <x v="0"/>
    <x v="1"/>
    <n v="5"/>
    <x v="4"/>
  </r>
  <r>
    <n v="644"/>
    <d v="2026-05-28T00:00:00"/>
    <x v="3"/>
    <x v="13"/>
    <x v="2"/>
    <s v="New"/>
    <s v="Hiking"/>
    <x v="1"/>
    <n v="2"/>
    <n v="93.84"/>
    <n v="0"/>
    <n v="44.72"/>
    <n v="187.68"/>
    <n v="89.44"/>
    <n v="98.240000000000009"/>
    <n v="0.52344416027280483"/>
    <x v="0"/>
    <x v="1"/>
    <n v="5"/>
    <x v="4"/>
  </r>
  <r>
    <n v="1122"/>
    <d v="2026-05-28T00:00:00"/>
    <x v="2"/>
    <x v="16"/>
    <x v="0"/>
    <s v="Returning"/>
    <s v="Cycling"/>
    <x v="4"/>
    <n v="2"/>
    <n v="51.25"/>
    <n v="0"/>
    <n v="22.57"/>
    <n v="102.5"/>
    <n v="45.14"/>
    <n v="57.36"/>
    <n v="0.55960975609756092"/>
    <x v="0"/>
    <x v="1"/>
    <n v="5"/>
    <x v="4"/>
  </r>
  <r>
    <n v="2019"/>
    <d v="2026-05-28T00:00:00"/>
    <x v="3"/>
    <x v="13"/>
    <x v="1"/>
    <s v="Business"/>
    <s v="Cycling"/>
    <x v="0"/>
    <n v="8"/>
    <n v="80.13"/>
    <n v="0.1"/>
    <n v="43.8"/>
    <n v="576.93600000000004"/>
    <n v="350.4"/>
    <n v="226.53600000000006"/>
    <n v="0.39265360455925796"/>
    <x v="0"/>
    <x v="1"/>
    <n v="5"/>
    <x v="4"/>
  </r>
  <r>
    <n v="2432"/>
    <d v="2026-05-28T00:00:00"/>
    <x v="1"/>
    <x v="12"/>
    <x v="0"/>
    <s v="Returning"/>
    <s v="Fitness"/>
    <x v="10"/>
    <n v="1"/>
    <n v="41.13"/>
    <n v="0"/>
    <n v="14.8"/>
    <n v="41.13"/>
    <n v="14.8"/>
    <n v="26.330000000000002"/>
    <n v="0.64016532944322879"/>
    <x v="0"/>
    <x v="1"/>
    <n v="5"/>
    <x v="4"/>
  </r>
  <r>
    <n v="2989"/>
    <d v="2026-05-28T00:00:00"/>
    <x v="3"/>
    <x v="13"/>
    <x v="0"/>
    <s v="Returning"/>
    <s v="Camping"/>
    <x v="13"/>
    <n v="1"/>
    <n v="81.28"/>
    <n v="0.15"/>
    <n v="39.020000000000003"/>
    <n v="69.087999999999994"/>
    <n v="39.020000000000003"/>
    <n v="30.067999999999991"/>
    <n v="0.43521306160259371"/>
    <x v="0"/>
    <x v="1"/>
    <n v="5"/>
    <x v="4"/>
  </r>
  <r>
    <n v="3019"/>
    <d v="2026-05-28T00:00:00"/>
    <x v="2"/>
    <x v="3"/>
    <x v="0"/>
    <s v="Business"/>
    <s v="Travel"/>
    <x v="9"/>
    <n v="1"/>
    <n v="46.19"/>
    <n v="0"/>
    <n v="18.329999999999998"/>
    <n v="46.19"/>
    <n v="18.329999999999998"/>
    <n v="27.86"/>
    <n v="0.60316085732842606"/>
    <x v="0"/>
    <x v="1"/>
    <n v="5"/>
    <x v="4"/>
  </r>
  <r>
    <n v="3798"/>
    <d v="2026-05-28T00:00:00"/>
    <x v="3"/>
    <x v="8"/>
    <x v="0"/>
    <s v="Returning"/>
    <s v="Hiking"/>
    <x v="11"/>
    <n v="3"/>
    <n v="156.58000000000001"/>
    <n v="0"/>
    <n v="79.099999999999994"/>
    <n v="469.74"/>
    <n v="237.29999999999998"/>
    <n v="232.44000000000003"/>
    <n v="0.49482692553327379"/>
    <x v="0"/>
    <x v="1"/>
    <n v="5"/>
    <x v="4"/>
  </r>
  <r>
    <n v="3862"/>
    <d v="2026-05-28T00:00:00"/>
    <x v="3"/>
    <x v="13"/>
    <x v="3"/>
    <s v="New"/>
    <s v="Fitness"/>
    <x v="12"/>
    <n v="1"/>
    <n v="123.91"/>
    <n v="0"/>
    <n v="68.89"/>
    <n v="123.91"/>
    <n v="68.89"/>
    <n v="55.019999999999996"/>
    <n v="0.44403195867968687"/>
    <x v="0"/>
    <x v="1"/>
    <n v="5"/>
    <x v="4"/>
  </r>
  <r>
    <n v="4281"/>
    <d v="2026-05-28T00:00:00"/>
    <x v="2"/>
    <x v="2"/>
    <x v="3"/>
    <s v="New"/>
    <s v="Cycling"/>
    <x v="4"/>
    <n v="1"/>
    <n v="50.64"/>
    <n v="0"/>
    <n v="22.97"/>
    <n v="50.64"/>
    <n v="22.97"/>
    <n v="27.67"/>
    <n v="0.54640600315955767"/>
    <x v="0"/>
    <x v="1"/>
    <n v="5"/>
    <x v="4"/>
  </r>
  <r>
    <n v="191"/>
    <d v="2026-05-29T00:00:00"/>
    <x v="2"/>
    <x v="5"/>
    <x v="0"/>
    <s v="Returning"/>
    <s v="Hiking"/>
    <x v="17"/>
    <n v="2"/>
    <n v="70.48"/>
    <n v="0.1"/>
    <n v="33.229999999999997"/>
    <n v="126.864"/>
    <n v="66.459999999999994"/>
    <n v="60.404000000000011"/>
    <n v="0.47613192079707412"/>
    <x v="0"/>
    <x v="1"/>
    <n v="5"/>
    <x v="4"/>
  </r>
  <r>
    <n v="1039"/>
    <d v="2026-05-29T00:00:00"/>
    <x v="1"/>
    <x v="11"/>
    <x v="3"/>
    <s v="New"/>
    <s v="Cycling"/>
    <x v="6"/>
    <n v="1"/>
    <n v="41.27"/>
    <n v="0.05"/>
    <n v="17.149999999999999"/>
    <n v="39.206499999999998"/>
    <n v="17.149999999999999"/>
    <n v="22.0565"/>
    <n v="0.56257253261576523"/>
    <x v="0"/>
    <x v="1"/>
    <n v="5"/>
    <x v="4"/>
  </r>
  <r>
    <n v="2641"/>
    <d v="2026-05-29T00:00:00"/>
    <x v="0"/>
    <x v="15"/>
    <x v="3"/>
    <s v="Returning"/>
    <s v="Fitness"/>
    <x v="14"/>
    <n v="2"/>
    <n v="36.9"/>
    <n v="0"/>
    <n v="14.07"/>
    <n v="73.8"/>
    <n v="28.14"/>
    <n v="45.66"/>
    <n v="0.61869918699186988"/>
    <x v="0"/>
    <x v="1"/>
    <n v="5"/>
    <x v="4"/>
  </r>
  <r>
    <n v="3058"/>
    <d v="2026-05-29T00:00:00"/>
    <x v="1"/>
    <x v="11"/>
    <x v="0"/>
    <s v="Returning"/>
    <s v="Camping"/>
    <x v="7"/>
    <n v="1"/>
    <n v="196.91"/>
    <n v="0"/>
    <n v="106.31"/>
    <n v="196.91"/>
    <n v="106.31"/>
    <n v="90.6"/>
    <n v="0.46010867909197095"/>
    <x v="0"/>
    <x v="1"/>
    <n v="5"/>
    <x v="4"/>
  </r>
  <r>
    <n v="3110"/>
    <d v="2026-05-29T00:00:00"/>
    <x v="1"/>
    <x v="6"/>
    <x v="2"/>
    <s v="Business"/>
    <s v="Fitness"/>
    <x v="14"/>
    <n v="3"/>
    <n v="35.79"/>
    <n v="0"/>
    <n v="13.67"/>
    <n v="107.37"/>
    <n v="41.01"/>
    <n v="66.360000000000014"/>
    <n v="0.61804973456272716"/>
    <x v="0"/>
    <x v="1"/>
    <n v="5"/>
    <x v="4"/>
  </r>
  <r>
    <n v="3981"/>
    <d v="2026-05-29T00:00:00"/>
    <x v="3"/>
    <x v="13"/>
    <x v="0"/>
    <s v="New"/>
    <s v="Cycling"/>
    <x v="0"/>
    <n v="2"/>
    <n v="82.22"/>
    <n v="0.05"/>
    <n v="42.35"/>
    <n v="156.21799999999999"/>
    <n v="84.7"/>
    <n v="71.517999999999986"/>
    <n v="0.45780895927485943"/>
    <x v="0"/>
    <x v="1"/>
    <n v="5"/>
    <x v="4"/>
  </r>
  <r>
    <n v="4663"/>
    <d v="2026-05-29T00:00:00"/>
    <x v="2"/>
    <x v="5"/>
    <x v="0"/>
    <s v="New"/>
    <s v="Cycling"/>
    <x v="6"/>
    <n v="1"/>
    <n v="40.57"/>
    <n v="0"/>
    <n v="16.809999999999999"/>
    <n v="40.57"/>
    <n v="16.809999999999999"/>
    <n v="23.76"/>
    <n v="0.58565442445156524"/>
    <x v="0"/>
    <x v="1"/>
    <n v="5"/>
    <x v="4"/>
  </r>
  <r>
    <n v="5021"/>
    <d v="2026-05-29T00:00:00"/>
    <x v="2"/>
    <x v="10"/>
    <x v="2"/>
    <s v="Returning"/>
    <s v="Camping"/>
    <x v="7"/>
    <n v="1"/>
    <n v="191.62"/>
    <n v="0.05"/>
    <n v="106.15"/>
    <n v="182.03899999999999"/>
    <n v="106.15"/>
    <n v="75.888999999999982"/>
    <n v="0.41688319535923613"/>
    <x v="0"/>
    <x v="1"/>
    <n v="5"/>
    <x v="4"/>
  </r>
  <r>
    <n v="5107"/>
    <d v="2026-05-29T00:00:00"/>
    <x v="1"/>
    <x v="6"/>
    <x v="3"/>
    <s v="Returning"/>
    <s v="Hiking"/>
    <x v="11"/>
    <n v="1"/>
    <n v="154.07"/>
    <n v="0.05"/>
    <n v="78.400000000000006"/>
    <n v="146.36649999999997"/>
    <n v="78.400000000000006"/>
    <n v="67.966499999999968"/>
    <n v="0.46435830603314271"/>
    <x v="0"/>
    <x v="1"/>
    <n v="5"/>
    <x v="4"/>
  </r>
  <r>
    <n v="454"/>
    <d v="2026-05-30T00:00:00"/>
    <x v="2"/>
    <x v="10"/>
    <x v="3"/>
    <s v="Returning"/>
    <s v="Camping"/>
    <x v="19"/>
    <n v="1"/>
    <n v="120.8"/>
    <n v="0"/>
    <n v="61.4"/>
    <n v="120.8"/>
    <n v="61.4"/>
    <n v="59.4"/>
    <n v="0.49172185430463577"/>
    <x v="0"/>
    <x v="1"/>
    <n v="5"/>
    <x v="4"/>
  </r>
  <r>
    <n v="873"/>
    <d v="2026-05-30T00:00:00"/>
    <x v="2"/>
    <x v="10"/>
    <x v="0"/>
    <s v="Business"/>
    <s v="Cycling"/>
    <x v="6"/>
    <n v="1"/>
    <n v="40.15"/>
    <n v="0"/>
    <n v="16.82"/>
    <n v="40.15"/>
    <n v="16.82"/>
    <n v="23.33"/>
    <n v="0.58107098381070976"/>
    <x v="0"/>
    <x v="1"/>
    <n v="5"/>
    <x v="4"/>
  </r>
  <r>
    <n v="1116"/>
    <d v="2026-05-30T00:00:00"/>
    <x v="1"/>
    <x v="12"/>
    <x v="1"/>
    <s v="Business"/>
    <s v="Travel"/>
    <x v="15"/>
    <n v="5"/>
    <n v="134.4"/>
    <n v="0.15"/>
    <n v="67.709999999999994"/>
    <n v="571.19999999999993"/>
    <n v="338.54999999999995"/>
    <n v="232.64999999999998"/>
    <n v="0.40730042016806722"/>
    <x v="0"/>
    <x v="1"/>
    <n v="5"/>
    <x v="4"/>
  </r>
  <r>
    <n v="1206"/>
    <d v="2026-05-30T00:00:00"/>
    <x v="3"/>
    <x v="13"/>
    <x v="0"/>
    <s v="Returning"/>
    <s v="Travel"/>
    <x v="2"/>
    <n v="2"/>
    <n v="37.130000000000003"/>
    <n v="0.05"/>
    <n v="13.44"/>
    <n v="70.546999999999997"/>
    <n v="26.88"/>
    <n v="43.667000000000002"/>
    <n v="0.6189774193091131"/>
    <x v="0"/>
    <x v="1"/>
    <n v="5"/>
    <x v="4"/>
  </r>
  <r>
    <n v="1576"/>
    <d v="2026-05-30T00:00:00"/>
    <x v="1"/>
    <x v="1"/>
    <x v="0"/>
    <s v="Business"/>
    <s v="Camping"/>
    <x v="19"/>
    <n v="6"/>
    <n v="123.82"/>
    <n v="0"/>
    <n v="61.91"/>
    <n v="742.92"/>
    <n v="371.46"/>
    <n v="371.46"/>
    <n v="0.5"/>
    <x v="0"/>
    <x v="1"/>
    <n v="5"/>
    <x v="4"/>
  </r>
  <r>
    <n v="2634"/>
    <d v="2026-05-30T00:00:00"/>
    <x v="2"/>
    <x v="16"/>
    <x v="3"/>
    <s v="Returning"/>
    <s v="Travel"/>
    <x v="2"/>
    <n v="2"/>
    <n v="36.94"/>
    <n v="0.05"/>
    <n v="13.82"/>
    <n v="70.185999999999993"/>
    <n v="27.64"/>
    <n v="42.545999999999992"/>
    <n v="0.60618926851508848"/>
    <x v="0"/>
    <x v="1"/>
    <n v="5"/>
    <x v="4"/>
  </r>
  <r>
    <n v="2649"/>
    <d v="2026-05-30T00:00:00"/>
    <x v="0"/>
    <x v="0"/>
    <x v="0"/>
    <s v="New"/>
    <s v="Camping"/>
    <x v="7"/>
    <n v="3"/>
    <n v="199.17"/>
    <n v="0.05"/>
    <n v="105.24"/>
    <n v="567.6345"/>
    <n v="315.71999999999997"/>
    <n v="251.91450000000003"/>
    <n v="0.4437970207941907"/>
    <x v="0"/>
    <x v="1"/>
    <n v="5"/>
    <x v="4"/>
  </r>
  <r>
    <n v="2774"/>
    <d v="2026-05-30T00:00:00"/>
    <x v="0"/>
    <x v="9"/>
    <x v="0"/>
    <s v="Returning"/>
    <s v="Camping"/>
    <x v="13"/>
    <n v="3"/>
    <n v="83.17"/>
    <n v="0"/>
    <n v="40.520000000000003"/>
    <n v="249.51"/>
    <n v="121.56"/>
    <n v="127.94999999999999"/>
    <n v="0.51280509799206442"/>
    <x v="0"/>
    <x v="1"/>
    <n v="5"/>
    <x v="4"/>
  </r>
  <r>
    <n v="3037"/>
    <d v="2026-05-30T00:00:00"/>
    <x v="1"/>
    <x v="6"/>
    <x v="0"/>
    <s v="Business"/>
    <s v="Travel"/>
    <x v="9"/>
    <n v="1"/>
    <n v="45.8"/>
    <n v="0.05"/>
    <n v="17.88"/>
    <n v="43.51"/>
    <n v="17.88"/>
    <n v="25.63"/>
    <n v="0.58905998621006661"/>
    <x v="0"/>
    <x v="1"/>
    <n v="5"/>
    <x v="4"/>
  </r>
  <r>
    <n v="3138"/>
    <d v="2026-05-30T00:00:00"/>
    <x v="2"/>
    <x v="2"/>
    <x v="3"/>
    <s v="Returning"/>
    <s v="Hiking"/>
    <x v="11"/>
    <n v="1"/>
    <n v="154.85"/>
    <n v="0"/>
    <n v="80.17"/>
    <n v="154.85"/>
    <n v="80.17"/>
    <n v="74.679999999999993"/>
    <n v="0.48227316758153049"/>
    <x v="0"/>
    <x v="1"/>
    <n v="5"/>
    <x v="4"/>
  </r>
  <r>
    <n v="3228"/>
    <d v="2026-05-30T00:00:00"/>
    <x v="3"/>
    <x v="13"/>
    <x v="0"/>
    <s v="Business"/>
    <s v="Camping"/>
    <x v="7"/>
    <n v="1"/>
    <n v="194.99"/>
    <n v="0"/>
    <n v="101.21"/>
    <n v="194.99"/>
    <n v="101.21"/>
    <n v="93.780000000000015"/>
    <n v="0.48094774090979031"/>
    <x v="0"/>
    <x v="1"/>
    <n v="5"/>
    <x v="4"/>
  </r>
  <r>
    <n v="3401"/>
    <d v="2026-05-30T00:00:00"/>
    <x v="2"/>
    <x v="10"/>
    <x v="0"/>
    <s v="Returning"/>
    <s v="Fitness"/>
    <x v="14"/>
    <n v="1"/>
    <n v="36.31"/>
    <n v="0"/>
    <n v="13.93"/>
    <n v="36.31"/>
    <n v="13.93"/>
    <n v="22.380000000000003"/>
    <n v="0.61635912971633167"/>
    <x v="0"/>
    <x v="1"/>
    <n v="5"/>
    <x v="4"/>
  </r>
  <r>
    <n v="3511"/>
    <d v="2026-05-30T00:00:00"/>
    <x v="0"/>
    <x v="0"/>
    <x v="0"/>
    <s v="Returning"/>
    <s v="Travel"/>
    <x v="9"/>
    <n v="1"/>
    <n v="47.19"/>
    <n v="0"/>
    <n v="18.54"/>
    <n v="47.19"/>
    <n v="18.54"/>
    <n v="28.65"/>
    <n v="0.60712015257469798"/>
    <x v="0"/>
    <x v="1"/>
    <n v="5"/>
    <x v="4"/>
  </r>
  <r>
    <n v="4485"/>
    <d v="2026-05-30T00:00:00"/>
    <x v="3"/>
    <x v="8"/>
    <x v="0"/>
    <s v="New"/>
    <s v="Fitness"/>
    <x v="12"/>
    <n v="1"/>
    <n v="124.14"/>
    <n v="0"/>
    <n v="70.900000000000006"/>
    <n v="124.14"/>
    <n v="70.900000000000006"/>
    <n v="53.239999999999995"/>
    <n v="0.42887062993394548"/>
    <x v="0"/>
    <x v="1"/>
    <n v="5"/>
    <x v="4"/>
  </r>
  <r>
    <n v="447"/>
    <d v="2026-05-31T00:00:00"/>
    <x v="3"/>
    <x v="8"/>
    <x v="0"/>
    <s v="Returning"/>
    <s v="Travel"/>
    <x v="15"/>
    <n v="1"/>
    <n v="131.94999999999999"/>
    <n v="0"/>
    <n v="65.17"/>
    <n v="131.94999999999999"/>
    <n v="65.17"/>
    <n v="66.779999999999987"/>
    <n v="0.50610079575596811"/>
    <x v="0"/>
    <x v="1"/>
    <n v="5"/>
    <x v="4"/>
  </r>
  <r>
    <n v="1208"/>
    <d v="2026-05-31T00:00:00"/>
    <x v="3"/>
    <x v="8"/>
    <x v="3"/>
    <s v="New"/>
    <s v="Cycling"/>
    <x v="8"/>
    <n v="1"/>
    <n v="102.24"/>
    <n v="0"/>
    <n v="50.75"/>
    <n v="102.24"/>
    <n v="50.75"/>
    <n v="51.489999999999995"/>
    <n v="0.50361893583724571"/>
    <x v="0"/>
    <x v="1"/>
    <n v="5"/>
    <x v="4"/>
  </r>
  <r>
    <n v="1355"/>
    <d v="2026-05-31T00:00:00"/>
    <x v="3"/>
    <x v="13"/>
    <x v="3"/>
    <s v="New"/>
    <s v="Hiking"/>
    <x v="11"/>
    <n v="2"/>
    <n v="152.07"/>
    <n v="0"/>
    <n v="76.849999999999994"/>
    <n v="304.14"/>
    <n v="153.69999999999999"/>
    <n v="150.44"/>
    <n v="0.49464062602748737"/>
    <x v="0"/>
    <x v="1"/>
    <n v="5"/>
    <x v="4"/>
  </r>
  <r>
    <n v="1474"/>
    <d v="2026-05-31T00:00:00"/>
    <x v="2"/>
    <x v="3"/>
    <x v="0"/>
    <s v="New"/>
    <s v="Camping"/>
    <x v="19"/>
    <n v="2"/>
    <n v="123.34"/>
    <n v="0.05"/>
    <n v="58.96"/>
    <n v="234.346"/>
    <n v="117.92"/>
    <n v="116.426"/>
    <n v="0.49681240558831813"/>
    <x v="0"/>
    <x v="1"/>
    <n v="5"/>
    <x v="4"/>
  </r>
  <r>
    <n v="1625"/>
    <d v="2026-05-31T00:00:00"/>
    <x v="2"/>
    <x v="2"/>
    <x v="2"/>
    <s v="Returning"/>
    <s v="Hiking"/>
    <x v="11"/>
    <n v="1"/>
    <n v="155.81"/>
    <n v="0"/>
    <n v="80.31"/>
    <n v="155.81"/>
    <n v="80.31"/>
    <n v="75.5"/>
    <n v="0.48456453372697517"/>
    <x v="0"/>
    <x v="1"/>
    <n v="5"/>
    <x v="4"/>
  </r>
  <r>
    <n v="1877"/>
    <d v="2026-05-31T00:00:00"/>
    <x v="2"/>
    <x v="16"/>
    <x v="0"/>
    <s v="Returning"/>
    <s v="Travel"/>
    <x v="18"/>
    <n v="1"/>
    <n v="163.19"/>
    <n v="0.05"/>
    <n v="87.95"/>
    <n v="155.03049999999999"/>
    <n v="87.95"/>
    <n v="67.080499999999986"/>
    <n v="0.4326922766810401"/>
    <x v="0"/>
    <x v="1"/>
    <n v="5"/>
    <x v="4"/>
  </r>
  <r>
    <n v="1978"/>
    <d v="2026-05-31T00:00:00"/>
    <x v="1"/>
    <x v="12"/>
    <x v="0"/>
    <s v="Returning"/>
    <s v="Hiking"/>
    <x v="3"/>
    <n v="1"/>
    <n v="147.30000000000001"/>
    <n v="0.05"/>
    <n v="81.510000000000005"/>
    <n v="139.935"/>
    <n v="81.510000000000005"/>
    <n v="58.424999999999997"/>
    <n v="0.41751527494908347"/>
    <x v="0"/>
    <x v="1"/>
    <n v="5"/>
    <x v="4"/>
  </r>
  <r>
    <n v="3616"/>
    <d v="2026-05-31T00:00:00"/>
    <x v="2"/>
    <x v="2"/>
    <x v="0"/>
    <s v="Returning"/>
    <s v="Fitness"/>
    <x v="12"/>
    <n v="5"/>
    <n v="126.16"/>
    <n v="0"/>
    <n v="68.59"/>
    <n v="630.79999999999995"/>
    <n v="342.95000000000005"/>
    <n v="287.84999999999991"/>
    <n v="0.45632530120481918"/>
    <x v="0"/>
    <x v="1"/>
    <n v="5"/>
    <x v="4"/>
  </r>
  <r>
    <n v="3992"/>
    <d v="2026-05-31T00:00:00"/>
    <x v="3"/>
    <x v="8"/>
    <x v="0"/>
    <s v="New"/>
    <s v="Travel"/>
    <x v="18"/>
    <n v="2"/>
    <n v="163.57"/>
    <n v="0"/>
    <n v="85.72"/>
    <n v="327.14"/>
    <n v="171.44"/>
    <n v="155.69999999999999"/>
    <n v="0.47594302133643085"/>
    <x v="0"/>
    <x v="1"/>
    <n v="5"/>
    <x v="4"/>
  </r>
  <r>
    <n v="4091"/>
    <d v="2026-05-31T00:00:00"/>
    <x v="2"/>
    <x v="16"/>
    <x v="0"/>
    <s v="New"/>
    <s v="Hiking"/>
    <x v="3"/>
    <n v="1"/>
    <n v="142.06"/>
    <n v="0"/>
    <n v="77.36"/>
    <n v="142.06"/>
    <n v="77.36"/>
    <n v="64.7"/>
    <n v="0.45544136280444886"/>
    <x v="0"/>
    <x v="1"/>
    <n v="5"/>
    <x v="4"/>
  </r>
  <r>
    <n v="4204"/>
    <d v="2026-05-31T00:00:00"/>
    <x v="1"/>
    <x v="11"/>
    <x v="0"/>
    <s v="New"/>
    <s v="Cycling"/>
    <x v="0"/>
    <n v="1"/>
    <n v="81.37"/>
    <n v="0"/>
    <n v="42.01"/>
    <n v="81.37"/>
    <n v="42.01"/>
    <n v="39.360000000000007"/>
    <n v="0.48371635737986979"/>
    <x v="0"/>
    <x v="1"/>
    <n v="5"/>
    <x v="4"/>
  </r>
  <r>
    <n v="4234"/>
    <d v="2026-05-31T00:00:00"/>
    <x v="3"/>
    <x v="8"/>
    <x v="2"/>
    <s v="New"/>
    <s v="Camping"/>
    <x v="19"/>
    <n v="1"/>
    <n v="120.75"/>
    <n v="0"/>
    <n v="61.21"/>
    <n v="120.75"/>
    <n v="61.21"/>
    <n v="59.54"/>
    <n v="0.49308488612836437"/>
    <x v="0"/>
    <x v="1"/>
    <n v="5"/>
    <x v="4"/>
  </r>
  <r>
    <n v="4696"/>
    <d v="2026-05-31T00:00:00"/>
    <x v="1"/>
    <x v="14"/>
    <x v="0"/>
    <s v="New"/>
    <s v="Cycling"/>
    <x v="0"/>
    <n v="4"/>
    <n v="81.790000000000006"/>
    <n v="0"/>
    <n v="42.96"/>
    <n v="327.16000000000003"/>
    <n v="171.84"/>
    <n v="155.32000000000002"/>
    <n v="0.47475241472062601"/>
    <x v="0"/>
    <x v="1"/>
    <n v="5"/>
    <x v="4"/>
  </r>
  <r>
    <n v="4755"/>
    <d v="2026-05-31T00:00:00"/>
    <x v="0"/>
    <x v="15"/>
    <x v="0"/>
    <s v="New"/>
    <s v="Camping"/>
    <x v="13"/>
    <n v="1"/>
    <n v="81.2"/>
    <n v="0.1"/>
    <n v="40.270000000000003"/>
    <n v="73.08"/>
    <n v="40.270000000000003"/>
    <n v="32.809999999999995"/>
    <n v="0.44896004378762994"/>
    <x v="0"/>
    <x v="1"/>
    <n v="5"/>
    <x v="4"/>
  </r>
  <r>
    <n v="5090"/>
    <d v="2026-05-31T00:00:00"/>
    <x v="1"/>
    <x v="1"/>
    <x v="3"/>
    <s v="New"/>
    <s v="Travel"/>
    <x v="9"/>
    <n v="2"/>
    <n v="46.52"/>
    <n v="0.05"/>
    <n v="18.739999999999998"/>
    <n v="88.388000000000005"/>
    <n v="37.479999999999997"/>
    <n v="50.908000000000008"/>
    <n v="0.57596053762954258"/>
    <x v="0"/>
    <x v="1"/>
    <n v="5"/>
    <x v="4"/>
  </r>
  <r>
    <n v="27"/>
    <d v="2026-06-01T00:00:00"/>
    <x v="3"/>
    <x v="13"/>
    <x v="0"/>
    <s v="Returning"/>
    <s v="Camping"/>
    <x v="7"/>
    <n v="1"/>
    <n v="195.22"/>
    <n v="0"/>
    <n v="105.91"/>
    <n v="195.22"/>
    <n v="105.91"/>
    <n v="89.31"/>
    <n v="0.45748386435816002"/>
    <x v="0"/>
    <x v="1"/>
    <n v="6"/>
    <x v="5"/>
  </r>
  <r>
    <n v="463"/>
    <d v="2026-06-01T00:00:00"/>
    <x v="3"/>
    <x v="4"/>
    <x v="0"/>
    <s v="New"/>
    <s v="Cycling"/>
    <x v="6"/>
    <n v="1"/>
    <n v="40.71"/>
    <n v="0.05"/>
    <n v="16.559999999999999"/>
    <n v="38.674500000000002"/>
    <n v="16.559999999999999"/>
    <n v="22.114500000000003"/>
    <n v="0.57181088314005357"/>
    <x v="0"/>
    <x v="1"/>
    <n v="6"/>
    <x v="5"/>
  </r>
  <r>
    <n v="653"/>
    <d v="2026-06-01T00:00:00"/>
    <x v="1"/>
    <x v="11"/>
    <x v="0"/>
    <s v="Returning"/>
    <s v="Fitness"/>
    <x v="10"/>
    <n v="1"/>
    <n v="41.26"/>
    <n v="0.05"/>
    <n v="14.32"/>
    <n v="39.196999999999996"/>
    <n v="14.32"/>
    <n v="24.876999999999995"/>
    <n v="0.63466591831007468"/>
    <x v="0"/>
    <x v="1"/>
    <n v="6"/>
    <x v="5"/>
  </r>
  <r>
    <n v="1485"/>
    <d v="2026-06-01T00:00:00"/>
    <x v="1"/>
    <x v="11"/>
    <x v="2"/>
    <s v="New"/>
    <s v="Fitness"/>
    <x v="10"/>
    <n v="2"/>
    <n v="40.840000000000003"/>
    <n v="0"/>
    <n v="14.48"/>
    <n v="81.680000000000007"/>
    <n v="28.96"/>
    <n v="52.720000000000006"/>
    <n v="0.64544564152791384"/>
    <x v="0"/>
    <x v="1"/>
    <n v="6"/>
    <x v="5"/>
  </r>
  <r>
    <n v="1925"/>
    <d v="2026-06-01T00:00:00"/>
    <x v="3"/>
    <x v="4"/>
    <x v="0"/>
    <s v="Returning"/>
    <s v="Hiking"/>
    <x v="3"/>
    <n v="1"/>
    <n v="143.32"/>
    <n v="0"/>
    <n v="80.36"/>
    <n v="143.32"/>
    <n v="80.36"/>
    <n v="62.959999999999994"/>
    <n v="0.43929667876081496"/>
    <x v="0"/>
    <x v="1"/>
    <n v="6"/>
    <x v="5"/>
  </r>
  <r>
    <n v="1952"/>
    <d v="2026-06-01T00:00:00"/>
    <x v="0"/>
    <x v="15"/>
    <x v="0"/>
    <s v="New"/>
    <s v="Hiking"/>
    <x v="11"/>
    <n v="2"/>
    <n v="156.31"/>
    <n v="0"/>
    <n v="79.87"/>
    <n v="312.62"/>
    <n v="159.74"/>
    <n v="152.88"/>
    <n v="0.4890282131661442"/>
    <x v="0"/>
    <x v="1"/>
    <n v="6"/>
    <x v="5"/>
  </r>
  <r>
    <n v="2010"/>
    <d v="2026-06-01T00:00:00"/>
    <x v="3"/>
    <x v="8"/>
    <x v="0"/>
    <s v="New"/>
    <s v="Cycling"/>
    <x v="8"/>
    <n v="3"/>
    <n v="100.69"/>
    <n v="0.1"/>
    <n v="51.31"/>
    <n v="271.863"/>
    <n v="153.93"/>
    <n v="117.93299999999999"/>
    <n v="0.43379569856876438"/>
    <x v="0"/>
    <x v="1"/>
    <n v="6"/>
    <x v="5"/>
  </r>
  <r>
    <n v="2114"/>
    <d v="2026-06-01T00:00:00"/>
    <x v="3"/>
    <x v="13"/>
    <x v="2"/>
    <s v="Business"/>
    <s v="Travel"/>
    <x v="9"/>
    <n v="2"/>
    <n v="45.54"/>
    <n v="0.1"/>
    <n v="18.309999999999999"/>
    <n v="81.971999999999994"/>
    <n v="36.619999999999997"/>
    <n v="45.351999999999997"/>
    <n v="0.5532620894939736"/>
    <x v="0"/>
    <x v="1"/>
    <n v="6"/>
    <x v="5"/>
  </r>
  <r>
    <n v="3104"/>
    <d v="2026-06-01T00:00:00"/>
    <x v="2"/>
    <x v="3"/>
    <x v="1"/>
    <s v="Business"/>
    <s v="Hiking"/>
    <x v="11"/>
    <n v="5"/>
    <n v="153.97"/>
    <n v="0.15"/>
    <n v="79.81"/>
    <n v="654.37249999999995"/>
    <n v="399.05"/>
    <n v="255.32249999999993"/>
    <n v="0.39017914108554369"/>
    <x v="0"/>
    <x v="1"/>
    <n v="6"/>
    <x v="5"/>
  </r>
  <r>
    <n v="3230"/>
    <d v="2026-06-01T00:00:00"/>
    <x v="2"/>
    <x v="16"/>
    <x v="2"/>
    <s v="Returning"/>
    <s v="Fitness"/>
    <x v="12"/>
    <n v="1"/>
    <n v="124.17"/>
    <n v="0"/>
    <n v="71.040000000000006"/>
    <n v="124.17"/>
    <n v="71.040000000000006"/>
    <n v="53.129999999999995"/>
    <n v="0.4278811307079004"/>
    <x v="0"/>
    <x v="1"/>
    <n v="6"/>
    <x v="5"/>
  </r>
  <r>
    <n v="3415"/>
    <d v="2026-06-01T00:00:00"/>
    <x v="2"/>
    <x v="5"/>
    <x v="2"/>
    <s v="Returning"/>
    <s v="Hiking"/>
    <x v="11"/>
    <n v="1"/>
    <n v="152.94999999999999"/>
    <n v="0.05"/>
    <n v="76.97"/>
    <n v="145.30249999999998"/>
    <n v="76.97"/>
    <n v="68.332499999999982"/>
    <n v="0.47027752447480248"/>
    <x v="0"/>
    <x v="1"/>
    <n v="6"/>
    <x v="5"/>
  </r>
  <r>
    <n v="4130"/>
    <d v="2026-06-01T00:00:00"/>
    <x v="3"/>
    <x v="13"/>
    <x v="0"/>
    <s v="New"/>
    <s v="Cycling"/>
    <x v="0"/>
    <n v="3"/>
    <n v="80.099999999999994"/>
    <n v="0"/>
    <n v="43.51"/>
    <n v="240.29999999999998"/>
    <n v="130.53"/>
    <n v="109.76999999999998"/>
    <n v="0.45680399500624214"/>
    <x v="0"/>
    <x v="1"/>
    <n v="6"/>
    <x v="5"/>
  </r>
  <r>
    <n v="4314"/>
    <d v="2026-06-01T00:00:00"/>
    <x v="3"/>
    <x v="4"/>
    <x v="2"/>
    <s v="New"/>
    <s v="Fitness"/>
    <x v="14"/>
    <n v="2"/>
    <n v="36.61"/>
    <n v="0"/>
    <n v="14.15"/>
    <n v="73.22"/>
    <n v="28.3"/>
    <n v="44.92"/>
    <n v="0.61349358098880091"/>
    <x v="0"/>
    <x v="1"/>
    <n v="6"/>
    <x v="5"/>
  </r>
  <r>
    <n v="998"/>
    <d v="2026-06-02T00:00:00"/>
    <x v="1"/>
    <x v="11"/>
    <x v="0"/>
    <s v="Returning"/>
    <s v="Travel"/>
    <x v="15"/>
    <n v="2"/>
    <n v="131.81"/>
    <n v="0.05"/>
    <n v="66.09"/>
    <n v="250.43899999999999"/>
    <n v="132.18"/>
    <n v="118.25899999999999"/>
    <n v="0.47220680485068217"/>
    <x v="0"/>
    <x v="1"/>
    <n v="6"/>
    <x v="5"/>
  </r>
  <r>
    <n v="1172"/>
    <d v="2026-06-02T00:00:00"/>
    <x v="0"/>
    <x v="15"/>
    <x v="0"/>
    <s v="Returning"/>
    <s v="Hiking"/>
    <x v="11"/>
    <n v="1"/>
    <n v="153.43"/>
    <n v="0.05"/>
    <n v="78.16"/>
    <n v="145.7585"/>
    <n v="78.16"/>
    <n v="67.598500000000001"/>
    <n v="0.46377055197467043"/>
    <x v="0"/>
    <x v="1"/>
    <n v="6"/>
    <x v="5"/>
  </r>
  <r>
    <n v="1261"/>
    <d v="2026-06-02T00:00:00"/>
    <x v="1"/>
    <x v="14"/>
    <x v="0"/>
    <s v="New"/>
    <s v="Cycling"/>
    <x v="0"/>
    <n v="2"/>
    <n v="80.06"/>
    <n v="0"/>
    <n v="42.87"/>
    <n v="160.12"/>
    <n v="85.74"/>
    <n v="74.38000000000001"/>
    <n v="0.4645266050462154"/>
    <x v="0"/>
    <x v="1"/>
    <n v="6"/>
    <x v="5"/>
  </r>
  <r>
    <n v="1762"/>
    <d v="2026-06-02T00:00:00"/>
    <x v="3"/>
    <x v="13"/>
    <x v="2"/>
    <s v="Business"/>
    <s v="Fitness"/>
    <x v="10"/>
    <n v="1"/>
    <n v="40.549999999999997"/>
    <n v="0"/>
    <n v="15.16"/>
    <n v="40.549999999999997"/>
    <n v="15.16"/>
    <n v="25.389999999999997"/>
    <n v="0.62614056720098643"/>
    <x v="0"/>
    <x v="1"/>
    <n v="6"/>
    <x v="5"/>
  </r>
  <r>
    <n v="1851"/>
    <d v="2026-06-02T00:00:00"/>
    <x v="1"/>
    <x v="6"/>
    <x v="0"/>
    <s v="New"/>
    <s v="Travel"/>
    <x v="9"/>
    <n v="3"/>
    <n v="45.43"/>
    <n v="0.15"/>
    <n v="17.850000000000001"/>
    <n v="115.84649999999999"/>
    <n v="53.550000000000004"/>
    <n v="62.296499999999988"/>
    <n v="0.53775038520801222"/>
    <x v="0"/>
    <x v="1"/>
    <n v="6"/>
    <x v="5"/>
  </r>
  <r>
    <n v="3205"/>
    <d v="2026-06-02T00:00:00"/>
    <x v="3"/>
    <x v="4"/>
    <x v="1"/>
    <s v="Business"/>
    <s v="Hiking"/>
    <x v="3"/>
    <n v="6"/>
    <n v="146.85"/>
    <n v="0.15"/>
    <n v="80.45"/>
    <n v="748.93499999999995"/>
    <n v="482.70000000000005"/>
    <n v="266.2349999999999"/>
    <n v="0.35548478839952724"/>
    <x v="0"/>
    <x v="1"/>
    <n v="6"/>
    <x v="5"/>
  </r>
  <r>
    <n v="1396"/>
    <d v="2026-06-03T00:00:00"/>
    <x v="2"/>
    <x v="3"/>
    <x v="0"/>
    <s v="Business"/>
    <s v="Camping"/>
    <x v="7"/>
    <n v="1"/>
    <n v="192.33"/>
    <n v="0.1"/>
    <n v="105.15"/>
    <n v="173.09700000000001"/>
    <n v="105.15"/>
    <n v="67.947000000000003"/>
    <n v="0.39253713235931298"/>
    <x v="0"/>
    <x v="1"/>
    <n v="6"/>
    <x v="5"/>
  </r>
  <r>
    <n v="1441"/>
    <d v="2026-06-03T00:00:00"/>
    <x v="2"/>
    <x v="10"/>
    <x v="3"/>
    <s v="New"/>
    <s v="Travel"/>
    <x v="15"/>
    <n v="3"/>
    <n v="135.4"/>
    <n v="0"/>
    <n v="65.16"/>
    <n v="406.20000000000005"/>
    <n v="195.48"/>
    <n v="210.72000000000006"/>
    <n v="0.51875923190546536"/>
    <x v="0"/>
    <x v="1"/>
    <n v="6"/>
    <x v="5"/>
  </r>
  <r>
    <n v="1511"/>
    <d v="2026-06-03T00:00:00"/>
    <x v="2"/>
    <x v="5"/>
    <x v="0"/>
    <s v="New"/>
    <s v="Fitness"/>
    <x v="14"/>
    <n v="2"/>
    <n v="36.08"/>
    <n v="0.05"/>
    <n v="13.73"/>
    <n v="68.551999999999992"/>
    <n v="27.46"/>
    <n v="41.091999999999992"/>
    <n v="0.59942817131520587"/>
    <x v="0"/>
    <x v="1"/>
    <n v="6"/>
    <x v="5"/>
  </r>
  <r>
    <n v="1701"/>
    <d v="2026-06-03T00:00:00"/>
    <x v="0"/>
    <x v="9"/>
    <x v="0"/>
    <s v="New"/>
    <s v="Travel"/>
    <x v="9"/>
    <n v="1"/>
    <n v="46.16"/>
    <n v="0"/>
    <n v="18.36"/>
    <n v="46.16"/>
    <n v="18.36"/>
    <n v="27.799999999999997"/>
    <n v="0.60225303292894283"/>
    <x v="0"/>
    <x v="1"/>
    <n v="6"/>
    <x v="5"/>
  </r>
  <r>
    <n v="1984"/>
    <d v="2026-06-03T00:00:00"/>
    <x v="1"/>
    <x v="1"/>
    <x v="0"/>
    <s v="Returning"/>
    <s v="Cycling"/>
    <x v="4"/>
    <n v="2"/>
    <n v="50.77"/>
    <n v="0"/>
    <n v="22.93"/>
    <n v="101.54"/>
    <n v="45.86"/>
    <n v="55.680000000000007"/>
    <n v="0.54835532794957653"/>
    <x v="0"/>
    <x v="1"/>
    <n v="6"/>
    <x v="5"/>
  </r>
  <r>
    <n v="2572"/>
    <d v="2026-06-03T00:00:00"/>
    <x v="3"/>
    <x v="8"/>
    <x v="3"/>
    <s v="Business"/>
    <s v="Hiking"/>
    <x v="17"/>
    <n v="2"/>
    <n v="70.97"/>
    <n v="0.05"/>
    <n v="32.54"/>
    <n v="134.84299999999999"/>
    <n v="65.08"/>
    <n v="69.762999999999991"/>
    <n v="0.51736463887632278"/>
    <x v="0"/>
    <x v="1"/>
    <n v="6"/>
    <x v="5"/>
  </r>
  <r>
    <n v="2833"/>
    <d v="2026-06-03T00:00:00"/>
    <x v="3"/>
    <x v="13"/>
    <x v="0"/>
    <s v="Returning"/>
    <s v="Hiking"/>
    <x v="3"/>
    <n v="3"/>
    <n v="141.6"/>
    <n v="0"/>
    <n v="78.02"/>
    <n v="424.79999999999995"/>
    <n v="234.06"/>
    <n v="190.73999999999995"/>
    <n v="0.44901129943502821"/>
    <x v="0"/>
    <x v="1"/>
    <n v="6"/>
    <x v="5"/>
  </r>
  <r>
    <n v="3522"/>
    <d v="2026-06-03T00:00:00"/>
    <x v="3"/>
    <x v="13"/>
    <x v="0"/>
    <s v="New"/>
    <s v="Cycling"/>
    <x v="6"/>
    <n v="1"/>
    <n v="40.57"/>
    <n v="0"/>
    <n v="16.329999999999998"/>
    <n v="40.57"/>
    <n v="16.329999999999998"/>
    <n v="24.240000000000002"/>
    <n v="0.59748582696573826"/>
    <x v="0"/>
    <x v="1"/>
    <n v="6"/>
    <x v="5"/>
  </r>
  <r>
    <n v="146"/>
    <d v="2026-06-04T00:00:00"/>
    <x v="1"/>
    <x v="14"/>
    <x v="3"/>
    <s v="Returning"/>
    <s v="Cycling"/>
    <x v="0"/>
    <n v="2"/>
    <n v="81.81"/>
    <n v="0"/>
    <n v="42.54"/>
    <n v="163.62"/>
    <n v="85.08"/>
    <n v="78.540000000000006"/>
    <n v="0.48001466813348004"/>
    <x v="0"/>
    <x v="1"/>
    <n v="6"/>
    <x v="5"/>
  </r>
  <r>
    <n v="161"/>
    <d v="2026-06-04T00:00:00"/>
    <x v="0"/>
    <x v="0"/>
    <x v="3"/>
    <s v="Returning"/>
    <s v="Cycling"/>
    <x v="4"/>
    <n v="2"/>
    <n v="50.09"/>
    <n v="0"/>
    <n v="22.91"/>
    <n v="100.18"/>
    <n v="45.82"/>
    <n v="54.360000000000007"/>
    <n v="0.54262327809942112"/>
    <x v="0"/>
    <x v="1"/>
    <n v="6"/>
    <x v="5"/>
  </r>
  <r>
    <n v="819"/>
    <d v="2026-06-04T00:00:00"/>
    <x v="3"/>
    <x v="8"/>
    <x v="0"/>
    <s v="Returning"/>
    <s v="Hiking"/>
    <x v="17"/>
    <n v="1"/>
    <n v="72.38"/>
    <n v="0"/>
    <n v="32.68"/>
    <n v="72.38"/>
    <n v="32.68"/>
    <n v="39.699999999999996"/>
    <n v="0.54849405913235694"/>
    <x v="0"/>
    <x v="1"/>
    <n v="6"/>
    <x v="5"/>
  </r>
  <r>
    <n v="2104"/>
    <d v="2026-06-04T00:00:00"/>
    <x v="1"/>
    <x v="1"/>
    <x v="0"/>
    <s v="New"/>
    <s v="Hiking"/>
    <x v="1"/>
    <n v="1"/>
    <n v="92.31"/>
    <n v="0"/>
    <n v="45.58"/>
    <n v="92.31"/>
    <n v="45.58"/>
    <n v="46.730000000000004"/>
    <n v="0.50622901094139316"/>
    <x v="0"/>
    <x v="1"/>
    <n v="6"/>
    <x v="5"/>
  </r>
  <r>
    <n v="2678"/>
    <d v="2026-06-04T00:00:00"/>
    <x v="3"/>
    <x v="8"/>
    <x v="1"/>
    <s v="Returning"/>
    <s v="Travel"/>
    <x v="9"/>
    <n v="12"/>
    <n v="47.6"/>
    <n v="0.15"/>
    <n v="18.670000000000002"/>
    <n v="485.52000000000004"/>
    <n v="224.04000000000002"/>
    <n v="261.48"/>
    <n v="0.53855659911023235"/>
    <x v="0"/>
    <x v="1"/>
    <n v="6"/>
    <x v="5"/>
  </r>
  <r>
    <n v="3015"/>
    <d v="2026-06-04T00:00:00"/>
    <x v="1"/>
    <x v="14"/>
    <x v="0"/>
    <s v="Returning"/>
    <s v="Travel"/>
    <x v="9"/>
    <n v="1"/>
    <n v="45.5"/>
    <n v="0.05"/>
    <n v="18.89"/>
    <n v="43.225000000000001"/>
    <n v="18.89"/>
    <n v="24.335000000000001"/>
    <n v="0.56298438403701567"/>
    <x v="0"/>
    <x v="1"/>
    <n v="6"/>
    <x v="5"/>
  </r>
  <r>
    <n v="3243"/>
    <d v="2026-06-04T00:00:00"/>
    <x v="2"/>
    <x v="5"/>
    <x v="0"/>
    <s v="Returning"/>
    <s v="Fitness"/>
    <x v="14"/>
    <n v="1"/>
    <n v="35.99"/>
    <n v="0"/>
    <n v="14.05"/>
    <n v="35.99"/>
    <n v="14.05"/>
    <n v="21.94"/>
    <n v="0.60961378160600166"/>
    <x v="0"/>
    <x v="1"/>
    <n v="6"/>
    <x v="5"/>
  </r>
  <r>
    <n v="3283"/>
    <d v="2026-06-04T00:00:00"/>
    <x v="1"/>
    <x v="12"/>
    <x v="3"/>
    <s v="Returning"/>
    <s v="Fitness"/>
    <x v="12"/>
    <n v="1"/>
    <n v="122.55"/>
    <n v="0"/>
    <n v="68.97"/>
    <n v="122.55"/>
    <n v="68.97"/>
    <n v="53.58"/>
    <n v="0.43720930232558142"/>
    <x v="0"/>
    <x v="1"/>
    <n v="6"/>
    <x v="5"/>
  </r>
  <r>
    <n v="3966"/>
    <d v="2026-06-04T00:00:00"/>
    <x v="3"/>
    <x v="8"/>
    <x v="0"/>
    <s v="New"/>
    <s v="Fitness"/>
    <x v="12"/>
    <n v="3"/>
    <n v="126.22"/>
    <n v="0"/>
    <n v="69.599999999999994"/>
    <n v="378.65999999999997"/>
    <n v="208.79999999999998"/>
    <n v="169.85999999999999"/>
    <n v="0.4485818412295991"/>
    <x v="0"/>
    <x v="1"/>
    <n v="6"/>
    <x v="5"/>
  </r>
  <r>
    <n v="1349"/>
    <d v="2026-06-05T00:00:00"/>
    <x v="0"/>
    <x v="15"/>
    <x v="2"/>
    <s v="Returning"/>
    <s v="Hiking"/>
    <x v="1"/>
    <n v="6"/>
    <n v="91.98"/>
    <n v="0.05"/>
    <n v="46.46"/>
    <n v="524.28599999999994"/>
    <n v="278.76"/>
    <n v="245.52599999999995"/>
    <n v="0.46830546686350577"/>
    <x v="0"/>
    <x v="1"/>
    <n v="6"/>
    <x v="5"/>
  </r>
  <r>
    <n v="2333"/>
    <d v="2026-06-05T00:00:00"/>
    <x v="2"/>
    <x v="5"/>
    <x v="0"/>
    <s v="Business"/>
    <s v="Camping"/>
    <x v="19"/>
    <n v="1"/>
    <n v="125.32"/>
    <n v="0"/>
    <n v="59.03"/>
    <n v="125.32"/>
    <n v="59.03"/>
    <n v="66.289999999999992"/>
    <n v="0.52896584743057773"/>
    <x v="0"/>
    <x v="1"/>
    <n v="6"/>
    <x v="5"/>
  </r>
  <r>
    <n v="2628"/>
    <d v="2026-06-05T00:00:00"/>
    <x v="3"/>
    <x v="8"/>
    <x v="3"/>
    <s v="Returning"/>
    <s v="Travel"/>
    <x v="18"/>
    <n v="2"/>
    <n v="167.26"/>
    <n v="0"/>
    <n v="89.65"/>
    <n v="334.52"/>
    <n v="179.3"/>
    <n v="155.21999999999997"/>
    <n v="0.46400813105344968"/>
    <x v="0"/>
    <x v="1"/>
    <n v="6"/>
    <x v="5"/>
  </r>
  <r>
    <n v="2718"/>
    <d v="2026-06-05T00:00:00"/>
    <x v="0"/>
    <x v="0"/>
    <x v="3"/>
    <s v="Returning"/>
    <s v="Cycling"/>
    <x v="0"/>
    <n v="1"/>
    <n v="80.19"/>
    <n v="0"/>
    <n v="42.18"/>
    <n v="80.19"/>
    <n v="42.18"/>
    <n v="38.01"/>
    <n v="0.47399925177702956"/>
    <x v="0"/>
    <x v="1"/>
    <n v="6"/>
    <x v="5"/>
  </r>
  <r>
    <n v="3185"/>
    <d v="2026-06-05T00:00:00"/>
    <x v="0"/>
    <x v="15"/>
    <x v="0"/>
    <s v="New"/>
    <s v="Cycling"/>
    <x v="4"/>
    <n v="1"/>
    <n v="49.86"/>
    <n v="0"/>
    <n v="22.72"/>
    <n v="49.86"/>
    <n v="22.72"/>
    <n v="27.14"/>
    <n v="0.5443241075010028"/>
    <x v="0"/>
    <x v="1"/>
    <n v="6"/>
    <x v="5"/>
  </r>
  <r>
    <n v="4495"/>
    <d v="2026-06-05T00:00:00"/>
    <x v="2"/>
    <x v="10"/>
    <x v="2"/>
    <s v="New"/>
    <s v="Camping"/>
    <x v="7"/>
    <n v="2"/>
    <n v="195.51"/>
    <n v="0"/>
    <n v="102.97"/>
    <n v="391.02"/>
    <n v="205.94"/>
    <n v="185.07999999999998"/>
    <n v="0.47332617257429288"/>
    <x v="0"/>
    <x v="1"/>
    <n v="6"/>
    <x v="5"/>
  </r>
  <r>
    <n v="815"/>
    <d v="2026-06-06T00:00:00"/>
    <x v="0"/>
    <x v="0"/>
    <x v="2"/>
    <s v="New"/>
    <s v="Fitness"/>
    <x v="10"/>
    <n v="1"/>
    <n v="39.61"/>
    <n v="0"/>
    <n v="14.75"/>
    <n v="39.61"/>
    <n v="14.75"/>
    <n v="24.86"/>
    <n v="0.62761928805857103"/>
    <x v="0"/>
    <x v="1"/>
    <n v="6"/>
    <x v="5"/>
  </r>
  <r>
    <n v="1140"/>
    <d v="2026-06-06T00:00:00"/>
    <x v="1"/>
    <x v="1"/>
    <x v="2"/>
    <s v="Returning"/>
    <s v="Hiking"/>
    <x v="17"/>
    <n v="1"/>
    <n v="70.86"/>
    <n v="0"/>
    <n v="31.47"/>
    <n v="70.86"/>
    <n v="31.47"/>
    <n v="39.39"/>
    <n v="0.55588484335309063"/>
    <x v="0"/>
    <x v="1"/>
    <n v="6"/>
    <x v="5"/>
  </r>
  <r>
    <n v="1544"/>
    <d v="2026-06-06T00:00:00"/>
    <x v="3"/>
    <x v="7"/>
    <x v="1"/>
    <s v="Returning"/>
    <s v="Fitness"/>
    <x v="10"/>
    <n v="8"/>
    <n v="40.46"/>
    <n v="0.2"/>
    <n v="14.7"/>
    <n v="258.94400000000002"/>
    <n v="117.6"/>
    <n v="141.34400000000002"/>
    <n v="0.54584775086505199"/>
    <x v="0"/>
    <x v="1"/>
    <n v="6"/>
    <x v="5"/>
  </r>
  <r>
    <n v="2420"/>
    <d v="2026-06-06T00:00:00"/>
    <x v="2"/>
    <x v="5"/>
    <x v="0"/>
    <s v="New"/>
    <s v="Travel"/>
    <x v="15"/>
    <n v="1"/>
    <n v="131.79"/>
    <n v="0"/>
    <n v="68.22"/>
    <n v="131.79"/>
    <n v="68.22"/>
    <n v="63.569999999999993"/>
    <n v="0.48235829729114499"/>
    <x v="0"/>
    <x v="1"/>
    <n v="6"/>
    <x v="5"/>
  </r>
  <r>
    <n v="2805"/>
    <d v="2026-06-06T00:00:00"/>
    <x v="2"/>
    <x v="10"/>
    <x v="1"/>
    <s v="Returning"/>
    <s v="Camping"/>
    <x v="5"/>
    <n v="12"/>
    <n v="338.45"/>
    <n v="0.1"/>
    <n v="196.78"/>
    <n v="3655.2599999999998"/>
    <n v="2361.36"/>
    <n v="1293.8999999999996"/>
    <n v="0.35398302719915947"/>
    <x v="0"/>
    <x v="1"/>
    <n v="6"/>
    <x v="5"/>
  </r>
  <r>
    <n v="3160"/>
    <d v="2026-06-06T00:00:00"/>
    <x v="2"/>
    <x v="3"/>
    <x v="2"/>
    <s v="Returning"/>
    <s v="Fitness"/>
    <x v="10"/>
    <n v="2"/>
    <n v="40.99"/>
    <n v="0"/>
    <n v="14.53"/>
    <n v="81.98"/>
    <n v="29.06"/>
    <n v="52.92"/>
    <n v="0.64552329836545497"/>
    <x v="0"/>
    <x v="1"/>
    <n v="6"/>
    <x v="5"/>
  </r>
  <r>
    <n v="3278"/>
    <d v="2026-06-06T00:00:00"/>
    <x v="1"/>
    <x v="12"/>
    <x v="2"/>
    <s v="Returning"/>
    <s v="Cycling"/>
    <x v="8"/>
    <n v="1"/>
    <n v="101.85"/>
    <n v="0"/>
    <n v="51.59"/>
    <n v="101.85"/>
    <n v="51.59"/>
    <n v="50.259999999999991"/>
    <n v="0.49347079037800679"/>
    <x v="0"/>
    <x v="1"/>
    <n v="6"/>
    <x v="5"/>
  </r>
  <r>
    <n v="3555"/>
    <d v="2026-06-06T00:00:00"/>
    <x v="2"/>
    <x v="2"/>
    <x v="1"/>
    <s v="Business"/>
    <s v="Camping"/>
    <x v="5"/>
    <n v="4"/>
    <n v="346.14"/>
    <n v="0.05"/>
    <n v="198.97"/>
    <n v="1315.3319999999999"/>
    <n v="795.88"/>
    <n v="519.45199999999988"/>
    <n v="0.39492082607280893"/>
    <x v="0"/>
    <x v="1"/>
    <n v="6"/>
    <x v="5"/>
  </r>
  <r>
    <n v="3702"/>
    <d v="2026-06-06T00:00:00"/>
    <x v="0"/>
    <x v="9"/>
    <x v="2"/>
    <s v="Business"/>
    <s v="Cycling"/>
    <x v="0"/>
    <n v="2"/>
    <n v="83.28"/>
    <n v="0"/>
    <n v="43.56"/>
    <n v="166.56"/>
    <n v="87.12"/>
    <n v="79.44"/>
    <n v="0.47694524495677232"/>
    <x v="0"/>
    <x v="1"/>
    <n v="6"/>
    <x v="5"/>
  </r>
  <r>
    <n v="4349"/>
    <d v="2026-06-06T00:00:00"/>
    <x v="3"/>
    <x v="7"/>
    <x v="2"/>
    <s v="Business"/>
    <s v="Cycling"/>
    <x v="0"/>
    <n v="1"/>
    <n v="80.349999999999994"/>
    <n v="0.15"/>
    <n v="43.51"/>
    <n v="68.297499999999999"/>
    <n v="43.51"/>
    <n v="24.787500000000001"/>
    <n v="0.3629342216040119"/>
    <x v="0"/>
    <x v="1"/>
    <n v="6"/>
    <x v="5"/>
  </r>
  <r>
    <n v="4989"/>
    <d v="2026-06-06T00:00:00"/>
    <x v="1"/>
    <x v="1"/>
    <x v="0"/>
    <s v="Returning"/>
    <s v="Cycling"/>
    <x v="6"/>
    <n v="1"/>
    <n v="40.86"/>
    <n v="0.05"/>
    <n v="16.899999999999999"/>
    <n v="38.817"/>
    <n v="16.899999999999999"/>
    <n v="21.917000000000002"/>
    <n v="0.564623747327202"/>
    <x v="0"/>
    <x v="1"/>
    <n v="6"/>
    <x v="5"/>
  </r>
  <r>
    <n v="713"/>
    <d v="2026-06-07T00:00:00"/>
    <x v="1"/>
    <x v="6"/>
    <x v="2"/>
    <s v="Returning"/>
    <s v="Travel"/>
    <x v="2"/>
    <n v="4"/>
    <n v="36.299999999999997"/>
    <n v="0.05"/>
    <n v="13.16"/>
    <n v="137.93999999999997"/>
    <n v="52.64"/>
    <n v="85.299999999999969"/>
    <n v="0.61838480498767567"/>
    <x v="0"/>
    <x v="1"/>
    <n v="6"/>
    <x v="5"/>
  </r>
  <r>
    <n v="3355"/>
    <d v="2026-06-07T00:00:00"/>
    <x v="0"/>
    <x v="15"/>
    <x v="1"/>
    <s v="New"/>
    <s v="Camping"/>
    <x v="5"/>
    <n v="10"/>
    <n v="338.26"/>
    <n v="0.05"/>
    <n v="197.42"/>
    <n v="3213.47"/>
    <n v="1974.1999999999998"/>
    <n v="1239.27"/>
    <n v="0.38564853569505864"/>
    <x v="0"/>
    <x v="1"/>
    <n v="6"/>
    <x v="5"/>
  </r>
  <r>
    <n v="3879"/>
    <d v="2026-06-07T00:00:00"/>
    <x v="0"/>
    <x v="9"/>
    <x v="3"/>
    <s v="Returning"/>
    <s v="Cycling"/>
    <x v="6"/>
    <n v="2"/>
    <n v="41.25"/>
    <n v="0"/>
    <n v="17.13"/>
    <n v="82.5"/>
    <n v="34.26"/>
    <n v="48.24"/>
    <n v="0.58472727272727276"/>
    <x v="0"/>
    <x v="1"/>
    <n v="6"/>
    <x v="5"/>
  </r>
  <r>
    <n v="3989"/>
    <d v="2026-06-07T00:00:00"/>
    <x v="1"/>
    <x v="12"/>
    <x v="0"/>
    <s v="Returning"/>
    <s v="Hiking"/>
    <x v="1"/>
    <n v="2"/>
    <n v="92"/>
    <n v="0"/>
    <n v="44.27"/>
    <n v="184"/>
    <n v="88.54"/>
    <n v="95.46"/>
    <n v="0.51880434782608698"/>
    <x v="0"/>
    <x v="1"/>
    <n v="6"/>
    <x v="5"/>
  </r>
  <r>
    <n v="4193"/>
    <d v="2026-06-07T00:00:00"/>
    <x v="1"/>
    <x v="6"/>
    <x v="0"/>
    <s v="New"/>
    <s v="Camping"/>
    <x v="13"/>
    <n v="1"/>
    <n v="80.89"/>
    <n v="0.1"/>
    <n v="40.32"/>
    <n v="72.801000000000002"/>
    <n v="40.32"/>
    <n v="32.481000000000002"/>
    <n v="0.44616145382618372"/>
    <x v="0"/>
    <x v="1"/>
    <n v="6"/>
    <x v="5"/>
  </r>
  <r>
    <n v="4413"/>
    <d v="2026-06-07T00:00:00"/>
    <x v="0"/>
    <x v="0"/>
    <x v="2"/>
    <s v="New"/>
    <s v="Camping"/>
    <x v="7"/>
    <n v="1"/>
    <n v="194.73"/>
    <n v="0"/>
    <n v="101.91"/>
    <n v="194.73"/>
    <n v="101.91"/>
    <n v="92.82"/>
    <n v="0.47665999075643195"/>
    <x v="0"/>
    <x v="1"/>
    <n v="6"/>
    <x v="5"/>
  </r>
  <r>
    <n v="4598"/>
    <d v="2026-06-07T00:00:00"/>
    <x v="3"/>
    <x v="4"/>
    <x v="1"/>
    <s v="Business"/>
    <s v="Hiking"/>
    <x v="1"/>
    <n v="5"/>
    <n v="93.82"/>
    <n v="0.15"/>
    <n v="46.06"/>
    <n v="398.73499999999996"/>
    <n v="230.3"/>
    <n v="168.43499999999995"/>
    <n v="0.4224234140469233"/>
    <x v="0"/>
    <x v="1"/>
    <n v="6"/>
    <x v="5"/>
  </r>
  <r>
    <n v="72"/>
    <d v="2026-06-08T00:00:00"/>
    <x v="2"/>
    <x v="10"/>
    <x v="2"/>
    <s v="New"/>
    <s v="Hiking"/>
    <x v="3"/>
    <n v="3"/>
    <n v="142.53"/>
    <n v="0"/>
    <n v="80.67"/>
    <n v="427.59000000000003"/>
    <n v="242.01"/>
    <n v="185.58000000000004"/>
    <n v="0.43401389181225014"/>
    <x v="0"/>
    <x v="1"/>
    <n v="6"/>
    <x v="5"/>
  </r>
  <r>
    <n v="176"/>
    <d v="2026-06-08T00:00:00"/>
    <x v="1"/>
    <x v="14"/>
    <x v="0"/>
    <s v="Returning"/>
    <s v="Camping"/>
    <x v="7"/>
    <n v="1"/>
    <n v="196.33"/>
    <n v="0"/>
    <n v="103.27"/>
    <n v="196.33"/>
    <n v="103.27"/>
    <n v="93.060000000000016"/>
    <n v="0.47399786074466466"/>
    <x v="0"/>
    <x v="1"/>
    <n v="6"/>
    <x v="5"/>
  </r>
  <r>
    <n v="205"/>
    <d v="2026-06-08T00:00:00"/>
    <x v="3"/>
    <x v="7"/>
    <x v="0"/>
    <s v="New"/>
    <s v="Cycling"/>
    <x v="6"/>
    <n v="2"/>
    <n v="41.05"/>
    <n v="0"/>
    <n v="16.690000000000001"/>
    <n v="82.1"/>
    <n v="33.380000000000003"/>
    <n v="48.719999999999992"/>
    <n v="0.59342265529841653"/>
    <x v="0"/>
    <x v="1"/>
    <n v="6"/>
    <x v="5"/>
  </r>
  <r>
    <n v="896"/>
    <d v="2026-06-08T00:00:00"/>
    <x v="3"/>
    <x v="8"/>
    <x v="0"/>
    <s v="New"/>
    <s v="Fitness"/>
    <x v="12"/>
    <n v="1"/>
    <n v="123.09"/>
    <n v="0"/>
    <n v="68.03"/>
    <n v="123.09"/>
    <n v="68.03"/>
    <n v="55.06"/>
    <n v="0.44731497278414167"/>
    <x v="0"/>
    <x v="1"/>
    <n v="6"/>
    <x v="5"/>
  </r>
  <r>
    <n v="1697"/>
    <d v="2026-06-08T00:00:00"/>
    <x v="1"/>
    <x v="12"/>
    <x v="0"/>
    <s v="Business"/>
    <s v="Hiking"/>
    <x v="3"/>
    <n v="2"/>
    <n v="141.09"/>
    <n v="0"/>
    <n v="81.69"/>
    <n v="282.18"/>
    <n v="163.38"/>
    <n v="118.80000000000001"/>
    <n v="0.42100786731873274"/>
    <x v="0"/>
    <x v="1"/>
    <n v="6"/>
    <x v="5"/>
  </r>
  <r>
    <n v="2159"/>
    <d v="2026-06-08T00:00:00"/>
    <x v="2"/>
    <x v="10"/>
    <x v="2"/>
    <s v="New"/>
    <s v="Hiking"/>
    <x v="11"/>
    <n v="1"/>
    <n v="157.04"/>
    <n v="0"/>
    <n v="77.540000000000006"/>
    <n v="157.04"/>
    <n v="77.540000000000006"/>
    <n v="79.499999999999986"/>
    <n v="0.5062404482934284"/>
    <x v="0"/>
    <x v="1"/>
    <n v="6"/>
    <x v="5"/>
  </r>
  <r>
    <n v="2772"/>
    <d v="2026-06-08T00:00:00"/>
    <x v="3"/>
    <x v="7"/>
    <x v="2"/>
    <s v="New"/>
    <s v="Travel"/>
    <x v="15"/>
    <n v="6"/>
    <n v="136.46"/>
    <n v="0"/>
    <n v="68.61"/>
    <n v="818.76"/>
    <n v="411.65999999999997"/>
    <n v="407.1"/>
    <n v="0.49721530118716112"/>
    <x v="0"/>
    <x v="1"/>
    <n v="6"/>
    <x v="5"/>
  </r>
  <r>
    <n v="3091"/>
    <d v="2026-06-08T00:00:00"/>
    <x v="0"/>
    <x v="0"/>
    <x v="0"/>
    <s v="New"/>
    <s v="Fitness"/>
    <x v="14"/>
    <n v="1"/>
    <n v="36.1"/>
    <n v="0"/>
    <n v="13.65"/>
    <n v="36.1"/>
    <n v="13.65"/>
    <n v="22.450000000000003"/>
    <n v="0.62188365650969535"/>
    <x v="0"/>
    <x v="1"/>
    <n v="6"/>
    <x v="5"/>
  </r>
  <r>
    <n v="4241"/>
    <d v="2026-06-08T00:00:00"/>
    <x v="3"/>
    <x v="13"/>
    <x v="0"/>
    <s v="New"/>
    <s v="Hiking"/>
    <x v="1"/>
    <n v="3"/>
    <n v="92.73"/>
    <n v="0"/>
    <n v="44.68"/>
    <n v="278.19"/>
    <n v="134.04"/>
    <n v="144.15"/>
    <n v="0.51817103418526911"/>
    <x v="0"/>
    <x v="1"/>
    <n v="6"/>
    <x v="5"/>
  </r>
  <r>
    <n v="5185"/>
    <d v="2026-06-08T00:00:00"/>
    <x v="1"/>
    <x v="12"/>
    <x v="0"/>
    <s v="New"/>
    <s v="Travel"/>
    <x v="18"/>
    <n v="3"/>
    <n v="164.31"/>
    <n v="0.05"/>
    <n v="86"/>
    <n v="468.2835"/>
    <n v="258"/>
    <n v="210.2835"/>
    <n v="0.44905169624810615"/>
    <x v="0"/>
    <x v="1"/>
    <n v="6"/>
    <x v="5"/>
  </r>
  <r>
    <n v="1437"/>
    <d v="2026-06-09T00:00:00"/>
    <x v="3"/>
    <x v="8"/>
    <x v="3"/>
    <s v="New"/>
    <s v="Travel"/>
    <x v="2"/>
    <n v="2"/>
    <n v="36.85"/>
    <n v="0.1"/>
    <n v="13.92"/>
    <n v="66.33"/>
    <n v="27.84"/>
    <n v="38.489999999999995"/>
    <n v="0.58028041610131154"/>
    <x v="0"/>
    <x v="1"/>
    <n v="6"/>
    <x v="5"/>
  </r>
  <r>
    <n v="2316"/>
    <d v="2026-06-09T00:00:00"/>
    <x v="1"/>
    <x v="11"/>
    <x v="3"/>
    <s v="New"/>
    <s v="Fitness"/>
    <x v="14"/>
    <n v="1"/>
    <n v="35.619999999999997"/>
    <n v="0"/>
    <n v="14.05"/>
    <n v="35.619999999999997"/>
    <n v="14.05"/>
    <n v="21.569999999999997"/>
    <n v="0.60555867490174053"/>
    <x v="0"/>
    <x v="1"/>
    <n v="6"/>
    <x v="5"/>
  </r>
  <r>
    <n v="2329"/>
    <d v="2026-06-09T00:00:00"/>
    <x v="3"/>
    <x v="8"/>
    <x v="0"/>
    <s v="New"/>
    <s v="Hiking"/>
    <x v="11"/>
    <n v="3"/>
    <n v="157.43"/>
    <n v="0.15"/>
    <n v="77.56"/>
    <n v="401.44650000000001"/>
    <n v="232.68"/>
    <n v="168.76650000000001"/>
    <n v="0.42039599299034863"/>
    <x v="0"/>
    <x v="1"/>
    <n v="6"/>
    <x v="5"/>
  </r>
  <r>
    <n v="3036"/>
    <d v="2026-06-09T00:00:00"/>
    <x v="1"/>
    <x v="12"/>
    <x v="2"/>
    <s v="New"/>
    <s v="Cycling"/>
    <x v="0"/>
    <n v="1"/>
    <n v="81.2"/>
    <n v="0.1"/>
    <n v="41.64"/>
    <n v="73.08"/>
    <n v="41.64"/>
    <n v="31.439999999999998"/>
    <n v="0.43021346469622329"/>
    <x v="0"/>
    <x v="1"/>
    <n v="6"/>
    <x v="5"/>
  </r>
  <r>
    <n v="3429"/>
    <d v="2026-06-09T00:00:00"/>
    <x v="3"/>
    <x v="13"/>
    <x v="0"/>
    <s v="Returning"/>
    <s v="Hiking"/>
    <x v="1"/>
    <n v="4"/>
    <n v="93.58"/>
    <n v="0.1"/>
    <n v="44.56"/>
    <n v="336.88799999999998"/>
    <n v="178.24"/>
    <n v="158.64799999999997"/>
    <n v="0.4709220868656645"/>
    <x v="0"/>
    <x v="1"/>
    <n v="6"/>
    <x v="5"/>
  </r>
  <r>
    <n v="3615"/>
    <d v="2026-06-09T00:00:00"/>
    <x v="1"/>
    <x v="14"/>
    <x v="0"/>
    <s v="New"/>
    <s v="Hiking"/>
    <x v="11"/>
    <n v="4"/>
    <n v="155.22"/>
    <n v="0"/>
    <n v="77.209999999999994"/>
    <n v="620.88"/>
    <n v="308.83999999999997"/>
    <n v="312.04000000000002"/>
    <n v="0.50257698750161062"/>
    <x v="0"/>
    <x v="1"/>
    <n v="6"/>
    <x v="5"/>
  </r>
  <r>
    <n v="3661"/>
    <d v="2026-06-09T00:00:00"/>
    <x v="3"/>
    <x v="8"/>
    <x v="0"/>
    <s v="New"/>
    <s v="Cycling"/>
    <x v="8"/>
    <n v="4"/>
    <n v="100.33"/>
    <n v="0"/>
    <n v="49.99"/>
    <n v="401.32"/>
    <n v="199.96"/>
    <n v="201.35999999999999"/>
    <n v="0.5017442439948171"/>
    <x v="0"/>
    <x v="1"/>
    <n v="6"/>
    <x v="5"/>
  </r>
  <r>
    <n v="3831"/>
    <d v="2026-06-09T00:00:00"/>
    <x v="2"/>
    <x v="3"/>
    <x v="0"/>
    <s v="Business"/>
    <s v="Travel"/>
    <x v="15"/>
    <n v="2"/>
    <n v="134.28"/>
    <n v="0"/>
    <n v="69.12"/>
    <n v="268.56"/>
    <n v="138.24"/>
    <n v="130.32"/>
    <n v="0.48525469168900803"/>
    <x v="0"/>
    <x v="1"/>
    <n v="6"/>
    <x v="5"/>
  </r>
  <r>
    <n v="4394"/>
    <d v="2026-06-09T00:00:00"/>
    <x v="2"/>
    <x v="2"/>
    <x v="0"/>
    <s v="New"/>
    <s v="Fitness"/>
    <x v="16"/>
    <n v="2"/>
    <n v="51.16"/>
    <n v="0"/>
    <n v="21.57"/>
    <n v="102.32"/>
    <n v="43.14"/>
    <n v="59.179999999999993"/>
    <n v="0.57838154808444098"/>
    <x v="0"/>
    <x v="1"/>
    <n v="6"/>
    <x v="5"/>
  </r>
  <r>
    <n v="372"/>
    <d v="2026-06-10T00:00:00"/>
    <x v="1"/>
    <x v="12"/>
    <x v="0"/>
    <s v="Returning"/>
    <s v="Fitness"/>
    <x v="14"/>
    <n v="3"/>
    <n v="35.94"/>
    <n v="0.1"/>
    <n v="14.04"/>
    <n v="97.037999999999997"/>
    <n v="42.12"/>
    <n v="54.917999999999999"/>
    <n v="0.56594323873121866"/>
    <x v="0"/>
    <x v="1"/>
    <n v="6"/>
    <x v="5"/>
  </r>
  <r>
    <n v="532"/>
    <d v="2026-06-10T00:00:00"/>
    <x v="2"/>
    <x v="10"/>
    <x v="2"/>
    <s v="Returning"/>
    <s v="Hiking"/>
    <x v="3"/>
    <n v="1"/>
    <n v="145.34"/>
    <n v="0.05"/>
    <n v="77.89"/>
    <n v="138.07300000000001"/>
    <n v="77.89"/>
    <n v="60.183000000000007"/>
    <n v="0.43587812244247609"/>
    <x v="0"/>
    <x v="1"/>
    <n v="6"/>
    <x v="5"/>
  </r>
  <r>
    <n v="910"/>
    <d v="2026-06-10T00:00:00"/>
    <x v="2"/>
    <x v="16"/>
    <x v="0"/>
    <s v="Business"/>
    <s v="Travel"/>
    <x v="2"/>
    <n v="1"/>
    <n v="35.950000000000003"/>
    <n v="0.1"/>
    <n v="13.63"/>
    <n v="32.355000000000004"/>
    <n v="13.63"/>
    <n v="18.725000000000001"/>
    <n v="0.57873589862463293"/>
    <x v="0"/>
    <x v="1"/>
    <n v="6"/>
    <x v="5"/>
  </r>
  <r>
    <n v="938"/>
    <d v="2026-06-10T00:00:00"/>
    <x v="3"/>
    <x v="13"/>
    <x v="2"/>
    <s v="Business"/>
    <s v="Fitness"/>
    <x v="16"/>
    <n v="1"/>
    <n v="51.09"/>
    <n v="0"/>
    <n v="22.4"/>
    <n v="51.09"/>
    <n v="22.4"/>
    <n v="28.690000000000005"/>
    <n v="0.56155803484047762"/>
    <x v="0"/>
    <x v="1"/>
    <n v="6"/>
    <x v="5"/>
  </r>
  <r>
    <n v="1079"/>
    <d v="2026-06-10T00:00:00"/>
    <x v="1"/>
    <x v="14"/>
    <x v="2"/>
    <s v="Returning"/>
    <s v="Camping"/>
    <x v="7"/>
    <n v="2"/>
    <n v="198.69"/>
    <n v="0.15"/>
    <n v="104.25"/>
    <n v="337.77299999999997"/>
    <n v="208.5"/>
    <n v="129.27299999999997"/>
    <n v="0.38272153191640534"/>
    <x v="0"/>
    <x v="1"/>
    <n v="6"/>
    <x v="5"/>
  </r>
  <r>
    <n v="1662"/>
    <d v="2026-06-10T00:00:00"/>
    <x v="1"/>
    <x v="6"/>
    <x v="2"/>
    <s v="New"/>
    <s v="Cycling"/>
    <x v="0"/>
    <n v="3"/>
    <n v="83.45"/>
    <n v="0"/>
    <n v="43.73"/>
    <n v="250.35000000000002"/>
    <n v="131.19"/>
    <n v="119.16000000000003"/>
    <n v="0.47597363690832839"/>
    <x v="0"/>
    <x v="1"/>
    <n v="6"/>
    <x v="5"/>
  </r>
  <r>
    <n v="2748"/>
    <d v="2026-06-10T00:00:00"/>
    <x v="2"/>
    <x v="2"/>
    <x v="0"/>
    <s v="New"/>
    <s v="Fitness"/>
    <x v="10"/>
    <n v="2"/>
    <n v="40.86"/>
    <n v="0"/>
    <n v="14.59"/>
    <n v="81.72"/>
    <n v="29.18"/>
    <n v="52.54"/>
    <n v="0.64292706803720023"/>
    <x v="0"/>
    <x v="1"/>
    <n v="6"/>
    <x v="5"/>
  </r>
  <r>
    <n v="3354"/>
    <d v="2026-06-10T00:00:00"/>
    <x v="1"/>
    <x v="6"/>
    <x v="2"/>
    <s v="New"/>
    <s v="Camping"/>
    <x v="13"/>
    <n v="1"/>
    <n v="82.21"/>
    <n v="0.05"/>
    <n v="39.04"/>
    <n v="78.099499999999992"/>
    <n v="39.04"/>
    <n v="39.059499999999993"/>
    <n v="0.50012484074802011"/>
    <x v="0"/>
    <x v="1"/>
    <n v="6"/>
    <x v="5"/>
  </r>
  <r>
    <n v="3532"/>
    <d v="2026-06-10T00:00:00"/>
    <x v="2"/>
    <x v="10"/>
    <x v="3"/>
    <s v="Business"/>
    <s v="Fitness"/>
    <x v="14"/>
    <n v="1"/>
    <n v="35.93"/>
    <n v="0.1"/>
    <n v="13.52"/>
    <n v="32.337000000000003"/>
    <n v="13.52"/>
    <n v="18.817000000000004"/>
    <n v="0.58190308315551853"/>
    <x v="0"/>
    <x v="1"/>
    <n v="6"/>
    <x v="5"/>
  </r>
  <r>
    <n v="3636"/>
    <d v="2026-06-10T00:00:00"/>
    <x v="0"/>
    <x v="0"/>
    <x v="3"/>
    <s v="New"/>
    <s v="Travel"/>
    <x v="18"/>
    <n v="2"/>
    <n v="164.77"/>
    <n v="0"/>
    <n v="89.07"/>
    <n v="329.54"/>
    <n v="178.14"/>
    <n v="151.40000000000003"/>
    <n v="0.45942829398555568"/>
    <x v="0"/>
    <x v="1"/>
    <n v="6"/>
    <x v="5"/>
  </r>
  <r>
    <n v="3810"/>
    <d v="2026-06-10T00:00:00"/>
    <x v="2"/>
    <x v="2"/>
    <x v="1"/>
    <s v="Business"/>
    <s v="Travel"/>
    <x v="9"/>
    <n v="4"/>
    <n v="47.36"/>
    <n v="0.1"/>
    <n v="18.87"/>
    <n v="170.49600000000001"/>
    <n v="75.48"/>
    <n v="95.016000000000005"/>
    <n v="0.55729166666666663"/>
    <x v="0"/>
    <x v="1"/>
    <n v="6"/>
    <x v="5"/>
  </r>
  <r>
    <n v="4137"/>
    <d v="2026-06-10T00:00:00"/>
    <x v="3"/>
    <x v="8"/>
    <x v="0"/>
    <s v="Returning"/>
    <s v="Hiking"/>
    <x v="1"/>
    <n v="1"/>
    <n v="90.7"/>
    <n v="0"/>
    <n v="44.18"/>
    <n v="90.7"/>
    <n v="44.18"/>
    <n v="46.52"/>
    <n v="0.51289966923925034"/>
    <x v="0"/>
    <x v="1"/>
    <n v="6"/>
    <x v="5"/>
  </r>
  <r>
    <n v="4303"/>
    <d v="2026-06-10T00:00:00"/>
    <x v="2"/>
    <x v="10"/>
    <x v="3"/>
    <s v="Returning"/>
    <s v="Travel"/>
    <x v="9"/>
    <n v="1"/>
    <n v="45.59"/>
    <n v="0"/>
    <n v="18.57"/>
    <n v="45.59"/>
    <n v="18.57"/>
    <n v="27.020000000000003"/>
    <n v="0.59267383198069756"/>
    <x v="0"/>
    <x v="1"/>
    <n v="6"/>
    <x v="5"/>
  </r>
  <r>
    <n v="4991"/>
    <d v="2026-06-10T00:00:00"/>
    <x v="3"/>
    <x v="4"/>
    <x v="0"/>
    <s v="New"/>
    <s v="Hiking"/>
    <x v="3"/>
    <n v="3"/>
    <n v="146.55000000000001"/>
    <n v="0.1"/>
    <n v="79.59"/>
    <n v="395.68500000000006"/>
    <n v="238.77"/>
    <n v="156.91500000000005"/>
    <n v="0.39656544978960545"/>
    <x v="0"/>
    <x v="1"/>
    <n v="6"/>
    <x v="5"/>
  </r>
  <r>
    <n v="39"/>
    <d v="2026-06-11T00:00:00"/>
    <x v="3"/>
    <x v="8"/>
    <x v="3"/>
    <s v="Business"/>
    <s v="Cycling"/>
    <x v="6"/>
    <n v="4"/>
    <n v="40.33"/>
    <n v="0.1"/>
    <n v="17.170000000000002"/>
    <n v="145.18799999999999"/>
    <n v="68.680000000000007"/>
    <n v="76.507999999999981"/>
    <n v="0.52695815081136177"/>
    <x v="0"/>
    <x v="1"/>
    <n v="6"/>
    <x v="5"/>
  </r>
  <r>
    <n v="206"/>
    <d v="2026-06-11T00:00:00"/>
    <x v="0"/>
    <x v="0"/>
    <x v="2"/>
    <s v="New"/>
    <s v="Cycling"/>
    <x v="4"/>
    <n v="2"/>
    <n v="51.83"/>
    <n v="0.1"/>
    <n v="23.1"/>
    <n v="93.293999999999997"/>
    <n v="46.2"/>
    <n v="47.093999999999994"/>
    <n v="0.50479130490706792"/>
    <x v="0"/>
    <x v="1"/>
    <n v="6"/>
    <x v="5"/>
  </r>
  <r>
    <n v="397"/>
    <d v="2026-06-11T00:00:00"/>
    <x v="3"/>
    <x v="8"/>
    <x v="0"/>
    <s v="Business"/>
    <s v="Camping"/>
    <x v="19"/>
    <n v="2"/>
    <n v="121.19"/>
    <n v="0.05"/>
    <n v="58.91"/>
    <n v="230.261"/>
    <n v="117.82"/>
    <n v="112.441"/>
    <n v="0.48831977625390321"/>
    <x v="0"/>
    <x v="1"/>
    <n v="6"/>
    <x v="5"/>
  </r>
  <r>
    <n v="763"/>
    <d v="2026-06-11T00:00:00"/>
    <x v="3"/>
    <x v="13"/>
    <x v="2"/>
    <s v="New"/>
    <s v="Hiking"/>
    <x v="11"/>
    <n v="1"/>
    <n v="154.09"/>
    <n v="0"/>
    <n v="77.37"/>
    <n v="154.09"/>
    <n v="77.37"/>
    <n v="76.72"/>
    <n v="0.49789084301382308"/>
    <x v="0"/>
    <x v="1"/>
    <n v="6"/>
    <x v="5"/>
  </r>
  <r>
    <n v="1059"/>
    <d v="2026-06-11T00:00:00"/>
    <x v="0"/>
    <x v="0"/>
    <x v="0"/>
    <s v="New"/>
    <s v="Cycling"/>
    <x v="0"/>
    <n v="1"/>
    <n v="80.64"/>
    <n v="0.05"/>
    <n v="43.85"/>
    <n v="76.60799999999999"/>
    <n v="43.85"/>
    <n v="32.757999999999988"/>
    <n v="0.42760547201336668"/>
    <x v="0"/>
    <x v="1"/>
    <n v="6"/>
    <x v="5"/>
  </r>
  <r>
    <n v="1332"/>
    <d v="2026-06-11T00:00:00"/>
    <x v="1"/>
    <x v="12"/>
    <x v="3"/>
    <s v="Returning"/>
    <s v="Hiking"/>
    <x v="1"/>
    <n v="1"/>
    <n v="94.01"/>
    <n v="0.15"/>
    <n v="46.12"/>
    <n v="79.908500000000004"/>
    <n v="46.12"/>
    <n v="33.788500000000006"/>
    <n v="0.42283987310486376"/>
    <x v="0"/>
    <x v="1"/>
    <n v="6"/>
    <x v="5"/>
  </r>
  <r>
    <n v="1447"/>
    <d v="2026-06-11T00:00:00"/>
    <x v="1"/>
    <x v="6"/>
    <x v="0"/>
    <s v="Returning"/>
    <s v="Cycling"/>
    <x v="4"/>
    <n v="1"/>
    <n v="51.09"/>
    <n v="0"/>
    <n v="22.78"/>
    <n v="51.09"/>
    <n v="22.78"/>
    <n v="28.310000000000002"/>
    <n v="0.55412018007437858"/>
    <x v="0"/>
    <x v="1"/>
    <n v="6"/>
    <x v="5"/>
  </r>
  <r>
    <n v="2990"/>
    <d v="2026-06-11T00:00:00"/>
    <x v="1"/>
    <x v="6"/>
    <x v="3"/>
    <s v="Returning"/>
    <s v="Hiking"/>
    <x v="3"/>
    <n v="1"/>
    <n v="146.66"/>
    <n v="0"/>
    <n v="78.709999999999994"/>
    <n v="146.66"/>
    <n v="78.709999999999994"/>
    <n v="67.95"/>
    <n v="0.4633165143870176"/>
    <x v="0"/>
    <x v="1"/>
    <n v="6"/>
    <x v="5"/>
  </r>
  <r>
    <n v="3769"/>
    <d v="2026-06-11T00:00:00"/>
    <x v="1"/>
    <x v="12"/>
    <x v="2"/>
    <s v="New"/>
    <s v="Camping"/>
    <x v="7"/>
    <n v="2"/>
    <n v="199.03"/>
    <n v="0"/>
    <n v="104.7"/>
    <n v="398.06"/>
    <n v="209.4"/>
    <n v="188.66"/>
    <n v="0.47394865095714211"/>
    <x v="0"/>
    <x v="1"/>
    <n v="6"/>
    <x v="5"/>
  </r>
  <r>
    <n v="4152"/>
    <d v="2026-06-11T00:00:00"/>
    <x v="2"/>
    <x v="2"/>
    <x v="0"/>
    <s v="Returning"/>
    <s v="Cycling"/>
    <x v="6"/>
    <n v="5"/>
    <n v="41.18"/>
    <n v="0.05"/>
    <n v="16.87"/>
    <n v="195.60499999999999"/>
    <n v="84.350000000000009"/>
    <n v="111.25499999999998"/>
    <n v="0.56877380435060443"/>
    <x v="0"/>
    <x v="1"/>
    <n v="6"/>
    <x v="5"/>
  </r>
  <r>
    <n v="4242"/>
    <d v="2026-06-11T00:00:00"/>
    <x v="1"/>
    <x v="12"/>
    <x v="2"/>
    <s v="Business"/>
    <s v="Hiking"/>
    <x v="3"/>
    <n v="2"/>
    <n v="141.18"/>
    <n v="0"/>
    <n v="78.66"/>
    <n v="282.36"/>
    <n v="157.32"/>
    <n v="125.04000000000002"/>
    <n v="0.44283892902677441"/>
    <x v="0"/>
    <x v="1"/>
    <n v="6"/>
    <x v="5"/>
  </r>
  <r>
    <n v="4780"/>
    <d v="2026-06-11T00:00:00"/>
    <x v="1"/>
    <x v="12"/>
    <x v="2"/>
    <s v="Returning"/>
    <s v="Cycling"/>
    <x v="0"/>
    <n v="1"/>
    <n v="82.47"/>
    <n v="0.1"/>
    <n v="42.73"/>
    <n v="74.222999999999999"/>
    <n v="42.73"/>
    <n v="31.493000000000002"/>
    <n v="0.42430243994449163"/>
    <x v="0"/>
    <x v="1"/>
    <n v="6"/>
    <x v="5"/>
  </r>
  <r>
    <n v="63"/>
    <d v="2026-06-12T00:00:00"/>
    <x v="1"/>
    <x v="1"/>
    <x v="3"/>
    <s v="Returning"/>
    <s v="Travel"/>
    <x v="18"/>
    <n v="1"/>
    <n v="166.91"/>
    <n v="0"/>
    <n v="85.58"/>
    <n v="166.91"/>
    <n v="85.58"/>
    <n v="81.33"/>
    <n v="0.48726858786172189"/>
    <x v="0"/>
    <x v="1"/>
    <n v="6"/>
    <x v="5"/>
  </r>
  <r>
    <n v="190"/>
    <d v="2026-06-12T00:00:00"/>
    <x v="0"/>
    <x v="0"/>
    <x v="2"/>
    <s v="Business"/>
    <s v="Travel"/>
    <x v="9"/>
    <n v="1"/>
    <n v="45.99"/>
    <n v="0"/>
    <n v="18.579999999999998"/>
    <n v="45.99"/>
    <n v="18.579999999999998"/>
    <n v="27.410000000000004"/>
    <n v="0.59599913024570561"/>
    <x v="0"/>
    <x v="1"/>
    <n v="6"/>
    <x v="5"/>
  </r>
  <r>
    <n v="268"/>
    <d v="2026-06-12T00:00:00"/>
    <x v="3"/>
    <x v="13"/>
    <x v="2"/>
    <s v="Business"/>
    <s v="Fitness"/>
    <x v="14"/>
    <n v="1"/>
    <n v="37.01"/>
    <n v="0.05"/>
    <n v="14.18"/>
    <n v="35.159499999999994"/>
    <n v="14.18"/>
    <n v="20.979499999999994"/>
    <n v="0.59669506107879799"/>
    <x v="0"/>
    <x v="1"/>
    <n v="6"/>
    <x v="5"/>
  </r>
  <r>
    <n v="691"/>
    <d v="2026-06-12T00:00:00"/>
    <x v="3"/>
    <x v="8"/>
    <x v="3"/>
    <s v="Business"/>
    <s v="Hiking"/>
    <x v="3"/>
    <n v="5"/>
    <n v="140.9"/>
    <n v="0"/>
    <n v="80.16"/>
    <n v="704.5"/>
    <n v="400.79999999999995"/>
    <n v="303.70000000000005"/>
    <n v="0.43108587650816188"/>
    <x v="0"/>
    <x v="1"/>
    <n v="6"/>
    <x v="5"/>
  </r>
  <r>
    <n v="810"/>
    <d v="2026-06-12T00:00:00"/>
    <x v="1"/>
    <x v="12"/>
    <x v="2"/>
    <s v="New"/>
    <s v="Fitness"/>
    <x v="14"/>
    <n v="3"/>
    <n v="36.659999999999997"/>
    <n v="0"/>
    <n v="13.55"/>
    <n v="109.97999999999999"/>
    <n v="40.650000000000006"/>
    <n v="69.329999999999984"/>
    <n v="0.63038734315330047"/>
    <x v="0"/>
    <x v="1"/>
    <n v="6"/>
    <x v="5"/>
  </r>
  <r>
    <n v="855"/>
    <d v="2026-06-12T00:00:00"/>
    <x v="1"/>
    <x v="6"/>
    <x v="0"/>
    <s v="Business"/>
    <s v="Travel"/>
    <x v="2"/>
    <n v="1"/>
    <n v="36.299999999999997"/>
    <n v="0.1"/>
    <n v="13.69"/>
    <n v="32.67"/>
    <n v="13.69"/>
    <n v="18.980000000000004"/>
    <n v="0.58096112641567199"/>
    <x v="0"/>
    <x v="1"/>
    <n v="6"/>
    <x v="5"/>
  </r>
  <r>
    <n v="1612"/>
    <d v="2026-06-12T00:00:00"/>
    <x v="2"/>
    <x v="16"/>
    <x v="0"/>
    <s v="New"/>
    <s v="Camping"/>
    <x v="19"/>
    <n v="2"/>
    <n v="120.64"/>
    <n v="0"/>
    <n v="61.66"/>
    <n v="241.28"/>
    <n v="123.32"/>
    <n v="117.96000000000001"/>
    <n v="0.48889257294429711"/>
    <x v="0"/>
    <x v="1"/>
    <n v="6"/>
    <x v="5"/>
  </r>
  <r>
    <n v="1704"/>
    <d v="2026-06-12T00:00:00"/>
    <x v="2"/>
    <x v="16"/>
    <x v="0"/>
    <s v="Returning"/>
    <s v="Travel"/>
    <x v="9"/>
    <n v="1"/>
    <n v="47.07"/>
    <n v="0"/>
    <n v="18.7"/>
    <n v="47.07"/>
    <n v="18.7"/>
    <n v="28.37"/>
    <n v="0.60271935415338862"/>
    <x v="0"/>
    <x v="1"/>
    <n v="6"/>
    <x v="5"/>
  </r>
  <r>
    <n v="1857"/>
    <d v="2026-06-12T00:00:00"/>
    <x v="2"/>
    <x v="3"/>
    <x v="3"/>
    <s v="Business"/>
    <s v="Hiking"/>
    <x v="11"/>
    <n v="2"/>
    <n v="154.94"/>
    <n v="0.05"/>
    <n v="77.260000000000005"/>
    <n v="294.38599999999997"/>
    <n v="154.52000000000001"/>
    <n v="139.86599999999996"/>
    <n v="0.47511090880680457"/>
    <x v="0"/>
    <x v="1"/>
    <n v="6"/>
    <x v="5"/>
  </r>
  <r>
    <n v="1888"/>
    <d v="2026-06-12T00:00:00"/>
    <x v="1"/>
    <x v="12"/>
    <x v="0"/>
    <s v="Returning"/>
    <s v="Travel"/>
    <x v="9"/>
    <n v="1"/>
    <n v="45.97"/>
    <n v="0.05"/>
    <n v="18.41"/>
    <n v="43.671499999999995"/>
    <n v="18.41"/>
    <n v="25.261499999999995"/>
    <n v="0.57844360738696854"/>
    <x v="0"/>
    <x v="1"/>
    <n v="6"/>
    <x v="5"/>
  </r>
  <r>
    <n v="2683"/>
    <d v="2026-06-12T00:00:00"/>
    <x v="3"/>
    <x v="8"/>
    <x v="0"/>
    <s v="Returning"/>
    <s v="Camping"/>
    <x v="7"/>
    <n v="1"/>
    <n v="198.64"/>
    <n v="0.05"/>
    <n v="101.89"/>
    <n v="188.70799999999997"/>
    <n v="101.89"/>
    <n v="86.817999999999969"/>
    <n v="0.46006528605040581"/>
    <x v="0"/>
    <x v="1"/>
    <n v="6"/>
    <x v="5"/>
  </r>
  <r>
    <n v="4211"/>
    <d v="2026-06-12T00:00:00"/>
    <x v="2"/>
    <x v="3"/>
    <x v="0"/>
    <s v="New"/>
    <s v="Travel"/>
    <x v="18"/>
    <n v="5"/>
    <n v="168.57"/>
    <n v="0"/>
    <n v="88.65"/>
    <n v="842.84999999999991"/>
    <n v="443.25"/>
    <n v="399.59999999999991"/>
    <n v="0.47410571276027758"/>
    <x v="0"/>
    <x v="1"/>
    <n v="6"/>
    <x v="5"/>
  </r>
  <r>
    <n v="4353"/>
    <d v="2026-06-12T00:00:00"/>
    <x v="1"/>
    <x v="6"/>
    <x v="2"/>
    <s v="New"/>
    <s v="Travel"/>
    <x v="2"/>
    <n v="1"/>
    <n v="36.65"/>
    <n v="0"/>
    <n v="13.97"/>
    <n v="36.65"/>
    <n v="13.97"/>
    <n v="22.68"/>
    <n v="0.61882673942701227"/>
    <x v="0"/>
    <x v="1"/>
    <n v="6"/>
    <x v="5"/>
  </r>
  <r>
    <n v="5020"/>
    <d v="2026-06-12T00:00:00"/>
    <x v="2"/>
    <x v="5"/>
    <x v="2"/>
    <s v="Returning"/>
    <s v="Travel"/>
    <x v="2"/>
    <n v="2"/>
    <n v="35.450000000000003"/>
    <n v="0.05"/>
    <n v="13.39"/>
    <n v="67.355000000000004"/>
    <n v="26.78"/>
    <n v="40.575000000000003"/>
    <n v="0.60240516665429444"/>
    <x v="0"/>
    <x v="1"/>
    <n v="6"/>
    <x v="5"/>
  </r>
  <r>
    <n v="564"/>
    <d v="2026-06-13T00:00:00"/>
    <x v="2"/>
    <x v="5"/>
    <x v="2"/>
    <s v="New"/>
    <s v="Travel"/>
    <x v="9"/>
    <n v="3"/>
    <n v="45.82"/>
    <n v="0.1"/>
    <n v="18.61"/>
    <n v="123.71400000000001"/>
    <n v="55.83"/>
    <n v="67.884000000000015"/>
    <n v="0.54871720258014456"/>
    <x v="0"/>
    <x v="1"/>
    <n v="6"/>
    <x v="5"/>
  </r>
  <r>
    <n v="736"/>
    <d v="2026-06-13T00:00:00"/>
    <x v="3"/>
    <x v="13"/>
    <x v="2"/>
    <s v="Business"/>
    <s v="Hiking"/>
    <x v="11"/>
    <n v="1"/>
    <n v="152.78"/>
    <n v="0"/>
    <n v="78.540000000000006"/>
    <n v="152.78"/>
    <n v="78.540000000000006"/>
    <n v="74.239999999999995"/>
    <n v="0.48592747741851022"/>
    <x v="0"/>
    <x v="1"/>
    <n v="6"/>
    <x v="5"/>
  </r>
  <r>
    <n v="1300"/>
    <d v="2026-06-13T00:00:00"/>
    <x v="1"/>
    <x v="6"/>
    <x v="0"/>
    <s v="New"/>
    <s v="Cycling"/>
    <x v="4"/>
    <n v="1"/>
    <n v="49.76"/>
    <n v="0.05"/>
    <n v="22.58"/>
    <n v="47.271999999999998"/>
    <n v="22.58"/>
    <n v="24.692"/>
    <n v="0.52233880521238796"/>
    <x v="0"/>
    <x v="1"/>
    <n v="6"/>
    <x v="5"/>
  </r>
  <r>
    <n v="1948"/>
    <d v="2026-06-13T00:00:00"/>
    <x v="3"/>
    <x v="8"/>
    <x v="2"/>
    <s v="New"/>
    <s v="Hiking"/>
    <x v="11"/>
    <n v="1"/>
    <n v="157.6"/>
    <n v="0.05"/>
    <n v="79.34"/>
    <n v="149.72"/>
    <n v="79.34"/>
    <n v="70.38"/>
    <n v="0.47007747795885652"/>
    <x v="0"/>
    <x v="1"/>
    <n v="6"/>
    <x v="5"/>
  </r>
  <r>
    <n v="2272"/>
    <d v="2026-06-13T00:00:00"/>
    <x v="3"/>
    <x v="8"/>
    <x v="0"/>
    <s v="Returning"/>
    <s v="Fitness"/>
    <x v="12"/>
    <n v="1"/>
    <n v="125.01"/>
    <n v="0.15"/>
    <n v="70.39"/>
    <n v="106.2585"/>
    <n v="70.39"/>
    <n v="35.868499999999997"/>
    <n v="0.33755887764272974"/>
    <x v="0"/>
    <x v="1"/>
    <n v="6"/>
    <x v="5"/>
  </r>
  <r>
    <n v="2680"/>
    <d v="2026-06-13T00:00:00"/>
    <x v="1"/>
    <x v="14"/>
    <x v="0"/>
    <s v="Returning"/>
    <s v="Hiking"/>
    <x v="1"/>
    <n v="1"/>
    <n v="93.59"/>
    <n v="0.15"/>
    <n v="46.48"/>
    <n v="79.551500000000004"/>
    <n v="46.48"/>
    <n v="33.071500000000007"/>
    <n v="0.41572440494522422"/>
    <x v="0"/>
    <x v="1"/>
    <n v="6"/>
    <x v="5"/>
  </r>
  <r>
    <n v="4178"/>
    <d v="2026-06-13T00:00:00"/>
    <x v="2"/>
    <x v="2"/>
    <x v="2"/>
    <s v="Returning"/>
    <s v="Hiking"/>
    <x v="3"/>
    <n v="4"/>
    <n v="143.9"/>
    <n v="0.05"/>
    <n v="79.709999999999994"/>
    <n v="546.82000000000005"/>
    <n v="318.83999999999997"/>
    <n v="227.98000000000008"/>
    <n v="0.41691964448996022"/>
    <x v="0"/>
    <x v="1"/>
    <n v="6"/>
    <x v="5"/>
  </r>
  <r>
    <n v="4272"/>
    <d v="2026-06-13T00:00:00"/>
    <x v="3"/>
    <x v="7"/>
    <x v="3"/>
    <s v="Returning"/>
    <s v="Camping"/>
    <x v="7"/>
    <n v="4"/>
    <n v="190.97"/>
    <n v="0"/>
    <n v="103.36"/>
    <n v="763.88"/>
    <n v="413.44"/>
    <n v="350.44"/>
    <n v="0.45876315651673039"/>
    <x v="0"/>
    <x v="1"/>
    <n v="6"/>
    <x v="5"/>
  </r>
  <r>
    <n v="4713"/>
    <d v="2026-06-13T00:00:00"/>
    <x v="3"/>
    <x v="13"/>
    <x v="2"/>
    <s v="Business"/>
    <s v="Fitness"/>
    <x v="14"/>
    <n v="1"/>
    <n v="35.78"/>
    <n v="0"/>
    <n v="14"/>
    <n v="35.78"/>
    <n v="14"/>
    <n v="21.78"/>
    <n v="0.60871995528228062"/>
    <x v="0"/>
    <x v="1"/>
    <n v="6"/>
    <x v="5"/>
  </r>
  <r>
    <n v="5166"/>
    <d v="2026-06-13T00:00:00"/>
    <x v="3"/>
    <x v="7"/>
    <x v="3"/>
    <s v="New"/>
    <s v="Camping"/>
    <x v="19"/>
    <n v="3"/>
    <n v="125.25"/>
    <n v="0.05"/>
    <n v="58.95"/>
    <n v="356.96249999999998"/>
    <n v="176.85000000000002"/>
    <n v="180.11249999999995"/>
    <n v="0.50456980775291516"/>
    <x v="0"/>
    <x v="1"/>
    <n v="6"/>
    <x v="5"/>
  </r>
  <r>
    <n v="486"/>
    <d v="2026-06-14T00:00:00"/>
    <x v="0"/>
    <x v="9"/>
    <x v="1"/>
    <s v="Business"/>
    <s v="Hiking"/>
    <x v="17"/>
    <n v="8"/>
    <n v="72.36"/>
    <n v="0.1"/>
    <n v="32.229999999999997"/>
    <n v="520.99199999999996"/>
    <n v="257.83999999999997"/>
    <n v="263.15199999999999"/>
    <n v="0.5050979669553467"/>
    <x v="0"/>
    <x v="1"/>
    <n v="6"/>
    <x v="5"/>
  </r>
  <r>
    <n v="1507"/>
    <d v="2026-06-14T00:00:00"/>
    <x v="0"/>
    <x v="15"/>
    <x v="2"/>
    <s v="Returning"/>
    <s v="Travel"/>
    <x v="18"/>
    <n v="1"/>
    <n v="162.51"/>
    <n v="0"/>
    <n v="88.29"/>
    <n v="162.51"/>
    <n v="88.29"/>
    <n v="74.219999999999985"/>
    <n v="0.45671035628576695"/>
    <x v="0"/>
    <x v="1"/>
    <n v="6"/>
    <x v="5"/>
  </r>
  <r>
    <n v="1821"/>
    <d v="2026-06-14T00:00:00"/>
    <x v="0"/>
    <x v="15"/>
    <x v="2"/>
    <s v="Business"/>
    <s v="Hiking"/>
    <x v="17"/>
    <n v="3"/>
    <n v="70.52"/>
    <n v="0"/>
    <n v="33.119999999999997"/>
    <n v="211.56"/>
    <n v="99.359999999999985"/>
    <n v="112.20000000000002"/>
    <n v="0.53034600113442998"/>
    <x v="0"/>
    <x v="1"/>
    <n v="6"/>
    <x v="5"/>
  </r>
  <r>
    <n v="2588"/>
    <d v="2026-06-14T00:00:00"/>
    <x v="3"/>
    <x v="8"/>
    <x v="3"/>
    <s v="Returning"/>
    <s v="Hiking"/>
    <x v="1"/>
    <n v="1"/>
    <n v="90.28"/>
    <n v="0"/>
    <n v="46.04"/>
    <n v="90.28"/>
    <n v="46.04"/>
    <n v="44.24"/>
    <n v="0.4900310146211786"/>
    <x v="0"/>
    <x v="1"/>
    <n v="6"/>
    <x v="5"/>
  </r>
  <r>
    <n v="2815"/>
    <d v="2026-06-14T00:00:00"/>
    <x v="3"/>
    <x v="13"/>
    <x v="3"/>
    <s v="New"/>
    <s v="Camping"/>
    <x v="5"/>
    <n v="2"/>
    <n v="342.25"/>
    <n v="0"/>
    <n v="196.86"/>
    <n v="684.5"/>
    <n v="393.72"/>
    <n v="290.77999999999997"/>
    <n v="0.42480642804967128"/>
    <x v="0"/>
    <x v="1"/>
    <n v="6"/>
    <x v="5"/>
  </r>
  <r>
    <n v="3258"/>
    <d v="2026-06-14T00:00:00"/>
    <x v="1"/>
    <x v="1"/>
    <x v="0"/>
    <s v="Business"/>
    <s v="Cycling"/>
    <x v="4"/>
    <n v="6"/>
    <n v="50.92"/>
    <n v="0.05"/>
    <n v="22.87"/>
    <n v="290.24399999999997"/>
    <n v="137.22"/>
    <n v="153.02399999999997"/>
    <n v="0.52722536899987593"/>
    <x v="0"/>
    <x v="1"/>
    <n v="6"/>
    <x v="5"/>
  </r>
  <r>
    <n v="3361"/>
    <d v="2026-06-14T00:00:00"/>
    <x v="0"/>
    <x v="0"/>
    <x v="2"/>
    <s v="Returning"/>
    <s v="Travel"/>
    <x v="2"/>
    <n v="5"/>
    <n v="36.72"/>
    <n v="0.15"/>
    <n v="13.2"/>
    <n v="156.06"/>
    <n v="66"/>
    <n v="90.06"/>
    <n v="0.57708573625528647"/>
    <x v="0"/>
    <x v="1"/>
    <n v="6"/>
    <x v="5"/>
  </r>
  <r>
    <n v="3629"/>
    <d v="2026-06-14T00:00:00"/>
    <x v="0"/>
    <x v="15"/>
    <x v="0"/>
    <s v="New"/>
    <s v="Camping"/>
    <x v="5"/>
    <n v="4"/>
    <n v="348.96"/>
    <n v="0.15"/>
    <n v="197.02"/>
    <n v="1186.4639999999999"/>
    <n v="788.08"/>
    <n v="398.3839999999999"/>
    <n v="0.3357741996385899"/>
    <x v="0"/>
    <x v="1"/>
    <n v="6"/>
    <x v="5"/>
  </r>
  <r>
    <n v="3750"/>
    <d v="2026-06-14T00:00:00"/>
    <x v="0"/>
    <x v="0"/>
    <x v="0"/>
    <s v="Returning"/>
    <s v="Hiking"/>
    <x v="17"/>
    <n v="1"/>
    <n v="71.28"/>
    <n v="0"/>
    <n v="31.92"/>
    <n v="71.28"/>
    <n v="31.92"/>
    <n v="39.36"/>
    <n v="0.55218855218855212"/>
    <x v="0"/>
    <x v="1"/>
    <n v="6"/>
    <x v="5"/>
  </r>
  <r>
    <n v="5088"/>
    <d v="2026-06-14T00:00:00"/>
    <x v="1"/>
    <x v="12"/>
    <x v="0"/>
    <s v="New"/>
    <s v="Travel"/>
    <x v="18"/>
    <n v="1"/>
    <n v="160.99"/>
    <n v="0.05"/>
    <n v="89.15"/>
    <n v="152.94050000000001"/>
    <n v="89.15"/>
    <n v="63.790500000000009"/>
    <n v="0.41709357560619981"/>
    <x v="0"/>
    <x v="1"/>
    <n v="6"/>
    <x v="5"/>
  </r>
  <r>
    <n v="1450"/>
    <d v="2026-06-15T00:00:00"/>
    <x v="1"/>
    <x v="14"/>
    <x v="0"/>
    <s v="Returning"/>
    <s v="Fitness"/>
    <x v="12"/>
    <n v="1"/>
    <n v="124.19"/>
    <n v="0.05"/>
    <n v="67.209999999999994"/>
    <n v="117.98049999999999"/>
    <n v="67.209999999999994"/>
    <n v="50.770499999999998"/>
    <n v="0.43032958836417884"/>
    <x v="0"/>
    <x v="1"/>
    <n v="6"/>
    <x v="5"/>
  </r>
  <r>
    <n v="2330"/>
    <d v="2026-06-15T00:00:00"/>
    <x v="1"/>
    <x v="1"/>
    <x v="0"/>
    <s v="New"/>
    <s v="Travel"/>
    <x v="2"/>
    <n v="2"/>
    <n v="36.11"/>
    <n v="0.05"/>
    <n v="13.29"/>
    <n v="68.608999999999995"/>
    <n v="26.58"/>
    <n v="42.028999999999996"/>
    <n v="0.6125872698917052"/>
    <x v="0"/>
    <x v="1"/>
    <n v="6"/>
    <x v="5"/>
  </r>
  <r>
    <n v="4655"/>
    <d v="2026-06-15T00:00:00"/>
    <x v="0"/>
    <x v="0"/>
    <x v="1"/>
    <s v="Business"/>
    <s v="Fitness"/>
    <x v="10"/>
    <n v="4"/>
    <n v="40.909999999999997"/>
    <n v="0.05"/>
    <n v="14.42"/>
    <n v="155.45799999999997"/>
    <n v="57.68"/>
    <n v="97.777999999999963"/>
    <n v="0.62896730949838531"/>
    <x v="0"/>
    <x v="1"/>
    <n v="6"/>
    <x v="5"/>
  </r>
  <r>
    <n v="137"/>
    <d v="2026-06-16T00:00:00"/>
    <x v="1"/>
    <x v="6"/>
    <x v="0"/>
    <s v="Returning"/>
    <s v="Hiking"/>
    <x v="3"/>
    <n v="5"/>
    <n v="141.66999999999999"/>
    <n v="0.1"/>
    <n v="80.59"/>
    <n v="637.51499999999999"/>
    <n v="402.95000000000005"/>
    <n v="234.56499999999994"/>
    <n v="0.36793644071119885"/>
    <x v="0"/>
    <x v="1"/>
    <n v="6"/>
    <x v="5"/>
  </r>
  <r>
    <n v="141"/>
    <d v="2026-06-16T00:00:00"/>
    <x v="3"/>
    <x v="7"/>
    <x v="0"/>
    <s v="Returning"/>
    <s v="Travel"/>
    <x v="9"/>
    <n v="1"/>
    <n v="47.53"/>
    <n v="0.05"/>
    <n v="18.5"/>
    <n v="45.153500000000001"/>
    <n v="18.5"/>
    <n v="26.653500000000001"/>
    <n v="0.59028646727274736"/>
    <x v="0"/>
    <x v="1"/>
    <n v="6"/>
    <x v="5"/>
  </r>
  <r>
    <n v="335"/>
    <d v="2026-06-16T00:00:00"/>
    <x v="3"/>
    <x v="8"/>
    <x v="0"/>
    <s v="Returning"/>
    <s v="Travel"/>
    <x v="18"/>
    <n v="3"/>
    <n v="163.65"/>
    <n v="0.15"/>
    <n v="85.8"/>
    <n v="417.3075"/>
    <n v="257.39999999999998"/>
    <n v="159.90750000000003"/>
    <n v="0.38318865584730688"/>
    <x v="0"/>
    <x v="1"/>
    <n v="6"/>
    <x v="5"/>
  </r>
  <r>
    <n v="498"/>
    <d v="2026-06-16T00:00:00"/>
    <x v="0"/>
    <x v="15"/>
    <x v="1"/>
    <s v="Business"/>
    <s v="Travel"/>
    <x v="15"/>
    <n v="5"/>
    <n v="130.94999999999999"/>
    <n v="0.15"/>
    <n v="68.47"/>
    <n v="556.53750000000002"/>
    <n v="342.35"/>
    <n v="214.1875"/>
    <n v="0.38485726478449339"/>
    <x v="0"/>
    <x v="1"/>
    <n v="6"/>
    <x v="5"/>
  </r>
  <r>
    <n v="2611"/>
    <d v="2026-06-16T00:00:00"/>
    <x v="3"/>
    <x v="13"/>
    <x v="0"/>
    <s v="Returning"/>
    <s v="Travel"/>
    <x v="18"/>
    <n v="5"/>
    <n v="160.82"/>
    <n v="0"/>
    <n v="90.14"/>
    <n v="804.09999999999991"/>
    <n v="450.7"/>
    <n v="353.39999999999992"/>
    <n v="0.43949757492849145"/>
    <x v="0"/>
    <x v="1"/>
    <n v="6"/>
    <x v="5"/>
  </r>
  <r>
    <n v="3197"/>
    <d v="2026-06-16T00:00:00"/>
    <x v="1"/>
    <x v="12"/>
    <x v="2"/>
    <s v="New"/>
    <s v="Cycling"/>
    <x v="6"/>
    <n v="3"/>
    <n v="40.51"/>
    <n v="0"/>
    <n v="16.940000000000001"/>
    <n v="121.53"/>
    <n v="50.820000000000007"/>
    <n v="70.709999999999994"/>
    <n v="0.58183164650703523"/>
    <x v="0"/>
    <x v="1"/>
    <n v="6"/>
    <x v="5"/>
  </r>
  <r>
    <n v="4668"/>
    <d v="2026-06-16T00:00:00"/>
    <x v="1"/>
    <x v="11"/>
    <x v="0"/>
    <s v="Business"/>
    <s v="Cycling"/>
    <x v="0"/>
    <n v="1"/>
    <n v="81.08"/>
    <n v="0"/>
    <n v="41.52"/>
    <n v="81.08"/>
    <n v="41.52"/>
    <n v="39.559999999999995"/>
    <n v="0.48791317217562896"/>
    <x v="0"/>
    <x v="1"/>
    <n v="6"/>
    <x v="5"/>
  </r>
  <r>
    <n v="4994"/>
    <d v="2026-06-16T00:00:00"/>
    <x v="2"/>
    <x v="10"/>
    <x v="1"/>
    <s v="Business"/>
    <s v="Hiking"/>
    <x v="11"/>
    <n v="4"/>
    <n v="150.43"/>
    <n v="0.1"/>
    <n v="77.650000000000006"/>
    <n v="541.548"/>
    <n v="310.60000000000002"/>
    <n v="230.94799999999998"/>
    <n v="0.42645896577957998"/>
    <x v="0"/>
    <x v="1"/>
    <n v="6"/>
    <x v="5"/>
  </r>
  <r>
    <n v="512"/>
    <d v="2026-06-17T00:00:00"/>
    <x v="1"/>
    <x v="12"/>
    <x v="3"/>
    <s v="Returning"/>
    <s v="Camping"/>
    <x v="7"/>
    <n v="1"/>
    <n v="192.42"/>
    <n v="0"/>
    <n v="103.31"/>
    <n v="192.42"/>
    <n v="103.31"/>
    <n v="89.109999999999985"/>
    <n v="0.46310154869556175"/>
    <x v="0"/>
    <x v="1"/>
    <n v="6"/>
    <x v="5"/>
  </r>
  <r>
    <n v="717"/>
    <d v="2026-06-17T00:00:00"/>
    <x v="3"/>
    <x v="7"/>
    <x v="1"/>
    <s v="Business"/>
    <s v="Camping"/>
    <x v="5"/>
    <n v="10"/>
    <n v="333.14"/>
    <n v="0.15"/>
    <n v="194.52"/>
    <n v="2831.6899999999996"/>
    <n v="1945.2"/>
    <n v="886.48999999999955"/>
    <n v="0.31306039856057677"/>
    <x v="0"/>
    <x v="1"/>
    <n v="6"/>
    <x v="5"/>
  </r>
  <r>
    <n v="952"/>
    <d v="2026-06-17T00:00:00"/>
    <x v="0"/>
    <x v="0"/>
    <x v="0"/>
    <s v="Business"/>
    <s v="Camping"/>
    <x v="13"/>
    <n v="1"/>
    <n v="79.900000000000006"/>
    <n v="0.05"/>
    <n v="40.19"/>
    <n v="75.905000000000001"/>
    <n v="40.19"/>
    <n v="35.715000000000003"/>
    <n v="0.47052236348066667"/>
    <x v="0"/>
    <x v="1"/>
    <n v="6"/>
    <x v="5"/>
  </r>
  <r>
    <n v="1081"/>
    <d v="2026-06-17T00:00:00"/>
    <x v="3"/>
    <x v="13"/>
    <x v="0"/>
    <s v="Returning"/>
    <s v="Cycling"/>
    <x v="4"/>
    <n v="1"/>
    <n v="51.12"/>
    <n v="0"/>
    <n v="22.43"/>
    <n v="51.12"/>
    <n v="22.43"/>
    <n v="28.689999999999998"/>
    <n v="0.56122848200312991"/>
    <x v="0"/>
    <x v="1"/>
    <n v="6"/>
    <x v="5"/>
  </r>
  <r>
    <n v="2043"/>
    <d v="2026-06-17T00:00:00"/>
    <x v="1"/>
    <x v="6"/>
    <x v="0"/>
    <s v="New"/>
    <s v="Hiking"/>
    <x v="1"/>
    <n v="2"/>
    <n v="90.33"/>
    <n v="0"/>
    <n v="46.3"/>
    <n v="180.66"/>
    <n v="92.6"/>
    <n v="88.06"/>
    <n v="0.48743496069965686"/>
    <x v="0"/>
    <x v="1"/>
    <n v="6"/>
    <x v="5"/>
  </r>
  <r>
    <n v="4040"/>
    <d v="2026-06-17T00:00:00"/>
    <x v="3"/>
    <x v="7"/>
    <x v="0"/>
    <s v="Business"/>
    <s v="Travel"/>
    <x v="2"/>
    <n v="2"/>
    <n v="36.799999999999997"/>
    <n v="0.05"/>
    <n v="13.94"/>
    <n v="69.919999999999987"/>
    <n v="27.88"/>
    <n v="42.039999999999992"/>
    <n v="0.60125858123569798"/>
    <x v="0"/>
    <x v="1"/>
    <n v="6"/>
    <x v="5"/>
  </r>
  <r>
    <n v="2295"/>
    <d v="2026-06-18T00:00:00"/>
    <x v="1"/>
    <x v="11"/>
    <x v="3"/>
    <s v="New"/>
    <s v="Travel"/>
    <x v="9"/>
    <n v="1"/>
    <n v="45.7"/>
    <n v="0.1"/>
    <n v="18.600000000000001"/>
    <n v="41.13"/>
    <n v="18.600000000000001"/>
    <n v="22.53"/>
    <n v="0.5477753464624362"/>
    <x v="0"/>
    <x v="1"/>
    <n v="6"/>
    <x v="5"/>
  </r>
  <r>
    <n v="2670"/>
    <d v="2026-06-18T00:00:00"/>
    <x v="2"/>
    <x v="5"/>
    <x v="3"/>
    <s v="Returning"/>
    <s v="Travel"/>
    <x v="18"/>
    <n v="3"/>
    <n v="162.30000000000001"/>
    <n v="0.1"/>
    <n v="86.43"/>
    <n v="438.21000000000004"/>
    <n v="259.29000000000002"/>
    <n v="178.92000000000002"/>
    <n v="0.40829739166153217"/>
    <x v="0"/>
    <x v="1"/>
    <n v="6"/>
    <x v="5"/>
  </r>
  <r>
    <n v="2777"/>
    <d v="2026-06-18T00:00:00"/>
    <x v="1"/>
    <x v="14"/>
    <x v="1"/>
    <s v="Business"/>
    <s v="Hiking"/>
    <x v="17"/>
    <n v="5"/>
    <n v="72.37"/>
    <n v="0.2"/>
    <n v="32.840000000000003"/>
    <n v="289.48"/>
    <n v="164.20000000000002"/>
    <n v="125.28"/>
    <n v="0.43277601215973466"/>
    <x v="0"/>
    <x v="1"/>
    <n v="6"/>
    <x v="5"/>
  </r>
  <r>
    <n v="2780"/>
    <d v="2026-06-18T00:00:00"/>
    <x v="2"/>
    <x v="3"/>
    <x v="0"/>
    <s v="New"/>
    <s v="Fitness"/>
    <x v="14"/>
    <n v="2"/>
    <n v="35.61"/>
    <n v="0.15"/>
    <n v="13.96"/>
    <n v="60.536999999999999"/>
    <n v="27.92"/>
    <n v="32.616999999999997"/>
    <n v="0.53879445628293432"/>
    <x v="0"/>
    <x v="1"/>
    <n v="6"/>
    <x v="5"/>
  </r>
  <r>
    <n v="3209"/>
    <d v="2026-06-18T00:00:00"/>
    <x v="3"/>
    <x v="13"/>
    <x v="0"/>
    <s v="Returning"/>
    <s v="Travel"/>
    <x v="15"/>
    <n v="2"/>
    <n v="133.12"/>
    <n v="0"/>
    <n v="67.02"/>
    <n v="266.24"/>
    <n v="134.04"/>
    <n v="132.20000000000002"/>
    <n v="0.4965444711538462"/>
    <x v="0"/>
    <x v="1"/>
    <n v="6"/>
    <x v="5"/>
  </r>
  <r>
    <n v="3414"/>
    <d v="2026-06-18T00:00:00"/>
    <x v="0"/>
    <x v="15"/>
    <x v="3"/>
    <s v="Returning"/>
    <s v="Cycling"/>
    <x v="4"/>
    <n v="1"/>
    <n v="51.23"/>
    <n v="0.05"/>
    <n v="23.12"/>
    <n v="48.668499999999995"/>
    <n v="23.12"/>
    <n v="25.548499999999994"/>
    <n v="0.5249494025909982"/>
    <x v="0"/>
    <x v="1"/>
    <n v="6"/>
    <x v="5"/>
  </r>
  <r>
    <n v="3846"/>
    <d v="2026-06-18T00:00:00"/>
    <x v="1"/>
    <x v="12"/>
    <x v="0"/>
    <s v="Business"/>
    <s v="Hiking"/>
    <x v="1"/>
    <n v="1"/>
    <n v="93.5"/>
    <n v="0"/>
    <n v="46.63"/>
    <n v="93.5"/>
    <n v="46.63"/>
    <n v="46.87"/>
    <n v="0.50128342245989299"/>
    <x v="0"/>
    <x v="1"/>
    <n v="6"/>
    <x v="5"/>
  </r>
  <r>
    <n v="4120"/>
    <d v="2026-06-18T00:00:00"/>
    <x v="3"/>
    <x v="4"/>
    <x v="2"/>
    <s v="Returning"/>
    <s v="Fitness"/>
    <x v="10"/>
    <n v="3"/>
    <n v="41.16"/>
    <n v="0"/>
    <n v="14.79"/>
    <n v="123.47999999999999"/>
    <n v="44.37"/>
    <n v="79.109999999999985"/>
    <n v="0.64067055393586003"/>
    <x v="0"/>
    <x v="1"/>
    <n v="6"/>
    <x v="5"/>
  </r>
  <r>
    <n v="4217"/>
    <d v="2026-06-18T00:00:00"/>
    <x v="1"/>
    <x v="12"/>
    <x v="3"/>
    <s v="New"/>
    <s v="Fitness"/>
    <x v="10"/>
    <n v="1"/>
    <n v="39.74"/>
    <n v="0.05"/>
    <n v="14.39"/>
    <n v="37.753"/>
    <n v="14.39"/>
    <n v="23.363"/>
    <n v="0.6188382380208195"/>
    <x v="0"/>
    <x v="1"/>
    <n v="6"/>
    <x v="5"/>
  </r>
  <r>
    <n v="4786"/>
    <d v="2026-06-18T00:00:00"/>
    <x v="3"/>
    <x v="7"/>
    <x v="0"/>
    <s v="Returning"/>
    <s v="Travel"/>
    <x v="9"/>
    <n v="3"/>
    <n v="46.79"/>
    <n v="0.1"/>
    <n v="18.25"/>
    <n v="126.33300000000001"/>
    <n v="54.75"/>
    <n v="71.583000000000013"/>
    <n v="0.56662154781411034"/>
    <x v="0"/>
    <x v="1"/>
    <n v="6"/>
    <x v="5"/>
  </r>
  <r>
    <n v="23"/>
    <d v="2026-06-19T00:00:00"/>
    <x v="3"/>
    <x v="13"/>
    <x v="1"/>
    <s v="Business"/>
    <s v="Hiking"/>
    <x v="1"/>
    <n v="4"/>
    <n v="91.74"/>
    <n v="0.2"/>
    <n v="44.74"/>
    <n v="293.56799999999998"/>
    <n v="178.96"/>
    <n v="114.60799999999998"/>
    <n v="0.39039677349029861"/>
    <x v="0"/>
    <x v="1"/>
    <n v="6"/>
    <x v="5"/>
  </r>
  <r>
    <n v="99"/>
    <d v="2026-06-19T00:00:00"/>
    <x v="3"/>
    <x v="13"/>
    <x v="0"/>
    <s v="New"/>
    <s v="Fitness"/>
    <x v="14"/>
    <n v="1"/>
    <n v="36.28"/>
    <n v="0.1"/>
    <n v="13.8"/>
    <n v="32.652000000000001"/>
    <n v="13.8"/>
    <n v="18.852"/>
    <n v="0.5773612642410878"/>
    <x v="0"/>
    <x v="1"/>
    <n v="6"/>
    <x v="5"/>
  </r>
  <r>
    <n v="269"/>
    <d v="2026-06-19T00:00:00"/>
    <x v="3"/>
    <x v="13"/>
    <x v="1"/>
    <s v="Returning"/>
    <s v="Hiking"/>
    <x v="17"/>
    <n v="3"/>
    <n v="73.02"/>
    <n v="0.1"/>
    <n v="32.69"/>
    <n v="197.154"/>
    <n v="98.07"/>
    <n v="99.084000000000003"/>
    <n v="0.50257159377948202"/>
    <x v="0"/>
    <x v="1"/>
    <n v="6"/>
    <x v="5"/>
  </r>
  <r>
    <n v="1772"/>
    <d v="2026-06-19T00:00:00"/>
    <x v="3"/>
    <x v="4"/>
    <x v="0"/>
    <s v="New"/>
    <s v="Hiking"/>
    <x v="11"/>
    <n v="4"/>
    <n v="153.38"/>
    <n v="0"/>
    <n v="76.92"/>
    <n v="613.52"/>
    <n v="307.68"/>
    <n v="305.83999999999997"/>
    <n v="0.49850045638283996"/>
    <x v="0"/>
    <x v="1"/>
    <n v="6"/>
    <x v="5"/>
  </r>
  <r>
    <n v="1906"/>
    <d v="2026-06-19T00:00:00"/>
    <x v="3"/>
    <x v="8"/>
    <x v="3"/>
    <s v="Returning"/>
    <s v="Camping"/>
    <x v="19"/>
    <n v="2"/>
    <n v="125.5"/>
    <n v="0"/>
    <n v="61.67"/>
    <n v="251"/>
    <n v="123.34"/>
    <n v="127.66"/>
    <n v="0.50860557768924297"/>
    <x v="0"/>
    <x v="1"/>
    <n v="6"/>
    <x v="5"/>
  </r>
  <r>
    <n v="2473"/>
    <d v="2026-06-19T00:00:00"/>
    <x v="0"/>
    <x v="0"/>
    <x v="1"/>
    <s v="Returning"/>
    <s v="Cycling"/>
    <x v="0"/>
    <n v="3"/>
    <n v="80.75"/>
    <n v="0.15"/>
    <n v="42.81"/>
    <n v="205.91249999999999"/>
    <n v="128.43"/>
    <n v="77.482499999999987"/>
    <n v="0.37628847204516475"/>
    <x v="0"/>
    <x v="1"/>
    <n v="6"/>
    <x v="5"/>
  </r>
  <r>
    <n v="2549"/>
    <d v="2026-06-19T00:00:00"/>
    <x v="3"/>
    <x v="13"/>
    <x v="1"/>
    <s v="Returning"/>
    <s v="Fitness"/>
    <x v="14"/>
    <n v="8"/>
    <n v="36.15"/>
    <n v="0.05"/>
    <n v="13.55"/>
    <n v="274.73999999999995"/>
    <n v="108.4"/>
    <n v="166.33999999999995"/>
    <n v="0.60544514814005956"/>
    <x v="0"/>
    <x v="1"/>
    <n v="6"/>
    <x v="5"/>
  </r>
  <r>
    <n v="3341"/>
    <d v="2026-06-19T00:00:00"/>
    <x v="0"/>
    <x v="15"/>
    <x v="0"/>
    <s v="New"/>
    <s v="Hiking"/>
    <x v="3"/>
    <n v="2"/>
    <n v="143.1"/>
    <n v="0"/>
    <n v="78.11"/>
    <n v="286.2"/>
    <n v="156.22"/>
    <n v="129.97999999999999"/>
    <n v="0.45415793151642209"/>
    <x v="0"/>
    <x v="1"/>
    <n v="6"/>
    <x v="5"/>
  </r>
  <r>
    <n v="3351"/>
    <d v="2026-06-19T00:00:00"/>
    <x v="1"/>
    <x v="1"/>
    <x v="3"/>
    <s v="New"/>
    <s v="Camping"/>
    <x v="19"/>
    <n v="4"/>
    <n v="123.89"/>
    <n v="0"/>
    <n v="59.42"/>
    <n v="495.56"/>
    <n v="237.68"/>
    <n v="257.88"/>
    <n v="0.5203809831301961"/>
    <x v="0"/>
    <x v="1"/>
    <n v="6"/>
    <x v="5"/>
  </r>
  <r>
    <n v="3366"/>
    <d v="2026-06-19T00:00:00"/>
    <x v="1"/>
    <x v="11"/>
    <x v="0"/>
    <s v="Business"/>
    <s v="Travel"/>
    <x v="15"/>
    <n v="1"/>
    <n v="135.41999999999999"/>
    <n v="0.05"/>
    <n v="68.180000000000007"/>
    <n v="128.64899999999997"/>
    <n v="68.180000000000007"/>
    <n v="60.468999999999966"/>
    <n v="0.47003085915941811"/>
    <x v="0"/>
    <x v="1"/>
    <n v="6"/>
    <x v="5"/>
  </r>
  <r>
    <n v="3691"/>
    <d v="2026-06-19T00:00:00"/>
    <x v="1"/>
    <x v="6"/>
    <x v="2"/>
    <s v="Returning"/>
    <s v="Hiking"/>
    <x v="1"/>
    <n v="1"/>
    <n v="93.48"/>
    <n v="0.05"/>
    <n v="44.31"/>
    <n v="88.805999999999997"/>
    <n v="44.31"/>
    <n v="44.495999999999995"/>
    <n v="0.50104722653874734"/>
    <x v="0"/>
    <x v="1"/>
    <n v="6"/>
    <x v="5"/>
  </r>
  <r>
    <n v="3909"/>
    <d v="2026-06-19T00:00:00"/>
    <x v="1"/>
    <x v="1"/>
    <x v="3"/>
    <s v="Returning"/>
    <s v="Hiking"/>
    <x v="11"/>
    <n v="1"/>
    <n v="156.05000000000001"/>
    <n v="0.05"/>
    <n v="81.28"/>
    <n v="148.2475"/>
    <n v="81.28"/>
    <n v="66.967500000000001"/>
    <n v="0.45172768512116562"/>
    <x v="0"/>
    <x v="1"/>
    <n v="6"/>
    <x v="5"/>
  </r>
  <r>
    <n v="4862"/>
    <d v="2026-06-19T00:00:00"/>
    <x v="1"/>
    <x v="6"/>
    <x v="0"/>
    <s v="Returning"/>
    <s v="Fitness"/>
    <x v="14"/>
    <n v="1"/>
    <n v="36.74"/>
    <n v="0"/>
    <n v="14.15"/>
    <n v="36.74"/>
    <n v="14.15"/>
    <n v="22.590000000000003"/>
    <n v="0.61486118671747425"/>
    <x v="0"/>
    <x v="1"/>
    <n v="6"/>
    <x v="5"/>
  </r>
  <r>
    <n v="5096"/>
    <d v="2026-06-19T00:00:00"/>
    <x v="0"/>
    <x v="15"/>
    <x v="0"/>
    <s v="Returning"/>
    <s v="Camping"/>
    <x v="7"/>
    <n v="2"/>
    <n v="199.28"/>
    <n v="0"/>
    <n v="102.85"/>
    <n v="398.56"/>
    <n v="205.7"/>
    <n v="192.86"/>
    <n v="0.48389201124046571"/>
    <x v="0"/>
    <x v="1"/>
    <n v="6"/>
    <x v="5"/>
  </r>
  <r>
    <n v="5112"/>
    <d v="2026-06-19T00:00:00"/>
    <x v="0"/>
    <x v="0"/>
    <x v="3"/>
    <s v="Returning"/>
    <s v="Fitness"/>
    <x v="14"/>
    <n v="2"/>
    <n v="37.04"/>
    <n v="0.05"/>
    <n v="13.76"/>
    <n v="70.375999999999991"/>
    <n v="27.52"/>
    <n v="42.855999999999995"/>
    <n v="0.60895759918153913"/>
    <x v="0"/>
    <x v="1"/>
    <n v="6"/>
    <x v="5"/>
  </r>
  <r>
    <n v="501"/>
    <d v="2026-06-20T00:00:00"/>
    <x v="3"/>
    <x v="4"/>
    <x v="0"/>
    <s v="New"/>
    <s v="Camping"/>
    <x v="13"/>
    <n v="2"/>
    <n v="80.95"/>
    <n v="0.1"/>
    <n v="39.44"/>
    <n v="145.71"/>
    <n v="78.88"/>
    <n v="66.830000000000013"/>
    <n v="0.45865074462974409"/>
    <x v="0"/>
    <x v="1"/>
    <n v="6"/>
    <x v="5"/>
  </r>
  <r>
    <n v="540"/>
    <d v="2026-06-20T00:00:00"/>
    <x v="0"/>
    <x v="9"/>
    <x v="3"/>
    <s v="Returning"/>
    <s v="Hiking"/>
    <x v="11"/>
    <n v="1"/>
    <n v="151.46"/>
    <n v="0.05"/>
    <n v="77.98"/>
    <n v="143.887"/>
    <n v="77.98"/>
    <n v="65.906999999999996"/>
    <n v="0.45804693961233467"/>
    <x v="0"/>
    <x v="1"/>
    <n v="6"/>
    <x v="5"/>
  </r>
  <r>
    <n v="2255"/>
    <d v="2026-06-20T00:00:00"/>
    <x v="0"/>
    <x v="9"/>
    <x v="0"/>
    <s v="Business"/>
    <s v="Hiking"/>
    <x v="1"/>
    <n v="5"/>
    <n v="90.1"/>
    <n v="0"/>
    <n v="44.32"/>
    <n v="450.5"/>
    <n v="221.6"/>
    <n v="228.9"/>
    <n v="0.50810210876803552"/>
    <x v="0"/>
    <x v="1"/>
    <n v="6"/>
    <x v="5"/>
  </r>
  <r>
    <n v="3126"/>
    <d v="2026-06-20T00:00:00"/>
    <x v="0"/>
    <x v="0"/>
    <x v="3"/>
    <s v="Business"/>
    <s v="Hiking"/>
    <x v="11"/>
    <n v="1"/>
    <n v="155.69"/>
    <n v="0.1"/>
    <n v="79.42"/>
    <n v="140.12100000000001"/>
    <n v="79.42"/>
    <n v="60.701000000000008"/>
    <n v="0.43320415926235184"/>
    <x v="0"/>
    <x v="1"/>
    <n v="6"/>
    <x v="5"/>
  </r>
  <r>
    <n v="3223"/>
    <d v="2026-06-20T00:00:00"/>
    <x v="1"/>
    <x v="14"/>
    <x v="2"/>
    <s v="Returning"/>
    <s v="Fitness"/>
    <x v="16"/>
    <n v="1"/>
    <n v="50.11"/>
    <n v="0.05"/>
    <n v="21.38"/>
    <n v="47.604499999999994"/>
    <n v="21.38"/>
    <n v="26.224499999999995"/>
    <n v="0.55088279469377888"/>
    <x v="0"/>
    <x v="1"/>
    <n v="6"/>
    <x v="5"/>
  </r>
  <r>
    <n v="3260"/>
    <d v="2026-06-20T00:00:00"/>
    <x v="2"/>
    <x v="2"/>
    <x v="2"/>
    <s v="Returning"/>
    <s v="Hiking"/>
    <x v="3"/>
    <n v="1"/>
    <n v="142.55000000000001"/>
    <n v="0.1"/>
    <n v="79.709999999999994"/>
    <n v="128.29500000000002"/>
    <n v="79.709999999999994"/>
    <n v="48.585000000000022"/>
    <n v="0.37869753302934656"/>
    <x v="0"/>
    <x v="1"/>
    <n v="6"/>
    <x v="5"/>
  </r>
  <r>
    <n v="3404"/>
    <d v="2026-06-20T00:00:00"/>
    <x v="3"/>
    <x v="8"/>
    <x v="0"/>
    <s v="New"/>
    <s v="Camping"/>
    <x v="7"/>
    <n v="3"/>
    <n v="191.11"/>
    <n v="0.05"/>
    <n v="102.82"/>
    <n v="544.6635"/>
    <n v="308.45999999999998"/>
    <n v="236.20350000000002"/>
    <n v="0.43366867800026992"/>
    <x v="0"/>
    <x v="1"/>
    <n v="6"/>
    <x v="5"/>
  </r>
  <r>
    <n v="4267"/>
    <d v="2026-06-20T00:00:00"/>
    <x v="3"/>
    <x v="13"/>
    <x v="1"/>
    <s v="Business"/>
    <s v="Cycling"/>
    <x v="6"/>
    <n v="6"/>
    <n v="40.229999999999997"/>
    <n v="0.15"/>
    <n v="17.079999999999998"/>
    <n v="205.173"/>
    <n v="102.47999999999999"/>
    <n v="102.69300000000001"/>
    <n v="0.50051907414718322"/>
    <x v="0"/>
    <x v="1"/>
    <n v="6"/>
    <x v="5"/>
  </r>
  <r>
    <n v="5082"/>
    <d v="2026-06-20T00:00:00"/>
    <x v="1"/>
    <x v="11"/>
    <x v="0"/>
    <s v="Business"/>
    <s v="Cycling"/>
    <x v="0"/>
    <n v="2"/>
    <n v="81.489999999999995"/>
    <n v="0"/>
    <n v="42.15"/>
    <n v="162.97999999999999"/>
    <n v="84.3"/>
    <n v="78.679999999999993"/>
    <n v="0.48275862068965514"/>
    <x v="0"/>
    <x v="1"/>
    <n v="6"/>
    <x v="5"/>
  </r>
  <r>
    <n v="5108"/>
    <d v="2026-06-20T00:00:00"/>
    <x v="1"/>
    <x v="6"/>
    <x v="1"/>
    <s v="Business"/>
    <s v="Travel"/>
    <x v="18"/>
    <n v="8"/>
    <n v="162.71"/>
    <n v="0.2"/>
    <n v="85.27"/>
    <n v="1041.3440000000001"/>
    <n v="682.16"/>
    <n v="359.18400000000008"/>
    <n v="0.34492348349824847"/>
    <x v="0"/>
    <x v="1"/>
    <n v="6"/>
    <x v="5"/>
  </r>
  <r>
    <n v="1105"/>
    <d v="2026-06-21T00:00:00"/>
    <x v="2"/>
    <x v="5"/>
    <x v="3"/>
    <s v="Returning"/>
    <s v="Travel"/>
    <x v="2"/>
    <n v="1"/>
    <n v="36.479999999999997"/>
    <n v="0.1"/>
    <n v="13.9"/>
    <n v="32.832000000000001"/>
    <n v="13.9"/>
    <n v="18.932000000000002"/>
    <n v="0.57663255360623789"/>
    <x v="0"/>
    <x v="1"/>
    <n v="6"/>
    <x v="5"/>
  </r>
  <r>
    <n v="2757"/>
    <d v="2026-06-21T00:00:00"/>
    <x v="1"/>
    <x v="6"/>
    <x v="1"/>
    <s v="Business"/>
    <s v="Travel"/>
    <x v="15"/>
    <n v="6"/>
    <n v="136.65"/>
    <n v="0.15"/>
    <n v="68.56"/>
    <n v="696.91500000000008"/>
    <n v="411.36"/>
    <n v="285.55500000000006"/>
    <n v="0.4097415036266977"/>
    <x v="0"/>
    <x v="1"/>
    <n v="6"/>
    <x v="5"/>
  </r>
  <r>
    <n v="3325"/>
    <d v="2026-06-21T00:00:00"/>
    <x v="2"/>
    <x v="2"/>
    <x v="0"/>
    <s v="New"/>
    <s v="Cycling"/>
    <x v="4"/>
    <n v="4"/>
    <n v="50.57"/>
    <n v="0"/>
    <n v="21.85"/>
    <n v="202.28"/>
    <n v="87.4"/>
    <n v="114.88"/>
    <n v="0.56792564761716435"/>
    <x v="0"/>
    <x v="1"/>
    <n v="6"/>
    <x v="5"/>
  </r>
  <r>
    <n v="4070"/>
    <d v="2026-06-21T00:00:00"/>
    <x v="3"/>
    <x v="8"/>
    <x v="0"/>
    <s v="New"/>
    <s v="Cycling"/>
    <x v="8"/>
    <n v="3"/>
    <n v="103.72"/>
    <n v="0"/>
    <n v="50.34"/>
    <n v="311.15999999999997"/>
    <n v="151.02000000000001"/>
    <n v="160.13999999999996"/>
    <n v="0.51465483995372152"/>
    <x v="0"/>
    <x v="1"/>
    <n v="6"/>
    <x v="5"/>
  </r>
  <r>
    <n v="4339"/>
    <d v="2026-06-21T00:00:00"/>
    <x v="2"/>
    <x v="16"/>
    <x v="3"/>
    <s v="Returning"/>
    <s v="Travel"/>
    <x v="15"/>
    <n v="1"/>
    <n v="132.49"/>
    <n v="0"/>
    <n v="67.09"/>
    <n v="132.49"/>
    <n v="67.09"/>
    <n v="65.400000000000006"/>
    <n v="0.49362216016303118"/>
    <x v="0"/>
    <x v="1"/>
    <n v="6"/>
    <x v="5"/>
  </r>
  <r>
    <n v="731"/>
    <d v="2026-06-22T00:00:00"/>
    <x v="2"/>
    <x v="3"/>
    <x v="0"/>
    <s v="New"/>
    <s v="Camping"/>
    <x v="13"/>
    <n v="2"/>
    <n v="80.650000000000006"/>
    <n v="0"/>
    <n v="39.18"/>
    <n v="161.30000000000001"/>
    <n v="78.36"/>
    <n v="82.940000000000012"/>
    <n v="0.51419714817110973"/>
    <x v="0"/>
    <x v="1"/>
    <n v="6"/>
    <x v="5"/>
  </r>
  <r>
    <n v="1362"/>
    <d v="2026-06-22T00:00:00"/>
    <x v="1"/>
    <x v="1"/>
    <x v="2"/>
    <s v="New"/>
    <s v="Fitness"/>
    <x v="14"/>
    <n v="1"/>
    <n v="35.409999999999997"/>
    <n v="0.05"/>
    <n v="13.9"/>
    <n v="33.639499999999998"/>
    <n v="13.9"/>
    <n v="19.7395"/>
    <n v="0.58679528530447833"/>
    <x v="0"/>
    <x v="1"/>
    <n v="6"/>
    <x v="5"/>
  </r>
  <r>
    <n v="1512"/>
    <d v="2026-06-22T00:00:00"/>
    <x v="0"/>
    <x v="0"/>
    <x v="3"/>
    <s v="Returning"/>
    <s v="Fitness"/>
    <x v="10"/>
    <n v="3"/>
    <n v="41.01"/>
    <n v="0"/>
    <n v="14.33"/>
    <n v="123.03"/>
    <n v="42.99"/>
    <n v="80.039999999999992"/>
    <n v="0.65057303096805652"/>
    <x v="0"/>
    <x v="1"/>
    <n v="6"/>
    <x v="5"/>
  </r>
  <r>
    <n v="1647"/>
    <d v="2026-06-22T00:00:00"/>
    <x v="3"/>
    <x v="8"/>
    <x v="0"/>
    <s v="Business"/>
    <s v="Travel"/>
    <x v="2"/>
    <n v="1"/>
    <n v="36.01"/>
    <n v="0"/>
    <n v="13.23"/>
    <n v="36.01"/>
    <n v="13.23"/>
    <n v="22.779999999999998"/>
    <n v="0.63260205498472644"/>
    <x v="0"/>
    <x v="1"/>
    <n v="6"/>
    <x v="5"/>
  </r>
  <r>
    <n v="2358"/>
    <d v="2026-06-22T00:00:00"/>
    <x v="0"/>
    <x v="0"/>
    <x v="3"/>
    <s v="Returning"/>
    <s v="Fitness"/>
    <x v="16"/>
    <n v="2"/>
    <n v="50.21"/>
    <n v="0.05"/>
    <n v="21.74"/>
    <n v="95.399000000000001"/>
    <n v="43.48"/>
    <n v="51.919000000000004"/>
    <n v="0.54423002337550708"/>
    <x v="0"/>
    <x v="1"/>
    <n v="6"/>
    <x v="5"/>
  </r>
  <r>
    <n v="2366"/>
    <d v="2026-06-22T00:00:00"/>
    <x v="2"/>
    <x v="10"/>
    <x v="3"/>
    <s v="Returning"/>
    <s v="Cycling"/>
    <x v="8"/>
    <n v="3"/>
    <n v="100.3"/>
    <n v="0"/>
    <n v="49.26"/>
    <n v="300.89999999999998"/>
    <n v="147.78"/>
    <n v="153.11999999999998"/>
    <n v="0.5088733798604187"/>
    <x v="0"/>
    <x v="1"/>
    <n v="6"/>
    <x v="5"/>
  </r>
  <r>
    <n v="3481"/>
    <d v="2026-06-22T00:00:00"/>
    <x v="3"/>
    <x v="8"/>
    <x v="2"/>
    <s v="New"/>
    <s v="Travel"/>
    <x v="9"/>
    <n v="1"/>
    <n v="47.7"/>
    <n v="0.1"/>
    <n v="18.760000000000002"/>
    <n v="42.930000000000007"/>
    <n v="18.760000000000002"/>
    <n v="24.170000000000005"/>
    <n v="0.56300955043093415"/>
    <x v="0"/>
    <x v="1"/>
    <n v="6"/>
    <x v="5"/>
  </r>
  <r>
    <n v="3595"/>
    <d v="2026-06-22T00:00:00"/>
    <x v="1"/>
    <x v="14"/>
    <x v="0"/>
    <s v="New"/>
    <s v="Cycling"/>
    <x v="6"/>
    <n v="2"/>
    <n v="40.94"/>
    <n v="0.1"/>
    <n v="16.88"/>
    <n v="73.691999999999993"/>
    <n v="33.76"/>
    <n v="39.931999999999995"/>
    <n v="0.54187700157411933"/>
    <x v="0"/>
    <x v="1"/>
    <n v="6"/>
    <x v="5"/>
  </r>
  <r>
    <n v="3766"/>
    <d v="2026-06-22T00:00:00"/>
    <x v="3"/>
    <x v="8"/>
    <x v="2"/>
    <s v="Returning"/>
    <s v="Hiking"/>
    <x v="1"/>
    <n v="1"/>
    <n v="93.78"/>
    <n v="0"/>
    <n v="46.62"/>
    <n v="93.78"/>
    <n v="46.62"/>
    <n v="47.160000000000004"/>
    <n v="0.50287907869481774"/>
    <x v="0"/>
    <x v="1"/>
    <n v="6"/>
    <x v="5"/>
  </r>
  <r>
    <n v="3933"/>
    <d v="2026-06-22T00:00:00"/>
    <x v="3"/>
    <x v="4"/>
    <x v="2"/>
    <s v="New"/>
    <s v="Fitness"/>
    <x v="16"/>
    <n v="2"/>
    <n v="51.42"/>
    <n v="0"/>
    <n v="22.19"/>
    <n v="102.84"/>
    <n v="44.38"/>
    <n v="58.46"/>
    <n v="0.56845585375340335"/>
    <x v="0"/>
    <x v="1"/>
    <n v="6"/>
    <x v="5"/>
  </r>
  <r>
    <n v="3951"/>
    <d v="2026-06-22T00:00:00"/>
    <x v="2"/>
    <x v="2"/>
    <x v="2"/>
    <s v="New"/>
    <s v="Travel"/>
    <x v="18"/>
    <n v="1"/>
    <n v="164.99"/>
    <n v="0.1"/>
    <n v="86.6"/>
    <n v="148.49100000000001"/>
    <n v="86.6"/>
    <n v="61.89100000000002"/>
    <n v="0.41679967136055396"/>
    <x v="0"/>
    <x v="1"/>
    <n v="6"/>
    <x v="5"/>
  </r>
  <r>
    <n v="4078"/>
    <d v="2026-06-22T00:00:00"/>
    <x v="2"/>
    <x v="5"/>
    <x v="3"/>
    <s v="Returning"/>
    <s v="Hiking"/>
    <x v="3"/>
    <n v="1"/>
    <n v="145.65"/>
    <n v="0"/>
    <n v="79.87"/>
    <n v="145.65"/>
    <n v="79.87"/>
    <n v="65.78"/>
    <n v="0.45163062135255749"/>
    <x v="0"/>
    <x v="1"/>
    <n v="6"/>
    <x v="5"/>
  </r>
  <r>
    <n v="4182"/>
    <d v="2026-06-22T00:00:00"/>
    <x v="1"/>
    <x v="11"/>
    <x v="0"/>
    <s v="New"/>
    <s v="Fitness"/>
    <x v="12"/>
    <n v="4"/>
    <n v="120.94"/>
    <n v="0.05"/>
    <n v="70.84"/>
    <n v="459.57199999999995"/>
    <n v="283.36"/>
    <n v="176.21199999999993"/>
    <n v="0.38342631840059871"/>
    <x v="0"/>
    <x v="1"/>
    <n v="6"/>
    <x v="5"/>
  </r>
  <r>
    <n v="323"/>
    <d v="2026-06-23T00:00:00"/>
    <x v="3"/>
    <x v="13"/>
    <x v="0"/>
    <s v="Returning"/>
    <s v="Travel"/>
    <x v="2"/>
    <n v="1"/>
    <n v="36.94"/>
    <n v="0"/>
    <n v="13.25"/>
    <n v="36.94"/>
    <n v="13.25"/>
    <n v="23.689999999999998"/>
    <n v="0.64131023280996213"/>
    <x v="0"/>
    <x v="1"/>
    <n v="6"/>
    <x v="5"/>
  </r>
  <r>
    <n v="544"/>
    <d v="2026-06-23T00:00:00"/>
    <x v="0"/>
    <x v="15"/>
    <x v="0"/>
    <s v="Business"/>
    <s v="Hiking"/>
    <x v="1"/>
    <n v="1"/>
    <n v="90.3"/>
    <n v="0.05"/>
    <n v="45.07"/>
    <n v="85.784999999999997"/>
    <n v="45.07"/>
    <n v="40.714999999999996"/>
    <n v="0.47461677449437545"/>
    <x v="0"/>
    <x v="1"/>
    <n v="6"/>
    <x v="5"/>
  </r>
  <r>
    <n v="1570"/>
    <d v="2026-06-23T00:00:00"/>
    <x v="3"/>
    <x v="13"/>
    <x v="3"/>
    <s v="Returning"/>
    <s v="Camping"/>
    <x v="5"/>
    <n v="1"/>
    <n v="335.05"/>
    <n v="0"/>
    <n v="191.67"/>
    <n v="335.05"/>
    <n v="191.67"/>
    <n v="143.38000000000002"/>
    <n v="0.42793612893597976"/>
    <x v="0"/>
    <x v="1"/>
    <n v="6"/>
    <x v="5"/>
  </r>
  <r>
    <n v="1932"/>
    <d v="2026-06-23T00:00:00"/>
    <x v="3"/>
    <x v="8"/>
    <x v="0"/>
    <s v="New"/>
    <s v="Travel"/>
    <x v="2"/>
    <n v="1"/>
    <n v="35.9"/>
    <n v="0.05"/>
    <n v="13.81"/>
    <n v="34.104999999999997"/>
    <n v="13.81"/>
    <n v="20.294999999999995"/>
    <n v="0.59507403606509301"/>
    <x v="0"/>
    <x v="1"/>
    <n v="6"/>
    <x v="5"/>
  </r>
  <r>
    <n v="4352"/>
    <d v="2026-06-23T00:00:00"/>
    <x v="3"/>
    <x v="13"/>
    <x v="0"/>
    <s v="Returning"/>
    <s v="Cycling"/>
    <x v="4"/>
    <n v="6"/>
    <n v="51.34"/>
    <n v="0.1"/>
    <n v="22.47"/>
    <n v="277.23600000000005"/>
    <n v="134.82"/>
    <n v="142.41600000000005"/>
    <n v="0.51369951954291659"/>
    <x v="0"/>
    <x v="1"/>
    <n v="6"/>
    <x v="5"/>
  </r>
  <r>
    <n v="4561"/>
    <d v="2026-06-23T00:00:00"/>
    <x v="0"/>
    <x v="0"/>
    <x v="2"/>
    <s v="Returning"/>
    <s v="Hiking"/>
    <x v="11"/>
    <n v="1"/>
    <n v="157.91"/>
    <n v="0"/>
    <n v="77.12"/>
    <n v="157.91"/>
    <n v="77.12"/>
    <n v="80.789999999999992"/>
    <n v="0.51162054334747642"/>
    <x v="0"/>
    <x v="1"/>
    <n v="6"/>
    <x v="5"/>
  </r>
  <r>
    <n v="4741"/>
    <d v="2026-06-23T00:00:00"/>
    <x v="3"/>
    <x v="13"/>
    <x v="0"/>
    <s v="New"/>
    <s v="Cycling"/>
    <x v="6"/>
    <n v="3"/>
    <n v="41.09"/>
    <n v="0.05"/>
    <n v="16.809999999999999"/>
    <n v="117.10650000000001"/>
    <n v="50.429999999999993"/>
    <n v="66.676500000000019"/>
    <n v="0.569366346018368"/>
    <x v="0"/>
    <x v="1"/>
    <n v="6"/>
    <x v="5"/>
  </r>
  <r>
    <n v="4882"/>
    <d v="2026-06-23T00:00:00"/>
    <x v="1"/>
    <x v="12"/>
    <x v="0"/>
    <s v="Returning"/>
    <s v="Camping"/>
    <x v="19"/>
    <n v="2"/>
    <n v="120.18"/>
    <n v="0.05"/>
    <n v="59.4"/>
    <n v="228.34200000000001"/>
    <n v="118.8"/>
    <n v="109.54200000000002"/>
    <n v="0.47972777675591882"/>
    <x v="0"/>
    <x v="1"/>
    <n v="6"/>
    <x v="5"/>
  </r>
  <r>
    <n v="4885"/>
    <d v="2026-06-23T00:00:00"/>
    <x v="3"/>
    <x v="13"/>
    <x v="3"/>
    <s v="New"/>
    <s v="Camping"/>
    <x v="7"/>
    <n v="1"/>
    <n v="198.1"/>
    <n v="0.1"/>
    <n v="103.46"/>
    <n v="178.29"/>
    <n v="103.46"/>
    <n v="74.83"/>
    <n v="0.41970946211228899"/>
    <x v="0"/>
    <x v="1"/>
    <n v="6"/>
    <x v="5"/>
  </r>
  <r>
    <n v="4982"/>
    <d v="2026-06-23T00:00:00"/>
    <x v="2"/>
    <x v="10"/>
    <x v="0"/>
    <s v="Returning"/>
    <s v="Travel"/>
    <x v="2"/>
    <n v="1"/>
    <n v="36.700000000000003"/>
    <n v="0.15"/>
    <n v="13.59"/>
    <n v="31.195"/>
    <n v="13.59"/>
    <n v="17.605"/>
    <n v="0.56435326174066358"/>
    <x v="0"/>
    <x v="1"/>
    <n v="6"/>
    <x v="5"/>
  </r>
  <r>
    <n v="40"/>
    <d v="2026-06-24T00:00:00"/>
    <x v="3"/>
    <x v="7"/>
    <x v="2"/>
    <s v="New"/>
    <s v="Travel"/>
    <x v="18"/>
    <n v="1"/>
    <n v="167.23"/>
    <n v="0.05"/>
    <n v="85.14"/>
    <n v="158.86849999999998"/>
    <n v="85.14"/>
    <n v="73.728499999999983"/>
    <n v="0.46408507665144438"/>
    <x v="0"/>
    <x v="1"/>
    <n v="6"/>
    <x v="5"/>
  </r>
  <r>
    <n v="110"/>
    <d v="2026-06-24T00:00:00"/>
    <x v="1"/>
    <x v="12"/>
    <x v="2"/>
    <s v="Business"/>
    <s v="Hiking"/>
    <x v="17"/>
    <n v="2"/>
    <n v="72.97"/>
    <n v="0"/>
    <n v="31.57"/>
    <n v="145.94"/>
    <n v="63.14"/>
    <n v="82.8"/>
    <n v="0.56735644785528294"/>
    <x v="0"/>
    <x v="1"/>
    <n v="6"/>
    <x v="5"/>
  </r>
  <r>
    <n v="1169"/>
    <d v="2026-06-24T00:00:00"/>
    <x v="1"/>
    <x v="11"/>
    <x v="2"/>
    <s v="New"/>
    <s v="Cycling"/>
    <x v="0"/>
    <n v="3"/>
    <n v="82.91"/>
    <n v="0"/>
    <n v="42.29"/>
    <n v="248.73"/>
    <n v="126.87"/>
    <n v="121.85999999999999"/>
    <n v="0.4899288384995778"/>
    <x v="0"/>
    <x v="1"/>
    <n v="6"/>
    <x v="5"/>
  </r>
  <r>
    <n v="2211"/>
    <d v="2026-06-24T00:00:00"/>
    <x v="2"/>
    <x v="10"/>
    <x v="3"/>
    <s v="New"/>
    <s v="Fitness"/>
    <x v="10"/>
    <n v="2"/>
    <n v="41.25"/>
    <n v="0"/>
    <n v="14.72"/>
    <n v="82.5"/>
    <n v="29.44"/>
    <n v="53.06"/>
    <n v="0.64315151515151514"/>
    <x v="0"/>
    <x v="1"/>
    <n v="6"/>
    <x v="5"/>
  </r>
  <r>
    <n v="3494"/>
    <d v="2026-06-24T00:00:00"/>
    <x v="3"/>
    <x v="8"/>
    <x v="1"/>
    <s v="Business"/>
    <s v="Camping"/>
    <x v="7"/>
    <n v="6"/>
    <n v="194.79"/>
    <n v="0.15"/>
    <n v="106.78"/>
    <n v="993.42899999999997"/>
    <n v="640.68000000000006"/>
    <n v="352.74899999999991"/>
    <n v="0.3550822454347517"/>
    <x v="0"/>
    <x v="1"/>
    <n v="6"/>
    <x v="5"/>
  </r>
  <r>
    <n v="3586"/>
    <d v="2026-06-24T00:00:00"/>
    <x v="0"/>
    <x v="15"/>
    <x v="1"/>
    <s v="Business"/>
    <s v="Camping"/>
    <x v="7"/>
    <n v="6"/>
    <n v="193.13"/>
    <n v="0.15"/>
    <n v="106.49"/>
    <n v="984.96299999999997"/>
    <n v="638.93999999999994"/>
    <n v="346.02300000000002"/>
    <n v="0.35130558203709178"/>
    <x v="0"/>
    <x v="1"/>
    <n v="6"/>
    <x v="5"/>
  </r>
  <r>
    <n v="3660"/>
    <d v="2026-06-24T00:00:00"/>
    <x v="2"/>
    <x v="3"/>
    <x v="0"/>
    <s v="New"/>
    <s v="Cycling"/>
    <x v="0"/>
    <n v="1"/>
    <n v="82.7"/>
    <n v="0.05"/>
    <n v="42.16"/>
    <n v="78.564999999999998"/>
    <n v="42.16"/>
    <n v="36.405000000000001"/>
    <n v="0.46337427607713361"/>
    <x v="0"/>
    <x v="1"/>
    <n v="6"/>
    <x v="5"/>
  </r>
  <r>
    <n v="4307"/>
    <d v="2026-06-24T00:00:00"/>
    <x v="3"/>
    <x v="8"/>
    <x v="0"/>
    <s v="Business"/>
    <s v="Cycling"/>
    <x v="6"/>
    <n v="1"/>
    <n v="40.33"/>
    <n v="0"/>
    <n v="16.48"/>
    <n v="40.33"/>
    <n v="16.48"/>
    <n v="23.849999999999998"/>
    <n v="0.59137118770146291"/>
    <x v="0"/>
    <x v="1"/>
    <n v="6"/>
    <x v="5"/>
  </r>
  <r>
    <n v="5133"/>
    <d v="2026-06-24T00:00:00"/>
    <x v="0"/>
    <x v="0"/>
    <x v="0"/>
    <s v="Business"/>
    <s v="Camping"/>
    <x v="13"/>
    <n v="1"/>
    <n v="81.99"/>
    <n v="0.15"/>
    <n v="40.29"/>
    <n v="69.691499999999991"/>
    <n v="40.29"/>
    <n v="29.401499999999992"/>
    <n v="0.4218807171606293"/>
    <x v="0"/>
    <x v="1"/>
    <n v="6"/>
    <x v="5"/>
  </r>
  <r>
    <n v="472"/>
    <d v="2026-06-25T00:00:00"/>
    <x v="1"/>
    <x v="6"/>
    <x v="2"/>
    <s v="Business"/>
    <s v="Travel"/>
    <x v="9"/>
    <n v="3"/>
    <n v="46.29"/>
    <n v="0"/>
    <n v="18.309999999999999"/>
    <n v="138.87"/>
    <n v="54.929999999999993"/>
    <n v="83.940000000000012"/>
    <n v="0.60445020522791104"/>
    <x v="0"/>
    <x v="1"/>
    <n v="6"/>
    <x v="5"/>
  </r>
  <r>
    <n v="689"/>
    <d v="2026-06-25T00:00:00"/>
    <x v="3"/>
    <x v="7"/>
    <x v="0"/>
    <s v="New"/>
    <s v="Cycling"/>
    <x v="6"/>
    <n v="1"/>
    <n v="39.729999999999997"/>
    <n v="0"/>
    <n v="16.55"/>
    <n v="39.729999999999997"/>
    <n v="16.55"/>
    <n v="23.179999999999996"/>
    <n v="0.58343820790334755"/>
    <x v="0"/>
    <x v="1"/>
    <n v="6"/>
    <x v="5"/>
  </r>
  <r>
    <n v="864"/>
    <d v="2026-06-25T00:00:00"/>
    <x v="3"/>
    <x v="8"/>
    <x v="0"/>
    <s v="New"/>
    <s v="Travel"/>
    <x v="15"/>
    <n v="4"/>
    <n v="131.02000000000001"/>
    <n v="0.05"/>
    <n v="67.42"/>
    <n v="497.87600000000003"/>
    <n v="269.68"/>
    <n v="228.19600000000003"/>
    <n v="0.45833902417469413"/>
    <x v="0"/>
    <x v="1"/>
    <n v="6"/>
    <x v="5"/>
  </r>
  <r>
    <n v="1163"/>
    <d v="2026-06-25T00:00:00"/>
    <x v="1"/>
    <x v="12"/>
    <x v="0"/>
    <s v="New"/>
    <s v="Travel"/>
    <x v="9"/>
    <n v="2"/>
    <n v="46.69"/>
    <n v="0.05"/>
    <n v="18.23"/>
    <n v="88.710999999999999"/>
    <n v="36.46"/>
    <n v="52.250999999999998"/>
    <n v="0.58900249123558523"/>
    <x v="0"/>
    <x v="1"/>
    <n v="6"/>
    <x v="5"/>
  </r>
  <r>
    <n v="1323"/>
    <d v="2026-06-25T00:00:00"/>
    <x v="1"/>
    <x v="12"/>
    <x v="0"/>
    <s v="Returning"/>
    <s v="Fitness"/>
    <x v="10"/>
    <n v="2"/>
    <n v="39.57"/>
    <n v="0.1"/>
    <n v="14.64"/>
    <n v="71.225999999999999"/>
    <n v="29.28"/>
    <n v="41.945999999999998"/>
    <n v="0.58891416055934631"/>
    <x v="0"/>
    <x v="1"/>
    <n v="6"/>
    <x v="5"/>
  </r>
  <r>
    <n v="2098"/>
    <d v="2026-06-25T00:00:00"/>
    <x v="2"/>
    <x v="2"/>
    <x v="0"/>
    <s v="Returning"/>
    <s v="Hiking"/>
    <x v="3"/>
    <n v="1"/>
    <n v="146.46"/>
    <n v="0.15"/>
    <n v="80.760000000000005"/>
    <n v="124.491"/>
    <n v="80.760000000000005"/>
    <n v="43.730999999999995"/>
    <n v="0.35127840566787955"/>
    <x v="0"/>
    <x v="1"/>
    <n v="6"/>
    <x v="5"/>
  </r>
  <r>
    <n v="2190"/>
    <d v="2026-06-25T00:00:00"/>
    <x v="1"/>
    <x v="6"/>
    <x v="2"/>
    <s v="Business"/>
    <s v="Cycling"/>
    <x v="4"/>
    <n v="5"/>
    <n v="50.78"/>
    <n v="0"/>
    <n v="22.68"/>
    <n v="253.9"/>
    <n v="113.4"/>
    <n v="140.5"/>
    <n v="0.55336746750689247"/>
    <x v="0"/>
    <x v="1"/>
    <n v="6"/>
    <x v="5"/>
  </r>
  <r>
    <n v="2664"/>
    <d v="2026-06-25T00:00:00"/>
    <x v="2"/>
    <x v="10"/>
    <x v="3"/>
    <s v="Returning"/>
    <s v="Travel"/>
    <x v="9"/>
    <n v="3"/>
    <n v="47.61"/>
    <n v="0"/>
    <n v="18.21"/>
    <n v="142.82999999999998"/>
    <n v="54.63"/>
    <n v="88.199999999999989"/>
    <n v="0.61751732829237549"/>
    <x v="0"/>
    <x v="1"/>
    <n v="6"/>
    <x v="5"/>
  </r>
  <r>
    <n v="2992"/>
    <d v="2026-06-25T00:00:00"/>
    <x v="2"/>
    <x v="16"/>
    <x v="0"/>
    <s v="New"/>
    <s v="Cycling"/>
    <x v="4"/>
    <n v="1"/>
    <n v="50.75"/>
    <n v="0.1"/>
    <n v="22.94"/>
    <n v="45.675000000000004"/>
    <n v="22.94"/>
    <n v="22.735000000000003"/>
    <n v="0.49775588396278053"/>
    <x v="0"/>
    <x v="1"/>
    <n v="6"/>
    <x v="5"/>
  </r>
  <r>
    <n v="3120"/>
    <d v="2026-06-25T00:00:00"/>
    <x v="2"/>
    <x v="5"/>
    <x v="3"/>
    <s v="Returning"/>
    <s v="Fitness"/>
    <x v="16"/>
    <n v="1"/>
    <n v="50.33"/>
    <n v="0"/>
    <n v="21.66"/>
    <n v="50.33"/>
    <n v="21.66"/>
    <n v="28.669999999999998"/>
    <n v="0.56964037353467112"/>
    <x v="0"/>
    <x v="1"/>
    <n v="6"/>
    <x v="5"/>
  </r>
  <r>
    <n v="189"/>
    <d v="2026-06-26T00:00:00"/>
    <x v="2"/>
    <x v="10"/>
    <x v="0"/>
    <s v="Business"/>
    <s v="Travel"/>
    <x v="9"/>
    <n v="1"/>
    <n v="47.5"/>
    <n v="0.1"/>
    <n v="18.8"/>
    <n v="42.75"/>
    <n v="18.8"/>
    <n v="23.95"/>
    <n v="0.56023391812865497"/>
    <x v="0"/>
    <x v="1"/>
    <n v="6"/>
    <x v="5"/>
  </r>
  <r>
    <n v="927"/>
    <d v="2026-06-26T00:00:00"/>
    <x v="2"/>
    <x v="10"/>
    <x v="3"/>
    <s v="Returning"/>
    <s v="Travel"/>
    <x v="15"/>
    <n v="2"/>
    <n v="130.33000000000001"/>
    <n v="0.1"/>
    <n v="67.319999999999993"/>
    <n v="234.59400000000002"/>
    <n v="134.63999999999999"/>
    <n v="99.954000000000036"/>
    <n v="0.42607227806337772"/>
    <x v="0"/>
    <x v="1"/>
    <n v="6"/>
    <x v="5"/>
  </r>
  <r>
    <n v="1388"/>
    <d v="2026-06-26T00:00:00"/>
    <x v="1"/>
    <x v="14"/>
    <x v="0"/>
    <s v="Returning"/>
    <s v="Hiking"/>
    <x v="11"/>
    <n v="3"/>
    <n v="156.76"/>
    <n v="0.05"/>
    <n v="78.63"/>
    <n v="446.76599999999996"/>
    <n v="235.89"/>
    <n v="210.87599999999998"/>
    <n v="0.47200547937846654"/>
    <x v="0"/>
    <x v="1"/>
    <n v="6"/>
    <x v="5"/>
  </r>
  <r>
    <n v="3932"/>
    <d v="2026-06-26T00:00:00"/>
    <x v="2"/>
    <x v="10"/>
    <x v="0"/>
    <s v="New"/>
    <s v="Fitness"/>
    <x v="14"/>
    <n v="4"/>
    <n v="35.770000000000003"/>
    <n v="0"/>
    <n v="13.75"/>
    <n v="143.08000000000001"/>
    <n v="55"/>
    <n v="88.080000000000013"/>
    <n v="0.61559966452334358"/>
    <x v="0"/>
    <x v="1"/>
    <n v="6"/>
    <x v="5"/>
  </r>
  <r>
    <n v="4008"/>
    <d v="2026-06-26T00:00:00"/>
    <x v="1"/>
    <x v="14"/>
    <x v="0"/>
    <s v="Returning"/>
    <s v="Cycling"/>
    <x v="8"/>
    <n v="2"/>
    <n v="102.49"/>
    <n v="0"/>
    <n v="50.07"/>
    <n v="204.98"/>
    <n v="100.14"/>
    <n v="104.83999999999999"/>
    <n v="0.51146453312518292"/>
    <x v="0"/>
    <x v="1"/>
    <n v="6"/>
    <x v="5"/>
  </r>
  <r>
    <n v="4701"/>
    <d v="2026-06-26T00:00:00"/>
    <x v="0"/>
    <x v="0"/>
    <x v="1"/>
    <s v="Business"/>
    <s v="Cycling"/>
    <x v="0"/>
    <n v="8"/>
    <n v="82.47"/>
    <n v="0.15"/>
    <n v="42.58"/>
    <n v="560.79599999999994"/>
    <n v="340.64"/>
    <n v="220.15599999999995"/>
    <n v="0.39257769313618496"/>
    <x v="0"/>
    <x v="1"/>
    <n v="6"/>
    <x v="5"/>
  </r>
  <r>
    <n v="4805"/>
    <d v="2026-06-26T00:00:00"/>
    <x v="2"/>
    <x v="10"/>
    <x v="0"/>
    <s v="Returning"/>
    <s v="Camping"/>
    <x v="19"/>
    <n v="1"/>
    <n v="121.44"/>
    <n v="0"/>
    <n v="62.34"/>
    <n v="121.44"/>
    <n v="62.34"/>
    <n v="59.099999999999994"/>
    <n v="0.48666007905138337"/>
    <x v="0"/>
    <x v="1"/>
    <n v="6"/>
    <x v="5"/>
  </r>
  <r>
    <n v="912"/>
    <d v="2026-06-27T00:00:00"/>
    <x v="0"/>
    <x v="0"/>
    <x v="3"/>
    <s v="New"/>
    <s v="Travel"/>
    <x v="9"/>
    <n v="4"/>
    <n v="46.44"/>
    <n v="0.05"/>
    <n v="18.2"/>
    <n v="176.47199999999998"/>
    <n v="72.8"/>
    <n v="103.67199999999998"/>
    <n v="0.58746996690693143"/>
    <x v="0"/>
    <x v="1"/>
    <n v="6"/>
    <x v="5"/>
  </r>
  <r>
    <n v="1837"/>
    <d v="2026-06-27T00:00:00"/>
    <x v="0"/>
    <x v="0"/>
    <x v="3"/>
    <s v="Business"/>
    <s v="Camping"/>
    <x v="7"/>
    <n v="2"/>
    <n v="194.13"/>
    <n v="0.1"/>
    <n v="106.51"/>
    <n v="349.43400000000003"/>
    <n v="213.02"/>
    <n v="136.41400000000002"/>
    <n v="0.39038559499075648"/>
    <x v="0"/>
    <x v="1"/>
    <n v="6"/>
    <x v="5"/>
  </r>
  <r>
    <n v="2216"/>
    <d v="2026-06-27T00:00:00"/>
    <x v="0"/>
    <x v="9"/>
    <x v="0"/>
    <s v="Business"/>
    <s v="Cycling"/>
    <x v="0"/>
    <n v="4"/>
    <n v="81.86"/>
    <n v="0.05"/>
    <n v="42.22"/>
    <n v="311.06799999999998"/>
    <n v="168.88"/>
    <n v="142.18799999999999"/>
    <n v="0.45709619761595532"/>
    <x v="0"/>
    <x v="1"/>
    <n v="6"/>
    <x v="5"/>
  </r>
  <r>
    <n v="2451"/>
    <d v="2026-06-27T00:00:00"/>
    <x v="0"/>
    <x v="9"/>
    <x v="1"/>
    <s v="Business"/>
    <s v="Travel"/>
    <x v="18"/>
    <n v="4"/>
    <n v="162.61000000000001"/>
    <n v="0.05"/>
    <n v="88.64"/>
    <n v="617.91800000000001"/>
    <n v="354.56"/>
    <n v="263.358"/>
    <n v="0.4262021821665658"/>
    <x v="0"/>
    <x v="1"/>
    <n v="6"/>
    <x v="5"/>
  </r>
  <r>
    <n v="2874"/>
    <d v="2026-06-27T00:00:00"/>
    <x v="1"/>
    <x v="12"/>
    <x v="2"/>
    <s v="New"/>
    <s v="Cycling"/>
    <x v="6"/>
    <n v="1"/>
    <n v="40.26"/>
    <n v="0"/>
    <n v="16.62"/>
    <n v="40.26"/>
    <n v="16.62"/>
    <n v="23.639999999999997"/>
    <n v="0.58718330849478384"/>
    <x v="0"/>
    <x v="1"/>
    <n v="6"/>
    <x v="5"/>
  </r>
  <r>
    <n v="2885"/>
    <d v="2026-06-27T00:00:00"/>
    <x v="0"/>
    <x v="0"/>
    <x v="0"/>
    <s v="Business"/>
    <s v="Travel"/>
    <x v="9"/>
    <n v="1"/>
    <n v="47.23"/>
    <n v="0.1"/>
    <n v="17.829999999999998"/>
    <n v="42.506999999999998"/>
    <n v="17.829999999999998"/>
    <n v="24.677"/>
    <n v="0.58053967581810062"/>
    <x v="0"/>
    <x v="1"/>
    <n v="6"/>
    <x v="5"/>
  </r>
  <r>
    <n v="3014"/>
    <d v="2026-06-27T00:00:00"/>
    <x v="2"/>
    <x v="10"/>
    <x v="0"/>
    <s v="New"/>
    <s v="Fitness"/>
    <x v="16"/>
    <n v="1"/>
    <n v="50.13"/>
    <n v="0.15"/>
    <n v="22.22"/>
    <n v="42.610500000000002"/>
    <n v="22.22"/>
    <n v="20.390500000000003"/>
    <n v="0.47853228664296366"/>
    <x v="0"/>
    <x v="1"/>
    <n v="6"/>
    <x v="5"/>
  </r>
  <r>
    <n v="3273"/>
    <d v="2026-06-27T00:00:00"/>
    <x v="2"/>
    <x v="3"/>
    <x v="0"/>
    <s v="Business"/>
    <s v="Camping"/>
    <x v="5"/>
    <n v="2"/>
    <n v="345.82"/>
    <n v="0.05"/>
    <n v="196.24"/>
    <n v="657.05799999999999"/>
    <n v="392.48"/>
    <n v="264.57799999999997"/>
    <n v="0.40267069269379563"/>
    <x v="0"/>
    <x v="1"/>
    <n v="6"/>
    <x v="5"/>
  </r>
  <r>
    <n v="5041"/>
    <d v="2026-06-27T00:00:00"/>
    <x v="0"/>
    <x v="15"/>
    <x v="2"/>
    <s v="New"/>
    <s v="Camping"/>
    <x v="19"/>
    <n v="1"/>
    <n v="126.12"/>
    <n v="0"/>
    <n v="62.18"/>
    <n v="126.12"/>
    <n v="62.18"/>
    <n v="63.940000000000005"/>
    <n v="0.50697748176339996"/>
    <x v="0"/>
    <x v="1"/>
    <n v="6"/>
    <x v="5"/>
  </r>
  <r>
    <n v="312"/>
    <d v="2026-06-28T00:00:00"/>
    <x v="3"/>
    <x v="7"/>
    <x v="3"/>
    <s v="Returning"/>
    <s v="Fitness"/>
    <x v="14"/>
    <n v="1"/>
    <n v="36"/>
    <n v="0"/>
    <n v="13.95"/>
    <n v="36"/>
    <n v="13.95"/>
    <n v="22.05"/>
    <n v="0.61250000000000004"/>
    <x v="0"/>
    <x v="1"/>
    <n v="6"/>
    <x v="5"/>
  </r>
  <r>
    <n v="647"/>
    <d v="2026-06-28T00:00:00"/>
    <x v="0"/>
    <x v="0"/>
    <x v="0"/>
    <s v="Returning"/>
    <s v="Travel"/>
    <x v="18"/>
    <n v="1"/>
    <n v="162.25"/>
    <n v="0.05"/>
    <n v="89.28"/>
    <n v="154.13749999999999"/>
    <n v="89.28"/>
    <n v="64.857499999999987"/>
    <n v="0.42077690373854509"/>
    <x v="0"/>
    <x v="1"/>
    <n v="6"/>
    <x v="5"/>
  </r>
  <r>
    <n v="708"/>
    <d v="2026-06-28T00:00:00"/>
    <x v="1"/>
    <x v="11"/>
    <x v="0"/>
    <s v="Returning"/>
    <s v="Hiking"/>
    <x v="11"/>
    <n v="1"/>
    <n v="150.44"/>
    <n v="0"/>
    <n v="80.5"/>
    <n v="150.44"/>
    <n v="80.5"/>
    <n v="69.94"/>
    <n v="0.46490295134272797"/>
    <x v="0"/>
    <x v="1"/>
    <n v="6"/>
    <x v="5"/>
  </r>
  <r>
    <n v="886"/>
    <d v="2026-06-28T00:00:00"/>
    <x v="0"/>
    <x v="0"/>
    <x v="2"/>
    <s v="Business"/>
    <s v="Camping"/>
    <x v="19"/>
    <n v="2"/>
    <n v="126.17"/>
    <n v="0.05"/>
    <n v="61.13"/>
    <n v="239.72299999999998"/>
    <n v="122.26"/>
    <n v="117.46299999999998"/>
    <n v="0.48999470221881081"/>
    <x v="0"/>
    <x v="1"/>
    <n v="6"/>
    <x v="5"/>
  </r>
  <r>
    <n v="944"/>
    <d v="2026-06-28T00:00:00"/>
    <x v="3"/>
    <x v="7"/>
    <x v="3"/>
    <s v="Returning"/>
    <s v="Camping"/>
    <x v="13"/>
    <n v="2"/>
    <n v="83.72"/>
    <n v="0"/>
    <n v="38.96"/>
    <n v="167.44"/>
    <n v="77.92"/>
    <n v="89.52"/>
    <n v="0.53463927376970855"/>
    <x v="0"/>
    <x v="1"/>
    <n v="6"/>
    <x v="5"/>
  </r>
  <r>
    <n v="1050"/>
    <d v="2026-06-28T00:00:00"/>
    <x v="3"/>
    <x v="8"/>
    <x v="3"/>
    <s v="New"/>
    <s v="Hiking"/>
    <x v="17"/>
    <n v="1"/>
    <n v="70.58"/>
    <n v="0"/>
    <n v="32.78"/>
    <n v="70.58"/>
    <n v="32.78"/>
    <n v="37.799999999999997"/>
    <n v="0.53556248228960046"/>
    <x v="0"/>
    <x v="1"/>
    <n v="6"/>
    <x v="5"/>
  </r>
  <r>
    <n v="1677"/>
    <d v="2026-06-28T00:00:00"/>
    <x v="3"/>
    <x v="13"/>
    <x v="1"/>
    <s v="Business"/>
    <s v="Camping"/>
    <x v="13"/>
    <n v="5"/>
    <n v="81.96"/>
    <n v="0.05"/>
    <n v="39.130000000000003"/>
    <n v="389.30999999999995"/>
    <n v="195.65"/>
    <n v="193.65999999999994"/>
    <n v="0.497444196141892"/>
    <x v="0"/>
    <x v="1"/>
    <n v="6"/>
    <x v="5"/>
  </r>
  <r>
    <n v="2109"/>
    <d v="2026-06-28T00:00:00"/>
    <x v="1"/>
    <x v="14"/>
    <x v="0"/>
    <s v="New"/>
    <s v="Cycling"/>
    <x v="6"/>
    <n v="1"/>
    <n v="40.67"/>
    <n v="0"/>
    <n v="16.5"/>
    <n v="40.67"/>
    <n v="16.5"/>
    <n v="24.17"/>
    <n v="0.59429554954511932"/>
    <x v="0"/>
    <x v="1"/>
    <n v="6"/>
    <x v="5"/>
  </r>
  <r>
    <n v="3688"/>
    <d v="2026-06-28T00:00:00"/>
    <x v="2"/>
    <x v="16"/>
    <x v="2"/>
    <s v="New"/>
    <s v="Fitness"/>
    <x v="10"/>
    <n v="1"/>
    <n v="40.94"/>
    <n v="0"/>
    <n v="14.47"/>
    <n v="40.94"/>
    <n v="14.47"/>
    <n v="26.47"/>
    <n v="0.64655593551538837"/>
    <x v="0"/>
    <x v="1"/>
    <n v="6"/>
    <x v="5"/>
  </r>
  <r>
    <n v="521"/>
    <d v="2026-06-29T00:00:00"/>
    <x v="3"/>
    <x v="8"/>
    <x v="1"/>
    <s v="Business"/>
    <s v="Cycling"/>
    <x v="8"/>
    <n v="3"/>
    <n v="100.89"/>
    <n v="0.05"/>
    <n v="49.08"/>
    <n v="287.53649999999999"/>
    <n v="147.24"/>
    <n v="140.29649999999998"/>
    <n v="0.48792588071427451"/>
    <x v="0"/>
    <x v="1"/>
    <n v="6"/>
    <x v="5"/>
  </r>
  <r>
    <n v="557"/>
    <d v="2026-06-29T00:00:00"/>
    <x v="1"/>
    <x v="12"/>
    <x v="1"/>
    <s v="Business"/>
    <s v="Cycling"/>
    <x v="6"/>
    <n v="3"/>
    <n v="39.78"/>
    <n v="0.15"/>
    <n v="16.850000000000001"/>
    <n v="101.43900000000001"/>
    <n v="50.550000000000004"/>
    <n v="50.889000000000003"/>
    <n v="0.50167095495815217"/>
    <x v="0"/>
    <x v="1"/>
    <n v="6"/>
    <x v="5"/>
  </r>
  <r>
    <n v="929"/>
    <d v="2026-06-29T00:00:00"/>
    <x v="0"/>
    <x v="0"/>
    <x v="0"/>
    <s v="Returning"/>
    <s v="Fitness"/>
    <x v="10"/>
    <n v="1"/>
    <n v="40.299999999999997"/>
    <n v="0.05"/>
    <n v="14.79"/>
    <n v="38.284999999999997"/>
    <n v="14.79"/>
    <n v="23.494999999999997"/>
    <n v="0.61368682251534545"/>
    <x v="0"/>
    <x v="1"/>
    <n v="6"/>
    <x v="5"/>
  </r>
  <r>
    <n v="1089"/>
    <d v="2026-06-29T00:00:00"/>
    <x v="1"/>
    <x v="11"/>
    <x v="2"/>
    <s v="Returning"/>
    <s v="Hiking"/>
    <x v="1"/>
    <n v="1"/>
    <n v="90.91"/>
    <n v="0.05"/>
    <n v="45.9"/>
    <n v="86.364499999999992"/>
    <n v="45.9"/>
    <n v="40.464499999999994"/>
    <n v="0.46853163047316893"/>
    <x v="0"/>
    <x v="1"/>
    <n v="6"/>
    <x v="5"/>
  </r>
  <r>
    <n v="1655"/>
    <d v="2026-06-29T00:00:00"/>
    <x v="0"/>
    <x v="0"/>
    <x v="1"/>
    <s v="Business"/>
    <s v="Travel"/>
    <x v="18"/>
    <n v="5"/>
    <n v="162.29"/>
    <n v="0.15"/>
    <n v="86.66"/>
    <n v="689.73249999999996"/>
    <n v="433.29999999999995"/>
    <n v="256.4325"/>
    <n v="0.37178543855770174"/>
    <x v="0"/>
    <x v="1"/>
    <n v="6"/>
    <x v="5"/>
  </r>
  <r>
    <n v="1897"/>
    <d v="2026-06-29T00:00:00"/>
    <x v="1"/>
    <x v="11"/>
    <x v="0"/>
    <s v="Business"/>
    <s v="Cycling"/>
    <x v="4"/>
    <n v="2"/>
    <n v="51.03"/>
    <n v="0"/>
    <n v="22.59"/>
    <n v="102.06"/>
    <n v="45.18"/>
    <n v="56.88"/>
    <n v="0.55731922398589062"/>
    <x v="0"/>
    <x v="1"/>
    <n v="6"/>
    <x v="5"/>
  </r>
  <r>
    <n v="2417"/>
    <d v="2026-06-29T00:00:00"/>
    <x v="1"/>
    <x v="12"/>
    <x v="0"/>
    <s v="Business"/>
    <s v="Fitness"/>
    <x v="16"/>
    <n v="1"/>
    <n v="50.67"/>
    <n v="0"/>
    <n v="22.18"/>
    <n v="50.67"/>
    <n v="22.18"/>
    <n v="28.490000000000002"/>
    <n v="0.56226564041839355"/>
    <x v="0"/>
    <x v="1"/>
    <n v="6"/>
    <x v="5"/>
  </r>
  <r>
    <n v="3474"/>
    <d v="2026-06-29T00:00:00"/>
    <x v="3"/>
    <x v="8"/>
    <x v="1"/>
    <s v="Returning"/>
    <s v="Travel"/>
    <x v="15"/>
    <n v="10"/>
    <n v="130.62"/>
    <n v="0.05"/>
    <n v="67.05"/>
    <n v="1240.8899999999999"/>
    <n v="670.5"/>
    <n v="570.38999999999987"/>
    <n v="0.45966201677828006"/>
    <x v="0"/>
    <x v="1"/>
    <n v="6"/>
    <x v="5"/>
  </r>
  <r>
    <n v="4079"/>
    <d v="2026-06-29T00:00:00"/>
    <x v="2"/>
    <x v="5"/>
    <x v="0"/>
    <s v="New"/>
    <s v="Camping"/>
    <x v="7"/>
    <n v="4"/>
    <n v="194.6"/>
    <n v="0"/>
    <n v="104.64"/>
    <n v="778.4"/>
    <n v="418.56"/>
    <n v="359.84"/>
    <n v="0.46228160328879753"/>
    <x v="0"/>
    <x v="1"/>
    <n v="6"/>
    <x v="5"/>
  </r>
  <r>
    <n v="45"/>
    <d v="2026-06-30T00:00:00"/>
    <x v="2"/>
    <x v="2"/>
    <x v="2"/>
    <s v="New"/>
    <s v="Hiking"/>
    <x v="1"/>
    <n v="1"/>
    <n v="94"/>
    <n v="0"/>
    <n v="45.62"/>
    <n v="94"/>
    <n v="45.62"/>
    <n v="48.38"/>
    <n v="0.51468085106382977"/>
    <x v="0"/>
    <x v="1"/>
    <n v="6"/>
    <x v="5"/>
  </r>
  <r>
    <n v="2895"/>
    <d v="2026-06-30T00:00:00"/>
    <x v="3"/>
    <x v="8"/>
    <x v="0"/>
    <s v="Returning"/>
    <s v="Fitness"/>
    <x v="10"/>
    <n v="2"/>
    <n v="40.46"/>
    <n v="0"/>
    <n v="15.15"/>
    <n v="80.92"/>
    <n v="30.3"/>
    <n v="50.620000000000005"/>
    <n v="0.62555610479485912"/>
    <x v="0"/>
    <x v="1"/>
    <n v="6"/>
    <x v="5"/>
  </r>
  <r>
    <n v="5158"/>
    <d v="2026-06-30T00:00:00"/>
    <x v="1"/>
    <x v="6"/>
    <x v="2"/>
    <s v="New"/>
    <s v="Hiking"/>
    <x v="11"/>
    <n v="1"/>
    <n v="156.11000000000001"/>
    <n v="0"/>
    <n v="79.52"/>
    <n v="156.11000000000001"/>
    <n v="79.52"/>
    <n v="76.590000000000018"/>
    <n v="0.49061559157004681"/>
    <x v="0"/>
    <x v="1"/>
    <n v="6"/>
    <x v="5"/>
  </r>
  <r>
    <n v="1217"/>
    <d v="2026-07-01T00:00:00"/>
    <x v="2"/>
    <x v="3"/>
    <x v="0"/>
    <s v="Returning"/>
    <s v="Camping"/>
    <x v="19"/>
    <n v="2"/>
    <n v="121.78"/>
    <n v="0.1"/>
    <n v="59.62"/>
    <n v="219.20400000000001"/>
    <n v="119.24"/>
    <n v="99.964000000000013"/>
    <n v="0.45603182423678407"/>
    <x v="0"/>
    <x v="2"/>
    <n v="7"/>
    <x v="6"/>
  </r>
  <r>
    <n v="2249"/>
    <d v="2026-07-01T00:00:00"/>
    <x v="0"/>
    <x v="15"/>
    <x v="3"/>
    <s v="New"/>
    <s v="Fitness"/>
    <x v="14"/>
    <n v="3"/>
    <n v="36.22"/>
    <n v="0.1"/>
    <n v="13.83"/>
    <n v="97.793999999999997"/>
    <n v="41.49"/>
    <n v="56.303999999999995"/>
    <n v="0.57574084299650286"/>
    <x v="0"/>
    <x v="2"/>
    <n v="7"/>
    <x v="6"/>
  </r>
  <r>
    <n v="2650"/>
    <d v="2026-07-01T00:00:00"/>
    <x v="3"/>
    <x v="7"/>
    <x v="1"/>
    <s v="Business"/>
    <s v="Travel"/>
    <x v="18"/>
    <n v="10"/>
    <n v="161.78"/>
    <n v="0.1"/>
    <n v="85.11"/>
    <n v="1456.02"/>
    <n v="851.1"/>
    <n v="604.91999999999996"/>
    <n v="0.4154613260806857"/>
    <x v="0"/>
    <x v="2"/>
    <n v="7"/>
    <x v="6"/>
  </r>
  <r>
    <n v="3937"/>
    <d v="2026-07-01T00:00:00"/>
    <x v="3"/>
    <x v="7"/>
    <x v="0"/>
    <s v="Business"/>
    <s v="Camping"/>
    <x v="19"/>
    <n v="3"/>
    <n v="126.23"/>
    <n v="0.05"/>
    <n v="61.81"/>
    <n v="359.75549999999998"/>
    <n v="185.43"/>
    <n v="174.32549999999998"/>
    <n v="0.4845666014835075"/>
    <x v="0"/>
    <x v="2"/>
    <n v="7"/>
    <x v="6"/>
  </r>
  <r>
    <n v="4122"/>
    <d v="2026-07-01T00:00:00"/>
    <x v="3"/>
    <x v="8"/>
    <x v="0"/>
    <s v="Returning"/>
    <s v="Cycling"/>
    <x v="0"/>
    <n v="4"/>
    <n v="79.97"/>
    <n v="0.1"/>
    <n v="43.36"/>
    <n v="287.892"/>
    <n v="173.44"/>
    <n v="114.452"/>
    <n v="0.39755185972517471"/>
    <x v="0"/>
    <x v="2"/>
    <n v="7"/>
    <x v="6"/>
  </r>
  <r>
    <n v="4589"/>
    <d v="2026-07-01T00:00:00"/>
    <x v="3"/>
    <x v="8"/>
    <x v="2"/>
    <s v="New"/>
    <s v="Cycling"/>
    <x v="8"/>
    <n v="2"/>
    <n v="102.37"/>
    <n v="0"/>
    <n v="50.25"/>
    <n v="204.74"/>
    <n v="100.5"/>
    <n v="104.24000000000001"/>
    <n v="0.50913353521539517"/>
    <x v="0"/>
    <x v="2"/>
    <n v="7"/>
    <x v="6"/>
  </r>
  <r>
    <n v="4873"/>
    <d v="2026-07-01T00:00:00"/>
    <x v="3"/>
    <x v="13"/>
    <x v="0"/>
    <s v="New"/>
    <s v="Cycling"/>
    <x v="8"/>
    <n v="1"/>
    <n v="102.13"/>
    <n v="0"/>
    <n v="49.17"/>
    <n v="102.13"/>
    <n v="49.17"/>
    <n v="52.959999999999994"/>
    <n v="0.5185547831195535"/>
    <x v="0"/>
    <x v="2"/>
    <n v="7"/>
    <x v="6"/>
  </r>
  <r>
    <n v="729"/>
    <d v="2026-07-02T00:00:00"/>
    <x v="2"/>
    <x v="2"/>
    <x v="0"/>
    <s v="Returning"/>
    <s v="Travel"/>
    <x v="18"/>
    <n v="1"/>
    <n v="161.82"/>
    <n v="0"/>
    <n v="87.15"/>
    <n v="161.82"/>
    <n v="87.15"/>
    <n v="74.669999999999987"/>
    <n v="0.46143863552094916"/>
    <x v="0"/>
    <x v="2"/>
    <n v="7"/>
    <x v="6"/>
  </r>
  <r>
    <n v="906"/>
    <d v="2026-07-02T00:00:00"/>
    <x v="3"/>
    <x v="8"/>
    <x v="0"/>
    <s v="New"/>
    <s v="Cycling"/>
    <x v="0"/>
    <n v="2"/>
    <n v="83.29"/>
    <n v="0"/>
    <n v="42.45"/>
    <n v="166.58"/>
    <n v="84.9"/>
    <n v="81.680000000000007"/>
    <n v="0.49033497418657701"/>
    <x v="0"/>
    <x v="2"/>
    <n v="7"/>
    <x v="6"/>
  </r>
  <r>
    <n v="1531"/>
    <d v="2026-07-02T00:00:00"/>
    <x v="2"/>
    <x v="16"/>
    <x v="0"/>
    <s v="New"/>
    <s v="Travel"/>
    <x v="15"/>
    <n v="2"/>
    <n v="136.72999999999999"/>
    <n v="0"/>
    <n v="66.03"/>
    <n v="273.45999999999998"/>
    <n v="132.06"/>
    <n v="141.39999999999998"/>
    <n v="0.5170774519125283"/>
    <x v="0"/>
    <x v="2"/>
    <n v="7"/>
    <x v="6"/>
  </r>
  <r>
    <n v="1683"/>
    <d v="2026-07-02T00:00:00"/>
    <x v="2"/>
    <x v="2"/>
    <x v="3"/>
    <s v="Returning"/>
    <s v="Hiking"/>
    <x v="11"/>
    <n v="2"/>
    <n v="152.44"/>
    <n v="0"/>
    <n v="81.23"/>
    <n v="304.88"/>
    <n v="162.46"/>
    <n v="142.41999999999999"/>
    <n v="0.46713461033849379"/>
    <x v="0"/>
    <x v="2"/>
    <n v="7"/>
    <x v="6"/>
  </r>
  <r>
    <n v="2363"/>
    <d v="2026-07-02T00:00:00"/>
    <x v="3"/>
    <x v="7"/>
    <x v="0"/>
    <s v="New"/>
    <s v="Hiking"/>
    <x v="17"/>
    <n v="2"/>
    <n v="71.28"/>
    <n v="0.1"/>
    <n v="32.67"/>
    <n v="128.304"/>
    <n v="65.34"/>
    <n v="62.963999999999999"/>
    <n v="0.4907407407407407"/>
    <x v="0"/>
    <x v="2"/>
    <n v="7"/>
    <x v="6"/>
  </r>
  <r>
    <n v="3858"/>
    <d v="2026-07-02T00:00:00"/>
    <x v="2"/>
    <x v="3"/>
    <x v="3"/>
    <s v="Returning"/>
    <s v="Cycling"/>
    <x v="0"/>
    <n v="1"/>
    <n v="80.290000000000006"/>
    <n v="0.1"/>
    <n v="43.47"/>
    <n v="72.26100000000001"/>
    <n v="43.47"/>
    <n v="28.791000000000011"/>
    <n v="0.39843068875326948"/>
    <x v="0"/>
    <x v="2"/>
    <n v="7"/>
    <x v="6"/>
  </r>
  <r>
    <n v="4233"/>
    <d v="2026-07-02T00:00:00"/>
    <x v="1"/>
    <x v="6"/>
    <x v="3"/>
    <s v="New"/>
    <s v="Hiking"/>
    <x v="3"/>
    <n v="1"/>
    <n v="142.38"/>
    <n v="0.05"/>
    <n v="77.17"/>
    <n v="135.261"/>
    <n v="77.17"/>
    <n v="58.090999999999994"/>
    <n v="0.42947338848596417"/>
    <x v="0"/>
    <x v="2"/>
    <n v="7"/>
    <x v="6"/>
  </r>
  <r>
    <n v="5071"/>
    <d v="2026-07-02T00:00:00"/>
    <x v="3"/>
    <x v="7"/>
    <x v="0"/>
    <s v="New"/>
    <s v="Hiking"/>
    <x v="1"/>
    <n v="3"/>
    <n v="91.47"/>
    <n v="0.05"/>
    <n v="45.6"/>
    <n v="260.68949999999995"/>
    <n v="136.80000000000001"/>
    <n v="123.88949999999994"/>
    <n v="0.47523778287963253"/>
    <x v="0"/>
    <x v="2"/>
    <n v="7"/>
    <x v="6"/>
  </r>
  <r>
    <n v="5174"/>
    <d v="2026-07-02T00:00:00"/>
    <x v="1"/>
    <x v="11"/>
    <x v="2"/>
    <s v="New"/>
    <s v="Travel"/>
    <x v="9"/>
    <n v="1"/>
    <n v="45.92"/>
    <n v="0.05"/>
    <n v="17.91"/>
    <n v="43.624000000000002"/>
    <n v="17.91"/>
    <n v="25.714000000000002"/>
    <n v="0.58944617641665142"/>
    <x v="0"/>
    <x v="2"/>
    <n v="7"/>
    <x v="6"/>
  </r>
  <r>
    <n v="727"/>
    <d v="2026-07-03T00:00:00"/>
    <x v="3"/>
    <x v="4"/>
    <x v="2"/>
    <s v="New"/>
    <s v="Fitness"/>
    <x v="14"/>
    <n v="1"/>
    <n v="36.01"/>
    <n v="0"/>
    <n v="14.11"/>
    <n v="36.01"/>
    <n v="14.11"/>
    <n v="21.9"/>
    <n v="0.60816439877811723"/>
    <x v="0"/>
    <x v="2"/>
    <n v="7"/>
    <x v="6"/>
  </r>
  <r>
    <n v="1546"/>
    <d v="2026-07-03T00:00:00"/>
    <x v="3"/>
    <x v="13"/>
    <x v="0"/>
    <s v="Business"/>
    <s v="Travel"/>
    <x v="18"/>
    <n v="1"/>
    <n v="165.8"/>
    <n v="0.1"/>
    <n v="88.32"/>
    <n v="149.22000000000003"/>
    <n v="88.32"/>
    <n v="60.900000000000034"/>
    <n v="0.40812223562525146"/>
    <x v="0"/>
    <x v="2"/>
    <n v="7"/>
    <x v="6"/>
  </r>
  <r>
    <n v="3610"/>
    <d v="2026-07-03T00:00:00"/>
    <x v="2"/>
    <x v="2"/>
    <x v="1"/>
    <s v="Business"/>
    <s v="Fitness"/>
    <x v="10"/>
    <n v="5"/>
    <n v="40.36"/>
    <n v="0.15"/>
    <n v="14.57"/>
    <n v="171.53"/>
    <n v="72.849999999999994"/>
    <n v="98.68"/>
    <n v="0.57529295167026184"/>
    <x v="0"/>
    <x v="2"/>
    <n v="7"/>
    <x v="6"/>
  </r>
  <r>
    <n v="3931"/>
    <d v="2026-07-03T00:00:00"/>
    <x v="2"/>
    <x v="16"/>
    <x v="1"/>
    <s v="Business"/>
    <s v="Hiking"/>
    <x v="3"/>
    <n v="12"/>
    <n v="143.77000000000001"/>
    <n v="0.1"/>
    <n v="81.680000000000007"/>
    <n v="1552.7160000000003"/>
    <n v="980.16000000000008"/>
    <n v="572.55600000000027"/>
    <n v="0.3687448316369511"/>
    <x v="0"/>
    <x v="2"/>
    <n v="7"/>
    <x v="6"/>
  </r>
  <r>
    <n v="3942"/>
    <d v="2026-07-03T00:00:00"/>
    <x v="1"/>
    <x v="12"/>
    <x v="0"/>
    <s v="New"/>
    <s v="Hiking"/>
    <x v="17"/>
    <n v="2"/>
    <n v="70.5"/>
    <n v="0"/>
    <n v="32.51"/>
    <n v="141"/>
    <n v="65.02"/>
    <n v="75.98"/>
    <n v="0.53886524822695037"/>
    <x v="0"/>
    <x v="2"/>
    <n v="7"/>
    <x v="6"/>
  </r>
  <r>
    <n v="4165"/>
    <d v="2026-07-03T00:00:00"/>
    <x v="1"/>
    <x v="14"/>
    <x v="0"/>
    <s v="New"/>
    <s v="Hiking"/>
    <x v="11"/>
    <n v="2"/>
    <n v="152.88999999999999"/>
    <n v="0"/>
    <n v="81.34"/>
    <n v="305.77999999999997"/>
    <n v="162.68"/>
    <n v="143.09999999999997"/>
    <n v="0.46798351756164558"/>
    <x v="0"/>
    <x v="2"/>
    <n v="7"/>
    <x v="6"/>
  </r>
  <r>
    <n v="1149"/>
    <d v="2026-07-04T00:00:00"/>
    <x v="0"/>
    <x v="15"/>
    <x v="0"/>
    <s v="New"/>
    <s v="Cycling"/>
    <x v="0"/>
    <n v="2"/>
    <n v="81.900000000000006"/>
    <n v="0"/>
    <n v="42.61"/>
    <n v="163.80000000000001"/>
    <n v="85.22"/>
    <n v="78.580000000000013"/>
    <n v="0.47973137973137975"/>
    <x v="0"/>
    <x v="2"/>
    <n v="7"/>
    <x v="6"/>
  </r>
  <r>
    <n v="1310"/>
    <d v="2026-07-04T00:00:00"/>
    <x v="2"/>
    <x v="10"/>
    <x v="2"/>
    <s v="New"/>
    <s v="Cycling"/>
    <x v="8"/>
    <n v="1"/>
    <n v="103.58"/>
    <n v="0"/>
    <n v="51.94"/>
    <n v="103.58"/>
    <n v="51.94"/>
    <n v="51.64"/>
    <n v="0.49855184398532537"/>
    <x v="0"/>
    <x v="2"/>
    <n v="7"/>
    <x v="6"/>
  </r>
  <r>
    <n v="2352"/>
    <d v="2026-07-04T00:00:00"/>
    <x v="2"/>
    <x v="3"/>
    <x v="1"/>
    <s v="Returning"/>
    <s v="Hiking"/>
    <x v="17"/>
    <n v="4"/>
    <n v="69.7"/>
    <n v="0.1"/>
    <n v="32.799999999999997"/>
    <n v="250.92000000000002"/>
    <n v="131.19999999999999"/>
    <n v="119.72000000000003"/>
    <n v="0.47712418300653603"/>
    <x v="0"/>
    <x v="2"/>
    <n v="7"/>
    <x v="6"/>
  </r>
  <r>
    <n v="2547"/>
    <d v="2026-07-04T00:00:00"/>
    <x v="1"/>
    <x v="12"/>
    <x v="0"/>
    <s v="Business"/>
    <s v="Fitness"/>
    <x v="10"/>
    <n v="1"/>
    <n v="40.549999999999997"/>
    <n v="0.05"/>
    <n v="14.44"/>
    <n v="38.522499999999994"/>
    <n v="14.44"/>
    <n v="24.082499999999996"/>
    <n v="0.62515413070283599"/>
    <x v="0"/>
    <x v="2"/>
    <n v="7"/>
    <x v="6"/>
  </r>
  <r>
    <n v="2720"/>
    <d v="2026-07-04T00:00:00"/>
    <x v="3"/>
    <x v="8"/>
    <x v="0"/>
    <s v="New"/>
    <s v="Hiking"/>
    <x v="3"/>
    <n v="2"/>
    <n v="145.88999999999999"/>
    <n v="0"/>
    <n v="80.709999999999994"/>
    <n v="291.77999999999997"/>
    <n v="161.41999999999999"/>
    <n v="130.35999999999999"/>
    <n v="0.4467749674412228"/>
    <x v="0"/>
    <x v="2"/>
    <n v="7"/>
    <x v="6"/>
  </r>
  <r>
    <n v="3591"/>
    <d v="2026-07-04T00:00:00"/>
    <x v="3"/>
    <x v="13"/>
    <x v="0"/>
    <s v="Returning"/>
    <s v="Travel"/>
    <x v="18"/>
    <n v="1"/>
    <n v="163.25"/>
    <n v="0"/>
    <n v="89.71"/>
    <n v="163.25"/>
    <n v="89.71"/>
    <n v="73.540000000000006"/>
    <n v="0.45047473200612559"/>
    <x v="0"/>
    <x v="2"/>
    <n v="7"/>
    <x v="6"/>
  </r>
  <r>
    <n v="3819"/>
    <d v="2026-07-04T00:00:00"/>
    <x v="1"/>
    <x v="1"/>
    <x v="0"/>
    <s v="Returning"/>
    <s v="Fitness"/>
    <x v="10"/>
    <n v="1"/>
    <n v="40.39"/>
    <n v="0.1"/>
    <n v="14.38"/>
    <n v="36.350999999999999"/>
    <n v="14.38"/>
    <n v="21.970999999999997"/>
    <n v="0.60441253335534095"/>
    <x v="0"/>
    <x v="2"/>
    <n v="7"/>
    <x v="6"/>
  </r>
  <r>
    <n v="4869"/>
    <d v="2026-07-04T00:00:00"/>
    <x v="0"/>
    <x v="15"/>
    <x v="2"/>
    <s v="Returning"/>
    <s v="Camping"/>
    <x v="7"/>
    <n v="1"/>
    <n v="200.22"/>
    <n v="0"/>
    <n v="104.38"/>
    <n v="200.22"/>
    <n v="104.38"/>
    <n v="95.84"/>
    <n v="0.47867345919488563"/>
    <x v="0"/>
    <x v="2"/>
    <n v="7"/>
    <x v="6"/>
  </r>
  <r>
    <n v="4940"/>
    <d v="2026-07-04T00:00:00"/>
    <x v="1"/>
    <x v="6"/>
    <x v="0"/>
    <s v="Returning"/>
    <s v="Travel"/>
    <x v="18"/>
    <n v="1"/>
    <n v="164.78"/>
    <n v="0.1"/>
    <n v="88.72"/>
    <n v="148.30199999999999"/>
    <n v="88.72"/>
    <n v="59.581999999999994"/>
    <n v="0.4017612709201494"/>
    <x v="0"/>
    <x v="2"/>
    <n v="7"/>
    <x v="6"/>
  </r>
  <r>
    <n v="5164"/>
    <d v="2026-07-04T00:00:00"/>
    <x v="1"/>
    <x v="14"/>
    <x v="0"/>
    <s v="Returning"/>
    <s v="Hiking"/>
    <x v="3"/>
    <n v="4"/>
    <n v="142.86000000000001"/>
    <n v="0"/>
    <n v="81.62"/>
    <n v="571.44000000000005"/>
    <n v="326.48"/>
    <n v="244.96000000000004"/>
    <n v="0.42867142657146862"/>
    <x v="0"/>
    <x v="2"/>
    <n v="7"/>
    <x v="6"/>
  </r>
  <r>
    <n v="659"/>
    <d v="2026-07-05T00:00:00"/>
    <x v="3"/>
    <x v="13"/>
    <x v="3"/>
    <s v="Business"/>
    <s v="Cycling"/>
    <x v="6"/>
    <n v="1"/>
    <n v="41.18"/>
    <n v="0"/>
    <n v="16.25"/>
    <n v="41.18"/>
    <n v="16.25"/>
    <n v="24.93"/>
    <n v="0.6053909664885867"/>
    <x v="0"/>
    <x v="2"/>
    <n v="7"/>
    <x v="6"/>
  </r>
  <r>
    <n v="969"/>
    <d v="2026-07-05T00:00:00"/>
    <x v="1"/>
    <x v="11"/>
    <x v="1"/>
    <s v="Business"/>
    <s v="Fitness"/>
    <x v="14"/>
    <n v="12"/>
    <n v="35.81"/>
    <n v="0.15"/>
    <n v="14.29"/>
    <n v="365.262"/>
    <n v="171.48"/>
    <n v="193.78200000000001"/>
    <n v="0.53052877112866936"/>
    <x v="0"/>
    <x v="2"/>
    <n v="7"/>
    <x v="6"/>
  </r>
  <r>
    <n v="1096"/>
    <d v="2026-07-05T00:00:00"/>
    <x v="1"/>
    <x v="14"/>
    <x v="2"/>
    <s v="New"/>
    <s v="Camping"/>
    <x v="5"/>
    <n v="3"/>
    <n v="345.42"/>
    <n v="0"/>
    <n v="198.69"/>
    <n v="1036.26"/>
    <n v="596.06999999999994"/>
    <n v="440.19000000000005"/>
    <n v="0.42478721556366167"/>
    <x v="0"/>
    <x v="2"/>
    <n v="7"/>
    <x v="6"/>
  </r>
  <r>
    <n v="1440"/>
    <d v="2026-07-05T00:00:00"/>
    <x v="3"/>
    <x v="8"/>
    <x v="0"/>
    <s v="Returning"/>
    <s v="Cycling"/>
    <x v="8"/>
    <n v="4"/>
    <n v="101.66"/>
    <n v="0.1"/>
    <n v="51.55"/>
    <n v="365.976"/>
    <n v="206.2"/>
    <n v="159.77600000000001"/>
    <n v="0.43657507596126527"/>
    <x v="0"/>
    <x v="2"/>
    <n v="7"/>
    <x v="6"/>
  </r>
  <r>
    <n v="2052"/>
    <d v="2026-07-05T00:00:00"/>
    <x v="3"/>
    <x v="13"/>
    <x v="0"/>
    <s v="Business"/>
    <s v="Hiking"/>
    <x v="3"/>
    <n v="3"/>
    <n v="146.88999999999999"/>
    <n v="0"/>
    <n v="77.650000000000006"/>
    <n v="440.66999999999996"/>
    <n v="232.95000000000002"/>
    <n v="207.71999999999994"/>
    <n v="0.47137313636054179"/>
    <x v="0"/>
    <x v="2"/>
    <n v="7"/>
    <x v="6"/>
  </r>
  <r>
    <n v="2096"/>
    <d v="2026-07-05T00:00:00"/>
    <x v="3"/>
    <x v="13"/>
    <x v="3"/>
    <s v="Returning"/>
    <s v="Travel"/>
    <x v="18"/>
    <n v="2"/>
    <n v="161.21"/>
    <n v="0"/>
    <n v="85.2"/>
    <n v="322.42"/>
    <n v="170.4"/>
    <n v="152.02000000000001"/>
    <n v="0.47149680540909372"/>
    <x v="0"/>
    <x v="2"/>
    <n v="7"/>
    <x v="6"/>
  </r>
  <r>
    <n v="2488"/>
    <d v="2026-07-05T00:00:00"/>
    <x v="3"/>
    <x v="8"/>
    <x v="2"/>
    <s v="New"/>
    <s v="Hiking"/>
    <x v="17"/>
    <n v="2"/>
    <n v="71.27"/>
    <n v="0.05"/>
    <n v="32.85"/>
    <n v="135.41299999999998"/>
    <n v="65.7"/>
    <n v="69.71299999999998"/>
    <n v="0.5148176319851121"/>
    <x v="0"/>
    <x v="2"/>
    <n v="7"/>
    <x v="6"/>
  </r>
  <r>
    <n v="3220"/>
    <d v="2026-07-05T00:00:00"/>
    <x v="0"/>
    <x v="9"/>
    <x v="2"/>
    <s v="Returning"/>
    <s v="Fitness"/>
    <x v="16"/>
    <n v="3"/>
    <n v="50.16"/>
    <n v="0.05"/>
    <n v="22.24"/>
    <n v="142.95599999999999"/>
    <n v="66.72"/>
    <n v="76.23599999999999"/>
    <n v="0.53328296818601528"/>
    <x v="0"/>
    <x v="2"/>
    <n v="7"/>
    <x v="6"/>
  </r>
  <r>
    <n v="3711"/>
    <d v="2026-07-05T00:00:00"/>
    <x v="3"/>
    <x v="4"/>
    <x v="3"/>
    <s v="New"/>
    <s v="Hiking"/>
    <x v="3"/>
    <n v="1"/>
    <n v="145.37"/>
    <n v="0.05"/>
    <n v="81.02"/>
    <n v="138.10149999999999"/>
    <n v="81.02"/>
    <n v="57.081499999999991"/>
    <n v="0.41333005072356199"/>
    <x v="0"/>
    <x v="2"/>
    <n v="7"/>
    <x v="6"/>
  </r>
  <r>
    <n v="3823"/>
    <d v="2026-07-05T00:00:00"/>
    <x v="3"/>
    <x v="7"/>
    <x v="2"/>
    <s v="New"/>
    <s v="Travel"/>
    <x v="9"/>
    <n v="2"/>
    <n v="47.1"/>
    <n v="0"/>
    <n v="17.920000000000002"/>
    <n v="94.2"/>
    <n v="35.840000000000003"/>
    <n v="58.36"/>
    <n v="0.6195329087048832"/>
    <x v="0"/>
    <x v="2"/>
    <n v="7"/>
    <x v="6"/>
  </r>
  <r>
    <n v="4058"/>
    <d v="2026-07-05T00:00:00"/>
    <x v="3"/>
    <x v="13"/>
    <x v="1"/>
    <s v="Business"/>
    <s v="Hiking"/>
    <x v="11"/>
    <n v="5"/>
    <n v="155.09"/>
    <n v="0.1"/>
    <n v="78.52"/>
    <n v="697.90500000000009"/>
    <n v="392.59999999999997"/>
    <n v="305.30500000000012"/>
    <n v="0.43745925305020034"/>
    <x v="0"/>
    <x v="2"/>
    <n v="7"/>
    <x v="6"/>
  </r>
  <r>
    <n v="4126"/>
    <d v="2026-07-05T00:00:00"/>
    <x v="3"/>
    <x v="13"/>
    <x v="0"/>
    <s v="New"/>
    <s v="Cycling"/>
    <x v="0"/>
    <n v="3"/>
    <n v="82.89"/>
    <n v="0"/>
    <n v="42.31"/>
    <n v="248.67000000000002"/>
    <n v="126.93"/>
    <n v="121.74000000000001"/>
    <n v="0.48956448304982508"/>
    <x v="0"/>
    <x v="2"/>
    <n v="7"/>
    <x v="6"/>
  </r>
  <r>
    <n v="5080"/>
    <d v="2026-07-05T00:00:00"/>
    <x v="2"/>
    <x v="3"/>
    <x v="2"/>
    <s v="New"/>
    <s v="Cycling"/>
    <x v="0"/>
    <n v="2"/>
    <n v="80.8"/>
    <n v="0"/>
    <n v="42.21"/>
    <n v="161.6"/>
    <n v="84.42"/>
    <n v="77.179999999999993"/>
    <n v="0.47759900990099008"/>
    <x v="0"/>
    <x v="2"/>
    <n v="7"/>
    <x v="6"/>
  </r>
  <r>
    <n v="923"/>
    <d v="2026-07-06T00:00:00"/>
    <x v="2"/>
    <x v="5"/>
    <x v="0"/>
    <s v="New"/>
    <s v="Fitness"/>
    <x v="10"/>
    <n v="2"/>
    <n v="39.54"/>
    <n v="0.05"/>
    <n v="14.68"/>
    <n v="75.125999999999991"/>
    <n v="29.36"/>
    <n v="45.765999999999991"/>
    <n v="0.60918989431089099"/>
    <x v="0"/>
    <x v="2"/>
    <n v="7"/>
    <x v="6"/>
  </r>
  <r>
    <n v="1549"/>
    <d v="2026-07-06T00:00:00"/>
    <x v="2"/>
    <x v="2"/>
    <x v="0"/>
    <s v="New"/>
    <s v="Fitness"/>
    <x v="12"/>
    <n v="2"/>
    <n v="121.35"/>
    <n v="0"/>
    <n v="71.06"/>
    <n v="242.7"/>
    <n v="142.12"/>
    <n v="100.57999999999998"/>
    <n v="0.41442109600329619"/>
    <x v="0"/>
    <x v="2"/>
    <n v="7"/>
    <x v="6"/>
  </r>
  <r>
    <n v="1839"/>
    <d v="2026-07-06T00:00:00"/>
    <x v="3"/>
    <x v="8"/>
    <x v="2"/>
    <s v="Returning"/>
    <s v="Fitness"/>
    <x v="10"/>
    <n v="1"/>
    <n v="41.37"/>
    <n v="0"/>
    <n v="15.12"/>
    <n v="41.37"/>
    <n v="15.12"/>
    <n v="26.25"/>
    <n v="0.63451776649746194"/>
    <x v="0"/>
    <x v="2"/>
    <n v="7"/>
    <x v="6"/>
  </r>
  <r>
    <n v="2053"/>
    <d v="2026-07-06T00:00:00"/>
    <x v="1"/>
    <x v="12"/>
    <x v="0"/>
    <s v="New"/>
    <s v="Cycling"/>
    <x v="0"/>
    <n v="5"/>
    <n v="81.63"/>
    <n v="0.05"/>
    <n v="42.36"/>
    <n v="387.74249999999995"/>
    <n v="211.8"/>
    <n v="175.94249999999994"/>
    <n v="0.45376119460724568"/>
    <x v="0"/>
    <x v="2"/>
    <n v="7"/>
    <x v="6"/>
  </r>
  <r>
    <n v="2342"/>
    <d v="2026-07-06T00:00:00"/>
    <x v="1"/>
    <x v="1"/>
    <x v="0"/>
    <s v="Returning"/>
    <s v="Fitness"/>
    <x v="14"/>
    <n v="1"/>
    <n v="36.19"/>
    <n v="0"/>
    <n v="13.91"/>
    <n v="36.19"/>
    <n v="13.91"/>
    <n v="22.279999999999998"/>
    <n v="0.61563967946946663"/>
    <x v="0"/>
    <x v="2"/>
    <n v="7"/>
    <x v="6"/>
  </r>
  <r>
    <n v="2465"/>
    <d v="2026-07-06T00:00:00"/>
    <x v="1"/>
    <x v="1"/>
    <x v="3"/>
    <s v="New"/>
    <s v="Hiking"/>
    <x v="3"/>
    <n v="1"/>
    <n v="142.04"/>
    <n v="0"/>
    <n v="81.67"/>
    <n v="142.04"/>
    <n v="81.67"/>
    <n v="60.36999999999999"/>
    <n v="0.4250211208110391"/>
    <x v="0"/>
    <x v="2"/>
    <n v="7"/>
    <x v="6"/>
  </r>
  <r>
    <n v="3990"/>
    <d v="2026-07-06T00:00:00"/>
    <x v="2"/>
    <x v="5"/>
    <x v="0"/>
    <s v="Business"/>
    <s v="Travel"/>
    <x v="15"/>
    <n v="1"/>
    <n v="133.66999999999999"/>
    <n v="0"/>
    <n v="68.25"/>
    <n v="133.66999999999999"/>
    <n v="68.25"/>
    <n v="65.419999999999987"/>
    <n v="0.48941422907159415"/>
    <x v="0"/>
    <x v="2"/>
    <n v="7"/>
    <x v="6"/>
  </r>
  <r>
    <n v="4370"/>
    <d v="2026-07-06T00:00:00"/>
    <x v="2"/>
    <x v="10"/>
    <x v="0"/>
    <s v="New"/>
    <s v="Travel"/>
    <x v="18"/>
    <n v="6"/>
    <n v="166.6"/>
    <n v="0"/>
    <n v="88.14"/>
    <n v="999.59999999999991"/>
    <n v="528.84"/>
    <n v="470.75999999999988"/>
    <n v="0.47094837935174061"/>
    <x v="0"/>
    <x v="2"/>
    <n v="7"/>
    <x v="6"/>
  </r>
  <r>
    <n v="4856"/>
    <d v="2026-07-06T00:00:00"/>
    <x v="1"/>
    <x v="12"/>
    <x v="0"/>
    <s v="Returning"/>
    <s v="Cycling"/>
    <x v="8"/>
    <n v="2"/>
    <n v="99.93"/>
    <n v="0.1"/>
    <n v="51.96"/>
    <n v="179.87400000000002"/>
    <n v="103.92"/>
    <n v="75.954000000000022"/>
    <n v="0.422262250241836"/>
    <x v="0"/>
    <x v="2"/>
    <n v="7"/>
    <x v="6"/>
  </r>
  <r>
    <n v="337"/>
    <d v="2026-07-07T00:00:00"/>
    <x v="0"/>
    <x v="15"/>
    <x v="2"/>
    <s v="Returning"/>
    <s v="Cycling"/>
    <x v="8"/>
    <n v="6"/>
    <n v="100.56"/>
    <n v="0"/>
    <n v="49.47"/>
    <n v="603.36"/>
    <n v="296.82"/>
    <n v="306.54000000000002"/>
    <n v="0.508054892601432"/>
    <x v="0"/>
    <x v="2"/>
    <n v="7"/>
    <x v="6"/>
  </r>
  <r>
    <n v="1001"/>
    <d v="2026-07-07T00:00:00"/>
    <x v="0"/>
    <x v="9"/>
    <x v="0"/>
    <s v="Returning"/>
    <s v="Camping"/>
    <x v="7"/>
    <n v="1"/>
    <n v="200.48"/>
    <n v="0.05"/>
    <n v="104.11"/>
    <n v="190.45599999999999"/>
    <n v="104.11"/>
    <n v="86.345999999999989"/>
    <n v="0.45336455664300412"/>
    <x v="0"/>
    <x v="2"/>
    <n v="7"/>
    <x v="6"/>
  </r>
  <r>
    <n v="2424"/>
    <d v="2026-07-07T00:00:00"/>
    <x v="3"/>
    <x v="8"/>
    <x v="0"/>
    <s v="New"/>
    <s v="Cycling"/>
    <x v="4"/>
    <n v="1"/>
    <n v="51.06"/>
    <n v="0.15"/>
    <n v="22.56"/>
    <n v="43.401000000000003"/>
    <n v="22.56"/>
    <n v="20.841000000000005"/>
    <n v="0.48019630884081022"/>
    <x v="0"/>
    <x v="2"/>
    <n v="7"/>
    <x v="6"/>
  </r>
  <r>
    <n v="2751"/>
    <d v="2026-07-07T00:00:00"/>
    <x v="0"/>
    <x v="15"/>
    <x v="2"/>
    <s v="New"/>
    <s v="Fitness"/>
    <x v="12"/>
    <n v="2"/>
    <n v="125.9"/>
    <n v="0.15"/>
    <n v="70.27"/>
    <n v="214.03"/>
    <n v="140.54"/>
    <n v="73.490000000000009"/>
    <n v="0.34336307994206422"/>
    <x v="0"/>
    <x v="2"/>
    <n v="7"/>
    <x v="6"/>
  </r>
  <r>
    <n v="375"/>
    <d v="2026-07-08T00:00:00"/>
    <x v="1"/>
    <x v="12"/>
    <x v="2"/>
    <s v="Returning"/>
    <s v="Camping"/>
    <x v="7"/>
    <n v="2"/>
    <n v="192.24"/>
    <n v="0.05"/>
    <n v="103.65"/>
    <n v="365.25599999999997"/>
    <n v="207.3"/>
    <n v="157.95599999999996"/>
    <n v="0.43245285498390162"/>
    <x v="0"/>
    <x v="2"/>
    <n v="7"/>
    <x v="6"/>
  </r>
  <r>
    <n v="650"/>
    <d v="2026-07-08T00:00:00"/>
    <x v="0"/>
    <x v="0"/>
    <x v="0"/>
    <s v="Business"/>
    <s v="Fitness"/>
    <x v="10"/>
    <n v="2"/>
    <n v="40.79"/>
    <n v="0"/>
    <n v="14.61"/>
    <n v="81.58"/>
    <n v="29.22"/>
    <n v="52.36"/>
    <n v="0.64182397646481981"/>
    <x v="0"/>
    <x v="2"/>
    <n v="7"/>
    <x v="6"/>
  </r>
  <r>
    <n v="941"/>
    <d v="2026-07-08T00:00:00"/>
    <x v="0"/>
    <x v="9"/>
    <x v="2"/>
    <s v="New"/>
    <s v="Camping"/>
    <x v="19"/>
    <n v="2"/>
    <n v="125.73"/>
    <n v="0.15"/>
    <n v="61.75"/>
    <n v="213.74100000000001"/>
    <n v="123.5"/>
    <n v="90.241000000000014"/>
    <n v="0.42219789371248384"/>
    <x v="0"/>
    <x v="2"/>
    <n v="7"/>
    <x v="6"/>
  </r>
  <r>
    <n v="2719"/>
    <d v="2026-07-08T00:00:00"/>
    <x v="0"/>
    <x v="15"/>
    <x v="0"/>
    <s v="Business"/>
    <s v="Travel"/>
    <x v="18"/>
    <n v="1"/>
    <n v="164.92"/>
    <n v="0"/>
    <n v="89.47"/>
    <n v="164.92"/>
    <n v="89.47"/>
    <n v="75.449999999999989"/>
    <n v="0.45749454280863444"/>
    <x v="0"/>
    <x v="2"/>
    <n v="7"/>
    <x v="6"/>
  </r>
  <r>
    <n v="3833"/>
    <d v="2026-07-08T00:00:00"/>
    <x v="1"/>
    <x v="6"/>
    <x v="2"/>
    <s v="New"/>
    <s v="Cycling"/>
    <x v="8"/>
    <n v="5"/>
    <n v="103.91"/>
    <n v="0"/>
    <n v="51.19"/>
    <n v="519.54999999999995"/>
    <n v="255.95"/>
    <n v="263.59999999999997"/>
    <n v="0.50736214031373306"/>
    <x v="0"/>
    <x v="2"/>
    <n v="7"/>
    <x v="6"/>
  </r>
  <r>
    <n v="211"/>
    <d v="2026-07-09T00:00:00"/>
    <x v="2"/>
    <x v="16"/>
    <x v="1"/>
    <s v="Business"/>
    <s v="Cycling"/>
    <x v="4"/>
    <n v="10"/>
    <n v="49.69"/>
    <n v="0.1"/>
    <n v="21.82"/>
    <n v="447.21"/>
    <n v="218.2"/>
    <n v="229.01"/>
    <n v="0.51208604458755391"/>
    <x v="0"/>
    <x v="2"/>
    <n v="7"/>
    <x v="6"/>
  </r>
  <r>
    <n v="392"/>
    <d v="2026-07-09T00:00:00"/>
    <x v="3"/>
    <x v="7"/>
    <x v="2"/>
    <s v="Returning"/>
    <s v="Hiking"/>
    <x v="1"/>
    <n v="3"/>
    <n v="94.19"/>
    <n v="0"/>
    <n v="44.1"/>
    <n v="282.57"/>
    <n v="132.30000000000001"/>
    <n v="150.26999999999998"/>
    <n v="0.53179743072512997"/>
    <x v="0"/>
    <x v="2"/>
    <n v="7"/>
    <x v="6"/>
  </r>
  <r>
    <n v="1302"/>
    <d v="2026-07-09T00:00:00"/>
    <x v="1"/>
    <x v="14"/>
    <x v="2"/>
    <s v="Returning"/>
    <s v="Travel"/>
    <x v="9"/>
    <n v="1"/>
    <n v="46.87"/>
    <n v="0"/>
    <n v="18.649999999999999"/>
    <n v="46.87"/>
    <n v="18.649999999999999"/>
    <n v="28.22"/>
    <n v="0.60209088969490077"/>
    <x v="0"/>
    <x v="2"/>
    <n v="7"/>
    <x v="6"/>
  </r>
  <r>
    <n v="1366"/>
    <d v="2026-07-09T00:00:00"/>
    <x v="2"/>
    <x v="16"/>
    <x v="0"/>
    <s v="Returning"/>
    <s v="Travel"/>
    <x v="2"/>
    <n v="1"/>
    <n v="36.99"/>
    <n v="0.1"/>
    <n v="13.2"/>
    <n v="33.291000000000004"/>
    <n v="13.2"/>
    <n v="20.091000000000005"/>
    <n v="0.60349644047940887"/>
    <x v="0"/>
    <x v="2"/>
    <n v="7"/>
    <x v="6"/>
  </r>
  <r>
    <n v="1974"/>
    <d v="2026-07-09T00:00:00"/>
    <x v="0"/>
    <x v="15"/>
    <x v="0"/>
    <s v="Returning"/>
    <s v="Travel"/>
    <x v="15"/>
    <n v="1"/>
    <n v="135.44"/>
    <n v="0"/>
    <n v="65.48"/>
    <n v="135.44"/>
    <n v="65.48"/>
    <n v="69.959999999999994"/>
    <n v="0.51653868871825159"/>
    <x v="0"/>
    <x v="2"/>
    <n v="7"/>
    <x v="6"/>
  </r>
  <r>
    <n v="2716"/>
    <d v="2026-07-09T00:00:00"/>
    <x v="1"/>
    <x v="1"/>
    <x v="0"/>
    <s v="New"/>
    <s v="Hiking"/>
    <x v="1"/>
    <n v="3"/>
    <n v="92.25"/>
    <n v="0"/>
    <n v="46.27"/>
    <n v="276.75"/>
    <n v="138.81"/>
    <n v="137.94"/>
    <n v="0.49842818428184282"/>
    <x v="0"/>
    <x v="2"/>
    <n v="7"/>
    <x v="6"/>
  </r>
  <r>
    <n v="3161"/>
    <d v="2026-07-09T00:00:00"/>
    <x v="2"/>
    <x v="5"/>
    <x v="0"/>
    <s v="New"/>
    <s v="Camping"/>
    <x v="7"/>
    <n v="2"/>
    <n v="192.6"/>
    <n v="0"/>
    <n v="104.89"/>
    <n v="385.2"/>
    <n v="209.78"/>
    <n v="175.42"/>
    <n v="0.45539979231568017"/>
    <x v="0"/>
    <x v="2"/>
    <n v="7"/>
    <x v="6"/>
  </r>
  <r>
    <n v="3240"/>
    <d v="2026-07-09T00:00:00"/>
    <x v="3"/>
    <x v="8"/>
    <x v="0"/>
    <s v="Returning"/>
    <s v="Cycling"/>
    <x v="6"/>
    <n v="1"/>
    <n v="39.94"/>
    <n v="0"/>
    <n v="16.89"/>
    <n v="39.94"/>
    <n v="16.89"/>
    <n v="23.049999999999997"/>
    <n v="0.57711567351026538"/>
    <x v="0"/>
    <x v="2"/>
    <n v="7"/>
    <x v="6"/>
  </r>
  <r>
    <n v="3682"/>
    <d v="2026-07-09T00:00:00"/>
    <x v="2"/>
    <x v="2"/>
    <x v="0"/>
    <s v="Returning"/>
    <s v="Hiking"/>
    <x v="11"/>
    <n v="3"/>
    <n v="150.61000000000001"/>
    <n v="0"/>
    <n v="79.900000000000006"/>
    <n v="451.83000000000004"/>
    <n v="239.70000000000002"/>
    <n v="212.13000000000002"/>
    <n v="0.46949073766682159"/>
    <x v="0"/>
    <x v="2"/>
    <n v="7"/>
    <x v="6"/>
  </r>
  <r>
    <n v="4725"/>
    <d v="2026-07-09T00:00:00"/>
    <x v="3"/>
    <x v="13"/>
    <x v="0"/>
    <s v="Returning"/>
    <s v="Hiking"/>
    <x v="17"/>
    <n v="2"/>
    <n v="71.069999999999993"/>
    <n v="0"/>
    <n v="31.57"/>
    <n v="142.13999999999999"/>
    <n v="63.14"/>
    <n v="78.999999999999986"/>
    <n v="0.55579006613198245"/>
    <x v="0"/>
    <x v="2"/>
    <n v="7"/>
    <x v="6"/>
  </r>
  <r>
    <n v="758"/>
    <d v="2026-07-10T00:00:00"/>
    <x v="0"/>
    <x v="0"/>
    <x v="2"/>
    <s v="New"/>
    <s v="Cycling"/>
    <x v="4"/>
    <n v="1"/>
    <n v="50.78"/>
    <n v="0"/>
    <n v="22.29"/>
    <n v="50.78"/>
    <n v="22.29"/>
    <n v="28.490000000000002"/>
    <n v="0.56104765655769995"/>
    <x v="0"/>
    <x v="2"/>
    <n v="7"/>
    <x v="6"/>
  </r>
  <r>
    <n v="1910"/>
    <d v="2026-07-10T00:00:00"/>
    <x v="0"/>
    <x v="15"/>
    <x v="0"/>
    <s v="Returning"/>
    <s v="Hiking"/>
    <x v="3"/>
    <n v="2"/>
    <n v="141.51"/>
    <n v="0.05"/>
    <n v="77.040000000000006"/>
    <n v="268.86899999999997"/>
    <n v="154.08000000000001"/>
    <n v="114.78899999999996"/>
    <n v="0.42693281858451504"/>
    <x v="0"/>
    <x v="2"/>
    <n v="7"/>
    <x v="6"/>
  </r>
  <r>
    <n v="1941"/>
    <d v="2026-07-10T00:00:00"/>
    <x v="1"/>
    <x v="12"/>
    <x v="3"/>
    <s v="Returning"/>
    <s v="Hiking"/>
    <x v="11"/>
    <n v="1"/>
    <n v="156.44"/>
    <n v="0.1"/>
    <n v="80.72"/>
    <n v="140.79599999999999"/>
    <n v="80.72"/>
    <n v="60.075999999999993"/>
    <n v="0.42668825818915307"/>
    <x v="0"/>
    <x v="2"/>
    <n v="7"/>
    <x v="6"/>
  </r>
  <r>
    <n v="2324"/>
    <d v="2026-07-10T00:00:00"/>
    <x v="1"/>
    <x v="12"/>
    <x v="0"/>
    <s v="New"/>
    <s v="Fitness"/>
    <x v="16"/>
    <n v="2"/>
    <n v="51.75"/>
    <n v="0"/>
    <n v="21.4"/>
    <n v="103.5"/>
    <n v="42.8"/>
    <n v="60.7"/>
    <n v="0.58647342995169083"/>
    <x v="0"/>
    <x v="2"/>
    <n v="7"/>
    <x v="6"/>
  </r>
  <r>
    <n v="2869"/>
    <d v="2026-07-10T00:00:00"/>
    <x v="2"/>
    <x v="5"/>
    <x v="3"/>
    <s v="New"/>
    <s v="Camping"/>
    <x v="13"/>
    <n v="1"/>
    <n v="82.23"/>
    <n v="0.1"/>
    <n v="38.340000000000003"/>
    <n v="74.007000000000005"/>
    <n v="38.340000000000003"/>
    <n v="35.667000000000002"/>
    <n v="0.48194089748267055"/>
    <x v="0"/>
    <x v="2"/>
    <n v="7"/>
    <x v="6"/>
  </r>
  <r>
    <n v="3236"/>
    <d v="2026-07-10T00:00:00"/>
    <x v="1"/>
    <x v="6"/>
    <x v="0"/>
    <s v="New"/>
    <s v="Hiking"/>
    <x v="3"/>
    <n v="1"/>
    <n v="144.16999999999999"/>
    <n v="0.1"/>
    <n v="78.13"/>
    <n v="129.75299999999999"/>
    <n v="78.13"/>
    <n v="51.62299999999999"/>
    <n v="0.39785592625989374"/>
    <x v="0"/>
    <x v="2"/>
    <n v="7"/>
    <x v="6"/>
  </r>
  <r>
    <n v="3582"/>
    <d v="2026-07-10T00:00:00"/>
    <x v="1"/>
    <x v="12"/>
    <x v="0"/>
    <s v="Returning"/>
    <s v="Camping"/>
    <x v="13"/>
    <n v="4"/>
    <n v="82.47"/>
    <n v="0"/>
    <n v="40.22"/>
    <n v="329.88"/>
    <n v="160.88"/>
    <n v="169"/>
    <n v="0.51230750575967021"/>
    <x v="0"/>
    <x v="2"/>
    <n v="7"/>
    <x v="6"/>
  </r>
  <r>
    <n v="3715"/>
    <d v="2026-07-10T00:00:00"/>
    <x v="3"/>
    <x v="8"/>
    <x v="0"/>
    <s v="New"/>
    <s v="Camping"/>
    <x v="19"/>
    <n v="1"/>
    <n v="122.14"/>
    <n v="0.15"/>
    <n v="59.87"/>
    <n v="103.819"/>
    <n v="59.87"/>
    <n v="43.949000000000005"/>
    <n v="0.42332328379198414"/>
    <x v="0"/>
    <x v="2"/>
    <n v="7"/>
    <x v="6"/>
  </r>
  <r>
    <n v="3940"/>
    <d v="2026-07-10T00:00:00"/>
    <x v="2"/>
    <x v="16"/>
    <x v="2"/>
    <s v="Returning"/>
    <s v="Hiking"/>
    <x v="3"/>
    <n v="3"/>
    <n v="143.59"/>
    <n v="0"/>
    <n v="78.91"/>
    <n v="430.77"/>
    <n v="236.73"/>
    <n v="194.04"/>
    <n v="0.45044919562643637"/>
    <x v="0"/>
    <x v="2"/>
    <n v="7"/>
    <x v="6"/>
  </r>
  <r>
    <n v="4760"/>
    <d v="2026-07-10T00:00:00"/>
    <x v="3"/>
    <x v="13"/>
    <x v="0"/>
    <s v="Business"/>
    <s v="Hiking"/>
    <x v="11"/>
    <n v="2"/>
    <n v="157.66"/>
    <n v="0"/>
    <n v="78.760000000000005"/>
    <n v="315.32"/>
    <n v="157.52000000000001"/>
    <n v="157.79999999999998"/>
    <n v="0.50044399340352652"/>
    <x v="0"/>
    <x v="2"/>
    <n v="7"/>
    <x v="6"/>
  </r>
  <r>
    <n v="4768"/>
    <d v="2026-07-10T00:00:00"/>
    <x v="1"/>
    <x v="1"/>
    <x v="0"/>
    <s v="Business"/>
    <s v="Cycling"/>
    <x v="8"/>
    <n v="1"/>
    <n v="101.58"/>
    <n v="0"/>
    <n v="49.83"/>
    <n v="101.58"/>
    <n v="49.83"/>
    <n v="51.75"/>
    <n v="0.50945067926757237"/>
    <x v="0"/>
    <x v="2"/>
    <n v="7"/>
    <x v="6"/>
  </r>
  <r>
    <n v="5025"/>
    <d v="2026-07-10T00:00:00"/>
    <x v="2"/>
    <x v="3"/>
    <x v="0"/>
    <s v="Returning"/>
    <s v="Travel"/>
    <x v="18"/>
    <n v="4"/>
    <n v="166.71"/>
    <n v="0"/>
    <n v="86.55"/>
    <n v="666.84"/>
    <n v="346.2"/>
    <n v="320.64000000000004"/>
    <n v="0.48083498290444487"/>
    <x v="0"/>
    <x v="2"/>
    <n v="7"/>
    <x v="6"/>
  </r>
  <r>
    <n v="165"/>
    <d v="2026-07-11T00:00:00"/>
    <x v="1"/>
    <x v="12"/>
    <x v="2"/>
    <s v="New"/>
    <s v="Cycling"/>
    <x v="0"/>
    <n v="2"/>
    <n v="83.33"/>
    <n v="0"/>
    <n v="42.11"/>
    <n v="166.66"/>
    <n v="84.22"/>
    <n v="82.44"/>
    <n v="0.49465978639145564"/>
    <x v="0"/>
    <x v="2"/>
    <n v="7"/>
    <x v="6"/>
  </r>
  <r>
    <n v="198"/>
    <d v="2026-07-11T00:00:00"/>
    <x v="0"/>
    <x v="15"/>
    <x v="0"/>
    <s v="New"/>
    <s v="Hiking"/>
    <x v="17"/>
    <n v="2"/>
    <n v="71.77"/>
    <n v="0.05"/>
    <n v="32.9"/>
    <n v="136.363"/>
    <n v="65.8"/>
    <n v="70.563000000000002"/>
    <n v="0.5174644148339359"/>
    <x v="0"/>
    <x v="2"/>
    <n v="7"/>
    <x v="6"/>
  </r>
  <r>
    <n v="1480"/>
    <d v="2026-07-11T00:00:00"/>
    <x v="0"/>
    <x v="15"/>
    <x v="0"/>
    <s v="New"/>
    <s v="Travel"/>
    <x v="18"/>
    <n v="3"/>
    <n v="164.5"/>
    <n v="0"/>
    <n v="87.06"/>
    <n v="493.5"/>
    <n v="261.18"/>
    <n v="232.32"/>
    <n v="0.47075987841945288"/>
    <x v="0"/>
    <x v="2"/>
    <n v="7"/>
    <x v="6"/>
  </r>
  <r>
    <n v="1990"/>
    <d v="2026-07-11T00:00:00"/>
    <x v="0"/>
    <x v="15"/>
    <x v="0"/>
    <s v="Returning"/>
    <s v="Camping"/>
    <x v="13"/>
    <n v="3"/>
    <n v="82.28"/>
    <n v="0.1"/>
    <n v="39.51"/>
    <n v="222.15600000000001"/>
    <n v="118.53"/>
    <n v="103.626"/>
    <n v="0.46645600388915898"/>
    <x v="0"/>
    <x v="2"/>
    <n v="7"/>
    <x v="6"/>
  </r>
  <r>
    <n v="2298"/>
    <d v="2026-07-11T00:00:00"/>
    <x v="2"/>
    <x v="2"/>
    <x v="2"/>
    <s v="New"/>
    <s v="Cycling"/>
    <x v="8"/>
    <n v="2"/>
    <n v="103.17"/>
    <n v="0"/>
    <n v="50.49"/>
    <n v="206.34"/>
    <n v="100.98"/>
    <n v="105.36"/>
    <n v="0.51061355045071244"/>
    <x v="0"/>
    <x v="2"/>
    <n v="7"/>
    <x v="6"/>
  </r>
  <r>
    <n v="2886"/>
    <d v="2026-07-11T00:00:00"/>
    <x v="0"/>
    <x v="15"/>
    <x v="0"/>
    <s v="New"/>
    <s v="Cycling"/>
    <x v="4"/>
    <n v="1"/>
    <n v="50.33"/>
    <n v="0.05"/>
    <n v="22.06"/>
    <n v="47.813499999999998"/>
    <n v="22.06"/>
    <n v="25.753499999999999"/>
    <n v="0.53862402877848303"/>
    <x v="0"/>
    <x v="2"/>
    <n v="7"/>
    <x v="6"/>
  </r>
  <r>
    <n v="2893"/>
    <d v="2026-07-11T00:00:00"/>
    <x v="1"/>
    <x v="11"/>
    <x v="1"/>
    <s v="Business"/>
    <s v="Hiking"/>
    <x v="3"/>
    <n v="6"/>
    <n v="142.78"/>
    <n v="0.15"/>
    <n v="80.38"/>
    <n v="728.178"/>
    <n v="482.28"/>
    <n v="245.89800000000002"/>
    <n v="0.33768941110552642"/>
    <x v="0"/>
    <x v="2"/>
    <n v="7"/>
    <x v="6"/>
  </r>
  <r>
    <n v="2939"/>
    <d v="2026-07-11T00:00:00"/>
    <x v="1"/>
    <x v="6"/>
    <x v="0"/>
    <s v="New"/>
    <s v="Camping"/>
    <x v="7"/>
    <n v="1"/>
    <n v="195.38"/>
    <n v="0.05"/>
    <n v="101.67"/>
    <n v="185.61099999999999"/>
    <n v="101.67"/>
    <n v="83.940999999999988"/>
    <n v="0.45224151585843508"/>
    <x v="0"/>
    <x v="2"/>
    <n v="7"/>
    <x v="6"/>
  </r>
  <r>
    <n v="3249"/>
    <d v="2026-07-11T00:00:00"/>
    <x v="3"/>
    <x v="4"/>
    <x v="2"/>
    <s v="Returning"/>
    <s v="Cycling"/>
    <x v="8"/>
    <n v="5"/>
    <n v="104.8"/>
    <n v="0"/>
    <n v="50.94"/>
    <n v="524"/>
    <n v="254.7"/>
    <n v="269.3"/>
    <n v="0.51393129770992374"/>
    <x v="0"/>
    <x v="2"/>
    <n v="7"/>
    <x v="6"/>
  </r>
  <r>
    <n v="3832"/>
    <d v="2026-07-11T00:00:00"/>
    <x v="3"/>
    <x v="7"/>
    <x v="0"/>
    <s v="Returning"/>
    <s v="Camping"/>
    <x v="13"/>
    <n v="3"/>
    <n v="82.26"/>
    <n v="0"/>
    <n v="40.020000000000003"/>
    <n v="246.78000000000003"/>
    <n v="120.06"/>
    <n v="126.72000000000003"/>
    <n v="0.51349380014587898"/>
    <x v="0"/>
    <x v="2"/>
    <n v="7"/>
    <x v="6"/>
  </r>
  <r>
    <n v="3868"/>
    <d v="2026-07-11T00:00:00"/>
    <x v="2"/>
    <x v="10"/>
    <x v="0"/>
    <s v="Business"/>
    <s v="Hiking"/>
    <x v="1"/>
    <n v="1"/>
    <n v="90.79"/>
    <n v="0"/>
    <n v="46.39"/>
    <n v="90.79"/>
    <n v="46.39"/>
    <n v="44.400000000000006"/>
    <n v="0.4890406432426479"/>
    <x v="0"/>
    <x v="2"/>
    <n v="7"/>
    <x v="6"/>
  </r>
  <r>
    <n v="4365"/>
    <d v="2026-07-11T00:00:00"/>
    <x v="1"/>
    <x v="11"/>
    <x v="0"/>
    <s v="Returning"/>
    <s v="Cycling"/>
    <x v="6"/>
    <n v="1"/>
    <n v="41.33"/>
    <n v="0"/>
    <n v="17.2"/>
    <n v="41.33"/>
    <n v="17.2"/>
    <n v="24.13"/>
    <n v="0.58383740624243896"/>
    <x v="0"/>
    <x v="2"/>
    <n v="7"/>
    <x v="6"/>
  </r>
  <r>
    <n v="314"/>
    <d v="2026-07-12T00:00:00"/>
    <x v="2"/>
    <x v="2"/>
    <x v="0"/>
    <s v="Returning"/>
    <s v="Fitness"/>
    <x v="10"/>
    <n v="2"/>
    <n v="41.09"/>
    <n v="0.05"/>
    <n v="14.54"/>
    <n v="78.070999999999998"/>
    <n v="29.08"/>
    <n v="48.991"/>
    <n v="0.62751854081541159"/>
    <x v="0"/>
    <x v="2"/>
    <n v="7"/>
    <x v="6"/>
  </r>
  <r>
    <n v="552"/>
    <d v="2026-07-12T00:00:00"/>
    <x v="1"/>
    <x v="12"/>
    <x v="1"/>
    <s v="Business"/>
    <s v="Camping"/>
    <x v="13"/>
    <n v="5"/>
    <n v="82.39"/>
    <n v="0.05"/>
    <n v="39.479999999999997"/>
    <n v="391.35249999999996"/>
    <n v="197.39999999999998"/>
    <n v="193.95249999999999"/>
    <n v="0.49559540312122702"/>
    <x v="0"/>
    <x v="2"/>
    <n v="7"/>
    <x v="6"/>
  </r>
  <r>
    <n v="1317"/>
    <d v="2026-07-12T00:00:00"/>
    <x v="1"/>
    <x v="14"/>
    <x v="0"/>
    <s v="Business"/>
    <s v="Fitness"/>
    <x v="14"/>
    <n v="3"/>
    <n v="37"/>
    <n v="0"/>
    <n v="13.69"/>
    <n v="111"/>
    <n v="41.07"/>
    <n v="69.930000000000007"/>
    <n v="0.63000000000000012"/>
    <x v="0"/>
    <x v="2"/>
    <n v="7"/>
    <x v="6"/>
  </r>
  <r>
    <n v="1515"/>
    <d v="2026-07-12T00:00:00"/>
    <x v="3"/>
    <x v="8"/>
    <x v="2"/>
    <s v="New"/>
    <s v="Fitness"/>
    <x v="10"/>
    <n v="2"/>
    <n v="40.9"/>
    <n v="0"/>
    <n v="14.81"/>
    <n v="81.8"/>
    <n v="29.62"/>
    <n v="52.179999999999993"/>
    <n v="0.63789731051344734"/>
    <x v="0"/>
    <x v="2"/>
    <n v="7"/>
    <x v="6"/>
  </r>
  <r>
    <n v="1674"/>
    <d v="2026-07-12T00:00:00"/>
    <x v="0"/>
    <x v="0"/>
    <x v="0"/>
    <s v="New"/>
    <s v="Fitness"/>
    <x v="12"/>
    <n v="1"/>
    <n v="123.33"/>
    <n v="0.1"/>
    <n v="70.900000000000006"/>
    <n v="110.997"/>
    <n v="70.900000000000006"/>
    <n v="40.096999999999994"/>
    <n v="0.36124399758552028"/>
    <x v="0"/>
    <x v="2"/>
    <n v="7"/>
    <x v="6"/>
  </r>
  <r>
    <n v="2407"/>
    <d v="2026-07-12T00:00:00"/>
    <x v="1"/>
    <x v="12"/>
    <x v="3"/>
    <s v="Business"/>
    <s v="Hiking"/>
    <x v="11"/>
    <n v="1"/>
    <n v="153.25"/>
    <n v="0.15"/>
    <n v="78.28"/>
    <n v="130.26249999999999"/>
    <n v="78.28"/>
    <n v="51.982499999999987"/>
    <n v="0.39905959121005657"/>
    <x v="0"/>
    <x v="2"/>
    <n v="7"/>
    <x v="6"/>
  </r>
  <r>
    <n v="2817"/>
    <d v="2026-07-12T00:00:00"/>
    <x v="3"/>
    <x v="7"/>
    <x v="3"/>
    <s v="New"/>
    <s v="Travel"/>
    <x v="15"/>
    <n v="3"/>
    <n v="134.43"/>
    <n v="0.1"/>
    <n v="65.78"/>
    <n v="362.96100000000001"/>
    <n v="197.34"/>
    <n v="165.62100000000001"/>
    <n v="0.45630522287518493"/>
    <x v="0"/>
    <x v="2"/>
    <n v="7"/>
    <x v="6"/>
  </r>
  <r>
    <n v="3059"/>
    <d v="2026-07-12T00:00:00"/>
    <x v="0"/>
    <x v="0"/>
    <x v="0"/>
    <s v="Returning"/>
    <s v="Hiking"/>
    <x v="1"/>
    <n v="1"/>
    <n v="93.73"/>
    <n v="0.05"/>
    <n v="44.51"/>
    <n v="89.043499999999995"/>
    <n v="44.51"/>
    <n v="44.533499999999997"/>
    <n v="0.50013195797559618"/>
    <x v="0"/>
    <x v="2"/>
    <n v="7"/>
    <x v="6"/>
  </r>
  <r>
    <n v="3210"/>
    <d v="2026-07-12T00:00:00"/>
    <x v="0"/>
    <x v="0"/>
    <x v="0"/>
    <s v="Returning"/>
    <s v="Travel"/>
    <x v="2"/>
    <n v="1"/>
    <n v="37.090000000000003"/>
    <n v="0"/>
    <n v="13.43"/>
    <n v="37.090000000000003"/>
    <n v="13.43"/>
    <n v="23.660000000000004"/>
    <n v="0.63790779185764357"/>
    <x v="0"/>
    <x v="2"/>
    <n v="7"/>
    <x v="6"/>
  </r>
  <r>
    <n v="3670"/>
    <d v="2026-07-12T00:00:00"/>
    <x v="0"/>
    <x v="0"/>
    <x v="2"/>
    <s v="New"/>
    <s v="Travel"/>
    <x v="9"/>
    <n v="1"/>
    <n v="45.43"/>
    <n v="0"/>
    <n v="18.66"/>
    <n v="45.43"/>
    <n v="18.66"/>
    <n v="26.77"/>
    <n v="0.58925819942769098"/>
    <x v="0"/>
    <x v="2"/>
    <n v="7"/>
    <x v="6"/>
  </r>
  <r>
    <n v="4017"/>
    <d v="2026-07-12T00:00:00"/>
    <x v="3"/>
    <x v="8"/>
    <x v="3"/>
    <s v="New"/>
    <s v="Fitness"/>
    <x v="10"/>
    <n v="1"/>
    <n v="39.5"/>
    <n v="0.1"/>
    <n v="14.86"/>
    <n v="35.550000000000004"/>
    <n v="14.86"/>
    <n v="20.690000000000005"/>
    <n v="0.58199718706047832"/>
    <x v="0"/>
    <x v="2"/>
    <n v="7"/>
    <x v="6"/>
  </r>
  <r>
    <n v="5012"/>
    <d v="2026-07-12T00:00:00"/>
    <x v="2"/>
    <x v="16"/>
    <x v="2"/>
    <s v="Returning"/>
    <s v="Fitness"/>
    <x v="12"/>
    <n v="2"/>
    <n v="123.58"/>
    <n v="0.1"/>
    <n v="68.739999999999995"/>
    <n v="222.44399999999999"/>
    <n v="137.47999999999999"/>
    <n v="84.963999999999999"/>
    <n v="0.3819568071065077"/>
    <x v="0"/>
    <x v="2"/>
    <n v="7"/>
    <x v="6"/>
  </r>
  <r>
    <n v="884"/>
    <d v="2026-07-13T00:00:00"/>
    <x v="3"/>
    <x v="13"/>
    <x v="2"/>
    <s v="Returning"/>
    <s v="Cycling"/>
    <x v="8"/>
    <n v="1"/>
    <n v="103.61"/>
    <n v="0"/>
    <n v="51.84"/>
    <n v="103.61"/>
    <n v="51.84"/>
    <n v="51.769999999999996"/>
    <n v="0.49966219476884466"/>
    <x v="0"/>
    <x v="2"/>
    <n v="7"/>
    <x v="6"/>
  </r>
  <r>
    <n v="1025"/>
    <d v="2026-07-13T00:00:00"/>
    <x v="2"/>
    <x v="2"/>
    <x v="2"/>
    <s v="Returning"/>
    <s v="Hiking"/>
    <x v="3"/>
    <n v="2"/>
    <n v="145.75"/>
    <n v="0.05"/>
    <n v="79.319999999999993"/>
    <n v="276.92500000000001"/>
    <n v="158.63999999999999"/>
    <n v="118.28500000000003"/>
    <n v="0.42713731154644768"/>
    <x v="0"/>
    <x v="2"/>
    <n v="7"/>
    <x v="6"/>
  </r>
  <r>
    <n v="1279"/>
    <d v="2026-07-13T00:00:00"/>
    <x v="3"/>
    <x v="8"/>
    <x v="3"/>
    <s v="New"/>
    <s v="Camping"/>
    <x v="7"/>
    <n v="2"/>
    <n v="193.76"/>
    <n v="0.1"/>
    <n v="104.66"/>
    <n v="348.76799999999997"/>
    <n v="209.32"/>
    <n v="139.44799999999998"/>
    <n v="0.39983025965684921"/>
    <x v="0"/>
    <x v="2"/>
    <n v="7"/>
    <x v="6"/>
  </r>
  <r>
    <n v="1534"/>
    <d v="2026-07-13T00:00:00"/>
    <x v="2"/>
    <x v="16"/>
    <x v="0"/>
    <s v="Returning"/>
    <s v="Hiking"/>
    <x v="3"/>
    <n v="2"/>
    <n v="146.09"/>
    <n v="0.1"/>
    <n v="79.36"/>
    <n v="262.96199999999999"/>
    <n v="158.72"/>
    <n v="104.24199999999999"/>
    <n v="0.39641469109605187"/>
    <x v="0"/>
    <x v="2"/>
    <n v="7"/>
    <x v="6"/>
  </r>
  <r>
    <n v="2147"/>
    <d v="2026-07-13T00:00:00"/>
    <x v="1"/>
    <x v="14"/>
    <x v="2"/>
    <s v="New"/>
    <s v="Travel"/>
    <x v="15"/>
    <n v="1"/>
    <n v="131.91999999999999"/>
    <n v="0"/>
    <n v="66.19"/>
    <n v="131.91999999999999"/>
    <n v="66.19"/>
    <n v="65.72999999999999"/>
    <n v="0.49825651910248631"/>
    <x v="0"/>
    <x v="2"/>
    <n v="7"/>
    <x v="6"/>
  </r>
  <r>
    <n v="2385"/>
    <d v="2026-07-13T00:00:00"/>
    <x v="1"/>
    <x v="11"/>
    <x v="1"/>
    <s v="Business"/>
    <s v="Camping"/>
    <x v="13"/>
    <n v="6"/>
    <n v="83.28"/>
    <n v="0.15"/>
    <n v="38.76"/>
    <n v="424.72800000000001"/>
    <n v="232.56"/>
    <n v="192.16800000000001"/>
    <n v="0.45244956772334294"/>
    <x v="0"/>
    <x v="2"/>
    <n v="7"/>
    <x v="6"/>
  </r>
  <r>
    <n v="2517"/>
    <d v="2026-07-13T00:00:00"/>
    <x v="1"/>
    <x v="6"/>
    <x v="0"/>
    <s v="New"/>
    <s v="Travel"/>
    <x v="2"/>
    <n v="1"/>
    <n v="36.479999999999997"/>
    <n v="0.05"/>
    <n v="13.22"/>
    <n v="34.655999999999999"/>
    <n v="13.22"/>
    <n v="21.436"/>
    <n v="0.61853647276084955"/>
    <x v="0"/>
    <x v="2"/>
    <n v="7"/>
    <x v="6"/>
  </r>
  <r>
    <n v="2746"/>
    <d v="2026-07-13T00:00:00"/>
    <x v="0"/>
    <x v="0"/>
    <x v="2"/>
    <s v="New"/>
    <s v="Hiking"/>
    <x v="11"/>
    <n v="3"/>
    <n v="155.44"/>
    <n v="0.05"/>
    <n v="79.95"/>
    <n v="443.00399999999996"/>
    <n v="239.85000000000002"/>
    <n v="203.15399999999994"/>
    <n v="0.45858276674702703"/>
    <x v="0"/>
    <x v="2"/>
    <n v="7"/>
    <x v="6"/>
  </r>
  <r>
    <n v="3297"/>
    <d v="2026-07-13T00:00:00"/>
    <x v="0"/>
    <x v="15"/>
    <x v="1"/>
    <s v="Returning"/>
    <s v="Fitness"/>
    <x v="10"/>
    <n v="6"/>
    <n v="40.58"/>
    <n v="0.15"/>
    <n v="15.06"/>
    <n v="206.958"/>
    <n v="90.36"/>
    <n v="116.598"/>
    <n v="0.5633896732670397"/>
    <x v="0"/>
    <x v="2"/>
    <n v="7"/>
    <x v="6"/>
  </r>
  <r>
    <n v="772"/>
    <d v="2026-07-14T00:00:00"/>
    <x v="3"/>
    <x v="13"/>
    <x v="0"/>
    <s v="Returning"/>
    <s v="Cycling"/>
    <x v="8"/>
    <n v="2"/>
    <n v="101.03"/>
    <n v="0.1"/>
    <n v="50.98"/>
    <n v="181.85400000000001"/>
    <n v="101.96"/>
    <n v="79.89400000000002"/>
    <n v="0.43933045190097558"/>
    <x v="0"/>
    <x v="2"/>
    <n v="7"/>
    <x v="6"/>
  </r>
  <r>
    <n v="838"/>
    <d v="2026-07-14T00:00:00"/>
    <x v="0"/>
    <x v="9"/>
    <x v="2"/>
    <s v="Returning"/>
    <s v="Camping"/>
    <x v="13"/>
    <n v="1"/>
    <n v="80.150000000000006"/>
    <n v="0.05"/>
    <n v="38.89"/>
    <n v="76.142499999999998"/>
    <n v="38.89"/>
    <n v="37.252499999999998"/>
    <n v="0.48924713530551267"/>
    <x v="0"/>
    <x v="2"/>
    <n v="7"/>
    <x v="6"/>
  </r>
  <r>
    <n v="1144"/>
    <d v="2026-07-14T00:00:00"/>
    <x v="2"/>
    <x v="2"/>
    <x v="2"/>
    <s v="New"/>
    <s v="Camping"/>
    <x v="13"/>
    <n v="1"/>
    <n v="83.74"/>
    <n v="0"/>
    <n v="38.96"/>
    <n v="83.74"/>
    <n v="38.96"/>
    <n v="44.779999999999994"/>
    <n v="0.53475041796035339"/>
    <x v="0"/>
    <x v="2"/>
    <n v="7"/>
    <x v="6"/>
  </r>
  <r>
    <n v="1686"/>
    <d v="2026-07-14T00:00:00"/>
    <x v="2"/>
    <x v="5"/>
    <x v="1"/>
    <s v="Returning"/>
    <s v="Travel"/>
    <x v="2"/>
    <n v="8"/>
    <n v="35.75"/>
    <n v="0.15"/>
    <n v="13.56"/>
    <n v="243.1"/>
    <n v="108.48"/>
    <n v="134.62"/>
    <n v="0.55376388317564795"/>
    <x v="0"/>
    <x v="2"/>
    <n v="7"/>
    <x v="6"/>
  </r>
  <r>
    <n v="2823"/>
    <d v="2026-07-14T00:00:00"/>
    <x v="0"/>
    <x v="15"/>
    <x v="0"/>
    <s v="New"/>
    <s v="Cycling"/>
    <x v="0"/>
    <n v="3"/>
    <n v="81.39"/>
    <n v="0"/>
    <n v="43.54"/>
    <n v="244.17000000000002"/>
    <n v="130.62"/>
    <n v="113.55000000000001"/>
    <n v="0.46504484580415284"/>
    <x v="0"/>
    <x v="2"/>
    <n v="7"/>
    <x v="6"/>
  </r>
  <r>
    <n v="2883"/>
    <d v="2026-07-14T00:00:00"/>
    <x v="2"/>
    <x v="10"/>
    <x v="3"/>
    <s v="New"/>
    <s v="Travel"/>
    <x v="2"/>
    <n v="1"/>
    <n v="36.799999999999997"/>
    <n v="0"/>
    <n v="13.91"/>
    <n v="36.799999999999997"/>
    <n v="13.91"/>
    <n v="22.889999999999997"/>
    <n v="0.62201086956521734"/>
    <x v="0"/>
    <x v="2"/>
    <n v="7"/>
    <x v="6"/>
  </r>
  <r>
    <n v="3259"/>
    <d v="2026-07-14T00:00:00"/>
    <x v="2"/>
    <x v="16"/>
    <x v="1"/>
    <s v="Returning"/>
    <s v="Camping"/>
    <x v="7"/>
    <n v="6"/>
    <n v="194.15"/>
    <n v="0.1"/>
    <n v="105.12"/>
    <n v="1048.4100000000001"/>
    <n v="630.72"/>
    <n v="417.69000000000005"/>
    <n v="0.3984032964202936"/>
    <x v="0"/>
    <x v="2"/>
    <n v="7"/>
    <x v="6"/>
  </r>
  <r>
    <n v="3709"/>
    <d v="2026-07-14T00:00:00"/>
    <x v="0"/>
    <x v="9"/>
    <x v="0"/>
    <s v="New"/>
    <s v="Fitness"/>
    <x v="16"/>
    <n v="1"/>
    <n v="50.94"/>
    <n v="0"/>
    <n v="22.28"/>
    <n v="50.94"/>
    <n v="22.28"/>
    <n v="28.659999999999997"/>
    <n v="0.5626226933647428"/>
    <x v="0"/>
    <x v="2"/>
    <n v="7"/>
    <x v="6"/>
  </r>
  <r>
    <n v="61"/>
    <d v="2026-07-15T00:00:00"/>
    <x v="3"/>
    <x v="8"/>
    <x v="0"/>
    <s v="Returning"/>
    <s v="Fitness"/>
    <x v="12"/>
    <n v="2"/>
    <n v="125.89"/>
    <n v="0"/>
    <n v="70.8"/>
    <n v="251.78"/>
    <n v="141.6"/>
    <n v="110.18"/>
    <n v="0.43760425768528083"/>
    <x v="0"/>
    <x v="2"/>
    <n v="7"/>
    <x v="6"/>
  </r>
  <r>
    <n v="357"/>
    <d v="2026-07-15T00:00:00"/>
    <x v="0"/>
    <x v="9"/>
    <x v="0"/>
    <s v="New"/>
    <s v="Fitness"/>
    <x v="16"/>
    <n v="2"/>
    <n v="51.9"/>
    <n v="0"/>
    <n v="21.82"/>
    <n v="103.8"/>
    <n v="43.64"/>
    <n v="60.16"/>
    <n v="0.57957610789980729"/>
    <x v="0"/>
    <x v="2"/>
    <n v="7"/>
    <x v="6"/>
  </r>
  <r>
    <n v="1607"/>
    <d v="2026-07-15T00:00:00"/>
    <x v="0"/>
    <x v="0"/>
    <x v="2"/>
    <s v="New"/>
    <s v="Fitness"/>
    <x v="10"/>
    <n v="2"/>
    <n v="39.75"/>
    <n v="0"/>
    <n v="14.78"/>
    <n v="79.5"/>
    <n v="29.56"/>
    <n v="49.94"/>
    <n v="0.62817610062893081"/>
    <x v="0"/>
    <x v="2"/>
    <n v="7"/>
    <x v="6"/>
  </r>
  <r>
    <n v="3295"/>
    <d v="2026-07-15T00:00:00"/>
    <x v="1"/>
    <x v="12"/>
    <x v="3"/>
    <s v="Returning"/>
    <s v="Hiking"/>
    <x v="1"/>
    <n v="1"/>
    <n v="93.46"/>
    <n v="0.15"/>
    <n v="46.65"/>
    <n v="79.440999999999988"/>
    <n v="46.65"/>
    <n v="32.79099999999999"/>
    <n v="0.41277174255107557"/>
    <x v="0"/>
    <x v="2"/>
    <n v="7"/>
    <x v="6"/>
  </r>
  <r>
    <n v="4048"/>
    <d v="2026-07-15T00:00:00"/>
    <x v="3"/>
    <x v="13"/>
    <x v="1"/>
    <s v="Business"/>
    <s v="Cycling"/>
    <x v="0"/>
    <n v="3"/>
    <n v="82.79"/>
    <n v="0.1"/>
    <n v="43.07"/>
    <n v="223.53300000000002"/>
    <n v="129.21"/>
    <n v="94.323000000000008"/>
    <n v="0.42196454214813922"/>
    <x v="0"/>
    <x v="2"/>
    <n v="7"/>
    <x v="6"/>
  </r>
  <r>
    <n v="4424"/>
    <d v="2026-07-15T00:00:00"/>
    <x v="2"/>
    <x v="2"/>
    <x v="2"/>
    <s v="Business"/>
    <s v="Hiking"/>
    <x v="1"/>
    <n v="1"/>
    <n v="92.54"/>
    <n v="0"/>
    <n v="44.48"/>
    <n v="92.54"/>
    <n v="44.48"/>
    <n v="48.060000000000009"/>
    <n v="0.51934298681651181"/>
    <x v="0"/>
    <x v="2"/>
    <n v="7"/>
    <x v="6"/>
  </r>
  <r>
    <n v="4732"/>
    <d v="2026-07-15T00:00:00"/>
    <x v="1"/>
    <x v="14"/>
    <x v="2"/>
    <s v="New"/>
    <s v="Travel"/>
    <x v="9"/>
    <n v="1"/>
    <n v="46.53"/>
    <n v="0"/>
    <n v="18.829999999999998"/>
    <n v="46.53"/>
    <n v="18.829999999999998"/>
    <n v="27.700000000000003"/>
    <n v="0.59531485063399958"/>
    <x v="0"/>
    <x v="2"/>
    <n v="7"/>
    <x v="6"/>
  </r>
  <r>
    <n v="194"/>
    <d v="2026-07-16T00:00:00"/>
    <x v="1"/>
    <x v="12"/>
    <x v="0"/>
    <s v="Returning"/>
    <s v="Cycling"/>
    <x v="4"/>
    <n v="2"/>
    <n v="49.69"/>
    <n v="0"/>
    <n v="21.97"/>
    <n v="99.38"/>
    <n v="43.94"/>
    <n v="55.44"/>
    <n v="0.557858724089354"/>
    <x v="0"/>
    <x v="2"/>
    <n v="7"/>
    <x v="6"/>
  </r>
  <r>
    <n v="258"/>
    <d v="2026-07-16T00:00:00"/>
    <x v="3"/>
    <x v="8"/>
    <x v="3"/>
    <s v="New"/>
    <s v="Hiking"/>
    <x v="17"/>
    <n v="3"/>
    <n v="71.34"/>
    <n v="0.1"/>
    <n v="31.71"/>
    <n v="192.61800000000002"/>
    <n v="95.13"/>
    <n v="97.488000000000028"/>
    <n v="0.50612092327819835"/>
    <x v="0"/>
    <x v="2"/>
    <n v="7"/>
    <x v="6"/>
  </r>
  <r>
    <n v="543"/>
    <d v="2026-07-16T00:00:00"/>
    <x v="1"/>
    <x v="14"/>
    <x v="3"/>
    <s v="Returning"/>
    <s v="Cycling"/>
    <x v="0"/>
    <n v="1"/>
    <n v="83.03"/>
    <n v="0"/>
    <n v="42.41"/>
    <n v="83.03"/>
    <n v="42.41"/>
    <n v="40.620000000000005"/>
    <n v="0.48922076357942917"/>
    <x v="0"/>
    <x v="2"/>
    <n v="7"/>
    <x v="6"/>
  </r>
  <r>
    <n v="972"/>
    <d v="2026-07-16T00:00:00"/>
    <x v="3"/>
    <x v="4"/>
    <x v="0"/>
    <s v="Returning"/>
    <s v="Fitness"/>
    <x v="10"/>
    <n v="1"/>
    <n v="40.799999999999997"/>
    <n v="0"/>
    <n v="14.42"/>
    <n v="40.799999999999997"/>
    <n v="14.42"/>
    <n v="26.379999999999995"/>
    <n v="0.64656862745098032"/>
    <x v="0"/>
    <x v="2"/>
    <n v="7"/>
    <x v="6"/>
  </r>
  <r>
    <n v="1146"/>
    <d v="2026-07-16T00:00:00"/>
    <x v="1"/>
    <x v="6"/>
    <x v="3"/>
    <s v="Returning"/>
    <s v="Camping"/>
    <x v="19"/>
    <n v="2"/>
    <n v="125.34"/>
    <n v="0.15"/>
    <n v="59.04"/>
    <n v="213.078"/>
    <n v="118.08"/>
    <n v="94.998000000000005"/>
    <n v="0.44583673584321237"/>
    <x v="0"/>
    <x v="2"/>
    <n v="7"/>
    <x v="6"/>
  </r>
  <r>
    <n v="1464"/>
    <d v="2026-07-16T00:00:00"/>
    <x v="0"/>
    <x v="9"/>
    <x v="0"/>
    <s v="Returning"/>
    <s v="Fitness"/>
    <x v="12"/>
    <n v="1"/>
    <n v="122.73"/>
    <n v="0.1"/>
    <n v="70.540000000000006"/>
    <n v="110.45700000000001"/>
    <n v="70.540000000000006"/>
    <n v="39.917000000000002"/>
    <n v="0.36138044668966202"/>
    <x v="0"/>
    <x v="2"/>
    <n v="7"/>
    <x v="6"/>
  </r>
  <r>
    <n v="1581"/>
    <d v="2026-07-16T00:00:00"/>
    <x v="2"/>
    <x v="5"/>
    <x v="2"/>
    <s v="New"/>
    <s v="Hiking"/>
    <x v="1"/>
    <n v="5"/>
    <n v="92.72"/>
    <n v="0.1"/>
    <n v="46.2"/>
    <n v="417.24"/>
    <n v="231"/>
    <n v="186.24"/>
    <n v="0.44636180615473109"/>
    <x v="0"/>
    <x v="2"/>
    <n v="7"/>
    <x v="6"/>
  </r>
  <r>
    <n v="1894"/>
    <d v="2026-07-16T00:00:00"/>
    <x v="3"/>
    <x v="7"/>
    <x v="1"/>
    <s v="Business"/>
    <s v="Fitness"/>
    <x v="14"/>
    <n v="5"/>
    <n v="36.29"/>
    <n v="0.05"/>
    <n v="13.52"/>
    <n v="172.37749999999997"/>
    <n v="67.599999999999994"/>
    <n v="104.77749999999997"/>
    <n v="0.60783744978317933"/>
    <x v="0"/>
    <x v="2"/>
    <n v="7"/>
    <x v="6"/>
  </r>
  <r>
    <n v="2100"/>
    <d v="2026-07-16T00:00:00"/>
    <x v="2"/>
    <x v="2"/>
    <x v="0"/>
    <s v="Business"/>
    <s v="Cycling"/>
    <x v="4"/>
    <n v="2"/>
    <n v="49.84"/>
    <n v="0.1"/>
    <n v="23.06"/>
    <n v="89.712000000000003"/>
    <n v="46.12"/>
    <n v="43.592000000000006"/>
    <n v="0.48591046905653651"/>
    <x v="0"/>
    <x v="2"/>
    <n v="7"/>
    <x v="6"/>
  </r>
  <r>
    <n v="2902"/>
    <d v="2026-07-16T00:00:00"/>
    <x v="1"/>
    <x v="12"/>
    <x v="3"/>
    <s v="Business"/>
    <s v="Fitness"/>
    <x v="14"/>
    <n v="1"/>
    <n v="35.799999999999997"/>
    <n v="0"/>
    <n v="14.05"/>
    <n v="35.799999999999997"/>
    <n v="14.05"/>
    <n v="21.749999999999996"/>
    <n v="0.60754189944134074"/>
    <x v="0"/>
    <x v="2"/>
    <n v="7"/>
    <x v="6"/>
  </r>
  <r>
    <n v="3115"/>
    <d v="2026-07-16T00:00:00"/>
    <x v="3"/>
    <x v="13"/>
    <x v="0"/>
    <s v="New"/>
    <s v="Camping"/>
    <x v="7"/>
    <n v="1"/>
    <n v="195.12"/>
    <n v="0"/>
    <n v="101.14"/>
    <n v="195.12"/>
    <n v="101.14"/>
    <n v="93.98"/>
    <n v="0.48165231652316526"/>
    <x v="0"/>
    <x v="2"/>
    <n v="7"/>
    <x v="6"/>
  </r>
  <r>
    <n v="3546"/>
    <d v="2026-07-16T00:00:00"/>
    <x v="0"/>
    <x v="15"/>
    <x v="0"/>
    <s v="New"/>
    <s v="Cycling"/>
    <x v="6"/>
    <n v="2"/>
    <n v="39.69"/>
    <n v="0.05"/>
    <n v="16.88"/>
    <n v="75.410999999999987"/>
    <n v="33.76"/>
    <n v="41.650999999999989"/>
    <n v="0.55231995332245953"/>
    <x v="0"/>
    <x v="2"/>
    <n v="7"/>
    <x v="6"/>
  </r>
  <r>
    <n v="4224"/>
    <d v="2026-07-16T00:00:00"/>
    <x v="2"/>
    <x v="3"/>
    <x v="2"/>
    <s v="Returning"/>
    <s v="Camping"/>
    <x v="5"/>
    <n v="1"/>
    <n v="348.73"/>
    <n v="0.15"/>
    <n v="190.33"/>
    <n v="296.4205"/>
    <n v="190.33"/>
    <n v="106.09049999999999"/>
    <n v="0.35790540802677273"/>
    <x v="0"/>
    <x v="2"/>
    <n v="7"/>
    <x v="6"/>
  </r>
  <r>
    <n v="4858"/>
    <d v="2026-07-16T00:00:00"/>
    <x v="1"/>
    <x v="12"/>
    <x v="2"/>
    <s v="Returning"/>
    <s v="Travel"/>
    <x v="2"/>
    <n v="1"/>
    <n v="35.5"/>
    <n v="0"/>
    <n v="13.26"/>
    <n v="35.5"/>
    <n v="13.26"/>
    <n v="22.240000000000002"/>
    <n v="0.62647887323943663"/>
    <x v="0"/>
    <x v="2"/>
    <n v="7"/>
    <x v="6"/>
  </r>
  <r>
    <n v="768"/>
    <d v="2026-07-17T00:00:00"/>
    <x v="0"/>
    <x v="9"/>
    <x v="0"/>
    <s v="Business"/>
    <s v="Travel"/>
    <x v="9"/>
    <n v="1"/>
    <n v="46.44"/>
    <n v="0"/>
    <n v="18.47"/>
    <n v="46.44"/>
    <n v="18.47"/>
    <n v="27.97"/>
    <n v="0.60228251507321273"/>
    <x v="0"/>
    <x v="2"/>
    <n v="7"/>
    <x v="6"/>
  </r>
  <r>
    <n v="1901"/>
    <d v="2026-07-17T00:00:00"/>
    <x v="1"/>
    <x v="14"/>
    <x v="0"/>
    <s v="New"/>
    <s v="Hiking"/>
    <x v="17"/>
    <n v="1"/>
    <n v="70.44"/>
    <n v="0.05"/>
    <n v="32.229999999999997"/>
    <n v="66.917999999999992"/>
    <n v="32.229999999999997"/>
    <n v="34.687999999999995"/>
    <n v="0.51836576108072563"/>
    <x v="0"/>
    <x v="2"/>
    <n v="7"/>
    <x v="6"/>
  </r>
  <r>
    <n v="2226"/>
    <d v="2026-07-17T00:00:00"/>
    <x v="0"/>
    <x v="15"/>
    <x v="2"/>
    <s v="New"/>
    <s v="Hiking"/>
    <x v="17"/>
    <n v="1"/>
    <n v="69.78"/>
    <n v="0.05"/>
    <n v="32.83"/>
    <n v="66.290999999999997"/>
    <n v="32.83"/>
    <n v="33.460999999999999"/>
    <n v="0.50475931876121949"/>
    <x v="0"/>
    <x v="2"/>
    <n v="7"/>
    <x v="6"/>
  </r>
  <r>
    <n v="2660"/>
    <d v="2026-07-17T00:00:00"/>
    <x v="2"/>
    <x v="5"/>
    <x v="2"/>
    <s v="New"/>
    <s v="Travel"/>
    <x v="2"/>
    <n v="4"/>
    <n v="35.450000000000003"/>
    <n v="0.1"/>
    <n v="13.83"/>
    <n v="127.62000000000002"/>
    <n v="55.32"/>
    <n v="72.300000000000011"/>
    <n v="0.56652562294311237"/>
    <x v="0"/>
    <x v="2"/>
    <n v="7"/>
    <x v="6"/>
  </r>
  <r>
    <n v="3004"/>
    <d v="2026-07-17T00:00:00"/>
    <x v="3"/>
    <x v="8"/>
    <x v="0"/>
    <s v="Returning"/>
    <s v="Cycling"/>
    <x v="4"/>
    <n v="1"/>
    <n v="50.82"/>
    <n v="0.05"/>
    <n v="22.36"/>
    <n v="48.278999999999996"/>
    <n v="22.36"/>
    <n v="25.918999999999997"/>
    <n v="0.5368586756146565"/>
    <x v="0"/>
    <x v="2"/>
    <n v="7"/>
    <x v="6"/>
  </r>
  <r>
    <n v="4020"/>
    <d v="2026-07-17T00:00:00"/>
    <x v="2"/>
    <x v="2"/>
    <x v="0"/>
    <s v="Returning"/>
    <s v="Camping"/>
    <x v="19"/>
    <n v="1"/>
    <n v="126.13"/>
    <n v="0.15"/>
    <n v="60.43"/>
    <n v="107.2105"/>
    <n v="60.43"/>
    <n v="46.780499999999996"/>
    <n v="0.43634252242084498"/>
    <x v="0"/>
    <x v="2"/>
    <n v="7"/>
    <x v="6"/>
  </r>
  <r>
    <n v="4154"/>
    <d v="2026-07-17T00:00:00"/>
    <x v="2"/>
    <x v="10"/>
    <x v="0"/>
    <s v="Returning"/>
    <s v="Hiking"/>
    <x v="17"/>
    <n v="3"/>
    <n v="72.150000000000006"/>
    <n v="0"/>
    <n v="33.01"/>
    <n v="216.45000000000002"/>
    <n v="99.03"/>
    <n v="117.42000000000002"/>
    <n v="0.54248094248094247"/>
    <x v="0"/>
    <x v="2"/>
    <n v="7"/>
    <x v="6"/>
  </r>
  <r>
    <n v="4957"/>
    <d v="2026-07-17T00:00:00"/>
    <x v="1"/>
    <x v="1"/>
    <x v="0"/>
    <s v="Returning"/>
    <s v="Fitness"/>
    <x v="14"/>
    <n v="1"/>
    <n v="35.58"/>
    <n v="0"/>
    <n v="13.68"/>
    <n v="35.58"/>
    <n v="13.68"/>
    <n v="21.9"/>
    <n v="0.61551433389544685"/>
    <x v="0"/>
    <x v="2"/>
    <n v="7"/>
    <x v="6"/>
  </r>
  <r>
    <n v="945"/>
    <d v="2026-07-18T00:00:00"/>
    <x v="2"/>
    <x v="3"/>
    <x v="0"/>
    <s v="New"/>
    <s v="Hiking"/>
    <x v="11"/>
    <n v="1"/>
    <n v="154.9"/>
    <n v="0.05"/>
    <n v="77.819999999999993"/>
    <n v="147.155"/>
    <n v="77.819999999999993"/>
    <n v="69.335000000000008"/>
    <n v="0.47116985491488572"/>
    <x v="0"/>
    <x v="2"/>
    <n v="7"/>
    <x v="6"/>
  </r>
  <r>
    <n v="1726"/>
    <d v="2026-07-18T00:00:00"/>
    <x v="1"/>
    <x v="14"/>
    <x v="2"/>
    <s v="Business"/>
    <s v="Camping"/>
    <x v="13"/>
    <n v="2"/>
    <n v="80.98"/>
    <n v="0.05"/>
    <n v="39.85"/>
    <n v="153.86199999999999"/>
    <n v="79.7"/>
    <n v="74.161999999999992"/>
    <n v="0.48200335365457353"/>
    <x v="0"/>
    <x v="2"/>
    <n v="7"/>
    <x v="6"/>
  </r>
  <r>
    <n v="1790"/>
    <d v="2026-07-18T00:00:00"/>
    <x v="1"/>
    <x v="12"/>
    <x v="0"/>
    <s v="New"/>
    <s v="Hiking"/>
    <x v="1"/>
    <n v="1"/>
    <n v="91.36"/>
    <n v="0"/>
    <n v="44.86"/>
    <n v="91.36"/>
    <n v="44.86"/>
    <n v="46.5"/>
    <n v="0.50897548161120842"/>
    <x v="0"/>
    <x v="2"/>
    <n v="7"/>
    <x v="6"/>
  </r>
  <r>
    <n v="2193"/>
    <d v="2026-07-18T00:00:00"/>
    <x v="2"/>
    <x v="2"/>
    <x v="0"/>
    <s v="Returning"/>
    <s v="Cycling"/>
    <x v="6"/>
    <n v="2"/>
    <n v="39.409999999999997"/>
    <n v="0"/>
    <n v="16.8"/>
    <n v="78.819999999999993"/>
    <n v="33.6"/>
    <n v="45.219999999999992"/>
    <n v="0.57371225577264651"/>
    <x v="0"/>
    <x v="2"/>
    <n v="7"/>
    <x v="6"/>
  </r>
  <r>
    <n v="2781"/>
    <d v="2026-07-18T00:00:00"/>
    <x v="0"/>
    <x v="0"/>
    <x v="0"/>
    <s v="Returning"/>
    <s v="Travel"/>
    <x v="15"/>
    <n v="2"/>
    <n v="134.99"/>
    <n v="0"/>
    <n v="68.77"/>
    <n v="269.98"/>
    <n v="137.54"/>
    <n v="132.44000000000003"/>
    <n v="0.49055485591525305"/>
    <x v="0"/>
    <x v="2"/>
    <n v="7"/>
    <x v="6"/>
  </r>
  <r>
    <n v="3043"/>
    <d v="2026-07-18T00:00:00"/>
    <x v="1"/>
    <x v="12"/>
    <x v="3"/>
    <s v="New"/>
    <s v="Cycling"/>
    <x v="6"/>
    <n v="2"/>
    <n v="40.93"/>
    <n v="0.05"/>
    <n v="16.89"/>
    <n v="77.766999999999996"/>
    <n v="33.78"/>
    <n v="43.986999999999995"/>
    <n v="0.56562552239381736"/>
    <x v="0"/>
    <x v="2"/>
    <n v="7"/>
    <x v="6"/>
  </r>
  <r>
    <n v="3102"/>
    <d v="2026-07-18T00:00:00"/>
    <x v="3"/>
    <x v="13"/>
    <x v="3"/>
    <s v="Returning"/>
    <s v="Hiking"/>
    <x v="1"/>
    <n v="1"/>
    <n v="90.02"/>
    <n v="0.05"/>
    <n v="45.83"/>
    <n v="85.518999999999991"/>
    <n v="45.83"/>
    <n v="39.688999999999993"/>
    <n v="0.46409569803201622"/>
    <x v="0"/>
    <x v="2"/>
    <n v="7"/>
    <x v="6"/>
  </r>
  <r>
    <n v="3156"/>
    <d v="2026-07-18T00:00:00"/>
    <x v="0"/>
    <x v="0"/>
    <x v="2"/>
    <s v="Returning"/>
    <s v="Fitness"/>
    <x v="16"/>
    <n v="2"/>
    <n v="50.73"/>
    <n v="0"/>
    <n v="21.87"/>
    <n v="101.46"/>
    <n v="43.74"/>
    <n v="57.719999999999992"/>
    <n v="0.56889414547604966"/>
    <x v="0"/>
    <x v="2"/>
    <n v="7"/>
    <x v="6"/>
  </r>
  <r>
    <n v="3308"/>
    <d v="2026-07-18T00:00:00"/>
    <x v="3"/>
    <x v="13"/>
    <x v="2"/>
    <s v="New"/>
    <s v="Fitness"/>
    <x v="12"/>
    <n v="3"/>
    <n v="121.05"/>
    <n v="0.05"/>
    <n v="68.56"/>
    <n v="344.99249999999995"/>
    <n v="205.68"/>
    <n v="139.31249999999994"/>
    <n v="0.40381312637231231"/>
    <x v="0"/>
    <x v="2"/>
    <n v="7"/>
    <x v="6"/>
  </r>
  <r>
    <n v="3329"/>
    <d v="2026-07-18T00:00:00"/>
    <x v="1"/>
    <x v="11"/>
    <x v="0"/>
    <s v="New"/>
    <s v="Cycling"/>
    <x v="0"/>
    <n v="2"/>
    <n v="81.739999999999995"/>
    <n v="0"/>
    <n v="42.75"/>
    <n v="163.47999999999999"/>
    <n v="85.5"/>
    <n v="77.97999999999999"/>
    <n v="0.47700024467824809"/>
    <x v="0"/>
    <x v="2"/>
    <n v="7"/>
    <x v="6"/>
  </r>
  <r>
    <n v="4102"/>
    <d v="2026-07-18T00:00:00"/>
    <x v="1"/>
    <x v="12"/>
    <x v="0"/>
    <s v="Returning"/>
    <s v="Hiking"/>
    <x v="11"/>
    <n v="3"/>
    <n v="154.01"/>
    <n v="0.1"/>
    <n v="78.78"/>
    <n v="415.827"/>
    <n v="236.34"/>
    <n v="179.48699999999999"/>
    <n v="0.43163863818366771"/>
    <x v="0"/>
    <x v="2"/>
    <n v="7"/>
    <x v="6"/>
  </r>
  <r>
    <n v="4109"/>
    <d v="2026-07-18T00:00:00"/>
    <x v="1"/>
    <x v="12"/>
    <x v="3"/>
    <s v="New"/>
    <s v="Cycling"/>
    <x v="8"/>
    <n v="4"/>
    <n v="101.61"/>
    <n v="0"/>
    <n v="51.68"/>
    <n v="406.44"/>
    <n v="206.72"/>
    <n v="199.72"/>
    <n v="0.49138864285011319"/>
    <x v="0"/>
    <x v="2"/>
    <n v="7"/>
    <x v="6"/>
  </r>
  <r>
    <n v="4813"/>
    <d v="2026-07-18T00:00:00"/>
    <x v="2"/>
    <x v="10"/>
    <x v="2"/>
    <s v="Returning"/>
    <s v="Fitness"/>
    <x v="14"/>
    <n v="2"/>
    <n v="36.869999999999997"/>
    <n v="0.15"/>
    <n v="13.94"/>
    <n v="62.678999999999995"/>
    <n v="27.88"/>
    <n v="34.798999999999992"/>
    <n v="0.55519392459994565"/>
    <x v="0"/>
    <x v="2"/>
    <n v="7"/>
    <x v="6"/>
  </r>
  <r>
    <n v="5054"/>
    <d v="2026-07-18T00:00:00"/>
    <x v="3"/>
    <x v="8"/>
    <x v="0"/>
    <s v="New"/>
    <s v="Camping"/>
    <x v="19"/>
    <n v="2"/>
    <n v="121.06"/>
    <n v="0"/>
    <n v="59.62"/>
    <n v="242.12"/>
    <n v="119.24"/>
    <n v="122.88000000000001"/>
    <n v="0.50751693375185858"/>
    <x v="0"/>
    <x v="2"/>
    <n v="7"/>
    <x v="6"/>
  </r>
  <r>
    <n v="138"/>
    <d v="2026-07-19T00:00:00"/>
    <x v="1"/>
    <x v="12"/>
    <x v="0"/>
    <s v="New"/>
    <s v="Hiking"/>
    <x v="17"/>
    <n v="2"/>
    <n v="71.81"/>
    <n v="0"/>
    <n v="32.35"/>
    <n v="143.62"/>
    <n v="64.7"/>
    <n v="78.92"/>
    <n v="0.54950563988302459"/>
    <x v="0"/>
    <x v="2"/>
    <n v="7"/>
    <x v="6"/>
  </r>
  <r>
    <n v="433"/>
    <d v="2026-07-19T00:00:00"/>
    <x v="1"/>
    <x v="12"/>
    <x v="0"/>
    <s v="New"/>
    <s v="Hiking"/>
    <x v="3"/>
    <n v="4"/>
    <n v="145.18"/>
    <n v="0"/>
    <n v="79.540000000000006"/>
    <n v="580.72"/>
    <n v="318.16000000000003"/>
    <n v="262.56"/>
    <n v="0.45212839234054275"/>
    <x v="0"/>
    <x v="2"/>
    <n v="7"/>
    <x v="6"/>
  </r>
  <r>
    <n v="484"/>
    <d v="2026-07-19T00:00:00"/>
    <x v="1"/>
    <x v="12"/>
    <x v="0"/>
    <s v="New"/>
    <s v="Fitness"/>
    <x v="14"/>
    <n v="2"/>
    <n v="36.07"/>
    <n v="0"/>
    <n v="13.6"/>
    <n v="72.14"/>
    <n v="27.2"/>
    <n v="44.94"/>
    <n v="0.62295536456889378"/>
    <x v="0"/>
    <x v="2"/>
    <n v="7"/>
    <x v="6"/>
  </r>
  <r>
    <n v="492"/>
    <d v="2026-07-19T00:00:00"/>
    <x v="1"/>
    <x v="14"/>
    <x v="2"/>
    <s v="New"/>
    <s v="Hiking"/>
    <x v="17"/>
    <n v="3"/>
    <n v="72.23"/>
    <n v="0.1"/>
    <n v="31.67"/>
    <n v="195.02100000000002"/>
    <n v="95.01"/>
    <n v="100.01100000000001"/>
    <n v="0.5128216961250327"/>
    <x v="0"/>
    <x v="2"/>
    <n v="7"/>
    <x v="6"/>
  </r>
  <r>
    <n v="626"/>
    <d v="2026-07-19T00:00:00"/>
    <x v="1"/>
    <x v="14"/>
    <x v="2"/>
    <s v="Returning"/>
    <s v="Travel"/>
    <x v="2"/>
    <n v="1"/>
    <n v="36.549999999999997"/>
    <n v="0.1"/>
    <n v="13.2"/>
    <n v="32.894999999999996"/>
    <n v="13.2"/>
    <n v="19.694999999999997"/>
    <n v="0.59872321021431829"/>
    <x v="0"/>
    <x v="2"/>
    <n v="7"/>
    <x v="6"/>
  </r>
  <r>
    <n v="1409"/>
    <d v="2026-07-19T00:00:00"/>
    <x v="1"/>
    <x v="14"/>
    <x v="0"/>
    <s v="New"/>
    <s v="Camping"/>
    <x v="19"/>
    <n v="5"/>
    <n v="124.68"/>
    <n v="0.05"/>
    <n v="60.61"/>
    <n v="592.23"/>
    <n v="303.05"/>
    <n v="289.18"/>
    <n v="0.48829002245749115"/>
    <x v="0"/>
    <x v="2"/>
    <n v="7"/>
    <x v="6"/>
  </r>
  <r>
    <n v="1486"/>
    <d v="2026-07-19T00:00:00"/>
    <x v="3"/>
    <x v="8"/>
    <x v="0"/>
    <s v="Returning"/>
    <s v="Cycling"/>
    <x v="8"/>
    <n v="1"/>
    <n v="101.7"/>
    <n v="0.05"/>
    <n v="49.92"/>
    <n v="96.614999999999995"/>
    <n v="49.92"/>
    <n v="46.694999999999993"/>
    <n v="0.48331004502406455"/>
    <x v="0"/>
    <x v="2"/>
    <n v="7"/>
    <x v="6"/>
  </r>
  <r>
    <n v="1940"/>
    <d v="2026-07-19T00:00:00"/>
    <x v="2"/>
    <x v="16"/>
    <x v="0"/>
    <s v="New"/>
    <s v="Fitness"/>
    <x v="16"/>
    <n v="2"/>
    <n v="50.24"/>
    <n v="0.05"/>
    <n v="21.88"/>
    <n v="95.456000000000003"/>
    <n v="43.76"/>
    <n v="51.696000000000005"/>
    <n v="0.54156889037881328"/>
    <x v="0"/>
    <x v="2"/>
    <n v="7"/>
    <x v="6"/>
  </r>
  <r>
    <n v="2215"/>
    <d v="2026-07-19T00:00:00"/>
    <x v="3"/>
    <x v="13"/>
    <x v="2"/>
    <s v="Returning"/>
    <s v="Fitness"/>
    <x v="14"/>
    <n v="3"/>
    <n v="35.53"/>
    <n v="0"/>
    <n v="14"/>
    <n v="106.59"/>
    <n v="42"/>
    <n v="64.59"/>
    <n v="0.60596678862932729"/>
    <x v="0"/>
    <x v="2"/>
    <n v="7"/>
    <x v="6"/>
  </r>
  <r>
    <n v="2555"/>
    <d v="2026-07-19T00:00:00"/>
    <x v="2"/>
    <x v="2"/>
    <x v="3"/>
    <s v="New"/>
    <s v="Travel"/>
    <x v="9"/>
    <n v="2"/>
    <n v="46.89"/>
    <n v="0.1"/>
    <n v="18.53"/>
    <n v="84.402000000000001"/>
    <n v="37.06"/>
    <n v="47.341999999999999"/>
    <n v="0.56091087888912583"/>
    <x v="0"/>
    <x v="2"/>
    <n v="7"/>
    <x v="6"/>
  </r>
  <r>
    <n v="4710"/>
    <d v="2026-07-19T00:00:00"/>
    <x v="0"/>
    <x v="0"/>
    <x v="2"/>
    <s v="Returning"/>
    <s v="Camping"/>
    <x v="7"/>
    <n v="1"/>
    <n v="197.29"/>
    <n v="0.1"/>
    <n v="104.7"/>
    <n v="177.56100000000001"/>
    <n v="104.7"/>
    <n v="72.861000000000004"/>
    <n v="0.4103434875901803"/>
    <x v="0"/>
    <x v="2"/>
    <n v="7"/>
    <x v="6"/>
  </r>
  <r>
    <n v="4974"/>
    <d v="2026-07-19T00:00:00"/>
    <x v="0"/>
    <x v="9"/>
    <x v="2"/>
    <s v="Business"/>
    <s v="Hiking"/>
    <x v="17"/>
    <n v="1"/>
    <n v="70.52"/>
    <n v="0.1"/>
    <n v="33.28"/>
    <n v="63.467999999999996"/>
    <n v="33.28"/>
    <n v="30.187999999999995"/>
    <n v="0.47564126804058732"/>
    <x v="0"/>
    <x v="2"/>
    <n v="7"/>
    <x v="6"/>
  </r>
  <r>
    <n v="5048"/>
    <d v="2026-07-19T00:00:00"/>
    <x v="1"/>
    <x v="12"/>
    <x v="3"/>
    <s v="New"/>
    <s v="Fitness"/>
    <x v="16"/>
    <n v="3"/>
    <n v="49.9"/>
    <n v="0.05"/>
    <n v="22.27"/>
    <n v="142.21499999999997"/>
    <n v="66.81"/>
    <n v="75.404999999999973"/>
    <n v="0.53021833139964125"/>
    <x v="0"/>
    <x v="2"/>
    <n v="7"/>
    <x v="6"/>
  </r>
  <r>
    <n v="1"/>
    <d v="2026-07-20T00:00:00"/>
    <x v="3"/>
    <x v="7"/>
    <x v="2"/>
    <s v="New"/>
    <s v="Hiking"/>
    <x v="11"/>
    <n v="3"/>
    <n v="156.25"/>
    <n v="0"/>
    <n v="79.900000000000006"/>
    <n v="468.75"/>
    <n v="239.70000000000002"/>
    <n v="229.04999999999998"/>
    <n v="0.48863999999999996"/>
    <x v="0"/>
    <x v="2"/>
    <n v="7"/>
    <x v="6"/>
  </r>
  <r>
    <n v="270"/>
    <d v="2026-07-20T00:00:00"/>
    <x v="2"/>
    <x v="2"/>
    <x v="3"/>
    <s v="Returning"/>
    <s v="Camping"/>
    <x v="19"/>
    <n v="3"/>
    <n v="120.14"/>
    <n v="0"/>
    <n v="58.9"/>
    <n v="360.42"/>
    <n v="176.7"/>
    <n v="183.72000000000003"/>
    <n v="0.5097386382553688"/>
    <x v="0"/>
    <x v="2"/>
    <n v="7"/>
    <x v="6"/>
  </r>
  <r>
    <n v="2130"/>
    <d v="2026-07-20T00:00:00"/>
    <x v="1"/>
    <x v="14"/>
    <x v="2"/>
    <s v="Returning"/>
    <s v="Hiking"/>
    <x v="3"/>
    <n v="1"/>
    <n v="145.21"/>
    <n v="0"/>
    <n v="80.52"/>
    <n v="145.21"/>
    <n v="80.52"/>
    <n v="64.690000000000012"/>
    <n v="0.44549273466014744"/>
    <x v="0"/>
    <x v="2"/>
    <n v="7"/>
    <x v="6"/>
  </r>
  <r>
    <n v="2474"/>
    <d v="2026-07-20T00:00:00"/>
    <x v="2"/>
    <x v="2"/>
    <x v="2"/>
    <s v="Returning"/>
    <s v="Cycling"/>
    <x v="6"/>
    <n v="2"/>
    <n v="39.78"/>
    <n v="0.1"/>
    <n v="16.260000000000002"/>
    <n v="71.603999999999999"/>
    <n v="32.520000000000003"/>
    <n v="39.083999999999996"/>
    <n v="0.54583542818836928"/>
    <x v="0"/>
    <x v="2"/>
    <n v="7"/>
    <x v="6"/>
  </r>
  <r>
    <n v="2514"/>
    <d v="2026-07-20T00:00:00"/>
    <x v="1"/>
    <x v="6"/>
    <x v="0"/>
    <s v="New"/>
    <s v="Travel"/>
    <x v="18"/>
    <n v="2"/>
    <n v="161.97"/>
    <n v="0.1"/>
    <n v="88.57"/>
    <n v="291.54599999999999"/>
    <n v="177.14"/>
    <n v="114.40600000000001"/>
    <n v="0.39241148909606033"/>
    <x v="0"/>
    <x v="2"/>
    <n v="7"/>
    <x v="6"/>
  </r>
  <r>
    <n v="2616"/>
    <d v="2026-07-20T00:00:00"/>
    <x v="2"/>
    <x v="3"/>
    <x v="2"/>
    <s v="New"/>
    <s v="Fitness"/>
    <x v="12"/>
    <n v="2"/>
    <n v="125.37"/>
    <n v="0"/>
    <n v="68.040000000000006"/>
    <n v="250.74"/>
    <n v="136.08000000000001"/>
    <n v="114.66"/>
    <n v="0.457286432160804"/>
    <x v="0"/>
    <x v="2"/>
    <n v="7"/>
    <x v="6"/>
  </r>
  <r>
    <n v="2632"/>
    <d v="2026-07-20T00:00:00"/>
    <x v="0"/>
    <x v="15"/>
    <x v="0"/>
    <s v="New"/>
    <s v="Camping"/>
    <x v="7"/>
    <n v="1"/>
    <n v="196.57"/>
    <n v="0"/>
    <n v="104.78"/>
    <n v="196.57"/>
    <n v="104.78"/>
    <n v="91.789999999999992"/>
    <n v="0.46695833545301924"/>
    <x v="0"/>
    <x v="2"/>
    <n v="7"/>
    <x v="6"/>
  </r>
  <r>
    <n v="3725"/>
    <d v="2026-07-20T00:00:00"/>
    <x v="2"/>
    <x v="16"/>
    <x v="0"/>
    <s v="Returning"/>
    <s v="Camping"/>
    <x v="7"/>
    <n v="2"/>
    <n v="195.74"/>
    <n v="0.05"/>
    <n v="107.17"/>
    <n v="371.90600000000001"/>
    <n v="214.34"/>
    <n v="157.566"/>
    <n v="0.4236715729243411"/>
    <x v="0"/>
    <x v="2"/>
    <n v="7"/>
    <x v="6"/>
  </r>
  <r>
    <n v="3834"/>
    <d v="2026-07-20T00:00:00"/>
    <x v="1"/>
    <x v="14"/>
    <x v="2"/>
    <s v="New"/>
    <s v="Camping"/>
    <x v="7"/>
    <n v="3"/>
    <n v="192.28"/>
    <n v="0"/>
    <n v="104.3"/>
    <n v="576.84"/>
    <n v="312.89999999999998"/>
    <n v="263.94000000000005"/>
    <n v="0.45756188891200339"/>
    <x v="0"/>
    <x v="2"/>
    <n v="7"/>
    <x v="6"/>
  </r>
  <r>
    <n v="159"/>
    <d v="2026-07-21T00:00:00"/>
    <x v="1"/>
    <x v="1"/>
    <x v="0"/>
    <s v="Returning"/>
    <s v="Hiking"/>
    <x v="17"/>
    <n v="2"/>
    <n v="70.150000000000006"/>
    <n v="0.05"/>
    <n v="32.950000000000003"/>
    <n v="133.285"/>
    <n v="65.900000000000006"/>
    <n v="67.384999999999991"/>
    <n v="0.50557076940390888"/>
    <x v="0"/>
    <x v="2"/>
    <n v="7"/>
    <x v="6"/>
  </r>
  <r>
    <n v="435"/>
    <d v="2026-07-21T00:00:00"/>
    <x v="2"/>
    <x v="2"/>
    <x v="0"/>
    <s v="Returning"/>
    <s v="Camping"/>
    <x v="5"/>
    <n v="2"/>
    <n v="342.38"/>
    <n v="0.05"/>
    <n v="192.01"/>
    <n v="650.52199999999993"/>
    <n v="384.02"/>
    <n v="266.50199999999995"/>
    <n v="0.40967407712575438"/>
    <x v="0"/>
    <x v="2"/>
    <n v="7"/>
    <x v="6"/>
  </r>
  <r>
    <n v="1467"/>
    <d v="2026-07-21T00:00:00"/>
    <x v="1"/>
    <x v="14"/>
    <x v="3"/>
    <s v="New"/>
    <s v="Fitness"/>
    <x v="16"/>
    <n v="1"/>
    <n v="50.59"/>
    <n v="0.05"/>
    <n v="22.04"/>
    <n v="48.060499999999998"/>
    <n v="22.04"/>
    <n v="26.020499999999998"/>
    <n v="0.54141134611583319"/>
    <x v="0"/>
    <x v="2"/>
    <n v="7"/>
    <x v="6"/>
  </r>
  <r>
    <n v="1552"/>
    <d v="2026-07-21T00:00:00"/>
    <x v="3"/>
    <x v="4"/>
    <x v="2"/>
    <s v="New"/>
    <s v="Travel"/>
    <x v="9"/>
    <n v="2"/>
    <n v="46.34"/>
    <n v="0.1"/>
    <n v="18.41"/>
    <n v="83.412000000000006"/>
    <n v="36.82"/>
    <n v="46.592000000000006"/>
    <n v="0.55857670359180933"/>
    <x v="0"/>
    <x v="2"/>
    <n v="7"/>
    <x v="6"/>
  </r>
  <r>
    <n v="1745"/>
    <d v="2026-07-21T00:00:00"/>
    <x v="1"/>
    <x v="6"/>
    <x v="3"/>
    <s v="New"/>
    <s v="Hiking"/>
    <x v="1"/>
    <n v="1"/>
    <n v="91.45"/>
    <n v="0"/>
    <n v="44.16"/>
    <n v="91.45"/>
    <n v="44.16"/>
    <n v="47.290000000000006"/>
    <n v="0.51711317659923461"/>
    <x v="0"/>
    <x v="2"/>
    <n v="7"/>
    <x v="6"/>
  </r>
  <r>
    <n v="2174"/>
    <d v="2026-07-21T00:00:00"/>
    <x v="3"/>
    <x v="8"/>
    <x v="3"/>
    <s v="Returning"/>
    <s v="Cycling"/>
    <x v="6"/>
    <n v="3"/>
    <n v="40.28"/>
    <n v="0"/>
    <n v="17.12"/>
    <n v="120.84"/>
    <n v="51.36"/>
    <n v="69.48"/>
    <n v="0.57497517378351537"/>
    <x v="0"/>
    <x v="2"/>
    <n v="7"/>
    <x v="6"/>
  </r>
  <r>
    <n v="3444"/>
    <d v="2026-07-21T00:00:00"/>
    <x v="1"/>
    <x v="14"/>
    <x v="0"/>
    <s v="Returning"/>
    <s v="Fitness"/>
    <x v="14"/>
    <n v="2"/>
    <n v="36.93"/>
    <n v="0"/>
    <n v="13.63"/>
    <n v="73.86"/>
    <n v="27.26"/>
    <n v="46.599999999999994"/>
    <n v="0.63092336853506625"/>
    <x v="0"/>
    <x v="2"/>
    <n v="7"/>
    <x v="6"/>
  </r>
  <r>
    <n v="3646"/>
    <d v="2026-07-21T00:00:00"/>
    <x v="2"/>
    <x v="2"/>
    <x v="3"/>
    <s v="Returning"/>
    <s v="Hiking"/>
    <x v="3"/>
    <n v="1"/>
    <n v="143.69"/>
    <n v="0"/>
    <n v="80.87"/>
    <n v="143.69"/>
    <n v="80.87"/>
    <n v="62.819999999999993"/>
    <n v="0.43719117544714309"/>
    <x v="0"/>
    <x v="2"/>
    <n v="7"/>
    <x v="6"/>
  </r>
  <r>
    <n v="4558"/>
    <d v="2026-07-21T00:00:00"/>
    <x v="1"/>
    <x v="14"/>
    <x v="3"/>
    <s v="New"/>
    <s v="Hiking"/>
    <x v="3"/>
    <n v="2"/>
    <n v="147.09"/>
    <n v="0"/>
    <n v="81.58"/>
    <n v="294.18"/>
    <n v="163.16"/>
    <n v="131.02000000000001"/>
    <n v="0.44537358080087025"/>
    <x v="0"/>
    <x v="2"/>
    <n v="7"/>
    <x v="6"/>
  </r>
  <r>
    <n v="4564"/>
    <d v="2026-07-21T00:00:00"/>
    <x v="2"/>
    <x v="5"/>
    <x v="0"/>
    <s v="New"/>
    <s v="Hiking"/>
    <x v="11"/>
    <n v="1"/>
    <n v="153.88"/>
    <n v="0"/>
    <n v="80.98"/>
    <n v="153.88"/>
    <n v="80.98"/>
    <n v="72.899999999999991"/>
    <n v="0.47374577592929551"/>
    <x v="0"/>
    <x v="2"/>
    <n v="7"/>
    <x v="6"/>
  </r>
  <r>
    <n v="4616"/>
    <d v="2026-07-21T00:00:00"/>
    <x v="3"/>
    <x v="13"/>
    <x v="3"/>
    <s v="New"/>
    <s v="Hiking"/>
    <x v="17"/>
    <n v="3"/>
    <n v="72.2"/>
    <n v="0"/>
    <n v="31.45"/>
    <n v="216.60000000000002"/>
    <n v="94.35"/>
    <n v="122.25000000000003"/>
    <n v="0.5644044321329641"/>
    <x v="0"/>
    <x v="2"/>
    <n v="7"/>
    <x v="6"/>
  </r>
  <r>
    <n v="536"/>
    <d v="2026-07-22T00:00:00"/>
    <x v="3"/>
    <x v="13"/>
    <x v="2"/>
    <s v="Business"/>
    <s v="Fitness"/>
    <x v="10"/>
    <n v="1"/>
    <n v="40.67"/>
    <n v="0"/>
    <n v="14.28"/>
    <n v="40.67"/>
    <n v="14.28"/>
    <n v="26.39"/>
    <n v="0.64888123924268504"/>
    <x v="0"/>
    <x v="2"/>
    <n v="7"/>
    <x v="6"/>
  </r>
  <r>
    <n v="571"/>
    <d v="2026-07-22T00:00:00"/>
    <x v="0"/>
    <x v="0"/>
    <x v="0"/>
    <s v="New"/>
    <s v="Hiking"/>
    <x v="11"/>
    <n v="3"/>
    <n v="152.53"/>
    <n v="0"/>
    <n v="80.88"/>
    <n v="457.59000000000003"/>
    <n v="242.64"/>
    <n v="214.95000000000005"/>
    <n v="0.46974365698551113"/>
    <x v="0"/>
    <x v="2"/>
    <n v="7"/>
    <x v="6"/>
  </r>
  <r>
    <n v="965"/>
    <d v="2026-07-22T00:00:00"/>
    <x v="1"/>
    <x v="11"/>
    <x v="2"/>
    <s v="Returning"/>
    <s v="Travel"/>
    <x v="2"/>
    <n v="2"/>
    <n v="35.39"/>
    <n v="0.05"/>
    <n v="13.39"/>
    <n v="67.241"/>
    <n v="26.78"/>
    <n v="40.460999999999999"/>
    <n v="0.60173108668818132"/>
    <x v="0"/>
    <x v="2"/>
    <n v="7"/>
    <x v="6"/>
  </r>
  <r>
    <n v="1504"/>
    <d v="2026-07-22T00:00:00"/>
    <x v="3"/>
    <x v="4"/>
    <x v="0"/>
    <s v="Returning"/>
    <s v="Hiking"/>
    <x v="1"/>
    <n v="5"/>
    <n v="93.35"/>
    <n v="0"/>
    <n v="46.31"/>
    <n v="466.75"/>
    <n v="231.55"/>
    <n v="235.2"/>
    <n v="0.50391001606855912"/>
    <x v="0"/>
    <x v="2"/>
    <n v="7"/>
    <x v="6"/>
  </r>
  <r>
    <n v="2560"/>
    <d v="2026-07-22T00:00:00"/>
    <x v="1"/>
    <x v="12"/>
    <x v="0"/>
    <s v="Returning"/>
    <s v="Cycling"/>
    <x v="4"/>
    <n v="2"/>
    <n v="51.71"/>
    <n v="0"/>
    <n v="22.75"/>
    <n v="103.42"/>
    <n v="45.5"/>
    <n v="57.92"/>
    <n v="0.5600464126861342"/>
    <x v="0"/>
    <x v="2"/>
    <n v="7"/>
    <x v="6"/>
  </r>
  <r>
    <n v="2758"/>
    <d v="2026-07-22T00:00:00"/>
    <x v="0"/>
    <x v="0"/>
    <x v="0"/>
    <s v="New"/>
    <s v="Cycling"/>
    <x v="6"/>
    <n v="1"/>
    <n v="39.86"/>
    <n v="0"/>
    <n v="16.53"/>
    <n v="39.86"/>
    <n v="16.53"/>
    <n v="23.33"/>
    <n v="0.58529854490717503"/>
    <x v="0"/>
    <x v="2"/>
    <n v="7"/>
    <x v="6"/>
  </r>
  <r>
    <n v="4030"/>
    <d v="2026-07-22T00:00:00"/>
    <x v="3"/>
    <x v="8"/>
    <x v="0"/>
    <s v="New"/>
    <s v="Camping"/>
    <x v="13"/>
    <n v="2"/>
    <n v="83.71"/>
    <n v="0"/>
    <n v="39.29"/>
    <n v="167.42"/>
    <n v="78.58"/>
    <n v="88.839999999999989"/>
    <n v="0.53064150041811009"/>
    <x v="0"/>
    <x v="2"/>
    <n v="7"/>
    <x v="6"/>
  </r>
  <r>
    <n v="4337"/>
    <d v="2026-07-22T00:00:00"/>
    <x v="1"/>
    <x v="14"/>
    <x v="2"/>
    <s v="New"/>
    <s v="Travel"/>
    <x v="9"/>
    <n v="1"/>
    <n v="47.62"/>
    <n v="0"/>
    <n v="17.82"/>
    <n v="47.62"/>
    <n v="17.82"/>
    <n v="29.799999999999997"/>
    <n v="0.62578748425031494"/>
    <x v="0"/>
    <x v="2"/>
    <n v="7"/>
    <x v="6"/>
  </r>
  <r>
    <n v="5129"/>
    <d v="2026-07-22T00:00:00"/>
    <x v="1"/>
    <x v="12"/>
    <x v="0"/>
    <s v="Returning"/>
    <s v="Cycling"/>
    <x v="0"/>
    <n v="1"/>
    <n v="80.05"/>
    <n v="0.05"/>
    <n v="43.81"/>
    <n v="76.047499999999999"/>
    <n v="43.81"/>
    <n v="32.237499999999997"/>
    <n v="0.42391268615010352"/>
    <x v="0"/>
    <x v="2"/>
    <n v="7"/>
    <x v="6"/>
  </r>
  <r>
    <n v="81"/>
    <d v="2026-07-23T00:00:00"/>
    <x v="3"/>
    <x v="8"/>
    <x v="2"/>
    <s v="Returning"/>
    <s v="Fitness"/>
    <x v="16"/>
    <n v="1"/>
    <n v="51.82"/>
    <n v="0"/>
    <n v="21.43"/>
    <n v="51.82"/>
    <n v="21.43"/>
    <n v="30.39"/>
    <n v="0.58645310690852959"/>
    <x v="0"/>
    <x v="2"/>
    <n v="7"/>
    <x v="6"/>
  </r>
  <r>
    <n v="493"/>
    <d v="2026-07-23T00:00:00"/>
    <x v="1"/>
    <x v="11"/>
    <x v="0"/>
    <s v="Business"/>
    <s v="Travel"/>
    <x v="18"/>
    <n v="4"/>
    <n v="161.28"/>
    <n v="0.15"/>
    <n v="89.2"/>
    <n v="548.35199999999998"/>
    <n v="356.8"/>
    <n v="191.55199999999996"/>
    <n v="0.3493230625583566"/>
    <x v="0"/>
    <x v="2"/>
    <n v="7"/>
    <x v="6"/>
  </r>
  <r>
    <n v="613"/>
    <d v="2026-07-23T00:00:00"/>
    <x v="0"/>
    <x v="0"/>
    <x v="0"/>
    <s v="New"/>
    <s v="Cycling"/>
    <x v="6"/>
    <n v="1"/>
    <n v="39.86"/>
    <n v="0.05"/>
    <n v="16.989999999999998"/>
    <n v="37.866999999999997"/>
    <n v="16.989999999999998"/>
    <n v="20.876999999999999"/>
    <n v="0.55132437214461139"/>
    <x v="0"/>
    <x v="2"/>
    <n v="7"/>
    <x v="6"/>
  </r>
  <r>
    <n v="958"/>
    <d v="2026-07-23T00:00:00"/>
    <x v="3"/>
    <x v="8"/>
    <x v="3"/>
    <s v="New"/>
    <s v="Cycling"/>
    <x v="8"/>
    <n v="6"/>
    <n v="102.96"/>
    <n v="0.05"/>
    <n v="51.74"/>
    <n v="586.87199999999996"/>
    <n v="310.44"/>
    <n v="276.43199999999996"/>
    <n v="0.47102604997341835"/>
    <x v="0"/>
    <x v="2"/>
    <n v="7"/>
    <x v="6"/>
  </r>
  <r>
    <n v="1270"/>
    <d v="2026-07-23T00:00:00"/>
    <x v="1"/>
    <x v="12"/>
    <x v="3"/>
    <s v="Returning"/>
    <s v="Hiking"/>
    <x v="1"/>
    <n v="1"/>
    <n v="94.04"/>
    <n v="0"/>
    <n v="44.88"/>
    <n v="94.04"/>
    <n v="44.88"/>
    <n v="49.160000000000004"/>
    <n v="0.52275627392598889"/>
    <x v="0"/>
    <x v="2"/>
    <n v="7"/>
    <x v="6"/>
  </r>
  <r>
    <n v="1513"/>
    <d v="2026-07-23T00:00:00"/>
    <x v="3"/>
    <x v="8"/>
    <x v="0"/>
    <s v="New"/>
    <s v="Hiking"/>
    <x v="17"/>
    <n v="2"/>
    <n v="70.790000000000006"/>
    <n v="0"/>
    <n v="32.44"/>
    <n v="141.58000000000001"/>
    <n v="64.88"/>
    <n v="76.700000000000017"/>
    <n v="0.541743184065546"/>
    <x v="0"/>
    <x v="2"/>
    <n v="7"/>
    <x v="6"/>
  </r>
  <r>
    <n v="2009"/>
    <d v="2026-07-23T00:00:00"/>
    <x v="2"/>
    <x v="10"/>
    <x v="0"/>
    <s v="New"/>
    <s v="Travel"/>
    <x v="9"/>
    <n v="2"/>
    <n v="46.41"/>
    <n v="0"/>
    <n v="18.600000000000001"/>
    <n v="92.82"/>
    <n v="37.200000000000003"/>
    <n v="55.61999999999999"/>
    <n v="0.59922430510665803"/>
    <x v="0"/>
    <x v="2"/>
    <n v="7"/>
    <x v="6"/>
  </r>
  <r>
    <n v="2838"/>
    <d v="2026-07-23T00:00:00"/>
    <x v="3"/>
    <x v="13"/>
    <x v="3"/>
    <s v="New"/>
    <s v="Hiking"/>
    <x v="17"/>
    <n v="1"/>
    <n v="69.75"/>
    <n v="0"/>
    <n v="33.299999999999997"/>
    <n v="69.75"/>
    <n v="33.299999999999997"/>
    <n v="36.450000000000003"/>
    <n v="0.52258064516129032"/>
    <x v="0"/>
    <x v="2"/>
    <n v="7"/>
    <x v="6"/>
  </r>
  <r>
    <n v="3730"/>
    <d v="2026-07-23T00:00:00"/>
    <x v="0"/>
    <x v="15"/>
    <x v="2"/>
    <s v="Business"/>
    <s v="Cycling"/>
    <x v="6"/>
    <n v="3"/>
    <n v="40.81"/>
    <n v="0"/>
    <n v="16.86"/>
    <n v="122.43"/>
    <n v="50.58"/>
    <n v="71.850000000000009"/>
    <n v="0.58686596422445481"/>
    <x v="0"/>
    <x v="2"/>
    <n v="7"/>
    <x v="6"/>
  </r>
  <r>
    <n v="4287"/>
    <d v="2026-07-23T00:00:00"/>
    <x v="3"/>
    <x v="8"/>
    <x v="3"/>
    <s v="Returning"/>
    <s v="Hiking"/>
    <x v="11"/>
    <n v="5"/>
    <n v="156.69"/>
    <n v="0"/>
    <n v="80.489999999999995"/>
    <n v="783.45"/>
    <n v="402.45"/>
    <n v="381.00000000000006"/>
    <n v="0.48631054949262881"/>
    <x v="0"/>
    <x v="2"/>
    <n v="7"/>
    <x v="6"/>
  </r>
  <r>
    <n v="4297"/>
    <d v="2026-07-23T00:00:00"/>
    <x v="1"/>
    <x v="6"/>
    <x v="3"/>
    <s v="Returning"/>
    <s v="Travel"/>
    <x v="18"/>
    <n v="1"/>
    <n v="168.59"/>
    <n v="0.1"/>
    <n v="88.8"/>
    <n v="151.73099999999999"/>
    <n v="88.8"/>
    <n v="62.930999999999997"/>
    <n v="0.41475374181940405"/>
    <x v="0"/>
    <x v="2"/>
    <n v="7"/>
    <x v="6"/>
  </r>
  <r>
    <n v="5118"/>
    <d v="2026-07-23T00:00:00"/>
    <x v="1"/>
    <x v="12"/>
    <x v="0"/>
    <s v="Business"/>
    <s v="Travel"/>
    <x v="2"/>
    <n v="5"/>
    <n v="36.880000000000003"/>
    <n v="0.1"/>
    <n v="13.76"/>
    <n v="165.96"/>
    <n v="68.8"/>
    <n v="97.160000000000011"/>
    <n v="0.58544227524704751"/>
    <x v="0"/>
    <x v="2"/>
    <n v="7"/>
    <x v="6"/>
  </r>
  <r>
    <n v="363"/>
    <d v="2026-07-24T00:00:00"/>
    <x v="0"/>
    <x v="0"/>
    <x v="1"/>
    <s v="Business"/>
    <s v="Travel"/>
    <x v="15"/>
    <n v="8"/>
    <n v="136.13"/>
    <n v="0.1"/>
    <n v="66.55"/>
    <n v="980.13599999999997"/>
    <n v="532.4"/>
    <n v="447.73599999999999"/>
    <n v="0.45681007533648393"/>
    <x v="0"/>
    <x v="2"/>
    <n v="7"/>
    <x v="6"/>
  </r>
  <r>
    <n v="4243"/>
    <d v="2026-07-24T00:00:00"/>
    <x v="1"/>
    <x v="14"/>
    <x v="3"/>
    <s v="Returning"/>
    <s v="Cycling"/>
    <x v="6"/>
    <n v="2"/>
    <n v="40.479999999999997"/>
    <n v="0.05"/>
    <n v="16.93"/>
    <n v="76.911999999999992"/>
    <n v="33.86"/>
    <n v="43.051999999999992"/>
    <n v="0.5597566049511129"/>
    <x v="0"/>
    <x v="2"/>
    <n v="7"/>
    <x v="6"/>
  </r>
  <r>
    <n v="4348"/>
    <d v="2026-07-24T00:00:00"/>
    <x v="0"/>
    <x v="0"/>
    <x v="0"/>
    <s v="New"/>
    <s v="Cycling"/>
    <x v="4"/>
    <n v="4"/>
    <n v="50.09"/>
    <n v="0"/>
    <n v="22.11"/>
    <n v="200.36"/>
    <n v="88.44"/>
    <n v="111.92000000000002"/>
    <n v="0.55859452984627678"/>
    <x v="0"/>
    <x v="2"/>
    <n v="7"/>
    <x v="6"/>
  </r>
  <r>
    <n v="4405"/>
    <d v="2026-07-24T00:00:00"/>
    <x v="3"/>
    <x v="8"/>
    <x v="0"/>
    <s v="Returning"/>
    <s v="Hiking"/>
    <x v="11"/>
    <n v="1"/>
    <n v="156.54"/>
    <n v="0.1"/>
    <n v="77.38"/>
    <n v="140.886"/>
    <n v="77.38"/>
    <n v="63.506"/>
    <n v="0.4507616086765186"/>
    <x v="0"/>
    <x v="2"/>
    <n v="7"/>
    <x v="6"/>
  </r>
  <r>
    <n v="4857"/>
    <d v="2026-07-24T00:00:00"/>
    <x v="1"/>
    <x v="6"/>
    <x v="2"/>
    <s v="Returning"/>
    <s v="Hiking"/>
    <x v="11"/>
    <n v="1"/>
    <n v="152.1"/>
    <n v="0.1"/>
    <n v="80.459999999999994"/>
    <n v="136.88999999999999"/>
    <n v="80.459999999999994"/>
    <n v="56.429999999999993"/>
    <n v="0.41222879684418146"/>
    <x v="0"/>
    <x v="2"/>
    <n v="7"/>
    <x v="6"/>
  </r>
  <r>
    <n v="87"/>
    <d v="2026-07-25T00:00:00"/>
    <x v="1"/>
    <x v="11"/>
    <x v="0"/>
    <s v="Returning"/>
    <s v="Hiking"/>
    <x v="11"/>
    <n v="1"/>
    <n v="155.35"/>
    <n v="0"/>
    <n v="80.47"/>
    <n v="155.35"/>
    <n v="80.47"/>
    <n v="74.88"/>
    <n v="0.48200836820083681"/>
    <x v="0"/>
    <x v="2"/>
    <n v="7"/>
    <x v="6"/>
  </r>
  <r>
    <n v="315"/>
    <d v="2026-07-25T00:00:00"/>
    <x v="2"/>
    <x v="3"/>
    <x v="3"/>
    <s v="New"/>
    <s v="Cycling"/>
    <x v="0"/>
    <n v="1"/>
    <n v="81.13"/>
    <n v="0.05"/>
    <n v="42.41"/>
    <n v="77.073499999999996"/>
    <n v="42.41"/>
    <n v="34.663499999999999"/>
    <n v="0.44974602165465433"/>
    <x v="0"/>
    <x v="2"/>
    <n v="7"/>
    <x v="6"/>
  </r>
  <r>
    <n v="970"/>
    <d v="2026-07-25T00:00:00"/>
    <x v="1"/>
    <x v="11"/>
    <x v="0"/>
    <s v="New"/>
    <s v="Hiking"/>
    <x v="3"/>
    <n v="1"/>
    <n v="145.87"/>
    <n v="0"/>
    <n v="81.430000000000007"/>
    <n v="145.87"/>
    <n v="81.430000000000007"/>
    <n v="64.44"/>
    <n v="0.44176321382052508"/>
    <x v="0"/>
    <x v="2"/>
    <n v="7"/>
    <x v="6"/>
  </r>
  <r>
    <n v="1891"/>
    <d v="2026-07-25T00:00:00"/>
    <x v="1"/>
    <x v="12"/>
    <x v="0"/>
    <s v="New"/>
    <s v="Hiking"/>
    <x v="11"/>
    <n v="6"/>
    <n v="151.88999999999999"/>
    <n v="0.15"/>
    <n v="76.83"/>
    <n v="774.6389999999999"/>
    <n v="460.98"/>
    <n v="313.65899999999988"/>
    <n v="0.40490989996630677"/>
    <x v="0"/>
    <x v="2"/>
    <n v="7"/>
    <x v="6"/>
  </r>
  <r>
    <n v="2148"/>
    <d v="2026-07-25T00:00:00"/>
    <x v="2"/>
    <x v="10"/>
    <x v="0"/>
    <s v="New"/>
    <s v="Fitness"/>
    <x v="10"/>
    <n v="2"/>
    <n v="41.14"/>
    <n v="0.1"/>
    <n v="14.84"/>
    <n v="74.052000000000007"/>
    <n v="29.68"/>
    <n v="44.372000000000007"/>
    <n v="0.59920056176740677"/>
    <x v="0"/>
    <x v="2"/>
    <n v="7"/>
    <x v="6"/>
  </r>
  <r>
    <n v="2467"/>
    <d v="2026-07-25T00:00:00"/>
    <x v="3"/>
    <x v="4"/>
    <x v="2"/>
    <s v="Returning"/>
    <s v="Cycling"/>
    <x v="4"/>
    <n v="1"/>
    <n v="49.5"/>
    <n v="0"/>
    <n v="21.83"/>
    <n v="49.5"/>
    <n v="21.83"/>
    <n v="27.67"/>
    <n v="0.55898989898989904"/>
    <x v="0"/>
    <x v="2"/>
    <n v="7"/>
    <x v="6"/>
  </r>
  <r>
    <n v="3710"/>
    <d v="2026-07-25T00:00:00"/>
    <x v="3"/>
    <x v="7"/>
    <x v="0"/>
    <s v="New"/>
    <s v="Travel"/>
    <x v="9"/>
    <n v="2"/>
    <n v="46.48"/>
    <n v="0.05"/>
    <n v="18.760000000000002"/>
    <n v="88.311999999999983"/>
    <n v="37.520000000000003"/>
    <n v="50.79199999999998"/>
    <n v="0.57514267596702584"/>
    <x v="0"/>
    <x v="2"/>
    <n v="7"/>
    <x v="6"/>
  </r>
  <r>
    <n v="3714"/>
    <d v="2026-07-25T00:00:00"/>
    <x v="2"/>
    <x v="2"/>
    <x v="3"/>
    <s v="Returning"/>
    <s v="Travel"/>
    <x v="2"/>
    <n v="1"/>
    <n v="36.909999999999997"/>
    <n v="0"/>
    <n v="13.56"/>
    <n v="36.909999999999997"/>
    <n v="13.56"/>
    <n v="23.349999999999994"/>
    <n v="0.63261988620969922"/>
    <x v="0"/>
    <x v="2"/>
    <n v="7"/>
    <x v="6"/>
  </r>
  <r>
    <n v="3893"/>
    <d v="2026-07-25T00:00:00"/>
    <x v="0"/>
    <x v="0"/>
    <x v="0"/>
    <s v="Returning"/>
    <s v="Travel"/>
    <x v="2"/>
    <n v="1"/>
    <n v="35.6"/>
    <n v="0"/>
    <n v="13.91"/>
    <n v="35.6"/>
    <n v="13.91"/>
    <n v="21.69"/>
    <n v="0.60926966292134832"/>
    <x v="0"/>
    <x v="2"/>
    <n v="7"/>
    <x v="6"/>
  </r>
  <r>
    <n v="4136"/>
    <d v="2026-07-25T00:00:00"/>
    <x v="1"/>
    <x v="11"/>
    <x v="2"/>
    <s v="New"/>
    <s v="Cycling"/>
    <x v="0"/>
    <n v="2"/>
    <n v="80.25"/>
    <n v="0.05"/>
    <n v="42.39"/>
    <n v="152.47499999999999"/>
    <n v="84.78"/>
    <n v="67.694999999999993"/>
    <n v="0.44397442203639936"/>
    <x v="0"/>
    <x v="2"/>
    <n v="7"/>
    <x v="6"/>
  </r>
  <r>
    <n v="4212"/>
    <d v="2026-07-25T00:00:00"/>
    <x v="0"/>
    <x v="0"/>
    <x v="3"/>
    <s v="Returning"/>
    <s v="Travel"/>
    <x v="9"/>
    <n v="2"/>
    <n v="47.52"/>
    <n v="0.1"/>
    <n v="17.86"/>
    <n v="85.536000000000001"/>
    <n v="35.72"/>
    <n v="49.816000000000003"/>
    <n v="0.58239805462027683"/>
    <x v="0"/>
    <x v="2"/>
    <n v="7"/>
    <x v="6"/>
  </r>
  <r>
    <n v="4332"/>
    <d v="2026-07-25T00:00:00"/>
    <x v="3"/>
    <x v="13"/>
    <x v="0"/>
    <s v="New"/>
    <s v="Travel"/>
    <x v="18"/>
    <n v="2"/>
    <n v="164.58"/>
    <n v="0.1"/>
    <n v="86.55"/>
    <n v="296.24400000000003"/>
    <n v="173.1"/>
    <n v="123.14400000000003"/>
    <n v="0.41568436829100341"/>
    <x v="0"/>
    <x v="2"/>
    <n v="7"/>
    <x v="6"/>
  </r>
  <r>
    <n v="702"/>
    <d v="2026-07-26T00:00:00"/>
    <x v="0"/>
    <x v="9"/>
    <x v="0"/>
    <s v="New"/>
    <s v="Cycling"/>
    <x v="6"/>
    <n v="1"/>
    <n v="39.99"/>
    <n v="0.05"/>
    <n v="16.739999999999998"/>
    <n v="37.990499999999997"/>
    <n v="16.739999999999998"/>
    <n v="21.250499999999999"/>
    <n v="0.55936352509179932"/>
    <x v="0"/>
    <x v="2"/>
    <n v="7"/>
    <x v="6"/>
  </r>
  <r>
    <n v="1223"/>
    <d v="2026-07-26T00:00:00"/>
    <x v="1"/>
    <x v="12"/>
    <x v="2"/>
    <s v="New"/>
    <s v="Hiking"/>
    <x v="3"/>
    <n v="1"/>
    <n v="140.44"/>
    <n v="0"/>
    <n v="77.08"/>
    <n v="140.44"/>
    <n v="77.08"/>
    <n v="63.36"/>
    <n v="0.45115351751637711"/>
    <x v="0"/>
    <x v="2"/>
    <n v="7"/>
    <x v="6"/>
  </r>
  <r>
    <n v="1370"/>
    <d v="2026-07-26T00:00:00"/>
    <x v="2"/>
    <x v="10"/>
    <x v="3"/>
    <s v="New"/>
    <s v="Fitness"/>
    <x v="12"/>
    <n v="2"/>
    <n v="123.73"/>
    <n v="0.05"/>
    <n v="68.22"/>
    <n v="235.08699999999999"/>
    <n v="136.44"/>
    <n v="98.646999999999991"/>
    <n v="0.41961911973014243"/>
    <x v="0"/>
    <x v="2"/>
    <n v="7"/>
    <x v="6"/>
  </r>
  <r>
    <n v="3476"/>
    <d v="2026-07-26T00:00:00"/>
    <x v="3"/>
    <x v="13"/>
    <x v="1"/>
    <s v="New"/>
    <s v="Travel"/>
    <x v="15"/>
    <n v="3"/>
    <n v="132.68"/>
    <n v="0.15"/>
    <n v="67.38"/>
    <n v="338.334"/>
    <n v="202.14"/>
    <n v="136.19400000000002"/>
    <n v="0.40254304917625783"/>
    <x v="0"/>
    <x v="2"/>
    <n v="7"/>
    <x v="6"/>
  </r>
  <r>
    <n v="4066"/>
    <d v="2026-07-26T00:00:00"/>
    <x v="3"/>
    <x v="7"/>
    <x v="2"/>
    <s v="New"/>
    <s v="Fitness"/>
    <x v="14"/>
    <n v="1"/>
    <n v="35.479999999999997"/>
    <n v="0.05"/>
    <n v="14.15"/>
    <n v="33.705999999999996"/>
    <n v="14.15"/>
    <n v="19.555999999999997"/>
    <n v="0.58019343737020113"/>
    <x v="0"/>
    <x v="2"/>
    <n v="7"/>
    <x v="6"/>
  </r>
  <r>
    <n v="4153"/>
    <d v="2026-07-26T00:00:00"/>
    <x v="3"/>
    <x v="7"/>
    <x v="0"/>
    <s v="Business"/>
    <s v="Travel"/>
    <x v="15"/>
    <n v="3"/>
    <n v="134.63"/>
    <n v="0"/>
    <n v="67.2"/>
    <n v="403.89"/>
    <n v="201.60000000000002"/>
    <n v="202.28999999999996"/>
    <n v="0.50085419297333422"/>
    <x v="0"/>
    <x v="2"/>
    <n v="7"/>
    <x v="6"/>
  </r>
  <r>
    <n v="379"/>
    <d v="2026-07-27T00:00:00"/>
    <x v="0"/>
    <x v="9"/>
    <x v="3"/>
    <s v="New"/>
    <s v="Hiking"/>
    <x v="17"/>
    <n v="3"/>
    <n v="72.03"/>
    <n v="0"/>
    <n v="32.46"/>
    <n v="216.09"/>
    <n v="97.38"/>
    <n v="118.71000000000001"/>
    <n v="0.54935443565181175"/>
    <x v="0"/>
    <x v="2"/>
    <n v="7"/>
    <x v="6"/>
  </r>
  <r>
    <n v="820"/>
    <d v="2026-07-27T00:00:00"/>
    <x v="3"/>
    <x v="7"/>
    <x v="3"/>
    <s v="Returning"/>
    <s v="Fitness"/>
    <x v="10"/>
    <n v="1"/>
    <n v="40.24"/>
    <n v="0"/>
    <n v="15.05"/>
    <n v="40.24"/>
    <n v="15.05"/>
    <n v="25.19"/>
    <n v="0.62599403578528823"/>
    <x v="0"/>
    <x v="2"/>
    <n v="7"/>
    <x v="6"/>
  </r>
  <r>
    <n v="2003"/>
    <d v="2026-07-27T00:00:00"/>
    <x v="2"/>
    <x v="5"/>
    <x v="2"/>
    <s v="Returning"/>
    <s v="Travel"/>
    <x v="2"/>
    <n v="1"/>
    <n v="36.14"/>
    <n v="0"/>
    <n v="13.52"/>
    <n v="36.14"/>
    <n v="13.52"/>
    <n v="22.62"/>
    <n v="0.62589928057553956"/>
    <x v="0"/>
    <x v="2"/>
    <n v="7"/>
    <x v="6"/>
  </r>
  <r>
    <n v="2682"/>
    <d v="2026-07-27T00:00:00"/>
    <x v="1"/>
    <x v="11"/>
    <x v="0"/>
    <s v="New"/>
    <s v="Fitness"/>
    <x v="10"/>
    <n v="2"/>
    <n v="40.22"/>
    <n v="0.05"/>
    <n v="14.72"/>
    <n v="76.417999999999992"/>
    <n v="29.44"/>
    <n v="46.977999999999994"/>
    <n v="0.61475045146431473"/>
    <x v="0"/>
    <x v="2"/>
    <n v="7"/>
    <x v="6"/>
  </r>
  <r>
    <n v="3860"/>
    <d v="2026-07-27T00:00:00"/>
    <x v="3"/>
    <x v="7"/>
    <x v="0"/>
    <s v="Returning"/>
    <s v="Fitness"/>
    <x v="14"/>
    <n v="3"/>
    <n v="37.130000000000003"/>
    <n v="0.05"/>
    <n v="14.29"/>
    <n v="105.82050000000001"/>
    <n v="42.87"/>
    <n v="62.950500000000012"/>
    <n v="0.59488000907196625"/>
    <x v="0"/>
    <x v="2"/>
    <n v="7"/>
    <x v="6"/>
  </r>
  <r>
    <n v="4063"/>
    <d v="2026-07-27T00:00:00"/>
    <x v="0"/>
    <x v="9"/>
    <x v="0"/>
    <s v="New"/>
    <s v="Camping"/>
    <x v="19"/>
    <n v="4"/>
    <n v="125.07"/>
    <n v="0.05"/>
    <n v="60"/>
    <n v="475.26599999999996"/>
    <n v="240"/>
    <n v="235.26599999999996"/>
    <n v="0.4950196311118405"/>
    <x v="0"/>
    <x v="2"/>
    <n v="7"/>
    <x v="6"/>
  </r>
  <r>
    <n v="4474"/>
    <d v="2026-07-27T00:00:00"/>
    <x v="3"/>
    <x v="13"/>
    <x v="1"/>
    <s v="Returning"/>
    <s v="Fitness"/>
    <x v="12"/>
    <n v="5"/>
    <n v="122.14"/>
    <n v="0.05"/>
    <n v="70.64"/>
    <n v="580.16499999999996"/>
    <n v="353.2"/>
    <n v="226.96499999999997"/>
    <n v="0.39120767367903958"/>
    <x v="0"/>
    <x v="2"/>
    <n v="7"/>
    <x v="6"/>
  </r>
  <r>
    <n v="21"/>
    <d v="2026-07-28T00:00:00"/>
    <x v="1"/>
    <x v="11"/>
    <x v="0"/>
    <s v="Business"/>
    <s v="Camping"/>
    <x v="19"/>
    <n v="1"/>
    <n v="120.09"/>
    <n v="0"/>
    <n v="62.18"/>
    <n v="120.09"/>
    <n v="62.18"/>
    <n v="57.910000000000004"/>
    <n v="0.48222166708302111"/>
    <x v="0"/>
    <x v="2"/>
    <n v="7"/>
    <x v="6"/>
  </r>
  <r>
    <n v="368"/>
    <d v="2026-07-28T00:00:00"/>
    <x v="3"/>
    <x v="4"/>
    <x v="3"/>
    <s v="Returning"/>
    <s v="Cycling"/>
    <x v="8"/>
    <n v="6"/>
    <n v="102.75"/>
    <n v="0"/>
    <n v="51.55"/>
    <n v="616.5"/>
    <n v="309.29999999999995"/>
    <n v="307.20000000000005"/>
    <n v="0.49829683698296845"/>
    <x v="0"/>
    <x v="2"/>
    <n v="7"/>
    <x v="6"/>
  </r>
  <r>
    <n v="457"/>
    <d v="2026-07-28T00:00:00"/>
    <x v="2"/>
    <x v="2"/>
    <x v="0"/>
    <s v="Returning"/>
    <s v="Camping"/>
    <x v="7"/>
    <n v="4"/>
    <n v="191.15"/>
    <n v="0"/>
    <n v="105.01"/>
    <n v="764.6"/>
    <n v="420.04"/>
    <n v="344.56"/>
    <n v="0.45064085796494896"/>
    <x v="0"/>
    <x v="2"/>
    <n v="7"/>
    <x v="6"/>
  </r>
  <r>
    <n v="1516"/>
    <d v="2026-07-28T00:00:00"/>
    <x v="0"/>
    <x v="9"/>
    <x v="0"/>
    <s v="Business"/>
    <s v="Fitness"/>
    <x v="10"/>
    <n v="2"/>
    <n v="40.15"/>
    <n v="0.1"/>
    <n v="14.86"/>
    <n v="72.27"/>
    <n v="29.72"/>
    <n v="42.55"/>
    <n v="0.58876435588764353"/>
    <x v="0"/>
    <x v="2"/>
    <n v="7"/>
    <x v="6"/>
  </r>
  <r>
    <n v="2266"/>
    <d v="2026-07-28T00:00:00"/>
    <x v="1"/>
    <x v="11"/>
    <x v="3"/>
    <s v="Business"/>
    <s v="Camping"/>
    <x v="13"/>
    <n v="1"/>
    <n v="83.05"/>
    <n v="0"/>
    <n v="38.86"/>
    <n v="83.05"/>
    <n v="38.86"/>
    <n v="44.19"/>
    <n v="0.53208910295003009"/>
    <x v="0"/>
    <x v="2"/>
    <n v="7"/>
    <x v="6"/>
  </r>
  <r>
    <n v="2802"/>
    <d v="2026-07-28T00:00:00"/>
    <x v="0"/>
    <x v="9"/>
    <x v="0"/>
    <s v="Returning"/>
    <s v="Hiking"/>
    <x v="3"/>
    <n v="2"/>
    <n v="146.22999999999999"/>
    <n v="0"/>
    <n v="79.040000000000006"/>
    <n v="292.45999999999998"/>
    <n v="158.08000000000001"/>
    <n v="134.37999999999997"/>
    <n v="0.45948163851466861"/>
    <x v="0"/>
    <x v="2"/>
    <n v="7"/>
    <x v="6"/>
  </r>
  <r>
    <n v="3604"/>
    <d v="2026-07-28T00:00:00"/>
    <x v="1"/>
    <x v="14"/>
    <x v="0"/>
    <s v="Returning"/>
    <s v="Hiking"/>
    <x v="3"/>
    <n v="2"/>
    <n v="144.09"/>
    <n v="0"/>
    <n v="77.67"/>
    <n v="288.18"/>
    <n v="155.34"/>
    <n v="132.84"/>
    <n v="0.46096189881324173"/>
    <x v="0"/>
    <x v="2"/>
    <n v="7"/>
    <x v="6"/>
  </r>
  <r>
    <n v="3644"/>
    <d v="2026-07-28T00:00:00"/>
    <x v="2"/>
    <x v="10"/>
    <x v="2"/>
    <s v="Business"/>
    <s v="Hiking"/>
    <x v="1"/>
    <n v="3"/>
    <n v="93.01"/>
    <n v="0.15"/>
    <n v="46.68"/>
    <n v="237.17550000000003"/>
    <n v="140.04"/>
    <n v="97.135500000000036"/>
    <n v="0.4095511551572571"/>
    <x v="0"/>
    <x v="2"/>
    <n v="7"/>
    <x v="6"/>
  </r>
  <r>
    <n v="4271"/>
    <d v="2026-07-28T00:00:00"/>
    <x v="0"/>
    <x v="0"/>
    <x v="2"/>
    <s v="New"/>
    <s v="Camping"/>
    <x v="19"/>
    <n v="1"/>
    <n v="121.61"/>
    <n v="0.1"/>
    <n v="60.58"/>
    <n v="109.449"/>
    <n v="60.58"/>
    <n v="48.869"/>
    <n v="0.4465001964385239"/>
    <x v="0"/>
    <x v="2"/>
    <n v="7"/>
    <x v="6"/>
  </r>
  <r>
    <n v="272"/>
    <d v="2026-07-29T00:00:00"/>
    <x v="3"/>
    <x v="4"/>
    <x v="0"/>
    <s v="Business"/>
    <s v="Camping"/>
    <x v="7"/>
    <n v="2"/>
    <n v="195.09"/>
    <n v="0"/>
    <n v="106.82"/>
    <n v="390.18"/>
    <n v="213.64"/>
    <n v="176.54000000000002"/>
    <n v="0.45245783997129535"/>
    <x v="0"/>
    <x v="2"/>
    <n v="7"/>
    <x v="6"/>
  </r>
  <r>
    <n v="1469"/>
    <d v="2026-07-29T00:00:00"/>
    <x v="2"/>
    <x v="10"/>
    <x v="2"/>
    <s v="Returning"/>
    <s v="Travel"/>
    <x v="18"/>
    <n v="3"/>
    <n v="167.52"/>
    <n v="0"/>
    <n v="87.26"/>
    <n v="502.56000000000006"/>
    <n v="261.78000000000003"/>
    <n v="240.78000000000003"/>
    <n v="0.4791069723018147"/>
    <x v="0"/>
    <x v="2"/>
    <n v="7"/>
    <x v="6"/>
  </r>
  <r>
    <n v="2253"/>
    <d v="2026-07-29T00:00:00"/>
    <x v="1"/>
    <x v="14"/>
    <x v="3"/>
    <s v="New"/>
    <s v="Cycling"/>
    <x v="4"/>
    <n v="3"/>
    <n v="50.98"/>
    <n v="0"/>
    <n v="22.63"/>
    <n v="152.94"/>
    <n v="67.89"/>
    <n v="85.05"/>
    <n v="0.55610043154178113"/>
    <x v="0"/>
    <x v="2"/>
    <n v="7"/>
    <x v="6"/>
  </r>
  <r>
    <n v="2554"/>
    <d v="2026-07-29T00:00:00"/>
    <x v="1"/>
    <x v="11"/>
    <x v="3"/>
    <s v="New"/>
    <s v="Fitness"/>
    <x v="16"/>
    <n v="2"/>
    <n v="49.98"/>
    <n v="0.1"/>
    <n v="21.91"/>
    <n v="89.963999999999999"/>
    <n v="43.82"/>
    <n v="46.143999999999998"/>
    <n v="0.51291627762215997"/>
    <x v="0"/>
    <x v="2"/>
    <n v="7"/>
    <x v="6"/>
  </r>
  <r>
    <n v="2624"/>
    <d v="2026-07-29T00:00:00"/>
    <x v="3"/>
    <x v="4"/>
    <x v="1"/>
    <s v="Business"/>
    <s v="Travel"/>
    <x v="2"/>
    <n v="4"/>
    <n v="36.44"/>
    <n v="0.15"/>
    <n v="13.32"/>
    <n v="123.89599999999999"/>
    <n v="53.28"/>
    <n v="70.615999999999985"/>
    <n v="0.5699619035319945"/>
    <x v="0"/>
    <x v="2"/>
    <n v="7"/>
    <x v="6"/>
  </r>
  <r>
    <n v="3338"/>
    <d v="2026-07-29T00:00:00"/>
    <x v="0"/>
    <x v="0"/>
    <x v="0"/>
    <s v="Returning"/>
    <s v="Camping"/>
    <x v="7"/>
    <n v="1"/>
    <n v="195.34"/>
    <n v="0.05"/>
    <n v="106.6"/>
    <n v="185.57300000000001"/>
    <n v="106.6"/>
    <n v="78.973000000000013"/>
    <n v="0.42556298599472991"/>
    <x v="0"/>
    <x v="2"/>
    <n v="7"/>
    <x v="6"/>
  </r>
  <r>
    <n v="4575"/>
    <d v="2026-07-29T00:00:00"/>
    <x v="2"/>
    <x v="5"/>
    <x v="0"/>
    <s v="Business"/>
    <s v="Cycling"/>
    <x v="8"/>
    <n v="1"/>
    <n v="103.31"/>
    <n v="0"/>
    <n v="50.93"/>
    <n v="103.31"/>
    <n v="50.93"/>
    <n v="52.38"/>
    <n v="0.50701771367728199"/>
    <x v="0"/>
    <x v="2"/>
    <n v="7"/>
    <x v="6"/>
  </r>
  <r>
    <n v="4871"/>
    <d v="2026-07-29T00:00:00"/>
    <x v="0"/>
    <x v="0"/>
    <x v="0"/>
    <s v="New"/>
    <s v="Camping"/>
    <x v="19"/>
    <n v="3"/>
    <n v="123.31"/>
    <n v="0"/>
    <n v="59.16"/>
    <n v="369.93"/>
    <n v="177.48"/>
    <n v="192.45000000000002"/>
    <n v="0.52023355770010549"/>
    <x v="0"/>
    <x v="2"/>
    <n v="7"/>
    <x v="6"/>
  </r>
  <r>
    <n v="4931"/>
    <d v="2026-07-29T00:00:00"/>
    <x v="0"/>
    <x v="15"/>
    <x v="0"/>
    <s v="New"/>
    <s v="Fitness"/>
    <x v="10"/>
    <n v="1"/>
    <n v="40.36"/>
    <n v="0.1"/>
    <n v="14.82"/>
    <n v="36.323999999999998"/>
    <n v="14.82"/>
    <n v="21.503999999999998"/>
    <n v="0.59200528576148004"/>
    <x v="0"/>
    <x v="2"/>
    <n v="7"/>
    <x v="6"/>
  </r>
  <r>
    <n v="4962"/>
    <d v="2026-07-29T00:00:00"/>
    <x v="0"/>
    <x v="15"/>
    <x v="2"/>
    <s v="New"/>
    <s v="Camping"/>
    <x v="13"/>
    <n v="2"/>
    <n v="83.06"/>
    <n v="0"/>
    <n v="38.74"/>
    <n v="166.12"/>
    <n v="77.48"/>
    <n v="88.64"/>
    <n v="0.5335901757765471"/>
    <x v="0"/>
    <x v="2"/>
    <n v="7"/>
    <x v="6"/>
  </r>
  <r>
    <n v="5006"/>
    <d v="2026-07-29T00:00:00"/>
    <x v="2"/>
    <x v="3"/>
    <x v="0"/>
    <s v="Returning"/>
    <s v="Hiking"/>
    <x v="11"/>
    <n v="2"/>
    <n v="151.72999999999999"/>
    <n v="0"/>
    <n v="81.209999999999994"/>
    <n v="303.45999999999998"/>
    <n v="162.41999999999999"/>
    <n v="141.04"/>
    <n v="0.46477295195412904"/>
    <x v="0"/>
    <x v="2"/>
    <n v="7"/>
    <x v="6"/>
  </r>
  <r>
    <n v="5033"/>
    <d v="2026-07-29T00:00:00"/>
    <x v="3"/>
    <x v="8"/>
    <x v="0"/>
    <s v="New"/>
    <s v="Hiking"/>
    <x v="17"/>
    <n v="4"/>
    <n v="72.010000000000005"/>
    <n v="0.05"/>
    <n v="32.36"/>
    <n v="273.63800000000003"/>
    <n v="129.44"/>
    <n v="144.19800000000004"/>
    <n v="0.52696628392255473"/>
    <x v="0"/>
    <x v="2"/>
    <n v="7"/>
    <x v="6"/>
  </r>
  <r>
    <n v="5117"/>
    <d v="2026-07-29T00:00:00"/>
    <x v="1"/>
    <x v="11"/>
    <x v="0"/>
    <s v="Business"/>
    <s v="Hiking"/>
    <x v="11"/>
    <n v="1"/>
    <n v="154.87"/>
    <n v="0"/>
    <n v="80.459999999999994"/>
    <n v="154.87"/>
    <n v="80.459999999999994"/>
    <n v="74.410000000000011"/>
    <n v="0.48046748886162594"/>
    <x v="0"/>
    <x v="2"/>
    <n v="7"/>
    <x v="6"/>
  </r>
  <r>
    <n v="954"/>
    <d v="2026-07-30T00:00:00"/>
    <x v="1"/>
    <x v="1"/>
    <x v="0"/>
    <s v="New"/>
    <s v="Travel"/>
    <x v="15"/>
    <n v="3"/>
    <n v="134.61000000000001"/>
    <n v="0.1"/>
    <n v="65.77"/>
    <n v="363.44700000000006"/>
    <n v="197.31"/>
    <n v="166.13700000000006"/>
    <n v="0.45711479252820914"/>
    <x v="0"/>
    <x v="2"/>
    <n v="7"/>
    <x v="6"/>
  </r>
  <r>
    <n v="1644"/>
    <d v="2026-07-30T00:00:00"/>
    <x v="3"/>
    <x v="13"/>
    <x v="0"/>
    <s v="Returning"/>
    <s v="Cycling"/>
    <x v="0"/>
    <n v="3"/>
    <n v="81.5"/>
    <n v="0.05"/>
    <n v="43.85"/>
    <n v="232.27499999999998"/>
    <n v="131.55000000000001"/>
    <n v="100.72499999999997"/>
    <n v="0.43364546335163051"/>
    <x v="0"/>
    <x v="2"/>
    <n v="7"/>
    <x v="6"/>
  </r>
  <r>
    <n v="2030"/>
    <d v="2026-07-30T00:00:00"/>
    <x v="0"/>
    <x v="0"/>
    <x v="3"/>
    <s v="Business"/>
    <s v="Travel"/>
    <x v="15"/>
    <n v="2"/>
    <n v="135.63"/>
    <n v="0"/>
    <n v="66.63"/>
    <n v="271.26"/>
    <n v="133.26"/>
    <n v="138"/>
    <n v="0.50873700508737008"/>
    <x v="0"/>
    <x v="2"/>
    <n v="7"/>
    <x v="6"/>
  </r>
  <r>
    <n v="2595"/>
    <d v="2026-07-30T00:00:00"/>
    <x v="0"/>
    <x v="9"/>
    <x v="1"/>
    <s v="Business"/>
    <s v="Travel"/>
    <x v="15"/>
    <n v="15"/>
    <n v="133.44999999999999"/>
    <n v="0.2"/>
    <n v="65.819999999999993"/>
    <n v="1601.3999999999999"/>
    <n v="987.3"/>
    <n v="614.09999999999991"/>
    <n v="0.3834769576620457"/>
    <x v="0"/>
    <x v="2"/>
    <n v="7"/>
    <x v="6"/>
  </r>
  <r>
    <n v="2763"/>
    <d v="2026-07-30T00:00:00"/>
    <x v="0"/>
    <x v="15"/>
    <x v="0"/>
    <s v="Business"/>
    <s v="Camping"/>
    <x v="19"/>
    <n v="1"/>
    <n v="120.94"/>
    <n v="0"/>
    <n v="62.24"/>
    <n v="120.94"/>
    <n v="62.24"/>
    <n v="58.699999999999996"/>
    <n v="0.48536464362493797"/>
    <x v="0"/>
    <x v="2"/>
    <n v="7"/>
    <x v="6"/>
  </r>
  <r>
    <n v="3537"/>
    <d v="2026-07-30T00:00:00"/>
    <x v="1"/>
    <x v="11"/>
    <x v="0"/>
    <s v="Returning"/>
    <s v="Camping"/>
    <x v="5"/>
    <n v="2"/>
    <n v="332.99"/>
    <n v="0.15"/>
    <n v="199.09"/>
    <n v="566.08299999999997"/>
    <n v="398.18"/>
    <n v="167.90299999999996"/>
    <n v="0.29660491482697759"/>
    <x v="0"/>
    <x v="2"/>
    <n v="7"/>
    <x v="6"/>
  </r>
  <r>
    <n v="3550"/>
    <d v="2026-07-30T00:00:00"/>
    <x v="0"/>
    <x v="15"/>
    <x v="0"/>
    <s v="Returning"/>
    <s v="Camping"/>
    <x v="19"/>
    <n v="3"/>
    <n v="120.88"/>
    <n v="0"/>
    <n v="60.97"/>
    <n v="362.64"/>
    <n v="182.91"/>
    <n v="179.73"/>
    <n v="0.49561548643282594"/>
    <x v="0"/>
    <x v="2"/>
    <n v="7"/>
    <x v="6"/>
  </r>
  <r>
    <n v="3875"/>
    <d v="2026-07-30T00:00:00"/>
    <x v="3"/>
    <x v="8"/>
    <x v="0"/>
    <s v="Returning"/>
    <s v="Cycling"/>
    <x v="8"/>
    <n v="1"/>
    <n v="101.73"/>
    <n v="0.05"/>
    <n v="51.63"/>
    <n v="96.643500000000003"/>
    <n v="51.63"/>
    <n v="45.013500000000001"/>
    <n v="0.46576852038678235"/>
    <x v="0"/>
    <x v="2"/>
    <n v="7"/>
    <x v="6"/>
  </r>
  <r>
    <n v="4467"/>
    <d v="2026-07-30T00:00:00"/>
    <x v="3"/>
    <x v="7"/>
    <x v="0"/>
    <s v="Returning"/>
    <s v="Travel"/>
    <x v="2"/>
    <n v="2"/>
    <n v="36.21"/>
    <n v="0"/>
    <n v="13.5"/>
    <n v="72.42"/>
    <n v="27"/>
    <n v="45.42"/>
    <n v="0.62717481358740679"/>
    <x v="0"/>
    <x v="2"/>
    <n v="7"/>
    <x v="6"/>
  </r>
  <r>
    <n v="739"/>
    <d v="2026-07-31T00:00:00"/>
    <x v="3"/>
    <x v="7"/>
    <x v="0"/>
    <s v="Business"/>
    <s v="Cycling"/>
    <x v="8"/>
    <n v="5"/>
    <n v="104.65"/>
    <n v="0"/>
    <n v="49.2"/>
    <n v="523.25"/>
    <n v="246"/>
    <n v="277.25"/>
    <n v="0.52986144290492121"/>
    <x v="0"/>
    <x v="2"/>
    <n v="7"/>
    <x v="6"/>
  </r>
  <r>
    <n v="2376"/>
    <d v="2026-07-31T00:00:00"/>
    <x v="2"/>
    <x v="5"/>
    <x v="1"/>
    <s v="Returning"/>
    <s v="Camping"/>
    <x v="7"/>
    <n v="5"/>
    <n v="198.35"/>
    <n v="0.05"/>
    <n v="104.96"/>
    <n v="942.16249999999991"/>
    <n v="524.79999999999995"/>
    <n v="417.36249999999995"/>
    <n v="0.44298356175288234"/>
    <x v="0"/>
    <x v="2"/>
    <n v="7"/>
    <x v="6"/>
  </r>
  <r>
    <n v="3109"/>
    <d v="2026-07-31T00:00:00"/>
    <x v="0"/>
    <x v="0"/>
    <x v="3"/>
    <s v="Returning"/>
    <s v="Fitness"/>
    <x v="14"/>
    <n v="2"/>
    <n v="36.56"/>
    <n v="0.05"/>
    <n v="13.76"/>
    <n v="69.463999999999999"/>
    <n v="27.52"/>
    <n v="41.944000000000003"/>
    <n v="0.60382356328457909"/>
    <x v="0"/>
    <x v="2"/>
    <n v="7"/>
    <x v="6"/>
  </r>
  <r>
    <n v="4362"/>
    <d v="2026-07-31T00:00:00"/>
    <x v="1"/>
    <x v="14"/>
    <x v="0"/>
    <s v="Returning"/>
    <s v="Hiking"/>
    <x v="1"/>
    <n v="5"/>
    <n v="92.41"/>
    <n v="0"/>
    <n v="44.29"/>
    <n v="462.04999999999995"/>
    <n v="221.45"/>
    <n v="240.59999999999997"/>
    <n v="0.52072286549074775"/>
    <x v="0"/>
    <x v="2"/>
    <n v="7"/>
    <x v="6"/>
  </r>
  <r>
    <n v="777"/>
    <d v="2026-08-01T00:00:00"/>
    <x v="3"/>
    <x v="13"/>
    <x v="0"/>
    <s v="Returning"/>
    <s v="Camping"/>
    <x v="19"/>
    <n v="4"/>
    <n v="121.87"/>
    <n v="0"/>
    <n v="59.89"/>
    <n v="487.48"/>
    <n v="239.56"/>
    <n v="247.92000000000002"/>
    <n v="0.50857471075736438"/>
    <x v="0"/>
    <x v="2"/>
    <n v="8"/>
    <x v="7"/>
  </r>
  <r>
    <n v="831"/>
    <d v="2026-08-01T00:00:00"/>
    <x v="3"/>
    <x v="8"/>
    <x v="0"/>
    <s v="Returning"/>
    <s v="Travel"/>
    <x v="15"/>
    <n v="2"/>
    <n v="130.9"/>
    <n v="0.05"/>
    <n v="67.959999999999994"/>
    <n v="248.71"/>
    <n v="135.91999999999999"/>
    <n v="112.79000000000002"/>
    <n v="0.45350006031120588"/>
    <x v="0"/>
    <x v="2"/>
    <n v="8"/>
    <x v="7"/>
  </r>
  <r>
    <n v="2059"/>
    <d v="2026-08-01T00:00:00"/>
    <x v="2"/>
    <x v="2"/>
    <x v="2"/>
    <s v="New"/>
    <s v="Cycling"/>
    <x v="4"/>
    <n v="1"/>
    <n v="50.98"/>
    <n v="0"/>
    <n v="22.92"/>
    <n v="50.98"/>
    <n v="22.92"/>
    <n v="28.059999999999995"/>
    <n v="0.55041192624558644"/>
    <x v="0"/>
    <x v="2"/>
    <n v="8"/>
    <x v="7"/>
  </r>
  <r>
    <n v="2519"/>
    <d v="2026-08-01T00:00:00"/>
    <x v="2"/>
    <x v="2"/>
    <x v="0"/>
    <s v="Returning"/>
    <s v="Hiking"/>
    <x v="1"/>
    <n v="2"/>
    <n v="91.11"/>
    <n v="0"/>
    <n v="44.19"/>
    <n v="182.22"/>
    <n v="88.38"/>
    <n v="93.84"/>
    <n v="0.51498189002304906"/>
    <x v="0"/>
    <x v="2"/>
    <n v="8"/>
    <x v="7"/>
  </r>
  <r>
    <n v="2644"/>
    <d v="2026-08-01T00:00:00"/>
    <x v="0"/>
    <x v="0"/>
    <x v="3"/>
    <s v="Returning"/>
    <s v="Travel"/>
    <x v="2"/>
    <n v="3"/>
    <n v="35.619999999999997"/>
    <n v="0.05"/>
    <n v="13.47"/>
    <n v="101.51699999999998"/>
    <n v="40.410000000000004"/>
    <n v="61.106999999999978"/>
    <n v="0.60193859156594454"/>
    <x v="0"/>
    <x v="2"/>
    <n v="8"/>
    <x v="7"/>
  </r>
  <r>
    <n v="4141"/>
    <d v="2026-08-01T00:00:00"/>
    <x v="3"/>
    <x v="13"/>
    <x v="0"/>
    <s v="New"/>
    <s v="Hiking"/>
    <x v="1"/>
    <n v="1"/>
    <n v="91.95"/>
    <n v="0.05"/>
    <n v="46.47"/>
    <n v="87.352499999999992"/>
    <n v="46.47"/>
    <n v="40.882499999999993"/>
    <n v="0.46801751523997592"/>
    <x v="0"/>
    <x v="2"/>
    <n v="8"/>
    <x v="7"/>
  </r>
  <r>
    <n v="4804"/>
    <d v="2026-08-01T00:00:00"/>
    <x v="0"/>
    <x v="9"/>
    <x v="0"/>
    <s v="Returning"/>
    <s v="Fitness"/>
    <x v="16"/>
    <n v="1"/>
    <n v="49.46"/>
    <n v="0"/>
    <n v="21.47"/>
    <n v="49.46"/>
    <n v="21.47"/>
    <n v="27.990000000000002"/>
    <n v="0.5659118479579458"/>
    <x v="0"/>
    <x v="2"/>
    <n v="8"/>
    <x v="7"/>
  </r>
  <r>
    <n v="5161"/>
    <d v="2026-08-01T00:00:00"/>
    <x v="0"/>
    <x v="15"/>
    <x v="0"/>
    <s v="New"/>
    <s v="Cycling"/>
    <x v="6"/>
    <n v="1"/>
    <n v="41.25"/>
    <n v="0.05"/>
    <n v="16.98"/>
    <n v="39.1875"/>
    <n v="16.98"/>
    <n v="22.2075"/>
    <n v="0.56669856459330148"/>
    <x v="0"/>
    <x v="2"/>
    <n v="8"/>
    <x v="7"/>
  </r>
  <r>
    <n v="590"/>
    <d v="2026-08-02T00:00:00"/>
    <x v="2"/>
    <x v="5"/>
    <x v="0"/>
    <s v="Returning"/>
    <s v="Travel"/>
    <x v="15"/>
    <n v="4"/>
    <n v="133.65"/>
    <n v="0"/>
    <n v="66"/>
    <n v="534.6"/>
    <n v="264"/>
    <n v="270.60000000000002"/>
    <n v="0.50617283950617287"/>
    <x v="0"/>
    <x v="2"/>
    <n v="8"/>
    <x v="7"/>
  </r>
  <r>
    <n v="1599"/>
    <d v="2026-08-02T00:00:00"/>
    <x v="3"/>
    <x v="4"/>
    <x v="0"/>
    <s v="Returning"/>
    <s v="Camping"/>
    <x v="7"/>
    <n v="2"/>
    <n v="200.45"/>
    <n v="0.05"/>
    <n v="105.42"/>
    <n v="380.85499999999996"/>
    <n v="210.84"/>
    <n v="170.01499999999996"/>
    <n v="0.44640348689133652"/>
    <x v="0"/>
    <x v="2"/>
    <n v="8"/>
    <x v="7"/>
  </r>
  <r>
    <n v="1665"/>
    <d v="2026-08-02T00:00:00"/>
    <x v="0"/>
    <x v="0"/>
    <x v="3"/>
    <s v="Returning"/>
    <s v="Cycling"/>
    <x v="4"/>
    <n v="2"/>
    <n v="51.87"/>
    <n v="0.05"/>
    <n v="21.98"/>
    <n v="98.552999999999997"/>
    <n v="43.96"/>
    <n v="54.592999999999996"/>
    <n v="0.55394559272675614"/>
    <x v="0"/>
    <x v="2"/>
    <n v="8"/>
    <x v="7"/>
  </r>
  <r>
    <n v="2409"/>
    <d v="2026-08-02T00:00:00"/>
    <x v="3"/>
    <x v="13"/>
    <x v="0"/>
    <s v="Returning"/>
    <s v="Camping"/>
    <x v="13"/>
    <n v="1"/>
    <n v="83.6"/>
    <n v="0.05"/>
    <n v="38.51"/>
    <n v="79.419999999999987"/>
    <n v="38.51"/>
    <n v="40.909999999999989"/>
    <n v="0.51510954419541677"/>
    <x v="0"/>
    <x v="2"/>
    <n v="8"/>
    <x v="7"/>
  </r>
  <r>
    <n v="2936"/>
    <d v="2026-08-02T00:00:00"/>
    <x v="2"/>
    <x v="16"/>
    <x v="0"/>
    <s v="New"/>
    <s v="Travel"/>
    <x v="2"/>
    <n v="1"/>
    <n v="35.74"/>
    <n v="0"/>
    <n v="13.49"/>
    <n v="35.74"/>
    <n v="13.49"/>
    <n v="22.25"/>
    <n v="0.62255176273083379"/>
    <x v="0"/>
    <x v="2"/>
    <n v="8"/>
    <x v="7"/>
  </r>
  <r>
    <n v="3397"/>
    <d v="2026-08-02T00:00:00"/>
    <x v="3"/>
    <x v="4"/>
    <x v="0"/>
    <s v="Returning"/>
    <s v="Cycling"/>
    <x v="0"/>
    <n v="1"/>
    <n v="79.849999999999994"/>
    <n v="0.1"/>
    <n v="43.11"/>
    <n v="71.864999999999995"/>
    <n v="43.11"/>
    <n v="28.754999999999995"/>
    <n v="0.40012523481527862"/>
    <x v="0"/>
    <x v="2"/>
    <n v="8"/>
    <x v="7"/>
  </r>
  <r>
    <n v="4556"/>
    <d v="2026-08-02T00:00:00"/>
    <x v="0"/>
    <x v="15"/>
    <x v="0"/>
    <s v="Returning"/>
    <s v="Travel"/>
    <x v="9"/>
    <n v="2"/>
    <n v="46.44"/>
    <n v="0"/>
    <n v="18.489999999999998"/>
    <n v="92.88"/>
    <n v="36.979999999999997"/>
    <n v="55.9"/>
    <n v="0.60185185185185186"/>
    <x v="0"/>
    <x v="2"/>
    <n v="8"/>
    <x v="7"/>
  </r>
  <r>
    <n v="4614"/>
    <d v="2026-08-02T00:00:00"/>
    <x v="3"/>
    <x v="8"/>
    <x v="2"/>
    <s v="Returning"/>
    <s v="Cycling"/>
    <x v="4"/>
    <n v="2"/>
    <n v="50.44"/>
    <n v="0"/>
    <n v="22.99"/>
    <n v="100.88"/>
    <n v="45.98"/>
    <n v="54.9"/>
    <n v="0.54421094369547984"/>
    <x v="0"/>
    <x v="2"/>
    <n v="8"/>
    <x v="7"/>
  </r>
  <r>
    <n v="4999"/>
    <d v="2026-08-02T00:00:00"/>
    <x v="3"/>
    <x v="8"/>
    <x v="0"/>
    <s v="Returning"/>
    <s v="Cycling"/>
    <x v="0"/>
    <n v="2"/>
    <n v="81.38"/>
    <n v="0"/>
    <n v="42.19"/>
    <n v="162.76"/>
    <n v="84.38"/>
    <n v="78.38"/>
    <n v="0.4815679528139592"/>
    <x v="0"/>
    <x v="2"/>
    <n v="8"/>
    <x v="7"/>
  </r>
  <r>
    <n v="207"/>
    <d v="2026-08-03T00:00:00"/>
    <x v="2"/>
    <x v="16"/>
    <x v="0"/>
    <s v="Returning"/>
    <s v="Fitness"/>
    <x v="10"/>
    <n v="1"/>
    <n v="41.3"/>
    <n v="0"/>
    <n v="14.52"/>
    <n v="41.3"/>
    <n v="14.52"/>
    <n v="26.779999999999998"/>
    <n v="0.64842615012106541"/>
    <x v="0"/>
    <x v="2"/>
    <n v="8"/>
    <x v="7"/>
  </r>
  <r>
    <n v="295"/>
    <d v="2026-08-03T00:00:00"/>
    <x v="3"/>
    <x v="8"/>
    <x v="3"/>
    <s v="Returning"/>
    <s v="Travel"/>
    <x v="2"/>
    <n v="2"/>
    <n v="36.15"/>
    <n v="0.1"/>
    <n v="13.19"/>
    <n v="65.069999999999993"/>
    <n v="26.38"/>
    <n v="38.69"/>
    <n v="0.59459044106347014"/>
    <x v="0"/>
    <x v="2"/>
    <n v="8"/>
    <x v="7"/>
  </r>
  <r>
    <n v="657"/>
    <d v="2026-08-03T00:00:00"/>
    <x v="1"/>
    <x v="12"/>
    <x v="0"/>
    <s v="Returning"/>
    <s v="Travel"/>
    <x v="15"/>
    <n v="3"/>
    <n v="132.59"/>
    <n v="0.1"/>
    <n v="66.040000000000006"/>
    <n v="357.99299999999999"/>
    <n v="198.12"/>
    <n v="159.87299999999999"/>
    <n v="0.44658135773604507"/>
    <x v="0"/>
    <x v="2"/>
    <n v="8"/>
    <x v="7"/>
  </r>
  <r>
    <n v="694"/>
    <d v="2026-08-03T00:00:00"/>
    <x v="2"/>
    <x v="3"/>
    <x v="0"/>
    <s v="New"/>
    <s v="Hiking"/>
    <x v="3"/>
    <n v="3"/>
    <n v="144"/>
    <n v="0"/>
    <n v="78.89"/>
    <n v="432"/>
    <n v="236.67000000000002"/>
    <n v="195.32999999999998"/>
    <n v="0.45215277777777774"/>
    <x v="0"/>
    <x v="2"/>
    <n v="8"/>
    <x v="7"/>
  </r>
  <r>
    <n v="1187"/>
    <d v="2026-08-03T00:00:00"/>
    <x v="0"/>
    <x v="0"/>
    <x v="0"/>
    <s v="Returning"/>
    <s v="Travel"/>
    <x v="9"/>
    <n v="2"/>
    <n v="45.45"/>
    <n v="0.05"/>
    <n v="18.829999999999998"/>
    <n v="86.355000000000004"/>
    <n v="37.659999999999997"/>
    <n v="48.695000000000007"/>
    <n v="0.56389323142840608"/>
    <x v="0"/>
    <x v="2"/>
    <n v="8"/>
    <x v="7"/>
  </r>
  <r>
    <n v="1915"/>
    <d v="2026-08-03T00:00:00"/>
    <x v="1"/>
    <x v="6"/>
    <x v="0"/>
    <s v="Returning"/>
    <s v="Cycling"/>
    <x v="6"/>
    <n v="1"/>
    <n v="41.16"/>
    <n v="0.05"/>
    <n v="16.66"/>
    <n v="39.101999999999997"/>
    <n v="16.66"/>
    <n v="22.441999999999997"/>
    <n v="0.57393483709273174"/>
    <x v="0"/>
    <x v="2"/>
    <n v="8"/>
    <x v="7"/>
  </r>
  <r>
    <n v="2156"/>
    <d v="2026-08-03T00:00:00"/>
    <x v="0"/>
    <x v="0"/>
    <x v="2"/>
    <s v="Returning"/>
    <s v="Travel"/>
    <x v="18"/>
    <n v="1"/>
    <n v="162.78"/>
    <n v="0"/>
    <n v="85.08"/>
    <n v="162.78"/>
    <n v="85.08"/>
    <n v="77.7"/>
    <n v="0.47733136748986366"/>
    <x v="0"/>
    <x v="2"/>
    <n v="8"/>
    <x v="7"/>
  </r>
  <r>
    <n v="2539"/>
    <d v="2026-08-03T00:00:00"/>
    <x v="2"/>
    <x v="16"/>
    <x v="2"/>
    <s v="New"/>
    <s v="Cycling"/>
    <x v="0"/>
    <n v="1"/>
    <n v="80.040000000000006"/>
    <n v="0.1"/>
    <n v="41.88"/>
    <n v="72.036000000000001"/>
    <n v="41.88"/>
    <n v="30.155999999999999"/>
    <n v="0.41862402132267196"/>
    <x v="0"/>
    <x v="2"/>
    <n v="8"/>
    <x v="7"/>
  </r>
  <r>
    <n v="3803"/>
    <d v="2026-08-03T00:00:00"/>
    <x v="2"/>
    <x v="5"/>
    <x v="0"/>
    <s v="New"/>
    <s v="Hiking"/>
    <x v="1"/>
    <n v="1"/>
    <n v="90.21"/>
    <n v="0"/>
    <n v="46.31"/>
    <n v="90.21"/>
    <n v="46.31"/>
    <n v="43.899999999999991"/>
    <n v="0.48664227912648261"/>
    <x v="0"/>
    <x v="2"/>
    <n v="8"/>
    <x v="7"/>
  </r>
  <r>
    <n v="100"/>
    <d v="2026-08-04T00:00:00"/>
    <x v="0"/>
    <x v="9"/>
    <x v="2"/>
    <s v="Business"/>
    <s v="Travel"/>
    <x v="15"/>
    <n v="1"/>
    <n v="133.6"/>
    <n v="0.1"/>
    <n v="67.3"/>
    <n v="120.24"/>
    <n v="67.3"/>
    <n v="52.94"/>
    <n v="0.44028609447771122"/>
    <x v="0"/>
    <x v="2"/>
    <n v="8"/>
    <x v="7"/>
  </r>
  <r>
    <n v="118"/>
    <d v="2026-08-04T00:00:00"/>
    <x v="3"/>
    <x v="4"/>
    <x v="0"/>
    <s v="Returning"/>
    <s v="Travel"/>
    <x v="9"/>
    <n v="1"/>
    <n v="47.53"/>
    <n v="0"/>
    <n v="18.04"/>
    <n v="47.53"/>
    <n v="18.04"/>
    <n v="29.490000000000002"/>
    <n v="0.62045024195245113"/>
    <x v="0"/>
    <x v="2"/>
    <n v="8"/>
    <x v="7"/>
  </r>
  <r>
    <n v="220"/>
    <d v="2026-08-04T00:00:00"/>
    <x v="0"/>
    <x v="15"/>
    <x v="0"/>
    <s v="Returning"/>
    <s v="Travel"/>
    <x v="9"/>
    <n v="2"/>
    <n v="46.71"/>
    <n v="0"/>
    <n v="18.41"/>
    <n v="93.42"/>
    <n v="36.82"/>
    <n v="56.6"/>
    <n v="0.60586598158852489"/>
    <x v="0"/>
    <x v="2"/>
    <n v="8"/>
    <x v="7"/>
  </r>
  <r>
    <n v="1145"/>
    <d v="2026-08-04T00:00:00"/>
    <x v="2"/>
    <x v="16"/>
    <x v="3"/>
    <s v="New"/>
    <s v="Camping"/>
    <x v="7"/>
    <n v="1"/>
    <n v="197.26"/>
    <n v="0"/>
    <n v="104.09"/>
    <n v="197.26"/>
    <n v="104.09"/>
    <n v="93.169999999999987"/>
    <n v="0.47232079488999285"/>
    <x v="0"/>
    <x v="2"/>
    <n v="8"/>
    <x v="7"/>
  </r>
  <r>
    <n v="1289"/>
    <d v="2026-08-04T00:00:00"/>
    <x v="2"/>
    <x v="16"/>
    <x v="3"/>
    <s v="New"/>
    <s v="Hiking"/>
    <x v="17"/>
    <n v="1"/>
    <n v="70.56"/>
    <n v="0"/>
    <n v="32.11"/>
    <n v="70.56"/>
    <n v="32.11"/>
    <n v="38.450000000000003"/>
    <n v="0.54492630385487528"/>
    <x v="0"/>
    <x v="2"/>
    <n v="8"/>
    <x v="7"/>
  </r>
  <r>
    <n v="1411"/>
    <d v="2026-08-04T00:00:00"/>
    <x v="1"/>
    <x v="12"/>
    <x v="0"/>
    <s v="Business"/>
    <s v="Fitness"/>
    <x v="14"/>
    <n v="1"/>
    <n v="36.58"/>
    <n v="0"/>
    <n v="13.98"/>
    <n v="36.58"/>
    <n v="13.98"/>
    <n v="22.599999999999998"/>
    <n v="0.61782394751230174"/>
    <x v="0"/>
    <x v="2"/>
    <n v="8"/>
    <x v="7"/>
  </r>
  <r>
    <n v="1799"/>
    <d v="2026-08-04T00:00:00"/>
    <x v="3"/>
    <x v="13"/>
    <x v="1"/>
    <s v="Business"/>
    <s v="Cycling"/>
    <x v="0"/>
    <n v="4"/>
    <n v="82.98"/>
    <n v="0.05"/>
    <n v="43.79"/>
    <n v="315.32400000000001"/>
    <n v="175.16"/>
    <n v="140.16400000000002"/>
    <n v="0.44450787126891711"/>
    <x v="0"/>
    <x v="2"/>
    <n v="8"/>
    <x v="7"/>
  </r>
  <r>
    <n v="1871"/>
    <d v="2026-08-04T00:00:00"/>
    <x v="0"/>
    <x v="0"/>
    <x v="0"/>
    <s v="New"/>
    <s v="Cycling"/>
    <x v="6"/>
    <n v="1"/>
    <n v="41.25"/>
    <n v="0"/>
    <n v="17.02"/>
    <n v="41.25"/>
    <n v="17.02"/>
    <n v="24.23"/>
    <n v="0.58739393939393936"/>
    <x v="0"/>
    <x v="2"/>
    <n v="8"/>
    <x v="7"/>
  </r>
  <r>
    <n v="4180"/>
    <d v="2026-08-04T00:00:00"/>
    <x v="2"/>
    <x v="3"/>
    <x v="0"/>
    <s v="Returning"/>
    <s v="Cycling"/>
    <x v="8"/>
    <n v="1"/>
    <n v="101.37"/>
    <n v="0"/>
    <n v="51.56"/>
    <n v="101.37"/>
    <n v="51.56"/>
    <n v="49.81"/>
    <n v="0.49136825490776365"/>
    <x v="0"/>
    <x v="2"/>
    <n v="8"/>
    <x v="7"/>
  </r>
  <r>
    <n v="4338"/>
    <d v="2026-08-04T00:00:00"/>
    <x v="2"/>
    <x v="16"/>
    <x v="0"/>
    <s v="Returning"/>
    <s v="Camping"/>
    <x v="5"/>
    <n v="1"/>
    <n v="340.66"/>
    <n v="0.05"/>
    <n v="194.13"/>
    <n v="323.62700000000001"/>
    <n v="194.13"/>
    <n v="129.49700000000001"/>
    <n v="0.40014275693931595"/>
    <x v="0"/>
    <x v="2"/>
    <n v="8"/>
    <x v="7"/>
  </r>
  <r>
    <n v="4463"/>
    <d v="2026-08-04T00:00:00"/>
    <x v="2"/>
    <x v="2"/>
    <x v="3"/>
    <s v="Business"/>
    <s v="Cycling"/>
    <x v="4"/>
    <n v="1"/>
    <n v="50.43"/>
    <n v="0.15"/>
    <n v="22.94"/>
    <n v="42.865499999999997"/>
    <n v="22.94"/>
    <n v="19.925499999999996"/>
    <n v="0.46483768998378644"/>
    <x v="0"/>
    <x v="2"/>
    <n v="8"/>
    <x v="7"/>
  </r>
  <r>
    <n v="382"/>
    <d v="2026-08-05T00:00:00"/>
    <x v="3"/>
    <x v="8"/>
    <x v="0"/>
    <s v="New"/>
    <s v="Fitness"/>
    <x v="10"/>
    <n v="1"/>
    <n v="40.42"/>
    <n v="0.05"/>
    <n v="14.33"/>
    <n v="38.399000000000001"/>
    <n v="14.33"/>
    <n v="24.069000000000003"/>
    <n v="0.62681319826037141"/>
    <x v="0"/>
    <x v="2"/>
    <n v="8"/>
    <x v="7"/>
  </r>
  <r>
    <n v="1011"/>
    <d v="2026-08-05T00:00:00"/>
    <x v="0"/>
    <x v="0"/>
    <x v="0"/>
    <s v="New"/>
    <s v="Cycling"/>
    <x v="4"/>
    <n v="1"/>
    <n v="51.81"/>
    <n v="0.05"/>
    <n v="22.28"/>
    <n v="49.219499999999996"/>
    <n v="22.28"/>
    <n v="26.939499999999995"/>
    <n v="0.54733388189640275"/>
    <x v="0"/>
    <x v="2"/>
    <n v="8"/>
    <x v="7"/>
  </r>
  <r>
    <n v="1148"/>
    <d v="2026-08-05T00:00:00"/>
    <x v="2"/>
    <x v="2"/>
    <x v="2"/>
    <s v="New"/>
    <s v="Fitness"/>
    <x v="14"/>
    <n v="3"/>
    <n v="35.9"/>
    <n v="0"/>
    <n v="14.11"/>
    <n v="107.69999999999999"/>
    <n v="42.33"/>
    <n v="65.36999999999999"/>
    <n v="0.60696378830083564"/>
    <x v="0"/>
    <x v="2"/>
    <n v="8"/>
    <x v="7"/>
  </r>
  <r>
    <n v="1397"/>
    <d v="2026-08-05T00:00:00"/>
    <x v="1"/>
    <x v="14"/>
    <x v="2"/>
    <s v="Business"/>
    <s v="Hiking"/>
    <x v="1"/>
    <n v="2"/>
    <n v="90.27"/>
    <n v="0.05"/>
    <n v="46.38"/>
    <n v="171.51299999999998"/>
    <n v="92.76"/>
    <n v="78.752999999999972"/>
    <n v="0.45916636056742044"/>
    <x v="0"/>
    <x v="2"/>
    <n v="8"/>
    <x v="7"/>
  </r>
  <r>
    <n v="2252"/>
    <d v="2026-08-05T00:00:00"/>
    <x v="1"/>
    <x v="11"/>
    <x v="0"/>
    <s v="New"/>
    <s v="Cycling"/>
    <x v="4"/>
    <n v="1"/>
    <n v="49.68"/>
    <n v="0.05"/>
    <n v="22.02"/>
    <n v="47.195999999999998"/>
    <n v="22.02"/>
    <n v="25.175999999999998"/>
    <n v="0.53343503686753113"/>
    <x v="0"/>
    <x v="2"/>
    <n v="8"/>
    <x v="7"/>
  </r>
  <r>
    <n v="2415"/>
    <d v="2026-08-05T00:00:00"/>
    <x v="1"/>
    <x v="12"/>
    <x v="0"/>
    <s v="New"/>
    <s v="Travel"/>
    <x v="15"/>
    <n v="2"/>
    <n v="131.25"/>
    <n v="0.05"/>
    <n v="65.42"/>
    <n v="249.375"/>
    <n v="130.84"/>
    <n v="118.535"/>
    <n v="0.47532832080200499"/>
    <x v="0"/>
    <x v="2"/>
    <n v="8"/>
    <x v="7"/>
  </r>
  <r>
    <n v="2525"/>
    <d v="2026-08-05T00:00:00"/>
    <x v="3"/>
    <x v="4"/>
    <x v="2"/>
    <s v="New"/>
    <s v="Fitness"/>
    <x v="14"/>
    <n v="2"/>
    <n v="36.78"/>
    <n v="0.05"/>
    <n v="13.85"/>
    <n v="69.882000000000005"/>
    <n v="27.7"/>
    <n v="42.182000000000002"/>
    <n v="0.60361752668784519"/>
    <x v="0"/>
    <x v="2"/>
    <n v="8"/>
    <x v="7"/>
  </r>
  <r>
    <n v="2652"/>
    <d v="2026-08-05T00:00:00"/>
    <x v="2"/>
    <x v="2"/>
    <x v="2"/>
    <s v="Returning"/>
    <s v="Cycling"/>
    <x v="0"/>
    <n v="1"/>
    <n v="80.790000000000006"/>
    <n v="0.1"/>
    <n v="43.65"/>
    <n v="72.711000000000013"/>
    <n v="43.65"/>
    <n v="29.061000000000014"/>
    <n v="0.39967817799232591"/>
    <x v="0"/>
    <x v="2"/>
    <n v="8"/>
    <x v="7"/>
  </r>
  <r>
    <n v="4035"/>
    <d v="2026-08-05T00:00:00"/>
    <x v="0"/>
    <x v="9"/>
    <x v="0"/>
    <s v="Returning"/>
    <s v="Cycling"/>
    <x v="6"/>
    <n v="2"/>
    <n v="40.53"/>
    <n v="0.05"/>
    <n v="17.100000000000001"/>
    <n v="77.007000000000005"/>
    <n v="34.200000000000003"/>
    <n v="42.807000000000002"/>
    <n v="0.55588452997779425"/>
    <x v="0"/>
    <x v="2"/>
    <n v="8"/>
    <x v="7"/>
  </r>
  <r>
    <n v="4377"/>
    <d v="2026-08-05T00:00:00"/>
    <x v="2"/>
    <x v="2"/>
    <x v="3"/>
    <s v="New"/>
    <s v="Cycling"/>
    <x v="0"/>
    <n v="2"/>
    <n v="81.66"/>
    <n v="0"/>
    <n v="42.11"/>
    <n v="163.32"/>
    <n v="84.22"/>
    <n v="79.099999999999994"/>
    <n v="0.48432525104090129"/>
    <x v="0"/>
    <x v="2"/>
    <n v="8"/>
    <x v="7"/>
  </r>
  <r>
    <n v="4734"/>
    <d v="2026-08-05T00:00:00"/>
    <x v="1"/>
    <x v="12"/>
    <x v="3"/>
    <s v="Returning"/>
    <s v="Hiking"/>
    <x v="3"/>
    <n v="1"/>
    <n v="146.55000000000001"/>
    <n v="0"/>
    <n v="78.8"/>
    <n v="146.55000000000001"/>
    <n v="78.8"/>
    <n v="67.750000000000014"/>
    <n v="0.46229955646537024"/>
    <x v="0"/>
    <x v="2"/>
    <n v="8"/>
    <x v="7"/>
  </r>
  <r>
    <n v="4892"/>
    <d v="2026-08-05T00:00:00"/>
    <x v="1"/>
    <x v="1"/>
    <x v="2"/>
    <s v="Returning"/>
    <s v="Travel"/>
    <x v="18"/>
    <n v="2"/>
    <n v="161.75"/>
    <n v="0.1"/>
    <n v="85.85"/>
    <n v="291.15000000000003"/>
    <n v="171.7"/>
    <n v="119.45000000000005"/>
    <n v="0.41026962047054794"/>
    <x v="0"/>
    <x v="2"/>
    <n v="8"/>
    <x v="7"/>
  </r>
  <r>
    <n v="5059"/>
    <d v="2026-08-05T00:00:00"/>
    <x v="1"/>
    <x v="1"/>
    <x v="3"/>
    <s v="Returning"/>
    <s v="Camping"/>
    <x v="19"/>
    <n v="2"/>
    <n v="122.47"/>
    <n v="0"/>
    <n v="59.73"/>
    <n v="244.94"/>
    <n v="119.46"/>
    <n v="125.48"/>
    <n v="0.5122887237690863"/>
    <x v="0"/>
    <x v="2"/>
    <n v="8"/>
    <x v="7"/>
  </r>
  <r>
    <n v="835"/>
    <d v="2026-08-06T00:00:00"/>
    <x v="3"/>
    <x v="7"/>
    <x v="3"/>
    <s v="Returning"/>
    <s v="Hiking"/>
    <x v="17"/>
    <n v="3"/>
    <n v="70.930000000000007"/>
    <n v="0"/>
    <n v="32.9"/>
    <n v="212.79000000000002"/>
    <n v="98.699999999999989"/>
    <n v="114.09000000000003"/>
    <n v="0.53616241364725792"/>
    <x v="0"/>
    <x v="2"/>
    <n v="8"/>
    <x v="7"/>
  </r>
  <r>
    <n v="1104"/>
    <d v="2026-08-06T00:00:00"/>
    <x v="0"/>
    <x v="15"/>
    <x v="0"/>
    <s v="Returning"/>
    <s v="Camping"/>
    <x v="7"/>
    <n v="1"/>
    <n v="191.44"/>
    <n v="0"/>
    <n v="102.13"/>
    <n v="191.44"/>
    <n v="102.13"/>
    <n v="89.31"/>
    <n v="0.46651692436272463"/>
    <x v="0"/>
    <x v="2"/>
    <n v="8"/>
    <x v="7"/>
  </r>
  <r>
    <n v="1976"/>
    <d v="2026-08-06T00:00:00"/>
    <x v="3"/>
    <x v="8"/>
    <x v="0"/>
    <s v="Returning"/>
    <s v="Cycling"/>
    <x v="0"/>
    <n v="2"/>
    <n v="82.92"/>
    <n v="0"/>
    <n v="41.64"/>
    <n v="165.84"/>
    <n v="83.28"/>
    <n v="82.56"/>
    <n v="0.49782923299565845"/>
    <x v="0"/>
    <x v="2"/>
    <n v="8"/>
    <x v="7"/>
  </r>
  <r>
    <n v="2596"/>
    <d v="2026-08-06T00:00:00"/>
    <x v="2"/>
    <x v="3"/>
    <x v="2"/>
    <s v="Returning"/>
    <s v="Camping"/>
    <x v="13"/>
    <n v="1"/>
    <n v="82.82"/>
    <n v="0"/>
    <n v="38.83"/>
    <n v="82.82"/>
    <n v="38.83"/>
    <n v="43.989999999999995"/>
    <n v="0.53115189567737264"/>
    <x v="0"/>
    <x v="2"/>
    <n v="8"/>
    <x v="7"/>
  </r>
  <r>
    <n v="2693"/>
    <d v="2026-08-06T00:00:00"/>
    <x v="3"/>
    <x v="8"/>
    <x v="0"/>
    <s v="New"/>
    <s v="Camping"/>
    <x v="5"/>
    <n v="1"/>
    <n v="335.26"/>
    <n v="0.05"/>
    <n v="193.73"/>
    <n v="318.49699999999996"/>
    <n v="193.73"/>
    <n v="124.76699999999997"/>
    <n v="0.39173681384754011"/>
    <x v="0"/>
    <x v="2"/>
    <n v="8"/>
    <x v="7"/>
  </r>
  <r>
    <n v="3045"/>
    <d v="2026-08-06T00:00:00"/>
    <x v="2"/>
    <x v="16"/>
    <x v="3"/>
    <s v="Business"/>
    <s v="Travel"/>
    <x v="9"/>
    <n v="1"/>
    <n v="47.19"/>
    <n v="0.05"/>
    <n v="18.11"/>
    <n v="44.830499999999994"/>
    <n v="18.11"/>
    <n v="26.720499999999994"/>
    <n v="0.59603395010093574"/>
    <x v="0"/>
    <x v="2"/>
    <n v="8"/>
    <x v="7"/>
  </r>
  <r>
    <n v="3340"/>
    <d v="2026-08-06T00:00:00"/>
    <x v="2"/>
    <x v="16"/>
    <x v="3"/>
    <s v="Returning"/>
    <s v="Hiking"/>
    <x v="1"/>
    <n v="3"/>
    <n v="91.57"/>
    <n v="0"/>
    <n v="44.52"/>
    <n v="274.70999999999998"/>
    <n v="133.56"/>
    <n v="141.14999999999998"/>
    <n v="0.51381456808998571"/>
    <x v="0"/>
    <x v="2"/>
    <n v="8"/>
    <x v="7"/>
  </r>
  <r>
    <n v="3553"/>
    <d v="2026-08-06T00:00:00"/>
    <x v="3"/>
    <x v="13"/>
    <x v="0"/>
    <s v="New"/>
    <s v="Hiking"/>
    <x v="11"/>
    <n v="4"/>
    <n v="154.41999999999999"/>
    <n v="0"/>
    <n v="77.86"/>
    <n v="617.67999999999995"/>
    <n v="311.44"/>
    <n v="306.23999999999995"/>
    <n v="0.49579070068643954"/>
    <x v="0"/>
    <x v="2"/>
    <n v="8"/>
    <x v="7"/>
  </r>
  <r>
    <n v="3807"/>
    <d v="2026-08-06T00:00:00"/>
    <x v="0"/>
    <x v="0"/>
    <x v="3"/>
    <s v="Returning"/>
    <s v="Cycling"/>
    <x v="4"/>
    <n v="2"/>
    <n v="49.91"/>
    <n v="0.05"/>
    <n v="21.86"/>
    <n v="94.828999999999994"/>
    <n v="43.72"/>
    <n v="51.108999999999995"/>
    <n v="0.53895960096594919"/>
    <x v="0"/>
    <x v="2"/>
    <n v="8"/>
    <x v="7"/>
  </r>
  <r>
    <n v="4061"/>
    <d v="2026-08-06T00:00:00"/>
    <x v="3"/>
    <x v="8"/>
    <x v="3"/>
    <s v="Returning"/>
    <s v="Hiking"/>
    <x v="1"/>
    <n v="1"/>
    <n v="91.58"/>
    <n v="0.1"/>
    <n v="44.87"/>
    <n v="82.421999999999997"/>
    <n v="44.87"/>
    <n v="37.552"/>
    <n v="0.45560651282424597"/>
    <x v="0"/>
    <x v="2"/>
    <n v="8"/>
    <x v="7"/>
  </r>
  <r>
    <n v="4645"/>
    <d v="2026-08-06T00:00:00"/>
    <x v="2"/>
    <x v="10"/>
    <x v="0"/>
    <s v="New"/>
    <s v="Fitness"/>
    <x v="10"/>
    <n v="3"/>
    <n v="41.11"/>
    <n v="0"/>
    <n v="14.49"/>
    <n v="123.33"/>
    <n v="43.47"/>
    <n v="79.86"/>
    <n v="0.64753101435173921"/>
    <x v="0"/>
    <x v="2"/>
    <n v="8"/>
    <x v="7"/>
  </r>
  <r>
    <n v="5104"/>
    <d v="2026-08-06T00:00:00"/>
    <x v="1"/>
    <x v="12"/>
    <x v="0"/>
    <s v="Returning"/>
    <s v="Travel"/>
    <x v="2"/>
    <n v="4"/>
    <n v="35.9"/>
    <n v="0"/>
    <n v="13.49"/>
    <n v="143.6"/>
    <n v="53.96"/>
    <n v="89.639999999999986"/>
    <n v="0.62423398328690805"/>
    <x v="0"/>
    <x v="2"/>
    <n v="8"/>
    <x v="7"/>
  </r>
  <r>
    <n v="813"/>
    <d v="2026-08-07T00:00:00"/>
    <x v="2"/>
    <x v="16"/>
    <x v="0"/>
    <s v="Returning"/>
    <s v="Fitness"/>
    <x v="14"/>
    <n v="1"/>
    <n v="36.33"/>
    <n v="0.05"/>
    <n v="13.78"/>
    <n v="34.513499999999993"/>
    <n v="13.78"/>
    <n v="20.733499999999992"/>
    <n v="0.60073594390600771"/>
    <x v="0"/>
    <x v="2"/>
    <n v="8"/>
    <x v="7"/>
  </r>
  <r>
    <n v="836"/>
    <d v="2026-08-07T00:00:00"/>
    <x v="1"/>
    <x v="14"/>
    <x v="3"/>
    <s v="New"/>
    <s v="Travel"/>
    <x v="9"/>
    <n v="5"/>
    <n v="45.94"/>
    <n v="0.05"/>
    <n v="18.059999999999999"/>
    <n v="218.21499999999997"/>
    <n v="90.3"/>
    <n v="127.91499999999998"/>
    <n v="0.5861879339183832"/>
    <x v="0"/>
    <x v="2"/>
    <n v="8"/>
    <x v="7"/>
  </r>
  <r>
    <n v="1266"/>
    <d v="2026-08-07T00:00:00"/>
    <x v="0"/>
    <x v="15"/>
    <x v="2"/>
    <s v="Returning"/>
    <s v="Fitness"/>
    <x v="14"/>
    <n v="1"/>
    <n v="36.630000000000003"/>
    <n v="0"/>
    <n v="13.7"/>
    <n v="36.630000000000003"/>
    <n v="13.7"/>
    <n v="22.930000000000003"/>
    <n v="0.62598962598962604"/>
    <x v="0"/>
    <x v="2"/>
    <n v="8"/>
    <x v="7"/>
  </r>
  <r>
    <n v="2201"/>
    <d v="2026-08-07T00:00:00"/>
    <x v="1"/>
    <x v="1"/>
    <x v="0"/>
    <s v="Returning"/>
    <s v="Hiking"/>
    <x v="3"/>
    <n v="1"/>
    <n v="141.38"/>
    <n v="0.05"/>
    <n v="77.14"/>
    <n v="134.31099999999998"/>
    <n v="77.14"/>
    <n v="57.170999999999978"/>
    <n v="0.42566133823737434"/>
    <x v="0"/>
    <x v="2"/>
    <n v="8"/>
    <x v="7"/>
  </r>
  <r>
    <n v="2382"/>
    <d v="2026-08-07T00:00:00"/>
    <x v="1"/>
    <x v="14"/>
    <x v="2"/>
    <s v="Returning"/>
    <s v="Camping"/>
    <x v="5"/>
    <n v="3"/>
    <n v="343.45"/>
    <n v="0.05"/>
    <n v="195.73"/>
    <n v="978.83249999999987"/>
    <n v="587.18999999999994"/>
    <n v="391.64249999999993"/>
    <n v="0.40011186796515236"/>
    <x v="0"/>
    <x v="2"/>
    <n v="8"/>
    <x v="7"/>
  </r>
  <r>
    <n v="1227"/>
    <d v="2026-08-08T00:00:00"/>
    <x v="3"/>
    <x v="8"/>
    <x v="0"/>
    <s v="Returning"/>
    <s v="Cycling"/>
    <x v="8"/>
    <n v="1"/>
    <n v="104.69"/>
    <n v="0"/>
    <n v="49.06"/>
    <n v="104.69"/>
    <n v="49.06"/>
    <n v="55.629999999999995"/>
    <n v="0.53137835514375775"/>
    <x v="0"/>
    <x v="2"/>
    <n v="8"/>
    <x v="7"/>
  </r>
  <r>
    <n v="1843"/>
    <d v="2026-08-08T00:00:00"/>
    <x v="3"/>
    <x v="8"/>
    <x v="0"/>
    <s v="New"/>
    <s v="Camping"/>
    <x v="5"/>
    <n v="2"/>
    <n v="341.23"/>
    <n v="0.05"/>
    <n v="192.5"/>
    <n v="648.33699999999999"/>
    <n v="385"/>
    <n v="263.33699999999999"/>
    <n v="0.40617302421425894"/>
    <x v="0"/>
    <x v="2"/>
    <n v="8"/>
    <x v="7"/>
  </r>
  <r>
    <n v="2369"/>
    <d v="2026-08-08T00:00:00"/>
    <x v="3"/>
    <x v="8"/>
    <x v="2"/>
    <s v="New"/>
    <s v="Camping"/>
    <x v="19"/>
    <n v="1"/>
    <n v="125.95"/>
    <n v="0.05"/>
    <n v="61.9"/>
    <n v="119.6525"/>
    <n v="61.9"/>
    <n v="57.752500000000005"/>
    <n v="0.48266856104134892"/>
    <x v="0"/>
    <x v="2"/>
    <n v="8"/>
    <x v="7"/>
  </r>
  <r>
    <n v="2386"/>
    <d v="2026-08-08T00:00:00"/>
    <x v="1"/>
    <x v="1"/>
    <x v="0"/>
    <s v="Returning"/>
    <s v="Hiking"/>
    <x v="1"/>
    <n v="6"/>
    <n v="91.9"/>
    <n v="0.05"/>
    <n v="44.69"/>
    <n v="523.83000000000004"/>
    <n v="268.14"/>
    <n v="255.69000000000005"/>
    <n v="0.48811637363266713"/>
    <x v="0"/>
    <x v="2"/>
    <n v="8"/>
    <x v="7"/>
  </r>
  <r>
    <n v="2579"/>
    <d v="2026-08-08T00:00:00"/>
    <x v="3"/>
    <x v="8"/>
    <x v="2"/>
    <s v="Returning"/>
    <s v="Camping"/>
    <x v="13"/>
    <n v="1"/>
    <n v="81.22"/>
    <n v="0"/>
    <n v="39.18"/>
    <n v="81.22"/>
    <n v="39.18"/>
    <n v="42.04"/>
    <n v="0.51760650086185667"/>
    <x v="0"/>
    <x v="2"/>
    <n v="8"/>
    <x v="7"/>
  </r>
  <r>
    <n v="3075"/>
    <d v="2026-08-08T00:00:00"/>
    <x v="0"/>
    <x v="0"/>
    <x v="0"/>
    <s v="Business"/>
    <s v="Hiking"/>
    <x v="17"/>
    <n v="2"/>
    <n v="72.31"/>
    <n v="0"/>
    <n v="31.75"/>
    <n v="144.62"/>
    <n v="63.5"/>
    <n v="81.12"/>
    <n v="0.56091826856589688"/>
    <x v="0"/>
    <x v="2"/>
    <n v="8"/>
    <x v="7"/>
  </r>
  <r>
    <n v="3982"/>
    <d v="2026-08-08T00:00:00"/>
    <x v="2"/>
    <x v="2"/>
    <x v="2"/>
    <s v="Returning"/>
    <s v="Camping"/>
    <x v="13"/>
    <n v="1"/>
    <n v="79.989999999999995"/>
    <n v="0.05"/>
    <n v="40.25"/>
    <n v="75.990499999999997"/>
    <n v="40.25"/>
    <n v="35.740499999999997"/>
    <n v="0.47032852790809376"/>
    <x v="0"/>
    <x v="2"/>
    <n v="8"/>
    <x v="7"/>
  </r>
  <r>
    <n v="4530"/>
    <d v="2026-08-08T00:00:00"/>
    <x v="3"/>
    <x v="13"/>
    <x v="0"/>
    <s v="New"/>
    <s v="Hiking"/>
    <x v="11"/>
    <n v="1"/>
    <n v="151.87"/>
    <n v="0.1"/>
    <n v="76.97"/>
    <n v="136.68300000000002"/>
    <n v="76.97"/>
    <n v="59.713000000000022"/>
    <n v="0.4368721786908395"/>
    <x v="0"/>
    <x v="2"/>
    <n v="8"/>
    <x v="7"/>
  </r>
  <r>
    <n v="4641"/>
    <d v="2026-08-08T00:00:00"/>
    <x v="3"/>
    <x v="8"/>
    <x v="3"/>
    <s v="New"/>
    <s v="Hiking"/>
    <x v="11"/>
    <n v="1"/>
    <n v="156.55000000000001"/>
    <n v="0"/>
    <n v="80.430000000000007"/>
    <n v="156.55000000000001"/>
    <n v="80.430000000000007"/>
    <n v="76.12"/>
    <n v="0.48623442989460236"/>
    <x v="0"/>
    <x v="2"/>
    <n v="8"/>
    <x v="7"/>
  </r>
  <r>
    <n v="4778"/>
    <d v="2026-08-08T00:00:00"/>
    <x v="1"/>
    <x v="12"/>
    <x v="2"/>
    <s v="New"/>
    <s v="Hiking"/>
    <x v="11"/>
    <n v="1"/>
    <n v="152.72"/>
    <n v="0"/>
    <n v="77.73"/>
    <n v="152.72"/>
    <n v="77.73"/>
    <n v="74.989999999999995"/>
    <n v="0.4910293347302252"/>
    <x v="0"/>
    <x v="2"/>
    <n v="8"/>
    <x v="7"/>
  </r>
  <r>
    <n v="5132"/>
    <d v="2026-08-08T00:00:00"/>
    <x v="1"/>
    <x v="12"/>
    <x v="0"/>
    <s v="Business"/>
    <s v="Cycling"/>
    <x v="6"/>
    <n v="1"/>
    <n v="40.51"/>
    <n v="0.05"/>
    <n v="16.29"/>
    <n v="38.484499999999997"/>
    <n v="16.29"/>
    <n v="22.194499999999998"/>
    <n v="0.57671270251659756"/>
    <x v="0"/>
    <x v="2"/>
    <n v="8"/>
    <x v="7"/>
  </r>
  <r>
    <n v="227"/>
    <d v="2026-08-09T00:00:00"/>
    <x v="3"/>
    <x v="7"/>
    <x v="3"/>
    <s v="Returning"/>
    <s v="Fitness"/>
    <x v="10"/>
    <n v="3"/>
    <n v="40.61"/>
    <n v="0"/>
    <n v="14.72"/>
    <n v="121.83"/>
    <n v="44.160000000000004"/>
    <n v="77.669999999999987"/>
    <n v="0.63752770253632096"/>
    <x v="0"/>
    <x v="2"/>
    <n v="8"/>
    <x v="7"/>
  </r>
  <r>
    <n v="390"/>
    <d v="2026-08-09T00:00:00"/>
    <x v="2"/>
    <x v="5"/>
    <x v="2"/>
    <s v="New"/>
    <s v="Hiking"/>
    <x v="1"/>
    <n v="1"/>
    <n v="93.41"/>
    <n v="0.05"/>
    <n v="44.7"/>
    <n v="88.739499999999992"/>
    <n v="44.7"/>
    <n v="44.03949999999999"/>
    <n v="0.49627843294136198"/>
    <x v="0"/>
    <x v="2"/>
    <n v="8"/>
    <x v="7"/>
  </r>
  <r>
    <n v="859"/>
    <d v="2026-08-09T00:00:00"/>
    <x v="0"/>
    <x v="0"/>
    <x v="2"/>
    <s v="New"/>
    <s v="Hiking"/>
    <x v="1"/>
    <n v="2"/>
    <n v="90.23"/>
    <n v="0"/>
    <n v="44.22"/>
    <n v="180.46"/>
    <n v="88.44"/>
    <n v="92.02000000000001"/>
    <n v="0.50991909564446414"/>
    <x v="0"/>
    <x v="2"/>
    <n v="8"/>
    <x v="7"/>
  </r>
  <r>
    <n v="1468"/>
    <d v="2026-08-09T00:00:00"/>
    <x v="1"/>
    <x v="11"/>
    <x v="2"/>
    <s v="Returning"/>
    <s v="Cycling"/>
    <x v="4"/>
    <n v="1"/>
    <n v="51.75"/>
    <n v="0"/>
    <n v="22.36"/>
    <n v="51.75"/>
    <n v="22.36"/>
    <n v="29.39"/>
    <n v="0.56792270531400968"/>
    <x v="0"/>
    <x v="2"/>
    <n v="8"/>
    <x v="7"/>
  </r>
  <r>
    <n v="2356"/>
    <d v="2026-08-09T00:00:00"/>
    <x v="3"/>
    <x v="13"/>
    <x v="2"/>
    <s v="New"/>
    <s v="Cycling"/>
    <x v="8"/>
    <n v="3"/>
    <n v="102.91"/>
    <n v="0.1"/>
    <n v="50.23"/>
    <n v="277.85700000000003"/>
    <n v="150.69"/>
    <n v="127.16700000000003"/>
    <n v="0.45767067232425318"/>
    <x v="0"/>
    <x v="2"/>
    <n v="8"/>
    <x v="7"/>
  </r>
  <r>
    <n v="3556"/>
    <d v="2026-08-09T00:00:00"/>
    <x v="2"/>
    <x v="16"/>
    <x v="0"/>
    <s v="New"/>
    <s v="Cycling"/>
    <x v="0"/>
    <n v="4"/>
    <n v="82.63"/>
    <n v="0.1"/>
    <n v="43.78"/>
    <n v="297.46800000000002"/>
    <n v="175.12"/>
    <n v="122.34800000000001"/>
    <n v="0.41129802197211129"/>
    <x v="0"/>
    <x v="2"/>
    <n v="8"/>
    <x v="7"/>
  </r>
  <r>
    <n v="925"/>
    <d v="2026-08-10T00:00:00"/>
    <x v="0"/>
    <x v="0"/>
    <x v="2"/>
    <s v="Returning"/>
    <s v="Camping"/>
    <x v="7"/>
    <n v="1"/>
    <n v="196.39"/>
    <n v="0"/>
    <n v="102.92"/>
    <n v="196.39"/>
    <n v="102.92"/>
    <n v="93.469999999999985"/>
    <n v="0.47594073017974436"/>
    <x v="0"/>
    <x v="2"/>
    <n v="8"/>
    <x v="7"/>
  </r>
  <r>
    <n v="1563"/>
    <d v="2026-08-10T00:00:00"/>
    <x v="2"/>
    <x v="10"/>
    <x v="3"/>
    <s v="Business"/>
    <s v="Travel"/>
    <x v="2"/>
    <n v="2"/>
    <n v="36.25"/>
    <n v="0"/>
    <n v="13.77"/>
    <n v="72.5"/>
    <n v="27.54"/>
    <n v="44.96"/>
    <n v="0.62013793103448278"/>
    <x v="0"/>
    <x v="2"/>
    <n v="8"/>
    <x v="7"/>
  </r>
  <r>
    <n v="1634"/>
    <d v="2026-08-10T00:00:00"/>
    <x v="1"/>
    <x v="1"/>
    <x v="2"/>
    <s v="Returning"/>
    <s v="Camping"/>
    <x v="7"/>
    <n v="2"/>
    <n v="199.85"/>
    <n v="0.05"/>
    <n v="104.34"/>
    <n v="379.71499999999997"/>
    <n v="208.68"/>
    <n v="171.03499999999997"/>
    <n v="0.45042992770893953"/>
    <x v="0"/>
    <x v="2"/>
    <n v="8"/>
    <x v="7"/>
  </r>
  <r>
    <n v="2187"/>
    <d v="2026-08-10T00:00:00"/>
    <x v="2"/>
    <x v="2"/>
    <x v="2"/>
    <s v="New"/>
    <s v="Travel"/>
    <x v="9"/>
    <n v="1"/>
    <n v="46.32"/>
    <n v="0.05"/>
    <n v="18.34"/>
    <n v="44.003999999999998"/>
    <n v="18.34"/>
    <n v="25.663999999999998"/>
    <n v="0.58321970729933637"/>
    <x v="0"/>
    <x v="2"/>
    <n v="8"/>
    <x v="7"/>
  </r>
  <r>
    <n v="2773"/>
    <d v="2026-08-10T00:00:00"/>
    <x v="1"/>
    <x v="14"/>
    <x v="0"/>
    <s v="New"/>
    <s v="Hiking"/>
    <x v="11"/>
    <n v="4"/>
    <n v="151.06"/>
    <n v="0"/>
    <n v="77.67"/>
    <n v="604.24"/>
    <n v="310.68"/>
    <n v="293.56"/>
    <n v="0.48583344366476894"/>
    <x v="0"/>
    <x v="2"/>
    <n v="8"/>
    <x v="7"/>
  </r>
  <r>
    <n v="5040"/>
    <d v="2026-08-10T00:00:00"/>
    <x v="3"/>
    <x v="7"/>
    <x v="0"/>
    <s v="Returning"/>
    <s v="Hiking"/>
    <x v="17"/>
    <n v="1"/>
    <n v="72.39"/>
    <n v="0.1"/>
    <n v="31.64"/>
    <n v="65.150999999999996"/>
    <n v="31.64"/>
    <n v="33.510999999999996"/>
    <n v="0.51435895074519189"/>
    <x v="0"/>
    <x v="2"/>
    <n v="8"/>
    <x v="7"/>
  </r>
  <r>
    <n v="415"/>
    <d v="2026-08-11T00:00:00"/>
    <x v="0"/>
    <x v="9"/>
    <x v="2"/>
    <s v="Returning"/>
    <s v="Hiking"/>
    <x v="17"/>
    <n v="1"/>
    <n v="72.650000000000006"/>
    <n v="0"/>
    <n v="31.72"/>
    <n v="72.650000000000006"/>
    <n v="31.72"/>
    <n v="40.930000000000007"/>
    <n v="0.56338609772883697"/>
    <x v="0"/>
    <x v="2"/>
    <n v="8"/>
    <x v="7"/>
  </r>
  <r>
    <n v="1111"/>
    <d v="2026-08-11T00:00:00"/>
    <x v="3"/>
    <x v="13"/>
    <x v="0"/>
    <s v="New"/>
    <s v="Camping"/>
    <x v="7"/>
    <n v="1"/>
    <n v="198.44"/>
    <n v="0"/>
    <n v="106.79"/>
    <n v="198.44"/>
    <n v="106.79"/>
    <n v="91.649999999999991"/>
    <n v="0.46185244910300338"/>
    <x v="0"/>
    <x v="2"/>
    <n v="8"/>
    <x v="7"/>
  </r>
  <r>
    <n v="1243"/>
    <d v="2026-08-11T00:00:00"/>
    <x v="2"/>
    <x v="16"/>
    <x v="0"/>
    <s v="Returning"/>
    <s v="Camping"/>
    <x v="7"/>
    <n v="1"/>
    <n v="193.67"/>
    <n v="0"/>
    <n v="103.79"/>
    <n v="193.67"/>
    <n v="103.79"/>
    <n v="89.879999999999981"/>
    <n v="0.46408839779005517"/>
    <x v="0"/>
    <x v="2"/>
    <n v="8"/>
    <x v="7"/>
  </r>
  <r>
    <n v="1326"/>
    <d v="2026-08-11T00:00:00"/>
    <x v="3"/>
    <x v="8"/>
    <x v="0"/>
    <s v="Returning"/>
    <s v="Travel"/>
    <x v="18"/>
    <n v="5"/>
    <n v="166.03"/>
    <n v="0"/>
    <n v="87.46"/>
    <n v="830.15"/>
    <n v="437.29999999999995"/>
    <n v="392.85"/>
    <n v="0.47322772992832624"/>
    <x v="0"/>
    <x v="2"/>
    <n v="8"/>
    <x v="7"/>
  </r>
  <r>
    <n v="1682"/>
    <d v="2026-08-11T00:00:00"/>
    <x v="0"/>
    <x v="0"/>
    <x v="0"/>
    <s v="Business"/>
    <s v="Camping"/>
    <x v="13"/>
    <n v="2"/>
    <n v="81.569999999999993"/>
    <n v="0"/>
    <n v="40.36"/>
    <n v="163.13999999999999"/>
    <n v="80.72"/>
    <n v="82.419999999999987"/>
    <n v="0.50521024886600463"/>
    <x v="0"/>
    <x v="2"/>
    <n v="8"/>
    <x v="7"/>
  </r>
  <r>
    <n v="2618"/>
    <d v="2026-08-11T00:00:00"/>
    <x v="0"/>
    <x v="15"/>
    <x v="2"/>
    <s v="Business"/>
    <s v="Hiking"/>
    <x v="3"/>
    <n v="2"/>
    <n v="143.86000000000001"/>
    <n v="0"/>
    <n v="81.23"/>
    <n v="287.72000000000003"/>
    <n v="162.46"/>
    <n v="125.26000000000002"/>
    <n v="0.43535381621020441"/>
    <x v="0"/>
    <x v="2"/>
    <n v="8"/>
    <x v="7"/>
  </r>
  <r>
    <n v="3319"/>
    <d v="2026-08-11T00:00:00"/>
    <x v="1"/>
    <x v="14"/>
    <x v="0"/>
    <s v="Returning"/>
    <s v="Hiking"/>
    <x v="1"/>
    <n v="3"/>
    <n v="93.53"/>
    <n v="0"/>
    <n v="46.19"/>
    <n v="280.59000000000003"/>
    <n v="138.57"/>
    <n v="142.02000000000004"/>
    <n v="0.5061477600769807"/>
    <x v="0"/>
    <x v="2"/>
    <n v="8"/>
    <x v="7"/>
  </r>
  <r>
    <n v="4600"/>
    <d v="2026-08-11T00:00:00"/>
    <x v="3"/>
    <x v="4"/>
    <x v="1"/>
    <s v="Business"/>
    <s v="Travel"/>
    <x v="18"/>
    <n v="10"/>
    <n v="162.38"/>
    <n v="0.05"/>
    <n v="85.82"/>
    <n v="1542.61"/>
    <n v="858.19999999999993"/>
    <n v="684.41"/>
    <n v="0.44367014345816508"/>
    <x v="0"/>
    <x v="2"/>
    <n v="8"/>
    <x v="7"/>
  </r>
  <r>
    <n v="5168"/>
    <d v="2026-08-11T00:00:00"/>
    <x v="0"/>
    <x v="15"/>
    <x v="3"/>
    <s v="Business"/>
    <s v="Fitness"/>
    <x v="12"/>
    <n v="1"/>
    <n v="122.52"/>
    <n v="0.05"/>
    <n v="69.66"/>
    <n v="116.39399999999999"/>
    <n v="69.66"/>
    <n v="46.733999999999995"/>
    <n v="0.40151554203824935"/>
    <x v="0"/>
    <x v="2"/>
    <n v="8"/>
    <x v="7"/>
  </r>
  <r>
    <n v="245"/>
    <d v="2026-08-12T00:00:00"/>
    <x v="3"/>
    <x v="13"/>
    <x v="3"/>
    <s v="Returning"/>
    <s v="Hiking"/>
    <x v="3"/>
    <n v="1"/>
    <n v="142.84"/>
    <n v="0"/>
    <n v="77.7"/>
    <n v="142.84"/>
    <n v="77.7"/>
    <n v="65.14"/>
    <n v="0.4560347241669"/>
    <x v="0"/>
    <x v="2"/>
    <n v="8"/>
    <x v="7"/>
  </r>
  <r>
    <n v="322"/>
    <d v="2026-08-12T00:00:00"/>
    <x v="1"/>
    <x v="14"/>
    <x v="2"/>
    <s v="Returning"/>
    <s v="Hiking"/>
    <x v="17"/>
    <n v="3"/>
    <n v="72.349999999999994"/>
    <n v="0"/>
    <n v="32.119999999999997"/>
    <n v="217.04999999999998"/>
    <n v="96.359999999999985"/>
    <n v="120.69"/>
    <n v="0.55604699378023503"/>
    <x v="0"/>
    <x v="2"/>
    <n v="8"/>
    <x v="7"/>
  </r>
  <r>
    <n v="1101"/>
    <d v="2026-08-12T00:00:00"/>
    <x v="3"/>
    <x v="4"/>
    <x v="0"/>
    <s v="New"/>
    <s v="Fitness"/>
    <x v="10"/>
    <n v="3"/>
    <n v="40.14"/>
    <n v="0.05"/>
    <n v="14.53"/>
    <n v="114.399"/>
    <n v="43.589999999999996"/>
    <n v="70.808999999999997"/>
    <n v="0.61896520074476169"/>
    <x v="0"/>
    <x v="2"/>
    <n v="8"/>
    <x v="7"/>
  </r>
  <r>
    <n v="1564"/>
    <d v="2026-08-12T00:00:00"/>
    <x v="3"/>
    <x v="13"/>
    <x v="0"/>
    <s v="New"/>
    <s v="Fitness"/>
    <x v="16"/>
    <n v="2"/>
    <n v="51.84"/>
    <n v="0"/>
    <n v="21.62"/>
    <n v="103.68"/>
    <n v="43.24"/>
    <n v="60.440000000000005"/>
    <n v="0.58294753086419759"/>
    <x v="0"/>
    <x v="2"/>
    <n v="8"/>
    <x v="7"/>
  </r>
  <r>
    <n v="3712"/>
    <d v="2026-08-12T00:00:00"/>
    <x v="3"/>
    <x v="8"/>
    <x v="0"/>
    <s v="New"/>
    <s v="Cycling"/>
    <x v="0"/>
    <n v="3"/>
    <n v="82.32"/>
    <n v="0.15"/>
    <n v="41.95"/>
    <n v="209.91599999999997"/>
    <n v="125.85000000000001"/>
    <n v="84.06599999999996"/>
    <n v="0.40047447550448739"/>
    <x v="0"/>
    <x v="2"/>
    <n v="8"/>
    <x v="7"/>
  </r>
  <r>
    <n v="771"/>
    <d v="2026-08-13T00:00:00"/>
    <x v="2"/>
    <x v="5"/>
    <x v="0"/>
    <s v="Returning"/>
    <s v="Hiking"/>
    <x v="1"/>
    <n v="1"/>
    <n v="91.78"/>
    <n v="0"/>
    <n v="46.15"/>
    <n v="91.78"/>
    <n v="46.15"/>
    <n v="45.63"/>
    <n v="0.49716713881019831"/>
    <x v="0"/>
    <x v="2"/>
    <n v="8"/>
    <x v="7"/>
  </r>
  <r>
    <n v="2749"/>
    <d v="2026-08-13T00:00:00"/>
    <x v="1"/>
    <x v="14"/>
    <x v="0"/>
    <s v="Business"/>
    <s v="Hiking"/>
    <x v="1"/>
    <n v="2"/>
    <n v="93.13"/>
    <n v="0"/>
    <n v="45.68"/>
    <n v="186.26"/>
    <n v="91.36"/>
    <n v="94.899999999999991"/>
    <n v="0.50950284548480618"/>
    <x v="0"/>
    <x v="2"/>
    <n v="8"/>
    <x v="7"/>
  </r>
  <r>
    <n v="4252"/>
    <d v="2026-08-13T00:00:00"/>
    <x v="1"/>
    <x v="12"/>
    <x v="0"/>
    <s v="Returning"/>
    <s v="Travel"/>
    <x v="2"/>
    <n v="1"/>
    <n v="36.67"/>
    <n v="0.1"/>
    <n v="13.18"/>
    <n v="33.003"/>
    <n v="13.18"/>
    <n v="19.823"/>
    <n v="0.60064236584552921"/>
    <x v="0"/>
    <x v="2"/>
    <n v="8"/>
    <x v="7"/>
  </r>
  <r>
    <n v="4665"/>
    <d v="2026-08-13T00:00:00"/>
    <x v="3"/>
    <x v="8"/>
    <x v="1"/>
    <s v="Returning"/>
    <s v="Fitness"/>
    <x v="16"/>
    <n v="4"/>
    <n v="51.25"/>
    <n v="0.1"/>
    <n v="21.77"/>
    <n v="184.5"/>
    <n v="87.08"/>
    <n v="97.42"/>
    <n v="0.52802168021680218"/>
    <x v="0"/>
    <x v="2"/>
    <n v="8"/>
    <x v="7"/>
  </r>
  <r>
    <n v="4767"/>
    <d v="2026-08-13T00:00:00"/>
    <x v="3"/>
    <x v="8"/>
    <x v="3"/>
    <s v="Business"/>
    <s v="Fitness"/>
    <x v="10"/>
    <n v="1"/>
    <n v="39.61"/>
    <n v="0.1"/>
    <n v="14.85"/>
    <n v="35.649000000000001"/>
    <n v="14.85"/>
    <n v="20.798999999999999"/>
    <n v="0.58343852562484222"/>
    <x v="0"/>
    <x v="2"/>
    <n v="8"/>
    <x v="7"/>
  </r>
  <r>
    <n v="4832"/>
    <d v="2026-08-13T00:00:00"/>
    <x v="0"/>
    <x v="15"/>
    <x v="3"/>
    <s v="Returning"/>
    <s v="Cycling"/>
    <x v="0"/>
    <n v="2"/>
    <n v="81.59"/>
    <n v="0.15"/>
    <n v="43.9"/>
    <n v="138.703"/>
    <n v="87.8"/>
    <n v="50.903000000000006"/>
    <n v="0.3669927831409559"/>
    <x v="0"/>
    <x v="2"/>
    <n v="8"/>
    <x v="7"/>
  </r>
  <r>
    <n v="747"/>
    <d v="2026-08-14T00:00:00"/>
    <x v="1"/>
    <x v="1"/>
    <x v="2"/>
    <s v="New"/>
    <s v="Fitness"/>
    <x v="12"/>
    <n v="3"/>
    <n v="122.96"/>
    <n v="0.1"/>
    <n v="67.62"/>
    <n v="331.99200000000002"/>
    <n v="202.86"/>
    <n v="129.13200000000001"/>
    <n v="0.38896117978746475"/>
    <x v="0"/>
    <x v="2"/>
    <n v="8"/>
    <x v="7"/>
  </r>
  <r>
    <n v="2281"/>
    <d v="2026-08-14T00:00:00"/>
    <x v="1"/>
    <x v="11"/>
    <x v="2"/>
    <s v="Returning"/>
    <s v="Hiking"/>
    <x v="17"/>
    <n v="1"/>
    <n v="70.91"/>
    <n v="0"/>
    <n v="33.11"/>
    <n v="70.91"/>
    <n v="33.11"/>
    <n v="37.799999999999997"/>
    <n v="0.53307008884501483"/>
    <x v="0"/>
    <x v="2"/>
    <n v="8"/>
    <x v="7"/>
  </r>
  <r>
    <n v="2414"/>
    <d v="2026-08-14T00:00:00"/>
    <x v="1"/>
    <x v="6"/>
    <x v="1"/>
    <s v="Business"/>
    <s v="Cycling"/>
    <x v="4"/>
    <n v="6"/>
    <n v="50.94"/>
    <n v="0.1"/>
    <n v="22.76"/>
    <n v="275.07600000000002"/>
    <n v="136.56"/>
    <n v="138.51600000000002"/>
    <n v="0.50355538105832576"/>
    <x v="0"/>
    <x v="2"/>
    <n v="8"/>
    <x v="7"/>
  </r>
  <r>
    <n v="3162"/>
    <d v="2026-08-14T00:00:00"/>
    <x v="1"/>
    <x v="1"/>
    <x v="0"/>
    <s v="New"/>
    <s v="Hiking"/>
    <x v="3"/>
    <n v="1"/>
    <n v="144.96"/>
    <n v="0.05"/>
    <n v="77.959999999999994"/>
    <n v="137.71199999999999"/>
    <n v="77.959999999999994"/>
    <n v="59.751999999999995"/>
    <n v="0.43389101893807364"/>
    <x v="0"/>
    <x v="2"/>
    <n v="8"/>
    <x v="7"/>
  </r>
  <r>
    <n v="3200"/>
    <d v="2026-08-14T00:00:00"/>
    <x v="3"/>
    <x v="8"/>
    <x v="2"/>
    <s v="New"/>
    <s v="Hiking"/>
    <x v="11"/>
    <n v="1"/>
    <n v="152.97"/>
    <n v="0"/>
    <n v="79.66"/>
    <n v="152.97"/>
    <n v="79.66"/>
    <n v="73.31"/>
    <n v="0.47924429626724196"/>
    <x v="0"/>
    <x v="2"/>
    <n v="8"/>
    <x v="7"/>
  </r>
  <r>
    <n v="3521"/>
    <d v="2026-08-14T00:00:00"/>
    <x v="2"/>
    <x v="16"/>
    <x v="0"/>
    <s v="Business"/>
    <s v="Travel"/>
    <x v="9"/>
    <n v="2"/>
    <n v="45.79"/>
    <n v="0"/>
    <n v="18.23"/>
    <n v="91.58"/>
    <n v="36.46"/>
    <n v="55.12"/>
    <n v="0.60187813933173184"/>
    <x v="0"/>
    <x v="2"/>
    <n v="8"/>
    <x v="7"/>
  </r>
  <r>
    <n v="4447"/>
    <d v="2026-08-14T00:00:00"/>
    <x v="1"/>
    <x v="6"/>
    <x v="0"/>
    <s v="New"/>
    <s v="Travel"/>
    <x v="18"/>
    <n v="1"/>
    <n v="161.31"/>
    <n v="0"/>
    <n v="87.81"/>
    <n v="161.31"/>
    <n v="87.81"/>
    <n v="73.5"/>
    <n v="0.45564441138181139"/>
    <x v="0"/>
    <x v="2"/>
    <n v="8"/>
    <x v="7"/>
  </r>
  <r>
    <n v="421"/>
    <d v="2026-08-15T00:00:00"/>
    <x v="3"/>
    <x v="7"/>
    <x v="0"/>
    <s v="New"/>
    <s v="Fitness"/>
    <x v="14"/>
    <n v="2"/>
    <n v="35.97"/>
    <n v="0.05"/>
    <n v="14.28"/>
    <n v="68.342999999999989"/>
    <n v="28.56"/>
    <n v="39.782999999999987"/>
    <n v="0.58210789693165343"/>
    <x v="0"/>
    <x v="2"/>
    <n v="8"/>
    <x v="7"/>
  </r>
  <r>
    <n v="962"/>
    <d v="2026-08-15T00:00:00"/>
    <x v="0"/>
    <x v="0"/>
    <x v="2"/>
    <s v="New"/>
    <s v="Fitness"/>
    <x v="10"/>
    <n v="2"/>
    <n v="39.729999999999997"/>
    <n v="0"/>
    <n v="14.95"/>
    <n v="79.459999999999994"/>
    <n v="29.9"/>
    <n v="49.559999999999995"/>
    <n v="0.62371004278882458"/>
    <x v="0"/>
    <x v="2"/>
    <n v="8"/>
    <x v="7"/>
  </r>
  <r>
    <n v="1386"/>
    <d v="2026-08-15T00:00:00"/>
    <x v="1"/>
    <x v="12"/>
    <x v="0"/>
    <s v="Business"/>
    <s v="Travel"/>
    <x v="2"/>
    <n v="2"/>
    <n v="36.049999999999997"/>
    <n v="0"/>
    <n v="13.8"/>
    <n v="72.099999999999994"/>
    <n v="27.6"/>
    <n v="44.499999999999993"/>
    <n v="0.61719833564493753"/>
    <x v="0"/>
    <x v="2"/>
    <n v="8"/>
    <x v="7"/>
  </r>
  <r>
    <n v="3083"/>
    <d v="2026-08-15T00:00:00"/>
    <x v="3"/>
    <x v="7"/>
    <x v="0"/>
    <s v="New"/>
    <s v="Camping"/>
    <x v="7"/>
    <n v="1"/>
    <n v="194.36"/>
    <n v="0"/>
    <n v="106.01"/>
    <n v="194.36"/>
    <n v="106.01"/>
    <n v="88.350000000000009"/>
    <n v="0.45456884132537562"/>
    <x v="0"/>
    <x v="2"/>
    <n v="8"/>
    <x v="7"/>
  </r>
  <r>
    <n v="3174"/>
    <d v="2026-08-15T00:00:00"/>
    <x v="3"/>
    <x v="4"/>
    <x v="2"/>
    <s v="Returning"/>
    <s v="Camping"/>
    <x v="7"/>
    <n v="1"/>
    <n v="192.67"/>
    <n v="0.05"/>
    <n v="103.37"/>
    <n v="183.03649999999999"/>
    <n v="103.37"/>
    <n v="79.666499999999985"/>
    <n v="0.43524925356417976"/>
    <x v="0"/>
    <x v="2"/>
    <n v="8"/>
    <x v="7"/>
  </r>
  <r>
    <n v="4045"/>
    <d v="2026-08-15T00:00:00"/>
    <x v="2"/>
    <x v="16"/>
    <x v="0"/>
    <s v="New"/>
    <s v="Hiking"/>
    <x v="1"/>
    <n v="3"/>
    <n v="92.12"/>
    <n v="0.1"/>
    <n v="44.1"/>
    <n v="248.72400000000002"/>
    <n v="132.30000000000001"/>
    <n v="116.42400000000001"/>
    <n v="0.46808510638297873"/>
    <x v="0"/>
    <x v="2"/>
    <n v="8"/>
    <x v="7"/>
  </r>
  <r>
    <n v="4850"/>
    <d v="2026-08-15T00:00:00"/>
    <x v="1"/>
    <x v="1"/>
    <x v="2"/>
    <s v="Business"/>
    <s v="Camping"/>
    <x v="7"/>
    <n v="1"/>
    <n v="192.82"/>
    <n v="0"/>
    <n v="104.98"/>
    <n v="192.82"/>
    <n v="104.98"/>
    <n v="87.839999999999989"/>
    <n v="0.45555440307022088"/>
    <x v="0"/>
    <x v="2"/>
    <n v="8"/>
    <x v="7"/>
  </r>
  <r>
    <n v="71"/>
    <d v="2026-08-16T00:00:00"/>
    <x v="2"/>
    <x v="16"/>
    <x v="0"/>
    <s v="New"/>
    <s v="Cycling"/>
    <x v="0"/>
    <n v="3"/>
    <n v="80.099999999999994"/>
    <n v="0"/>
    <n v="42.41"/>
    <n v="240.29999999999998"/>
    <n v="127.22999999999999"/>
    <n v="113.07"/>
    <n v="0.47053682896379528"/>
    <x v="0"/>
    <x v="2"/>
    <n v="8"/>
    <x v="7"/>
  </r>
  <r>
    <n v="627"/>
    <d v="2026-08-16T00:00:00"/>
    <x v="3"/>
    <x v="7"/>
    <x v="3"/>
    <s v="New"/>
    <s v="Cycling"/>
    <x v="0"/>
    <n v="6"/>
    <n v="83.26"/>
    <n v="0"/>
    <n v="43.8"/>
    <n v="499.56000000000006"/>
    <n v="262.79999999999995"/>
    <n v="236.7600000000001"/>
    <n v="0.47393706461686297"/>
    <x v="0"/>
    <x v="2"/>
    <n v="8"/>
    <x v="7"/>
  </r>
  <r>
    <n v="959"/>
    <d v="2026-08-16T00:00:00"/>
    <x v="1"/>
    <x v="1"/>
    <x v="2"/>
    <s v="Returning"/>
    <s v="Fitness"/>
    <x v="10"/>
    <n v="4"/>
    <n v="40.46"/>
    <n v="0"/>
    <n v="15.12"/>
    <n v="161.84"/>
    <n v="60.48"/>
    <n v="101.36000000000001"/>
    <n v="0.62629757785467133"/>
    <x v="0"/>
    <x v="2"/>
    <n v="8"/>
    <x v="7"/>
  </r>
  <r>
    <n v="967"/>
    <d v="2026-08-16T00:00:00"/>
    <x v="2"/>
    <x v="16"/>
    <x v="1"/>
    <s v="Returning"/>
    <s v="Cycling"/>
    <x v="0"/>
    <n v="5"/>
    <n v="81.55"/>
    <n v="0.2"/>
    <n v="42.09"/>
    <n v="326.20000000000005"/>
    <n v="210.45000000000002"/>
    <n v="115.75000000000003"/>
    <n v="0.3548436541998774"/>
    <x v="0"/>
    <x v="2"/>
    <n v="8"/>
    <x v="7"/>
  </r>
  <r>
    <n v="1267"/>
    <d v="2026-08-16T00:00:00"/>
    <x v="1"/>
    <x v="12"/>
    <x v="2"/>
    <s v="New"/>
    <s v="Camping"/>
    <x v="13"/>
    <n v="2"/>
    <n v="83.56"/>
    <n v="0"/>
    <n v="39.119999999999997"/>
    <n v="167.12"/>
    <n v="78.239999999999995"/>
    <n v="88.88000000000001"/>
    <n v="0.53183341311632359"/>
    <x v="0"/>
    <x v="2"/>
    <n v="8"/>
    <x v="7"/>
  </r>
  <r>
    <n v="1394"/>
    <d v="2026-08-16T00:00:00"/>
    <x v="2"/>
    <x v="10"/>
    <x v="0"/>
    <s v="Returning"/>
    <s v="Camping"/>
    <x v="19"/>
    <n v="3"/>
    <n v="125.75"/>
    <n v="0"/>
    <n v="62.05"/>
    <n v="377.25"/>
    <n v="186.14999999999998"/>
    <n v="191.10000000000002"/>
    <n v="0.50656063618290259"/>
    <x v="0"/>
    <x v="2"/>
    <n v="8"/>
    <x v="7"/>
  </r>
  <r>
    <n v="1652"/>
    <d v="2026-08-16T00:00:00"/>
    <x v="0"/>
    <x v="0"/>
    <x v="0"/>
    <s v="Returning"/>
    <s v="Travel"/>
    <x v="2"/>
    <n v="1"/>
    <n v="35.619999999999997"/>
    <n v="0.1"/>
    <n v="13.55"/>
    <n v="32.058"/>
    <n v="13.55"/>
    <n v="18.507999999999999"/>
    <n v="0.57732859192713204"/>
    <x v="0"/>
    <x v="2"/>
    <n v="8"/>
    <x v="7"/>
  </r>
  <r>
    <n v="2126"/>
    <d v="2026-08-16T00:00:00"/>
    <x v="1"/>
    <x v="14"/>
    <x v="0"/>
    <s v="Business"/>
    <s v="Cycling"/>
    <x v="8"/>
    <n v="2"/>
    <n v="104.02"/>
    <n v="0"/>
    <n v="50.26"/>
    <n v="208.04"/>
    <n v="100.52"/>
    <n v="107.52"/>
    <n v="0.51682368775235532"/>
    <x v="0"/>
    <x v="2"/>
    <n v="8"/>
    <x v="7"/>
  </r>
  <r>
    <n v="2282"/>
    <d v="2026-08-16T00:00:00"/>
    <x v="1"/>
    <x v="6"/>
    <x v="1"/>
    <s v="Business"/>
    <s v="Hiking"/>
    <x v="1"/>
    <n v="8"/>
    <n v="92.71"/>
    <n v="0.1"/>
    <n v="44.83"/>
    <n v="667.51199999999994"/>
    <n v="358.64"/>
    <n v="308.87199999999996"/>
    <n v="0.46272126943036229"/>
    <x v="0"/>
    <x v="2"/>
    <n v="8"/>
    <x v="7"/>
  </r>
  <r>
    <n v="2426"/>
    <d v="2026-08-16T00:00:00"/>
    <x v="1"/>
    <x v="12"/>
    <x v="0"/>
    <s v="New"/>
    <s v="Hiking"/>
    <x v="1"/>
    <n v="1"/>
    <n v="90.58"/>
    <n v="0"/>
    <n v="44.53"/>
    <n v="90.58"/>
    <n v="44.53"/>
    <n v="46.05"/>
    <n v="0.50839037315080593"/>
    <x v="0"/>
    <x v="2"/>
    <n v="8"/>
    <x v="7"/>
  </r>
  <r>
    <n v="2534"/>
    <d v="2026-08-16T00:00:00"/>
    <x v="1"/>
    <x v="14"/>
    <x v="0"/>
    <s v="New"/>
    <s v="Camping"/>
    <x v="19"/>
    <n v="1"/>
    <n v="120.22"/>
    <n v="0"/>
    <n v="62.31"/>
    <n v="120.22"/>
    <n v="62.31"/>
    <n v="57.91"/>
    <n v="0.48170021627017134"/>
    <x v="0"/>
    <x v="2"/>
    <n v="8"/>
    <x v="7"/>
  </r>
  <r>
    <n v="2948"/>
    <d v="2026-08-16T00:00:00"/>
    <x v="2"/>
    <x v="2"/>
    <x v="2"/>
    <s v="New"/>
    <s v="Travel"/>
    <x v="2"/>
    <n v="3"/>
    <n v="36.35"/>
    <n v="0"/>
    <n v="13.42"/>
    <n v="109.05000000000001"/>
    <n v="40.26"/>
    <n v="68.79000000000002"/>
    <n v="0.63081155433287495"/>
    <x v="0"/>
    <x v="2"/>
    <n v="8"/>
    <x v="7"/>
  </r>
  <r>
    <n v="3141"/>
    <d v="2026-08-16T00:00:00"/>
    <x v="1"/>
    <x v="12"/>
    <x v="3"/>
    <s v="Returning"/>
    <s v="Camping"/>
    <x v="7"/>
    <n v="2"/>
    <n v="195.28"/>
    <n v="0"/>
    <n v="102.24"/>
    <n v="390.56"/>
    <n v="204.48"/>
    <n v="186.08"/>
    <n v="0.4764440802949611"/>
    <x v="0"/>
    <x v="2"/>
    <n v="8"/>
    <x v="7"/>
  </r>
  <r>
    <n v="3935"/>
    <d v="2026-08-16T00:00:00"/>
    <x v="2"/>
    <x v="16"/>
    <x v="3"/>
    <s v="Returning"/>
    <s v="Travel"/>
    <x v="9"/>
    <n v="4"/>
    <n v="46.05"/>
    <n v="0"/>
    <n v="18.75"/>
    <n v="184.2"/>
    <n v="75"/>
    <n v="109.19999999999999"/>
    <n v="0.5928338762214983"/>
    <x v="0"/>
    <x v="2"/>
    <n v="8"/>
    <x v="7"/>
  </r>
  <r>
    <n v="4636"/>
    <d v="2026-08-16T00:00:00"/>
    <x v="0"/>
    <x v="0"/>
    <x v="2"/>
    <s v="Returning"/>
    <s v="Camping"/>
    <x v="13"/>
    <n v="1"/>
    <n v="81.040000000000006"/>
    <n v="0.1"/>
    <n v="39.29"/>
    <n v="72.936000000000007"/>
    <n v="39.29"/>
    <n v="33.646000000000008"/>
    <n v="0.46130854447735009"/>
    <x v="0"/>
    <x v="2"/>
    <n v="8"/>
    <x v="7"/>
  </r>
  <r>
    <n v="4895"/>
    <d v="2026-08-16T00:00:00"/>
    <x v="0"/>
    <x v="15"/>
    <x v="2"/>
    <s v="Business"/>
    <s v="Camping"/>
    <x v="7"/>
    <n v="1"/>
    <n v="191.12"/>
    <n v="0.05"/>
    <n v="106.14"/>
    <n v="181.56399999999999"/>
    <n v="106.14"/>
    <n v="75.423999999999992"/>
    <n v="0.41541274702033443"/>
    <x v="0"/>
    <x v="2"/>
    <n v="8"/>
    <x v="7"/>
  </r>
  <r>
    <n v="5029"/>
    <d v="2026-08-16T00:00:00"/>
    <x v="0"/>
    <x v="15"/>
    <x v="0"/>
    <s v="New"/>
    <s v="Hiking"/>
    <x v="11"/>
    <n v="1"/>
    <n v="156.19"/>
    <n v="0"/>
    <n v="79.239999999999995"/>
    <n v="156.19"/>
    <n v="79.239999999999995"/>
    <n v="76.95"/>
    <n v="0.49266918496702738"/>
    <x v="0"/>
    <x v="2"/>
    <n v="8"/>
    <x v="7"/>
  </r>
  <r>
    <n v="1965"/>
    <d v="2026-08-17T00:00:00"/>
    <x v="1"/>
    <x v="11"/>
    <x v="0"/>
    <s v="Returning"/>
    <s v="Travel"/>
    <x v="2"/>
    <n v="4"/>
    <n v="36.93"/>
    <n v="0"/>
    <n v="13.36"/>
    <n v="147.72"/>
    <n v="53.44"/>
    <n v="94.28"/>
    <n v="0.63823449769834828"/>
    <x v="0"/>
    <x v="2"/>
    <n v="8"/>
    <x v="7"/>
  </r>
  <r>
    <n v="3647"/>
    <d v="2026-08-17T00:00:00"/>
    <x v="1"/>
    <x v="12"/>
    <x v="2"/>
    <s v="Returning"/>
    <s v="Cycling"/>
    <x v="8"/>
    <n v="3"/>
    <n v="104.96"/>
    <n v="0.05"/>
    <n v="51.66"/>
    <n v="299.13599999999997"/>
    <n v="154.97999999999999"/>
    <n v="144.15599999999998"/>
    <n v="0.48190789473684209"/>
    <x v="0"/>
    <x v="2"/>
    <n v="8"/>
    <x v="7"/>
  </r>
  <r>
    <n v="3918"/>
    <d v="2026-08-17T00:00:00"/>
    <x v="1"/>
    <x v="1"/>
    <x v="3"/>
    <s v="New"/>
    <s v="Travel"/>
    <x v="18"/>
    <n v="3"/>
    <n v="168.51"/>
    <n v="0"/>
    <n v="85.34"/>
    <n v="505.53"/>
    <n v="256.02"/>
    <n v="249.51"/>
    <n v="0.49356121298439265"/>
    <x v="0"/>
    <x v="2"/>
    <n v="8"/>
    <x v="7"/>
  </r>
  <r>
    <n v="4256"/>
    <d v="2026-08-17T00:00:00"/>
    <x v="1"/>
    <x v="12"/>
    <x v="2"/>
    <s v="New"/>
    <s v="Travel"/>
    <x v="9"/>
    <n v="1"/>
    <n v="46.44"/>
    <n v="0.05"/>
    <n v="18.59"/>
    <n v="44.117999999999995"/>
    <n v="18.59"/>
    <n v="25.527999999999995"/>
    <n v="0.57863003762636556"/>
    <x v="0"/>
    <x v="2"/>
    <n v="8"/>
    <x v="7"/>
  </r>
  <r>
    <n v="5087"/>
    <d v="2026-08-17T00:00:00"/>
    <x v="0"/>
    <x v="0"/>
    <x v="0"/>
    <s v="New"/>
    <s v="Hiking"/>
    <x v="17"/>
    <n v="1"/>
    <n v="69.900000000000006"/>
    <n v="0.1"/>
    <n v="31.43"/>
    <n v="62.910000000000004"/>
    <n v="31.43"/>
    <n v="31.480000000000004"/>
    <n v="0.50039739310125575"/>
    <x v="0"/>
    <x v="2"/>
    <n v="8"/>
    <x v="7"/>
  </r>
  <r>
    <n v="1921"/>
    <d v="2026-08-18T00:00:00"/>
    <x v="3"/>
    <x v="13"/>
    <x v="0"/>
    <s v="New"/>
    <s v="Cycling"/>
    <x v="6"/>
    <n v="2"/>
    <n v="39.83"/>
    <n v="0"/>
    <n v="17.18"/>
    <n v="79.66"/>
    <n v="34.36"/>
    <n v="45.3"/>
    <n v="0.56866683404468987"/>
    <x v="0"/>
    <x v="2"/>
    <n v="8"/>
    <x v="7"/>
  </r>
  <r>
    <n v="1966"/>
    <d v="2026-08-18T00:00:00"/>
    <x v="0"/>
    <x v="9"/>
    <x v="0"/>
    <s v="New"/>
    <s v="Travel"/>
    <x v="2"/>
    <n v="2"/>
    <n v="36.020000000000003"/>
    <n v="0"/>
    <n v="13.87"/>
    <n v="72.040000000000006"/>
    <n v="27.74"/>
    <n v="44.300000000000011"/>
    <n v="0.61493614658523055"/>
    <x v="0"/>
    <x v="2"/>
    <n v="8"/>
    <x v="7"/>
  </r>
  <r>
    <n v="2431"/>
    <d v="2026-08-18T00:00:00"/>
    <x v="0"/>
    <x v="15"/>
    <x v="3"/>
    <s v="Business"/>
    <s v="Fitness"/>
    <x v="12"/>
    <n v="3"/>
    <n v="125.31"/>
    <n v="0"/>
    <n v="67.64"/>
    <n v="375.93"/>
    <n v="202.92000000000002"/>
    <n v="173.01"/>
    <n v="0.46021865772883247"/>
    <x v="0"/>
    <x v="2"/>
    <n v="8"/>
    <x v="7"/>
  </r>
  <r>
    <n v="3676"/>
    <d v="2026-08-18T00:00:00"/>
    <x v="1"/>
    <x v="12"/>
    <x v="0"/>
    <s v="Returning"/>
    <s v="Hiking"/>
    <x v="1"/>
    <n v="3"/>
    <n v="92.5"/>
    <n v="0.1"/>
    <n v="46.38"/>
    <n v="249.75"/>
    <n v="139.14000000000001"/>
    <n v="110.60999999999999"/>
    <n v="0.4428828828828828"/>
    <x v="0"/>
    <x v="2"/>
    <n v="8"/>
    <x v="7"/>
  </r>
  <r>
    <n v="3972"/>
    <d v="2026-08-18T00:00:00"/>
    <x v="1"/>
    <x v="1"/>
    <x v="1"/>
    <s v="Business"/>
    <s v="Cycling"/>
    <x v="8"/>
    <n v="5"/>
    <n v="100.48"/>
    <n v="0.1"/>
    <n v="49.67"/>
    <n v="452.16"/>
    <n v="248.35000000000002"/>
    <n v="203.81"/>
    <n v="0.45074752300070769"/>
    <x v="0"/>
    <x v="2"/>
    <n v="8"/>
    <x v="7"/>
  </r>
  <r>
    <n v="4056"/>
    <d v="2026-08-18T00:00:00"/>
    <x v="0"/>
    <x v="15"/>
    <x v="3"/>
    <s v="New"/>
    <s v="Camping"/>
    <x v="13"/>
    <n v="2"/>
    <n v="79.78"/>
    <n v="0"/>
    <n v="38.770000000000003"/>
    <n v="159.56"/>
    <n v="77.540000000000006"/>
    <n v="82.02"/>
    <n v="0.51403860616695907"/>
    <x v="0"/>
    <x v="2"/>
    <n v="8"/>
    <x v="7"/>
  </r>
  <r>
    <n v="4471"/>
    <d v="2026-08-18T00:00:00"/>
    <x v="2"/>
    <x v="10"/>
    <x v="1"/>
    <s v="Business"/>
    <s v="Hiking"/>
    <x v="3"/>
    <n v="4"/>
    <n v="144.44"/>
    <n v="0.1"/>
    <n v="77.66"/>
    <n v="519.98400000000004"/>
    <n v="310.64"/>
    <n v="209.34400000000005"/>
    <n v="0.4025970029847073"/>
    <x v="0"/>
    <x v="2"/>
    <n v="8"/>
    <x v="7"/>
  </r>
  <r>
    <n v="1054"/>
    <d v="2026-08-19T00:00:00"/>
    <x v="1"/>
    <x v="1"/>
    <x v="0"/>
    <s v="Returning"/>
    <s v="Hiking"/>
    <x v="11"/>
    <n v="3"/>
    <n v="157.41999999999999"/>
    <n v="0"/>
    <n v="77.989999999999995"/>
    <n v="472.26"/>
    <n v="233.96999999999997"/>
    <n v="238.29000000000002"/>
    <n v="0.5045737517469191"/>
    <x v="0"/>
    <x v="2"/>
    <n v="8"/>
    <x v="7"/>
  </r>
  <r>
    <n v="1854"/>
    <d v="2026-08-19T00:00:00"/>
    <x v="1"/>
    <x v="14"/>
    <x v="3"/>
    <s v="Business"/>
    <s v="Hiking"/>
    <x v="1"/>
    <n v="1"/>
    <n v="90.37"/>
    <n v="0.05"/>
    <n v="45.89"/>
    <n v="85.851500000000001"/>
    <n v="45.89"/>
    <n v="39.961500000000001"/>
    <n v="0.46547235633623174"/>
    <x v="0"/>
    <x v="2"/>
    <n v="8"/>
    <x v="7"/>
  </r>
  <r>
    <n v="2140"/>
    <d v="2026-08-19T00:00:00"/>
    <x v="1"/>
    <x v="6"/>
    <x v="1"/>
    <s v="Business"/>
    <s v="Cycling"/>
    <x v="8"/>
    <n v="15"/>
    <n v="104.79"/>
    <n v="0.15"/>
    <n v="49.67"/>
    <n v="1336.0725"/>
    <n v="745.05000000000007"/>
    <n v="591.02249999999992"/>
    <n v="0.44235810556687599"/>
    <x v="0"/>
    <x v="2"/>
    <n v="8"/>
    <x v="7"/>
  </r>
  <r>
    <n v="2328"/>
    <d v="2026-08-19T00:00:00"/>
    <x v="2"/>
    <x v="2"/>
    <x v="0"/>
    <s v="Returning"/>
    <s v="Travel"/>
    <x v="15"/>
    <n v="1"/>
    <n v="130.94"/>
    <n v="0"/>
    <n v="66.06"/>
    <n v="130.94"/>
    <n v="66.06"/>
    <n v="64.88"/>
    <n v="0.49549411944402011"/>
    <x v="0"/>
    <x v="2"/>
    <n v="8"/>
    <x v="7"/>
  </r>
  <r>
    <n v="4215"/>
    <d v="2026-08-19T00:00:00"/>
    <x v="1"/>
    <x v="6"/>
    <x v="0"/>
    <s v="Returning"/>
    <s v="Cycling"/>
    <x v="6"/>
    <n v="1"/>
    <n v="40.42"/>
    <n v="0.05"/>
    <n v="16.62"/>
    <n v="38.399000000000001"/>
    <n v="16.62"/>
    <n v="21.779"/>
    <n v="0.5671762285476184"/>
    <x v="0"/>
    <x v="2"/>
    <n v="8"/>
    <x v="7"/>
  </r>
  <r>
    <n v="4563"/>
    <d v="2026-08-19T00:00:00"/>
    <x v="1"/>
    <x v="11"/>
    <x v="3"/>
    <s v="Returning"/>
    <s v="Camping"/>
    <x v="5"/>
    <n v="1"/>
    <n v="338.45"/>
    <n v="0.15"/>
    <n v="197.2"/>
    <n v="287.6825"/>
    <n v="197.2"/>
    <n v="90.482500000000016"/>
    <n v="0.31452208598020392"/>
    <x v="0"/>
    <x v="2"/>
    <n v="8"/>
    <x v="7"/>
  </r>
  <r>
    <n v="4775"/>
    <d v="2026-08-19T00:00:00"/>
    <x v="2"/>
    <x v="10"/>
    <x v="3"/>
    <s v="Returning"/>
    <s v="Cycling"/>
    <x v="8"/>
    <n v="1"/>
    <n v="103.92"/>
    <n v="0.05"/>
    <n v="50.71"/>
    <n v="98.724000000000004"/>
    <n v="50.71"/>
    <n v="48.014000000000003"/>
    <n v="0.48634577205137558"/>
    <x v="0"/>
    <x v="2"/>
    <n v="8"/>
    <x v="7"/>
  </r>
  <r>
    <n v="247"/>
    <d v="2026-08-20T00:00:00"/>
    <x v="0"/>
    <x v="9"/>
    <x v="0"/>
    <s v="New"/>
    <s v="Cycling"/>
    <x v="4"/>
    <n v="6"/>
    <n v="51.67"/>
    <n v="0.1"/>
    <n v="23.1"/>
    <n v="279.01799999999997"/>
    <n v="138.60000000000002"/>
    <n v="140.41799999999995"/>
    <n v="0.50325785433197845"/>
    <x v="0"/>
    <x v="2"/>
    <n v="8"/>
    <x v="7"/>
  </r>
  <r>
    <n v="827"/>
    <d v="2026-08-20T00:00:00"/>
    <x v="1"/>
    <x v="12"/>
    <x v="1"/>
    <s v="Returning"/>
    <s v="Travel"/>
    <x v="18"/>
    <n v="4"/>
    <n v="166.02"/>
    <n v="0.1"/>
    <n v="87.99"/>
    <n v="597.67200000000003"/>
    <n v="351.96"/>
    <n v="245.71200000000005"/>
    <n v="0.4111151266915633"/>
    <x v="0"/>
    <x v="2"/>
    <n v="8"/>
    <x v="7"/>
  </r>
  <r>
    <n v="1156"/>
    <d v="2026-08-20T00:00:00"/>
    <x v="2"/>
    <x v="5"/>
    <x v="2"/>
    <s v="New"/>
    <s v="Cycling"/>
    <x v="4"/>
    <n v="2"/>
    <n v="50.59"/>
    <n v="0.1"/>
    <n v="22.68"/>
    <n v="91.062000000000012"/>
    <n v="45.36"/>
    <n v="45.702000000000012"/>
    <n v="0.5018778414706464"/>
    <x v="0"/>
    <x v="2"/>
    <n v="8"/>
    <x v="7"/>
  </r>
  <r>
    <n v="1543"/>
    <d v="2026-08-20T00:00:00"/>
    <x v="3"/>
    <x v="7"/>
    <x v="2"/>
    <s v="Returning"/>
    <s v="Hiking"/>
    <x v="11"/>
    <n v="1"/>
    <n v="155.83000000000001"/>
    <n v="0"/>
    <n v="77.260000000000005"/>
    <n v="155.83000000000001"/>
    <n v="77.260000000000005"/>
    <n v="78.570000000000007"/>
    <n v="0.50420329846627732"/>
    <x v="0"/>
    <x v="2"/>
    <n v="8"/>
    <x v="7"/>
  </r>
  <r>
    <n v="2613"/>
    <d v="2026-08-20T00:00:00"/>
    <x v="3"/>
    <x v="4"/>
    <x v="0"/>
    <s v="New"/>
    <s v="Fitness"/>
    <x v="14"/>
    <n v="1"/>
    <n v="36.380000000000003"/>
    <n v="0.05"/>
    <n v="14.2"/>
    <n v="34.561"/>
    <n v="14.2"/>
    <n v="20.361000000000001"/>
    <n v="0.58913225890454557"/>
    <x v="0"/>
    <x v="2"/>
    <n v="8"/>
    <x v="7"/>
  </r>
  <r>
    <n v="3002"/>
    <d v="2026-08-20T00:00:00"/>
    <x v="1"/>
    <x v="12"/>
    <x v="2"/>
    <s v="New"/>
    <s v="Camping"/>
    <x v="19"/>
    <n v="2"/>
    <n v="124.09"/>
    <n v="0"/>
    <n v="60.39"/>
    <n v="248.18"/>
    <n v="120.78"/>
    <n v="127.4"/>
    <n v="0.513337094044645"/>
    <x v="0"/>
    <x v="2"/>
    <n v="8"/>
    <x v="7"/>
  </r>
  <r>
    <n v="3103"/>
    <d v="2026-08-20T00:00:00"/>
    <x v="3"/>
    <x v="8"/>
    <x v="0"/>
    <s v="New"/>
    <s v="Hiking"/>
    <x v="3"/>
    <n v="1"/>
    <n v="141.97999999999999"/>
    <n v="0.05"/>
    <n v="79.510000000000005"/>
    <n v="134.88099999999997"/>
    <n v="79.510000000000005"/>
    <n v="55.370999999999967"/>
    <n v="0.41051741905828082"/>
    <x v="0"/>
    <x v="2"/>
    <n v="8"/>
    <x v="7"/>
  </r>
  <r>
    <n v="3234"/>
    <d v="2026-08-20T00:00:00"/>
    <x v="3"/>
    <x v="13"/>
    <x v="2"/>
    <s v="New"/>
    <s v="Camping"/>
    <x v="19"/>
    <n v="5"/>
    <n v="121.93"/>
    <n v="0.15"/>
    <n v="62.28"/>
    <n v="518.2025000000001"/>
    <n v="311.39999999999998"/>
    <n v="206.80250000000012"/>
    <n v="0.39907661580173792"/>
    <x v="0"/>
    <x v="2"/>
    <n v="8"/>
    <x v="7"/>
  </r>
  <r>
    <n v="3281"/>
    <d v="2026-08-20T00:00:00"/>
    <x v="3"/>
    <x v="4"/>
    <x v="0"/>
    <s v="New"/>
    <s v="Travel"/>
    <x v="2"/>
    <n v="1"/>
    <n v="35.58"/>
    <n v="0.15"/>
    <n v="13.94"/>
    <n v="30.242999999999999"/>
    <n v="13.94"/>
    <n v="16.302999999999997"/>
    <n v="0.53906689151208542"/>
    <x v="0"/>
    <x v="2"/>
    <n v="8"/>
    <x v="7"/>
  </r>
  <r>
    <n v="3870"/>
    <d v="2026-08-20T00:00:00"/>
    <x v="2"/>
    <x v="5"/>
    <x v="3"/>
    <s v="Returning"/>
    <s v="Hiking"/>
    <x v="11"/>
    <n v="1"/>
    <n v="157.84"/>
    <n v="0"/>
    <n v="77.87"/>
    <n v="157.84"/>
    <n v="77.87"/>
    <n v="79.97"/>
    <n v="0.50665230613279266"/>
    <x v="0"/>
    <x v="2"/>
    <n v="8"/>
    <x v="7"/>
  </r>
  <r>
    <n v="3938"/>
    <d v="2026-08-20T00:00:00"/>
    <x v="1"/>
    <x v="12"/>
    <x v="0"/>
    <s v="New"/>
    <s v="Camping"/>
    <x v="5"/>
    <n v="1"/>
    <n v="336.35"/>
    <n v="0"/>
    <n v="195.07"/>
    <n v="336.35"/>
    <n v="195.07"/>
    <n v="141.28000000000003"/>
    <n v="0.42003865021554931"/>
    <x v="0"/>
    <x v="2"/>
    <n v="8"/>
    <x v="7"/>
  </r>
  <r>
    <n v="4237"/>
    <d v="2026-08-20T00:00:00"/>
    <x v="3"/>
    <x v="13"/>
    <x v="1"/>
    <s v="Returning"/>
    <s v="Hiking"/>
    <x v="11"/>
    <n v="3"/>
    <n v="153.03"/>
    <n v="0.15"/>
    <n v="78.239999999999995"/>
    <n v="390.22650000000004"/>
    <n v="234.71999999999997"/>
    <n v="155.50650000000007"/>
    <n v="0.39850317700104954"/>
    <x v="0"/>
    <x v="2"/>
    <n v="8"/>
    <x v="7"/>
  </r>
  <r>
    <n v="4970"/>
    <d v="2026-08-20T00:00:00"/>
    <x v="1"/>
    <x v="14"/>
    <x v="0"/>
    <s v="Returning"/>
    <s v="Cycling"/>
    <x v="8"/>
    <n v="2"/>
    <n v="105.01"/>
    <n v="0.15"/>
    <n v="50.56"/>
    <n v="178.517"/>
    <n v="101.12"/>
    <n v="77.396999999999991"/>
    <n v="0.43355534766996978"/>
    <x v="0"/>
    <x v="2"/>
    <n v="8"/>
    <x v="7"/>
  </r>
  <r>
    <n v="515"/>
    <d v="2026-08-21T00:00:00"/>
    <x v="0"/>
    <x v="0"/>
    <x v="2"/>
    <s v="Returning"/>
    <s v="Travel"/>
    <x v="9"/>
    <n v="2"/>
    <n v="45.47"/>
    <n v="0"/>
    <n v="18.27"/>
    <n v="90.94"/>
    <n v="36.54"/>
    <n v="54.4"/>
    <n v="0.5981966131515285"/>
    <x v="0"/>
    <x v="2"/>
    <n v="8"/>
    <x v="7"/>
  </r>
  <r>
    <n v="661"/>
    <d v="2026-08-21T00:00:00"/>
    <x v="0"/>
    <x v="15"/>
    <x v="2"/>
    <s v="New"/>
    <s v="Travel"/>
    <x v="9"/>
    <n v="2"/>
    <n v="47.58"/>
    <n v="0.1"/>
    <n v="18.47"/>
    <n v="85.644000000000005"/>
    <n v="36.94"/>
    <n v="48.704000000000008"/>
    <n v="0.56867965064686377"/>
    <x v="0"/>
    <x v="2"/>
    <n v="8"/>
    <x v="7"/>
  </r>
  <r>
    <n v="1443"/>
    <d v="2026-08-21T00:00:00"/>
    <x v="3"/>
    <x v="4"/>
    <x v="0"/>
    <s v="New"/>
    <s v="Hiking"/>
    <x v="11"/>
    <n v="5"/>
    <n v="155.65"/>
    <n v="0"/>
    <n v="79.13"/>
    <n v="778.25"/>
    <n v="395.65"/>
    <n v="382.6"/>
    <n v="0.49161580469000965"/>
    <x v="0"/>
    <x v="2"/>
    <n v="8"/>
    <x v="7"/>
  </r>
  <r>
    <n v="1446"/>
    <d v="2026-08-21T00:00:00"/>
    <x v="3"/>
    <x v="13"/>
    <x v="2"/>
    <s v="Returning"/>
    <s v="Camping"/>
    <x v="7"/>
    <n v="1"/>
    <n v="195.15"/>
    <n v="0"/>
    <n v="101.99"/>
    <n v="195.15"/>
    <n v="101.99"/>
    <n v="93.160000000000011"/>
    <n v="0.47737637714578535"/>
    <x v="0"/>
    <x v="2"/>
    <n v="8"/>
    <x v="7"/>
  </r>
  <r>
    <n v="1524"/>
    <d v="2026-08-21T00:00:00"/>
    <x v="1"/>
    <x v="6"/>
    <x v="3"/>
    <s v="New"/>
    <s v="Cycling"/>
    <x v="0"/>
    <n v="1"/>
    <n v="81.569999999999993"/>
    <n v="0"/>
    <n v="43.79"/>
    <n v="81.569999999999993"/>
    <n v="43.79"/>
    <n v="37.779999999999994"/>
    <n v="0.4631604756650729"/>
    <x v="0"/>
    <x v="2"/>
    <n v="8"/>
    <x v="7"/>
  </r>
  <r>
    <n v="1946"/>
    <d v="2026-08-21T00:00:00"/>
    <x v="0"/>
    <x v="15"/>
    <x v="2"/>
    <s v="New"/>
    <s v="Camping"/>
    <x v="19"/>
    <n v="5"/>
    <n v="125.44"/>
    <n v="0"/>
    <n v="59.58"/>
    <n v="627.20000000000005"/>
    <n v="297.89999999999998"/>
    <n v="329.30000000000007"/>
    <n v="0.52503188775510212"/>
    <x v="0"/>
    <x v="2"/>
    <n v="8"/>
    <x v="7"/>
  </r>
  <r>
    <n v="2285"/>
    <d v="2026-08-21T00:00:00"/>
    <x v="1"/>
    <x v="11"/>
    <x v="0"/>
    <s v="Business"/>
    <s v="Hiking"/>
    <x v="11"/>
    <n v="2"/>
    <n v="155.11000000000001"/>
    <n v="0.05"/>
    <n v="80.13"/>
    <n v="294.709"/>
    <n v="160.26"/>
    <n v="134.44900000000001"/>
    <n v="0.45620934548995795"/>
    <x v="0"/>
    <x v="2"/>
    <n v="8"/>
    <x v="7"/>
  </r>
  <r>
    <n v="2978"/>
    <d v="2026-08-21T00:00:00"/>
    <x v="2"/>
    <x v="10"/>
    <x v="2"/>
    <s v="New"/>
    <s v="Cycling"/>
    <x v="0"/>
    <n v="1"/>
    <n v="80.7"/>
    <n v="0"/>
    <n v="41.98"/>
    <n v="80.7"/>
    <n v="41.98"/>
    <n v="38.720000000000006"/>
    <n v="0.47980173482032223"/>
    <x v="0"/>
    <x v="2"/>
    <n v="8"/>
    <x v="7"/>
  </r>
  <r>
    <n v="3842"/>
    <d v="2026-08-21T00:00:00"/>
    <x v="3"/>
    <x v="8"/>
    <x v="1"/>
    <s v="Returning"/>
    <s v="Hiking"/>
    <x v="11"/>
    <n v="10"/>
    <n v="156.72"/>
    <n v="0.15"/>
    <n v="78.12"/>
    <n v="1332.12"/>
    <n v="781.2"/>
    <n v="550.91999999999985"/>
    <n v="0.41356634537429054"/>
    <x v="0"/>
    <x v="2"/>
    <n v="8"/>
    <x v="7"/>
  </r>
  <r>
    <n v="4220"/>
    <d v="2026-08-21T00:00:00"/>
    <x v="1"/>
    <x v="14"/>
    <x v="1"/>
    <s v="Business"/>
    <s v="Travel"/>
    <x v="18"/>
    <n v="5"/>
    <n v="162.76"/>
    <n v="0.15"/>
    <n v="85.32"/>
    <n v="691.7299999999999"/>
    <n v="426.59999999999997"/>
    <n v="265.12999999999994"/>
    <n v="0.38328538591647027"/>
    <x v="0"/>
    <x v="2"/>
    <n v="8"/>
    <x v="7"/>
  </r>
  <r>
    <n v="478"/>
    <d v="2026-08-22T00:00:00"/>
    <x v="3"/>
    <x v="8"/>
    <x v="2"/>
    <s v="Business"/>
    <s v="Fitness"/>
    <x v="10"/>
    <n v="2"/>
    <n v="40.22"/>
    <n v="0"/>
    <n v="14.45"/>
    <n v="80.44"/>
    <n v="28.9"/>
    <n v="51.54"/>
    <n v="0.64072600696171056"/>
    <x v="0"/>
    <x v="2"/>
    <n v="8"/>
    <x v="7"/>
  </r>
  <r>
    <n v="491"/>
    <d v="2026-08-22T00:00:00"/>
    <x v="0"/>
    <x v="9"/>
    <x v="3"/>
    <s v="New"/>
    <s v="Travel"/>
    <x v="9"/>
    <n v="1"/>
    <n v="45.42"/>
    <n v="0.15"/>
    <n v="18.079999999999998"/>
    <n v="38.606999999999999"/>
    <n v="18.079999999999998"/>
    <n v="20.527000000000001"/>
    <n v="0.53169114409304019"/>
    <x v="0"/>
    <x v="2"/>
    <n v="8"/>
    <x v="7"/>
  </r>
  <r>
    <n v="862"/>
    <d v="2026-08-22T00:00:00"/>
    <x v="0"/>
    <x v="9"/>
    <x v="0"/>
    <s v="Returning"/>
    <s v="Hiking"/>
    <x v="1"/>
    <n v="1"/>
    <n v="93.55"/>
    <n v="0"/>
    <n v="44.89"/>
    <n v="93.55"/>
    <n v="44.89"/>
    <n v="48.66"/>
    <n v="0.5201496525921967"/>
    <x v="0"/>
    <x v="2"/>
    <n v="8"/>
    <x v="7"/>
  </r>
  <r>
    <n v="957"/>
    <d v="2026-08-22T00:00:00"/>
    <x v="2"/>
    <x v="2"/>
    <x v="0"/>
    <s v="Returning"/>
    <s v="Hiking"/>
    <x v="3"/>
    <n v="2"/>
    <n v="146.85"/>
    <n v="0"/>
    <n v="81.010000000000005"/>
    <n v="293.7"/>
    <n v="162.02000000000001"/>
    <n v="131.67999999999998"/>
    <n v="0.44834865509022809"/>
    <x v="0"/>
    <x v="2"/>
    <n v="8"/>
    <x v="7"/>
  </r>
  <r>
    <n v="1728"/>
    <d v="2026-08-22T00:00:00"/>
    <x v="0"/>
    <x v="9"/>
    <x v="1"/>
    <s v="Business"/>
    <s v="Cycling"/>
    <x v="8"/>
    <n v="6"/>
    <n v="101.54"/>
    <n v="0.1"/>
    <n v="50"/>
    <n v="548.31600000000003"/>
    <n v="300"/>
    <n v="248.31600000000003"/>
    <n v="0.45287024270676035"/>
    <x v="0"/>
    <x v="2"/>
    <n v="8"/>
    <x v="7"/>
  </r>
  <r>
    <n v="2743"/>
    <d v="2026-08-22T00:00:00"/>
    <x v="3"/>
    <x v="7"/>
    <x v="0"/>
    <s v="Business"/>
    <s v="Fitness"/>
    <x v="12"/>
    <n v="1"/>
    <n v="125.14"/>
    <n v="0"/>
    <n v="69.44"/>
    <n v="125.14"/>
    <n v="69.44"/>
    <n v="55.7"/>
    <n v="0.4451014863353045"/>
    <x v="0"/>
    <x v="2"/>
    <n v="8"/>
    <x v="7"/>
  </r>
  <r>
    <n v="3098"/>
    <d v="2026-08-22T00:00:00"/>
    <x v="1"/>
    <x v="6"/>
    <x v="0"/>
    <s v="New"/>
    <s v="Cycling"/>
    <x v="0"/>
    <n v="2"/>
    <n v="80.239999999999995"/>
    <n v="0.1"/>
    <n v="42.09"/>
    <n v="144.43199999999999"/>
    <n v="84.18"/>
    <n v="60.251999999999981"/>
    <n v="0.41716517115320695"/>
    <x v="0"/>
    <x v="2"/>
    <n v="8"/>
    <x v="7"/>
  </r>
  <r>
    <n v="3606"/>
    <d v="2026-08-22T00:00:00"/>
    <x v="3"/>
    <x v="4"/>
    <x v="0"/>
    <s v="Business"/>
    <s v="Hiking"/>
    <x v="3"/>
    <n v="1"/>
    <n v="147.24"/>
    <n v="0"/>
    <n v="79.11"/>
    <n v="147.24"/>
    <n v="79.11"/>
    <n v="68.13000000000001"/>
    <n v="0.46271393643031788"/>
    <x v="0"/>
    <x v="2"/>
    <n v="8"/>
    <x v="7"/>
  </r>
  <r>
    <n v="3815"/>
    <d v="2026-08-22T00:00:00"/>
    <x v="2"/>
    <x v="2"/>
    <x v="0"/>
    <s v="Returning"/>
    <s v="Camping"/>
    <x v="7"/>
    <n v="2"/>
    <n v="199.53"/>
    <n v="0.05"/>
    <n v="105.87"/>
    <n v="379.10699999999997"/>
    <n v="211.74"/>
    <n v="167.36699999999996"/>
    <n v="0.44147694450379438"/>
    <x v="0"/>
    <x v="2"/>
    <n v="8"/>
    <x v="7"/>
  </r>
  <r>
    <n v="3979"/>
    <d v="2026-08-22T00:00:00"/>
    <x v="2"/>
    <x v="5"/>
    <x v="0"/>
    <s v="Business"/>
    <s v="Fitness"/>
    <x v="10"/>
    <n v="1"/>
    <n v="40.19"/>
    <n v="0.05"/>
    <n v="14.73"/>
    <n v="38.180499999999995"/>
    <n v="14.73"/>
    <n v="23.450499999999995"/>
    <n v="0.61420096646193734"/>
    <x v="0"/>
    <x v="2"/>
    <n v="8"/>
    <x v="7"/>
  </r>
  <r>
    <n v="4160"/>
    <d v="2026-08-22T00:00:00"/>
    <x v="3"/>
    <x v="7"/>
    <x v="3"/>
    <s v="Business"/>
    <s v="Fitness"/>
    <x v="12"/>
    <n v="4"/>
    <n v="123.31"/>
    <n v="0"/>
    <n v="69.02"/>
    <n v="493.24"/>
    <n v="276.08"/>
    <n v="217.16000000000003"/>
    <n v="0.44027248398345636"/>
    <x v="0"/>
    <x v="2"/>
    <n v="8"/>
    <x v="7"/>
  </r>
  <r>
    <n v="4172"/>
    <d v="2026-08-22T00:00:00"/>
    <x v="3"/>
    <x v="8"/>
    <x v="3"/>
    <s v="New"/>
    <s v="Cycling"/>
    <x v="6"/>
    <n v="1"/>
    <n v="40.19"/>
    <n v="0.05"/>
    <n v="16.78"/>
    <n v="38.180499999999995"/>
    <n v="16.78"/>
    <n v="21.400499999999994"/>
    <n v="0.56050863660769235"/>
    <x v="0"/>
    <x v="2"/>
    <n v="8"/>
    <x v="7"/>
  </r>
  <r>
    <n v="4265"/>
    <d v="2026-08-22T00:00:00"/>
    <x v="2"/>
    <x v="16"/>
    <x v="0"/>
    <s v="Returning"/>
    <s v="Cycling"/>
    <x v="6"/>
    <n v="1"/>
    <n v="40.98"/>
    <n v="0.05"/>
    <n v="16.600000000000001"/>
    <n v="38.930999999999997"/>
    <n v="16.600000000000001"/>
    <n v="22.330999999999996"/>
    <n v="0.57360458246641488"/>
    <x v="0"/>
    <x v="2"/>
    <n v="8"/>
    <x v="7"/>
  </r>
  <r>
    <n v="4321"/>
    <d v="2026-08-22T00:00:00"/>
    <x v="3"/>
    <x v="13"/>
    <x v="0"/>
    <s v="New"/>
    <s v="Travel"/>
    <x v="2"/>
    <n v="3"/>
    <n v="35.380000000000003"/>
    <n v="0"/>
    <n v="13.91"/>
    <n v="106.14000000000001"/>
    <n v="41.730000000000004"/>
    <n v="64.410000000000011"/>
    <n v="0.60684002261164505"/>
    <x v="0"/>
    <x v="2"/>
    <n v="8"/>
    <x v="7"/>
  </r>
  <r>
    <n v="4975"/>
    <d v="2026-08-22T00:00:00"/>
    <x v="2"/>
    <x v="10"/>
    <x v="2"/>
    <s v="New"/>
    <s v="Travel"/>
    <x v="15"/>
    <n v="4"/>
    <n v="134.49"/>
    <n v="0"/>
    <n v="68.17"/>
    <n v="537.96"/>
    <n v="272.68"/>
    <n v="265.28000000000003"/>
    <n v="0.49312216521674473"/>
    <x v="0"/>
    <x v="2"/>
    <n v="8"/>
    <x v="7"/>
  </r>
  <r>
    <n v="991"/>
    <d v="2026-08-23T00:00:00"/>
    <x v="2"/>
    <x v="3"/>
    <x v="1"/>
    <s v="Business"/>
    <s v="Hiking"/>
    <x v="3"/>
    <n v="4"/>
    <n v="145.30000000000001"/>
    <n v="0.15"/>
    <n v="77.040000000000006"/>
    <n v="494.02000000000004"/>
    <n v="308.16000000000003"/>
    <n v="185.86"/>
    <n v="0.37621958625156876"/>
    <x v="0"/>
    <x v="2"/>
    <n v="8"/>
    <x v="7"/>
  </r>
  <r>
    <n v="1008"/>
    <d v="2026-08-23T00:00:00"/>
    <x v="3"/>
    <x v="4"/>
    <x v="1"/>
    <s v="Business"/>
    <s v="Travel"/>
    <x v="18"/>
    <n v="10"/>
    <n v="164.55"/>
    <n v="0.1"/>
    <n v="88.23"/>
    <n v="1480.95"/>
    <n v="882.30000000000007"/>
    <n v="598.65"/>
    <n v="0.40423376886458012"/>
    <x v="0"/>
    <x v="2"/>
    <n v="8"/>
    <x v="7"/>
  </r>
  <r>
    <n v="1083"/>
    <d v="2026-08-23T00:00:00"/>
    <x v="0"/>
    <x v="15"/>
    <x v="2"/>
    <s v="New"/>
    <s v="Cycling"/>
    <x v="6"/>
    <n v="1"/>
    <n v="39.590000000000003"/>
    <n v="0"/>
    <n v="16.899999999999999"/>
    <n v="39.590000000000003"/>
    <n v="16.899999999999999"/>
    <n v="22.690000000000005"/>
    <n v="0.57312452639555456"/>
    <x v="0"/>
    <x v="2"/>
    <n v="8"/>
    <x v="7"/>
  </r>
  <r>
    <n v="1553"/>
    <d v="2026-08-23T00:00:00"/>
    <x v="2"/>
    <x v="2"/>
    <x v="1"/>
    <s v="Business"/>
    <s v="Fitness"/>
    <x v="16"/>
    <n v="5"/>
    <n v="51.62"/>
    <n v="0.15"/>
    <n v="22.6"/>
    <n v="219.38499999999996"/>
    <n v="113"/>
    <n v="106.38499999999996"/>
    <n v="0.48492376415889865"/>
    <x v="0"/>
    <x v="2"/>
    <n v="8"/>
    <x v="7"/>
  </r>
  <r>
    <n v="1579"/>
    <d v="2026-08-23T00:00:00"/>
    <x v="3"/>
    <x v="7"/>
    <x v="2"/>
    <s v="Returning"/>
    <s v="Hiking"/>
    <x v="1"/>
    <n v="3"/>
    <n v="90.71"/>
    <n v="0"/>
    <n v="45.57"/>
    <n v="272.13"/>
    <n v="136.71"/>
    <n v="135.41999999999999"/>
    <n v="0.49762980928232825"/>
    <x v="0"/>
    <x v="2"/>
    <n v="8"/>
    <x v="7"/>
  </r>
  <r>
    <n v="1732"/>
    <d v="2026-08-23T00:00:00"/>
    <x v="1"/>
    <x v="1"/>
    <x v="2"/>
    <s v="New"/>
    <s v="Cycling"/>
    <x v="6"/>
    <n v="4"/>
    <n v="41.09"/>
    <n v="0"/>
    <n v="17"/>
    <n v="164.36"/>
    <n v="68"/>
    <n v="96.360000000000014"/>
    <n v="0.58627403261134103"/>
    <x v="0"/>
    <x v="2"/>
    <n v="8"/>
    <x v="7"/>
  </r>
  <r>
    <n v="2083"/>
    <d v="2026-08-23T00:00:00"/>
    <x v="1"/>
    <x v="14"/>
    <x v="0"/>
    <s v="New"/>
    <s v="Hiking"/>
    <x v="1"/>
    <n v="1"/>
    <n v="91.37"/>
    <n v="0"/>
    <n v="46.73"/>
    <n v="91.37"/>
    <n v="46.73"/>
    <n v="44.640000000000008"/>
    <n v="0.48856298566269024"/>
    <x v="0"/>
    <x v="2"/>
    <n v="8"/>
    <x v="7"/>
  </r>
  <r>
    <n v="2176"/>
    <d v="2026-08-23T00:00:00"/>
    <x v="1"/>
    <x v="11"/>
    <x v="0"/>
    <s v="New"/>
    <s v="Travel"/>
    <x v="9"/>
    <n v="1"/>
    <n v="46.92"/>
    <n v="0"/>
    <n v="18.3"/>
    <n v="46.92"/>
    <n v="18.3"/>
    <n v="28.62"/>
    <n v="0.60997442455242967"/>
    <x v="0"/>
    <x v="2"/>
    <n v="8"/>
    <x v="7"/>
  </r>
  <r>
    <n v="2723"/>
    <d v="2026-08-23T00:00:00"/>
    <x v="0"/>
    <x v="0"/>
    <x v="0"/>
    <s v="New"/>
    <s v="Cycling"/>
    <x v="8"/>
    <n v="1"/>
    <n v="100.29"/>
    <n v="0.05"/>
    <n v="49.82"/>
    <n v="95.275500000000008"/>
    <n v="49.82"/>
    <n v="45.455500000000008"/>
    <n v="0.47709537079312103"/>
    <x v="0"/>
    <x v="2"/>
    <n v="8"/>
    <x v="7"/>
  </r>
  <r>
    <n v="3299"/>
    <d v="2026-08-23T00:00:00"/>
    <x v="0"/>
    <x v="9"/>
    <x v="0"/>
    <s v="New"/>
    <s v="Hiking"/>
    <x v="3"/>
    <n v="1"/>
    <n v="147.11000000000001"/>
    <n v="0.15"/>
    <n v="79.599999999999994"/>
    <n v="125.04350000000001"/>
    <n v="79.599999999999994"/>
    <n v="45.443500000000014"/>
    <n v="0.36342152930780097"/>
    <x v="0"/>
    <x v="2"/>
    <n v="8"/>
    <x v="7"/>
  </r>
  <r>
    <n v="3398"/>
    <d v="2026-08-23T00:00:00"/>
    <x v="1"/>
    <x v="12"/>
    <x v="0"/>
    <s v="New"/>
    <s v="Hiking"/>
    <x v="11"/>
    <n v="2"/>
    <n v="156.44999999999999"/>
    <n v="0"/>
    <n v="80.13"/>
    <n v="312.89999999999998"/>
    <n v="160.26"/>
    <n v="152.63999999999999"/>
    <n v="0.487823585810163"/>
    <x v="0"/>
    <x v="2"/>
    <n v="8"/>
    <x v="7"/>
  </r>
  <r>
    <n v="4012"/>
    <d v="2026-08-23T00:00:00"/>
    <x v="1"/>
    <x v="14"/>
    <x v="0"/>
    <s v="New"/>
    <s v="Hiking"/>
    <x v="17"/>
    <n v="2"/>
    <n v="72.97"/>
    <n v="0"/>
    <n v="33.25"/>
    <n v="145.94"/>
    <n v="66.5"/>
    <n v="79.44"/>
    <n v="0.54433328765245992"/>
    <x v="0"/>
    <x v="2"/>
    <n v="8"/>
    <x v="7"/>
  </r>
  <r>
    <n v="4064"/>
    <d v="2026-08-23T00:00:00"/>
    <x v="3"/>
    <x v="7"/>
    <x v="3"/>
    <s v="Returning"/>
    <s v="Fitness"/>
    <x v="16"/>
    <n v="2"/>
    <n v="51.63"/>
    <n v="0"/>
    <n v="21.39"/>
    <n v="103.26"/>
    <n v="42.78"/>
    <n v="60.480000000000004"/>
    <n v="0.58570598489250436"/>
    <x v="0"/>
    <x v="2"/>
    <n v="8"/>
    <x v="7"/>
  </r>
  <r>
    <n v="4671"/>
    <d v="2026-08-23T00:00:00"/>
    <x v="1"/>
    <x v="12"/>
    <x v="1"/>
    <s v="Returning"/>
    <s v="Cycling"/>
    <x v="8"/>
    <n v="8"/>
    <n v="100.06"/>
    <n v="0.05"/>
    <n v="49.39"/>
    <n v="760.45600000000002"/>
    <n v="395.12"/>
    <n v="365.33600000000001"/>
    <n v="0.48041701295012468"/>
    <x v="0"/>
    <x v="2"/>
    <n v="8"/>
    <x v="7"/>
  </r>
  <r>
    <n v="1914"/>
    <d v="2026-08-24T00:00:00"/>
    <x v="3"/>
    <x v="8"/>
    <x v="2"/>
    <s v="Returning"/>
    <s v="Camping"/>
    <x v="13"/>
    <n v="4"/>
    <n v="83.2"/>
    <n v="0"/>
    <n v="39.99"/>
    <n v="332.8"/>
    <n v="159.96"/>
    <n v="172.84"/>
    <n v="0.5193509615384615"/>
    <x v="0"/>
    <x v="2"/>
    <n v="8"/>
    <x v="7"/>
  </r>
  <r>
    <n v="1973"/>
    <d v="2026-08-24T00:00:00"/>
    <x v="0"/>
    <x v="0"/>
    <x v="0"/>
    <s v="New"/>
    <s v="Fitness"/>
    <x v="16"/>
    <n v="3"/>
    <n v="51.29"/>
    <n v="0"/>
    <n v="22.08"/>
    <n v="153.87"/>
    <n v="66.239999999999995"/>
    <n v="87.63000000000001"/>
    <n v="0.56950672645739919"/>
    <x v="0"/>
    <x v="2"/>
    <n v="8"/>
    <x v="7"/>
  </r>
  <r>
    <n v="2564"/>
    <d v="2026-08-24T00:00:00"/>
    <x v="2"/>
    <x v="3"/>
    <x v="0"/>
    <s v="Returning"/>
    <s v="Camping"/>
    <x v="7"/>
    <n v="1"/>
    <n v="200.2"/>
    <n v="0"/>
    <n v="103.38"/>
    <n v="200.2"/>
    <n v="103.38"/>
    <n v="96.82"/>
    <n v="0.48361638361638359"/>
    <x v="0"/>
    <x v="2"/>
    <n v="8"/>
    <x v="7"/>
  </r>
  <r>
    <n v="2791"/>
    <d v="2026-08-24T00:00:00"/>
    <x v="0"/>
    <x v="15"/>
    <x v="2"/>
    <s v="Business"/>
    <s v="Fitness"/>
    <x v="14"/>
    <n v="2"/>
    <n v="36.869999999999997"/>
    <n v="0"/>
    <n v="13.71"/>
    <n v="73.739999999999995"/>
    <n v="27.42"/>
    <n v="46.319999999999993"/>
    <n v="0.62815296989422287"/>
    <x v="0"/>
    <x v="2"/>
    <n v="8"/>
    <x v="7"/>
  </r>
  <r>
    <n v="3559"/>
    <d v="2026-08-24T00:00:00"/>
    <x v="3"/>
    <x v="8"/>
    <x v="0"/>
    <s v="Returning"/>
    <s v="Fitness"/>
    <x v="14"/>
    <n v="1"/>
    <n v="36.28"/>
    <n v="0.1"/>
    <n v="14.16"/>
    <n v="32.652000000000001"/>
    <n v="14.16"/>
    <n v="18.492000000000001"/>
    <n v="0.56633590591694227"/>
    <x v="0"/>
    <x v="2"/>
    <n v="8"/>
    <x v="7"/>
  </r>
  <r>
    <n v="3839"/>
    <d v="2026-08-24T00:00:00"/>
    <x v="0"/>
    <x v="15"/>
    <x v="3"/>
    <s v="Returning"/>
    <s v="Hiking"/>
    <x v="1"/>
    <n v="2"/>
    <n v="93.88"/>
    <n v="0.05"/>
    <n v="46.57"/>
    <n v="178.37199999999999"/>
    <n v="93.14"/>
    <n v="85.231999999999985"/>
    <n v="0.47783284371986628"/>
    <x v="0"/>
    <x v="2"/>
    <n v="8"/>
    <x v="7"/>
  </r>
  <r>
    <n v="4133"/>
    <d v="2026-08-24T00:00:00"/>
    <x v="3"/>
    <x v="4"/>
    <x v="0"/>
    <s v="New"/>
    <s v="Camping"/>
    <x v="7"/>
    <n v="1"/>
    <n v="192.67"/>
    <n v="0.05"/>
    <n v="101.04"/>
    <n v="183.03649999999999"/>
    <n v="101.04"/>
    <n v="81.996499999999983"/>
    <n v="0.44797895501716867"/>
    <x v="0"/>
    <x v="2"/>
    <n v="8"/>
    <x v="7"/>
  </r>
  <r>
    <n v="4765"/>
    <d v="2026-08-24T00:00:00"/>
    <x v="0"/>
    <x v="15"/>
    <x v="0"/>
    <s v="New"/>
    <s v="Cycling"/>
    <x v="0"/>
    <n v="1"/>
    <n v="80.099999999999994"/>
    <n v="0.05"/>
    <n v="43.49"/>
    <n v="76.094999999999985"/>
    <n v="43.49"/>
    <n v="32.604999999999983"/>
    <n v="0.42847756094355727"/>
    <x v="0"/>
    <x v="2"/>
    <n v="8"/>
    <x v="7"/>
  </r>
  <r>
    <n v="1868"/>
    <d v="2026-08-25T00:00:00"/>
    <x v="3"/>
    <x v="8"/>
    <x v="3"/>
    <s v="Returning"/>
    <s v="Hiking"/>
    <x v="3"/>
    <n v="1"/>
    <n v="145.02000000000001"/>
    <n v="0"/>
    <n v="78.959999999999994"/>
    <n v="145.02000000000001"/>
    <n v="78.959999999999994"/>
    <n v="66.060000000000016"/>
    <n v="0.4555233760860572"/>
    <x v="0"/>
    <x v="2"/>
    <n v="8"/>
    <x v="7"/>
  </r>
  <r>
    <n v="987"/>
    <d v="2026-08-26T00:00:00"/>
    <x v="1"/>
    <x v="11"/>
    <x v="3"/>
    <s v="Returning"/>
    <s v="Travel"/>
    <x v="2"/>
    <n v="1"/>
    <n v="37"/>
    <n v="0.15"/>
    <n v="13.68"/>
    <n v="31.45"/>
    <n v="13.68"/>
    <n v="17.77"/>
    <n v="0.56502384737678857"/>
    <x v="0"/>
    <x v="2"/>
    <n v="8"/>
    <x v="7"/>
  </r>
  <r>
    <n v="2503"/>
    <d v="2026-08-26T00:00:00"/>
    <x v="1"/>
    <x v="6"/>
    <x v="0"/>
    <s v="Returning"/>
    <s v="Cycling"/>
    <x v="4"/>
    <n v="2"/>
    <n v="50.02"/>
    <n v="0"/>
    <n v="21.99"/>
    <n v="100.04"/>
    <n v="43.98"/>
    <n v="56.060000000000009"/>
    <n v="0.56037584966013598"/>
    <x v="0"/>
    <x v="2"/>
    <n v="8"/>
    <x v="7"/>
  </r>
  <r>
    <n v="4928"/>
    <d v="2026-08-26T00:00:00"/>
    <x v="1"/>
    <x v="11"/>
    <x v="2"/>
    <s v="Returning"/>
    <s v="Fitness"/>
    <x v="14"/>
    <n v="2"/>
    <n v="35.950000000000003"/>
    <n v="0.05"/>
    <n v="13.93"/>
    <n v="68.305000000000007"/>
    <n v="27.86"/>
    <n v="40.445000000000007"/>
    <n v="0.59212356342873884"/>
    <x v="0"/>
    <x v="2"/>
    <n v="8"/>
    <x v="7"/>
  </r>
  <r>
    <n v="852"/>
    <d v="2026-08-27T00:00:00"/>
    <x v="0"/>
    <x v="9"/>
    <x v="0"/>
    <s v="New"/>
    <s v="Travel"/>
    <x v="9"/>
    <n v="3"/>
    <n v="45.84"/>
    <n v="0.15"/>
    <n v="17.899999999999999"/>
    <n v="116.89200000000001"/>
    <n v="53.699999999999996"/>
    <n v="63.192000000000014"/>
    <n v="0.54060158094651478"/>
    <x v="0"/>
    <x v="2"/>
    <n v="8"/>
    <x v="7"/>
  </r>
  <r>
    <n v="2188"/>
    <d v="2026-08-27T00:00:00"/>
    <x v="1"/>
    <x v="6"/>
    <x v="0"/>
    <s v="New"/>
    <s v="Camping"/>
    <x v="13"/>
    <n v="1"/>
    <n v="83.23"/>
    <n v="0.1"/>
    <n v="40.229999999999997"/>
    <n v="74.907000000000011"/>
    <n v="40.229999999999997"/>
    <n v="34.677000000000014"/>
    <n v="0.46293403820737727"/>
    <x v="0"/>
    <x v="2"/>
    <n v="8"/>
    <x v="7"/>
  </r>
  <r>
    <n v="2574"/>
    <d v="2026-08-27T00:00:00"/>
    <x v="0"/>
    <x v="9"/>
    <x v="2"/>
    <s v="New"/>
    <s v="Cycling"/>
    <x v="8"/>
    <n v="1"/>
    <n v="104.33"/>
    <n v="0.1"/>
    <n v="49.86"/>
    <n v="93.897000000000006"/>
    <n v="49.86"/>
    <n v="44.037000000000006"/>
    <n v="0.46899261957251032"/>
    <x v="0"/>
    <x v="2"/>
    <n v="8"/>
    <x v="7"/>
  </r>
  <r>
    <n v="2942"/>
    <d v="2026-08-27T00:00:00"/>
    <x v="1"/>
    <x v="6"/>
    <x v="0"/>
    <s v="New"/>
    <s v="Hiking"/>
    <x v="11"/>
    <n v="1"/>
    <n v="156.94999999999999"/>
    <n v="0"/>
    <n v="80.41"/>
    <n v="156.94999999999999"/>
    <n v="80.41"/>
    <n v="76.539999999999992"/>
    <n v="0.48767123287671232"/>
    <x v="0"/>
    <x v="2"/>
    <n v="8"/>
    <x v="7"/>
  </r>
  <r>
    <n v="3211"/>
    <d v="2026-08-27T00:00:00"/>
    <x v="1"/>
    <x v="14"/>
    <x v="2"/>
    <s v="Business"/>
    <s v="Cycling"/>
    <x v="6"/>
    <n v="3"/>
    <n v="41.33"/>
    <n v="0.05"/>
    <n v="17"/>
    <n v="117.79049999999999"/>
    <n v="51"/>
    <n v="66.790499999999994"/>
    <n v="0.56702790123142355"/>
    <x v="0"/>
    <x v="2"/>
    <n v="8"/>
    <x v="7"/>
  </r>
  <r>
    <n v="3306"/>
    <d v="2026-08-27T00:00:00"/>
    <x v="0"/>
    <x v="15"/>
    <x v="0"/>
    <s v="Business"/>
    <s v="Travel"/>
    <x v="2"/>
    <n v="1"/>
    <n v="35.590000000000003"/>
    <n v="0"/>
    <n v="13.66"/>
    <n v="35.590000000000003"/>
    <n v="13.66"/>
    <n v="21.930000000000003"/>
    <n v="0.61618432143860635"/>
    <x v="0"/>
    <x v="2"/>
    <n v="8"/>
    <x v="7"/>
  </r>
  <r>
    <n v="3837"/>
    <d v="2026-08-27T00:00:00"/>
    <x v="3"/>
    <x v="8"/>
    <x v="0"/>
    <s v="Returning"/>
    <s v="Camping"/>
    <x v="5"/>
    <n v="2"/>
    <n v="335.87"/>
    <n v="0.1"/>
    <n v="196.54"/>
    <n v="604.56600000000003"/>
    <n v="393.08"/>
    <n v="211.48600000000005"/>
    <n v="0.34981457773014035"/>
    <x v="0"/>
    <x v="2"/>
    <n v="8"/>
    <x v="7"/>
  </r>
  <r>
    <n v="4169"/>
    <d v="2026-08-27T00:00:00"/>
    <x v="3"/>
    <x v="13"/>
    <x v="0"/>
    <s v="New"/>
    <s v="Fitness"/>
    <x v="16"/>
    <n v="1"/>
    <n v="50.7"/>
    <n v="0.05"/>
    <n v="21.65"/>
    <n v="48.164999999999999"/>
    <n v="21.65"/>
    <n v="26.515000000000001"/>
    <n v="0.55050347762898377"/>
    <x v="0"/>
    <x v="2"/>
    <n v="8"/>
    <x v="7"/>
  </r>
  <r>
    <n v="4452"/>
    <d v="2026-08-27T00:00:00"/>
    <x v="2"/>
    <x v="2"/>
    <x v="3"/>
    <s v="New"/>
    <s v="Hiking"/>
    <x v="11"/>
    <n v="3"/>
    <n v="152.76"/>
    <n v="0.1"/>
    <n v="77.36"/>
    <n v="412.452"/>
    <n v="232.07999999999998"/>
    <n v="180.37200000000001"/>
    <n v="0.43731634226528182"/>
    <x v="0"/>
    <x v="2"/>
    <n v="8"/>
    <x v="7"/>
  </r>
  <r>
    <n v="4740"/>
    <d v="2026-08-27T00:00:00"/>
    <x v="0"/>
    <x v="15"/>
    <x v="1"/>
    <s v="Returning"/>
    <s v="Hiking"/>
    <x v="17"/>
    <n v="5"/>
    <n v="72.78"/>
    <n v="0.1"/>
    <n v="33.25"/>
    <n v="327.51"/>
    <n v="166.25"/>
    <n v="161.26"/>
    <n v="0.49238191200268694"/>
    <x v="0"/>
    <x v="2"/>
    <n v="8"/>
    <x v="7"/>
  </r>
  <r>
    <n v="5000"/>
    <d v="2026-08-27T00:00:00"/>
    <x v="1"/>
    <x v="12"/>
    <x v="3"/>
    <s v="New"/>
    <s v="Travel"/>
    <x v="2"/>
    <n v="2"/>
    <n v="37"/>
    <n v="0"/>
    <n v="13.83"/>
    <n v="74"/>
    <n v="27.66"/>
    <n v="46.34"/>
    <n v="0.62621621621621626"/>
    <x v="0"/>
    <x v="2"/>
    <n v="8"/>
    <x v="7"/>
  </r>
  <r>
    <n v="5058"/>
    <d v="2026-08-27T00:00:00"/>
    <x v="1"/>
    <x v="11"/>
    <x v="1"/>
    <s v="Business"/>
    <s v="Cycling"/>
    <x v="6"/>
    <n v="6"/>
    <n v="41.33"/>
    <n v="0.2"/>
    <n v="17.02"/>
    <n v="198.38400000000001"/>
    <n v="102.12"/>
    <n v="96.26400000000001"/>
    <n v="0.48524074522138883"/>
    <x v="0"/>
    <x v="2"/>
    <n v="8"/>
    <x v="7"/>
  </r>
  <r>
    <n v="496"/>
    <d v="2026-08-28T00:00:00"/>
    <x v="0"/>
    <x v="15"/>
    <x v="2"/>
    <s v="Returning"/>
    <s v="Fitness"/>
    <x v="14"/>
    <n v="1"/>
    <n v="37.020000000000003"/>
    <n v="0"/>
    <n v="13.64"/>
    <n v="37.020000000000003"/>
    <n v="13.64"/>
    <n v="23.380000000000003"/>
    <n v="0.63155051323608857"/>
    <x v="0"/>
    <x v="2"/>
    <n v="8"/>
    <x v="7"/>
  </r>
  <r>
    <n v="1343"/>
    <d v="2026-08-28T00:00:00"/>
    <x v="3"/>
    <x v="8"/>
    <x v="0"/>
    <s v="New"/>
    <s v="Camping"/>
    <x v="13"/>
    <n v="1"/>
    <n v="81.06"/>
    <n v="0"/>
    <n v="38.43"/>
    <n v="81.06"/>
    <n v="38.43"/>
    <n v="42.63"/>
    <n v="0.52590673575129532"/>
    <x v="0"/>
    <x v="2"/>
    <n v="8"/>
    <x v="7"/>
  </r>
  <r>
    <n v="1455"/>
    <d v="2026-08-28T00:00:00"/>
    <x v="2"/>
    <x v="2"/>
    <x v="0"/>
    <s v="New"/>
    <s v="Cycling"/>
    <x v="4"/>
    <n v="2"/>
    <n v="51.91"/>
    <n v="0"/>
    <n v="21.94"/>
    <n v="103.82"/>
    <n v="43.88"/>
    <n v="59.939999999999991"/>
    <n v="0.57734540550953573"/>
    <x v="0"/>
    <x v="2"/>
    <n v="8"/>
    <x v="7"/>
  </r>
  <r>
    <n v="1632"/>
    <d v="2026-08-28T00:00:00"/>
    <x v="3"/>
    <x v="7"/>
    <x v="3"/>
    <s v="New"/>
    <s v="Travel"/>
    <x v="2"/>
    <n v="1"/>
    <n v="35.700000000000003"/>
    <n v="0.05"/>
    <n v="13.45"/>
    <n v="33.914999999999999"/>
    <n v="13.45"/>
    <n v="20.465"/>
    <n v="0.60342031549461894"/>
    <x v="0"/>
    <x v="2"/>
    <n v="8"/>
    <x v="7"/>
  </r>
  <r>
    <n v="1817"/>
    <d v="2026-08-28T00:00:00"/>
    <x v="0"/>
    <x v="9"/>
    <x v="2"/>
    <s v="New"/>
    <s v="Fitness"/>
    <x v="14"/>
    <n v="1"/>
    <n v="36.590000000000003"/>
    <n v="0.05"/>
    <n v="14.15"/>
    <n v="34.7605"/>
    <n v="14.15"/>
    <n v="20.610500000000002"/>
    <n v="0.59292875534011313"/>
    <x v="0"/>
    <x v="2"/>
    <n v="8"/>
    <x v="7"/>
  </r>
  <r>
    <n v="2993"/>
    <d v="2026-08-28T00:00:00"/>
    <x v="1"/>
    <x v="12"/>
    <x v="1"/>
    <s v="Business"/>
    <s v="Travel"/>
    <x v="2"/>
    <n v="3"/>
    <n v="35.520000000000003"/>
    <n v="0.1"/>
    <n v="13.78"/>
    <n v="95.904000000000011"/>
    <n v="41.339999999999996"/>
    <n v="54.564000000000014"/>
    <n v="0.56894394394394399"/>
    <x v="0"/>
    <x v="2"/>
    <n v="8"/>
    <x v="7"/>
  </r>
  <r>
    <n v="4676"/>
    <d v="2026-08-28T00:00:00"/>
    <x v="3"/>
    <x v="13"/>
    <x v="2"/>
    <s v="New"/>
    <s v="Cycling"/>
    <x v="0"/>
    <n v="2"/>
    <n v="81.88"/>
    <n v="0.1"/>
    <n v="42.87"/>
    <n v="147.38399999999999"/>
    <n v="85.74"/>
    <n v="61.643999999999991"/>
    <n v="0.41825435596808336"/>
    <x v="0"/>
    <x v="2"/>
    <n v="8"/>
    <x v="7"/>
  </r>
  <r>
    <n v="5105"/>
    <d v="2026-08-28T00:00:00"/>
    <x v="3"/>
    <x v="7"/>
    <x v="0"/>
    <s v="Business"/>
    <s v="Travel"/>
    <x v="9"/>
    <n v="4"/>
    <n v="46.54"/>
    <n v="0"/>
    <n v="18.86"/>
    <n v="186.16"/>
    <n v="75.44"/>
    <n v="110.72"/>
    <n v="0.5947571981091534"/>
    <x v="0"/>
    <x v="2"/>
    <n v="8"/>
    <x v="7"/>
  </r>
  <r>
    <n v="223"/>
    <d v="2026-08-29T00:00:00"/>
    <x v="2"/>
    <x v="2"/>
    <x v="2"/>
    <s v="Returning"/>
    <s v="Fitness"/>
    <x v="16"/>
    <n v="1"/>
    <n v="49.79"/>
    <n v="0"/>
    <n v="21.43"/>
    <n v="49.79"/>
    <n v="21.43"/>
    <n v="28.36"/>
    <n v="0.56959228760795344"/>
    <x v="0"/>
    <x v="2"/>
    <n v="8"/>
    <x v="7"/>
  </r>
  <r>
    <n v="1023"/>
    <d v="2026-08-29T00:00:00"/>
    <x v="2"/>
    <x v="3"/>
    <x v="0"/>
    <s v="New"/>
    <s v="Hiking"/>
    <x v="1"/>
    <n v="6"/>
    <n v="90.19"/>
    <n v="0"/>
    <n v="45.61"/>
    <n v="541.14"/>
    <n v="273.65999999999997"/>
    <n v="267.48"/>
    <n v="0.4942898325756736"/>
    <x v="0"/>
    <x v="2"/>
    <n v="8"/>
    <x v="7"/>
  </r>
  <r>
    <n v="1694"/>
    <d v="2026-08-29T00:00:00"/>
    <x v="1"/>
    <x v="12"/>
    <x v="0"/>
    <s v="New"/>
    <s v="Hiking"/>
    <x v="17"/>
    <n v="1"/>
    <n v="70.38"/>
    <n v="0.15"/>
    <n v="32.64"/>
    <n v="59.822999999999993"/>
    <n v="32.64"/>
    <n v="27.182999999999993"/>
    <n v="0.45439045183290699"/>
    <x v="0"/>
    <x v="2"/>
    <n v="8"/>
    <x v="7"/>
  </r>
  <r>
    <n v="2006"/>
    <d v="2026-08-29T00:00:00"/>
    <x v="3"/>
    <x v="13"/>
    <x v="0"/>
    <s v="New"/>
    <s v="Travel"/>
    <x v="9"/>
    <n v="1"/>
    <n v="46.43"/>
    <n v="0"/>
    <n v="18.2"/>
    <n v="46.43"/>
    <n v="18.2"/>
    <n v="28.23"/>
    <n v="0.60801206116734874"/>
    <x v="0"/>
    <x v="2"/>
    <n v="8"/>
    <x v="7"/>
  </r>
  <r>
    <n v="3026"/>
    <d v="2026-08-29T00:00:00"/>
    <x v="0"/>
    <x v="0"/>
    <x v="0"/>
    <s v="New"/>
    <s v="Camping"/>
    <x v="7"/>
    <n v="1"/>
    <n v="194.75"/>
    <n v="0.05"/>
    <n v="105.94"/>
    <n v="185.01249999999999"/>
    <n v="105.94"/>
    <n v="79.072499999999991"/>
    <n v="0.42739004121343149"/>
    <x v="0"/>
    <x v="2"/>
    <n v="8"/>
    <x v="7"/>
  </r>
  <r>
    <n v="3057"/>
    <d v="2026-08-29T00:00:00"/>
    <x v="1"/>
    <x v="14"/>
    <x v="2"/>
    <s v="Returning"/>
    <s v="Hiking"/>
    <x v="3"/>
    <n v="2"/>
    <n v="142.16"/>
    <n v="0"/>
    <n v="79.36"/>
    <n v="284.32"/>
    <n v="158.72"/>
    <n v="125.6"/>
    <n v="0.44175576814856499"/>
    <x v="0"/>
    <x v="2"/>
    <n v="8"/>
    <x v="7"/>
  </r>
  <r>
    <n v="3112"/>
    <d v="2026-08-29T00:00:00"/>
    <x v="3"/>
    <x v="8"/>
    <x v="0"/>
    <s v="Business"/>
    <s v="Travel"/>
    <x v="9"/>
    <n v="2"/>
    <n v="47.69"/>
    <n v="0.05"/>
    <n v="18.8"/>
    <n v="90.61099999999999"/>
    <n v="37.6"/>
    <n v="53.010999999999989"/>
    <n v="0.58503934400900548"/>
    <x v="0"/>
    <x v="2"/>
    <n v="8"/>
    <x v="7"/>
  </r>
  <r>
    <n v="3137"/>
    <d v="2026-08-29T00:00:00"/>
    <x v="2"/>
    <x v="5"/>
    <x v="2"/>
    <s v="New"/>
    <s v="Travel"/>
    <x v="18"/>
    <n v="3"/>
    <n v="164.51"/>
    <n v="0"/>
    <n v="86.76"/>
    <n v="493.53"/>
    <n v="260.28000000000003"/>
    <n v="233.24999999999994"/>
    <n v="0.47261564646526039"/>
    <x v="0"/>
    <x v="2"/>
    <n v="8"/>
    <x v="7"/>
  </r>
  <r>
    <n v="3983"/>
    <d v="2026-08-29T00:00:00"/>
    <x v="2"/>
    <x v="2"/>
    <x v="3"/>
    <s v="Business"/>
    <s v="Camping"/>
    <x v="7"/>
    <n v="2"/>
    <n v="194.71"/>
    <n v="0.1"/>
    <n v="105.57"/>
    <n v="350.47800000000001"/>
    <n v="211.14"/>
    <n v="139.33800000000002"/>
    <n v="0.39756561039494637"/>
    <x v="0"/>
    <x v="2"/>
    <n v="8"/>
    <x v="7"/>
  </r>
  <r>
    <n v="4016"/>
    <d v="2026-08-29T00:00:00"/>
    <x v="3"/>
    <x v="13"/>
    <x v="1"/>
    <s v="Business"/>
    <s v="Hiking"/>
    <x v="3"/>
    <n v="5"/>
    <n v="145.24"/>
    <n v="0.15"/>
    <n v="77.69"/>
    <n v="617.27"/>
    <n v="388.45"/>
    <n v="228.82"/>
    <n v="0.37069677774717708"/>
    <x v="0"/>
    <x v="2"/>
    <n v="8"/>
    <x v="7"/>
  </r>
  <r>
    <n v="4340"/>
    <d v="2026-08-29T00:00:00"/>
    <x v="3"/>
    <x v="8"/>
    <x v="0"/>
    <s v="New"/>
    <s v="Travel"/>
    <x v="2"/>
    <n v="2"/>
    <n v="35.6"/>
    <n v="0.15"/>
    <n v="13.67"/>
    <n v="60.52"/>
    <n v="27.34"/>
    <n v="33.180000000000007"/>
    <n v="0.54824851288830145"/>
    <x v="0"/>
    <x v="2"/>
    <n v="8"/>
    <x v="7"/>
  </r>
  <r>
    <n v="4640"/>
    <d v="2026-08-29T00:00:00"/>
    <x v="0"/>
    <x v="15"/>
    <x v="0"/>
    <s v="New"/>
    <s v="Fitness"/>
    <x v="10"/>
    <n v="2"/>
    <n v="41.05"/>
    <n v="0.05"/>
    <n v="14.47"/>
    <n v="77.99499999999999"/>
    <n v="28.94"/>
    <n v="49.054999999999993"/>
    <n v="0.62895057375472785"/>
    <x v="0"/>
    <x v="2"/>
    <n v="8"/>
    <x v="7"/>
  </r>
  <r>
    <n v="4733"/>
    <d v="2026-08-29T00:00:00"/>
    <x v="2"/>
    <x v="2"/>
    <x v="0"/>
    <s v="New"/>
    <s v="Hiking"/>
    <x v="11"/>
    <n v="2"/>
    <n v="153.63999999999999"/>
    <n v="0.05"/>
    <n v="77.709999999999994"/>
    <n v="291.91599999999994"/>
    <n v="155.41999999999999"/>
    <n v="136.49599999999995"/>
    <n v="0.46758656599843784"/>
    <x v="0"/>
    <x v="2"/>
    <n v="8"/>
    <x v="7"/>
  </r>
  <r>
    <n v="4827"/>
    <d v="2026-08-29T00:00:00"/>
    <x v="2"/>
    <x v="2"/>
    <x v="0"/>
    <s v="Returning"/>
    <s v="Travel"/>
    <x v="2"/>
    <n v="5"/>
    <n v="36.700000000000003"/>
    <n v="0"/>
    <n v="13.45"/>
    <n v="183.5"/>
    <n v="67.25"/>
    <n v="116.25"/>
    <n v="0.63351498637602177"/>
    <x v="0"/>
    <x v="2"/>
    <n v="8"/>
    <x v="7"/>
  </r>
  <r>
    <n v="5180"/>
    <d v="2026-08-29T00:00:00"/>
    <x v="0"/>
    <x v="15"/>
    <x v="1"/>
    <s v="Business"/>
    <s v="Camping"/>
    <x v="19"/>
    <n v="8"/>
    <n v="124"/>
    <n v="0.1"/>
    <n v="61.85"/>
    <n v="892.80000000000007"/>
    <n v="494.8"/>
    <n v="398.00000000000006"/>
    <n v="0.44578853046594985"/>
    <x v="0"/>
    <x v="2"/>
    <n v="8"/>
    <x v="7"/>
  </r>
  <r>
    <n v="121"/>
    <d v="2026-08-30T00:00:00"/>
    <x v="1"/>
    <x v="1"/>
    <x v="3"/>
    <s v="New"/>
    <s v="Cycling"/>
    <x v="0"/>
    <n v="1"/>
    <n v="81.23"/>
    <n v="0.1"/>
    <n v="42.65"/>
    <n v="73.106999999999999"/>
    <n v="42.65"/>
    <n v="30.457000000000001"/>
    <n v="0.41660853269864723"/>
    <x v="0"/>
    <x v="2"/>
    <n v="8"/>
    <x v="7"/>
  </r>
  <r>
    <n v="618"/>
    <d v="2026-08-30T00:00:00"/>
    <x v="1"/>
    <x v="12"/>
    <x v="0"/>
    <s v="Business"/>
    <s v="Cycling"/>
    <x v="6"/>
    <n v="2"/>
    <n v="41.06"/>
    <n v="0.05"/>
    <n v="16.559999999999999"/>
    <n v="78.013999999999996"/>
    <n v="33.119999999999997"/>
    <n v="44.893999999999998"/>
    <n v="0.5754608147255621"/>
    <x v="0"/>
    <x v="2"/>
    <n v="8"/>
    <x v="7"/>
  </r>
  <r>
    <n v="2860"/>
    <d v="2026-08-30T00:00:00"/>
    <x v="3"/>
    <x v="7"/>
    <x v="3"/>
    <s v="Returning"/>
    <s v="Hiking"/>
    <x v="3"/>
    <n v="1"/>
    <n v="143.49"/>
    <n v="0.1"/>
    <n v="80.72"/>
    <n v="129.14100000000002"/>
    <n v="80.72"/>
    <n v="48.421000000000021"/>
    <n v="0.3749467636149636"/>
    <x v="0"/>
    <x v="2"/>
    <n v="8"/>
    <x v="7"/>
  </r>
  <r>
    <n v="3768"/>
    <d v="2026-08-30T00:00:00"/>
    <x v="2"/>
    <x v="3"/>
    <x v="2"/>
    <s v="New"/>
    <s v="Hiking"/>
    <x v="3"/>
    <n v="1"/>
    <n v="143.38"/>
    <n v="0"/>
    <n v="78.37"/>
    <n v="143.38"/>
    <n v="78.37"/>
    <n v="65.009999999999991"/>
    <n v="0.45341051750592826"/>
    <x v="0"/>
    <x v="2"/>
    <n v="8"/>
    <x v="7"/>
  </r>
  <r>
    <n v="3987"/>
    <d v="2026-08-30T00:00:00"/>
    <x v="1"/>
    <x v="12"/>
    <x v="3"/>
    <s v="Business"/>
    <s v="Hiking"/>
    <x v="3"/>
    <n v="1"/>
    <n v="144.54"/>
    <n v="0"/>
    <n v="78.77"/>
    <n v="144.54"/>
    <n v="78.77"/>
    <n v="65.77"/>
    <n v="0.45502974955029751"/>
    <x v="0"/>
    <x v="2"/>
    <n v="8"/>
    <x v="7"/>
  </r>
  <r>
    <n v="4990"/>
    <d v="2026-08-30T00:00:00"/>
    <x v="3"/>
    <x v="8"/>
    <x v="3"/>
    <s v="Returning"/>
    <s v="Fitness"/>
    <x v="10"/>
    <n v="1"/>
    <n v="40.92"/>
    <n v="0.1"/>
    <n v="14.94"/>
    <n v="36.828000000000003"/>
    <n v="14.94"/>
    <n v="21.888000000000005"/>
    <n v="0.59433040078201382"/>
    <x v="0"/>
    <x v="2"/>
    <n v="8"/>
    <x v="7"/>
  </r>
  <r>
    <n v="348"/>
    <d v="2026-08-31T00:00:00"/>
    <x v="1"/>
    <x v="12"/>
    <x v="1"/>
    <s v="Business"/>
    <s v="Hiking"/>
    <x v="11"/>
    <n v="5"/>
    <n v="151.21"/>
    <n v="0.15"/>
    <n v="77.12"/>
    <n v="642.64250000000004"/>
    <n v="385.6"/>
    <n v="257.04250000000002"/>
    <n v="0.39997743691087967"/>
    <x v="0"/>
    <x v="2"/>
    <n v="8"/>
    <x v="7"/>
  </r>
  <r>
    <n v="1642"/>
    <d v="2026-08-31T00:00:00"/>
    <x v="3"/>
    <x v="8"/>
    <x v="3"/>
    <s v="New"/>
    <s v="Fitness"/>
    <x v="10"/>
    <n v="1"/>
    <n v="40.770000000000003"/>
    <n v="0"/>
    <n v="15.13"/>
    <n v="40.770000000000003"/>
    <n v="15.13"/>
    <n v="25.64"/>
    <n v="0.62889379445670834"/>
    <x v="0"/>
    <x v="2"/>
    <n v="8"/>
    <x v="7"/>
  </r>
  <r>
    <n v="2146"/>
    <d v="2026-08-31T00:00:00"/>
    <x v="0"/>
    <x v="0"/>
    <x v="3"/>
    <s v="New"/>
    <s v="Fitness"/>
    <x v="14"/>
    <n v="1"/>
    <n v="35.47"/>
    <n v="0.05"/>
    <n v="14.1"/>
    <n v="33.6965"/>
    <n v="14.1"/>
    <n v="19.596499999999999"/>
    <n v="0.58155891561438122"/>
    <x v="0"/>
    <x v="2"/>
    <n v="8"/>
    <x v="7"/>
  </r>
  <r>
    <n v="2629"/>
    <d v="2026-08-31T00:00:00"/>
    <x v="3"/>
    <x v="8"/>
    <x v="0"/>
    <s v="Returning"/>
    <s v="Cycling"/>
    <x v="0"/>
    <n v="1"/>
    <n v="81.72"/>
    <n v="0"/>
    <n v="42.38"/>
    <n v="81.72"/>
    <n v="42.38"/>
    <n v="39.339999999999996"/>
    <n v="0.48139990210474787"/>
    <x v="0"/>
    <x v="2"/>
    <n v="8"/>
    <x v="7"/>
  </r>
  <r>
    <n v="2870"/>
    <d v="2026-08-31T00:00:00"/>
    <x v="3"/>
    <x v="7"/>
    <x v="0"/>
    <s v="New"/>
    <s v="Travel"/>
    <x v="9"/>
    <n v="1"/>
    <n v="45.84"/>
    <n v="0"/>
    <n v="17.84"/>
    <n v="45.84"/>
    <n v="17.84"/>
    <n v="28.000000000000004"/>
    <n v="0.61082024432809778"/>
    <x v="0"/>
    <x v="2"/>
    <n v="8"/>
    <x v="7"/>
  </r>
  <r>
    <n v="2975"/>
    <d v="2026-08-31T00:00:00"/>
    <x v="1"/>
    <x v="12"/>
    <x v="0"/>
    <s v="New"/>
    <s v="Travel"/>
    <x v="9"/>
    <n v="1"/>
    <n v="46.59"/>
    <n v="0"/>
    <n v="18.47"/>
    <n v="46.59"/>
    <n v="18.47"/>
    <n v="28.120000000000005"/>
    <n v="0.60356299635114841"/>
    <x v="0"/>
    <x v="2"/>
    <n v="8"/>
    <x v="7"/>
  </r>
  <r>
    <n v="3163"/>
    <d v="2026-08-31T00:00:00"/>
    <x v="0"/>
    <x v="15"/>
    <x v="2"/>
    <s v="Business"/>
    <s v="Hiking"/>
    <x v="17"/>
    <n v="1"/>
    <n v="69.959999999999994"/>
    <n v="0"/>
    <n v="32.340000000000003"/>
    <n v="69.959999999999994"/>
    <n v="32.340000000000003"/>
    <n v="37.61999999999999"/>
    <n v="0.53773584905660365"/>
    <x v="0"/>
    <x v="2"/>
    <n v="8"/>
    <x v="7"/>
  </r>
  <r>
    <n v="94"/>
    <d v="2026-09-01T00:00:00"/>
    <x v="1"/>
    <x v="6"/>
    <x v="2"/>
    <s v="Returning"/>
    <s v="Cycling"/>
    <x v="4"/>
    <n v="5"/>
    <n v="50.76"/>
    <n v="0"/>
    <n v="22.89"/>
    <n v="253.79999999999998"/>
    <n v="114.45"/>
    <n v="139.34999999999997"/>
    <n v="0.54905437352245856"/>
    <x v="0"/>
    <x v="2"/>
    <n v="9"/>
    <x v="8"/>
  </r>
  <r>
    <n v="271"/>
    <d v="2026-09-01T00:00:00"/>
    <x v="1"/>
    <x v="12"/>
    <x v="3"/>
    <s v="Returning"/>
    <s v="Hiking"/>
    <x v="1"/>
    <n v="1"/>
    <n v="94.29"/>
    <n v="0.1"/>
    <n v="45.12"/>
    <n v="84.861000000000004"/>
    <n v="45.12"/>
    <n v="39.741000000000007"/>
    <n v="0.46830699614663984"/>
    <x v="0"/>
    <x v="2"/>
    <n v="9"/>
    <x v="8"/>
  </r>
  <r>
    <n v="1481"/>
    <d v="2026-09-01T00:00:00"/>
    <x v="1"/>
    <x v="12"/>
    <x v="1"/>
    <s v="Business"/>
    <s v="Cycling"/>
    <x v="0"/>
    <n v="6"/>
    <n v="81.430000000000007"/>
    <n v="0.05"/>
    <n v="42.24"/>
    <n v="464.15100000000001"/>
    <n v="253.44"/>
    <n v="210.71100000000001"/>
    <n v="0.45397079829624415"/>
    <x v="0"/>
    <x v="2"/>
    <n v="9"/>
    <x v="8"/>
  </r>
  <r>
    <n v="1663"/>
    <d v="2026-09-01T00:00:00"/>
    <x v="2"/>
    <x v="5"/>
    <x v="0"/>
    <s v="Returning"/>
    <s v="Travel"/>
    <x v="9"/>
    <n v="1"/>
    <n v="45.54"/>
    <n v="0.1"/>
    <n v="18.440000000000001"/>
    <n v="40.985999999999997"/>
    <n v="18.440000000000001"/>
    <n v="22.545999999999996"/>
    <n v="0.5500902747279558"/>
    <x v="0"/>
    <x v="2"/>
    <n v="9"/>
    <x v="8"/>
  </r>
  <r>
    <n v="2866"/>
    <d v="2026-09-01T00:00:00"/>
    <x v="0"/>
    <x v="15"/>
    <x v="3"/>
    <s v="Returning"/>
    <s v="Hiking"/>
    <x v="11"/>
    <n v="2"/>
    <n v="156.63999999999999"/>
    <n v="0.1"/>
    <n v="80.09"/>
    <n v="281.952"/>
    <n v="160.18"/>
    <n v="121.77199999999999"/>
    <n v="0.43188911587787987"/>
    <x v="0"/>
    <x v="2"/>
    <n v="9"/>
    <x v="8"/>
  </r>
  <r>
    <n v="3288"/>
    <d v="2026-09-01T00:00:00"/>
    <x v="3"/>
    <x v="7"/>
    <x v="3"/>
    <s v="Business"/>
    <s v="Hiking"/>
    <x v="17"/>
    <n v="1"/>
    <n v="72.81"/>
    <n v="0"/>
    <n v="32.299999999999997"/>
    <n v="72.81"/>
    <n v="32.299999999999997"/>
    <n v="40.510000000000005"/>
    <n v="0.55637961818431536"/>
    <x v="0"/>
    <x v="2"/>
    <n v="9"/>
    <x v="8"/>
  </r>
  <r>
    <n v="3426"/>
    <d v="2026-09-01T00:00:00"/>
    <x v="1"/>
    <x v="11"/>
    <x v="2"/>
    <s v="New"/>
    <s v="Camping"/>
    <x v="13"/>
    <n v="6"/>
    <n v="80.319999999999993"/>
    <n v="0"/>
    <n v="38.42"/>
    <n v="481.91999999999996"/>
    <n v="230.52"/>
    <n v="251.39999999999995"/>
    <n v="0.52166334661354574"/>
    <x v="0"/>
    <x v="2"/>
    <n v="9"/>
    <x v="8"/>
  </r>
  <r>
    <n v="4826"/>
    <d v="2026-09-01T00:00:00"/>
    <x v="3"/>
    <x v="13"/>
    <x v="2"/>
    <s v="Returning"/>
    <s v="Travel"/>
    <x v="18"/>
    <n v="5"/>
    <n v="166.81"/>
    <n v="0.05"/>
    <n v="89.24"/>
    <n v="792.34749999999997"/>
    <n v="446.2"/>
    <n v="346.14749999999998"/>
    <n v="0.43686324497774021"/>
    <x v="0"/>
    <x v="2"/>
    <n v="9"/>
    <x v="8"/>
  </r>
  <r>
    <n v="662"/>
    <d v="2026-09-02T00:00:00"/>
    <x v="3"/>
    <x v="13"/>
    <x v="0"/>
    <s v="New"/>
    <s v="Fitness"/>
    <x v="10"/>
    <n v="1"/>
    <n v="40.56"/>
    <n v="0.15"/>
    <n v="14.28"/>
    <n v="34.475999999999999"/>
    <n v="14.28"/>
    <n v="20.195999999999998"/>
    <n v="0.58579881656804733"/>
    <x v="0"/>
    <x v="2"/>
    <n v="9"/>
    <x v="8"/>
  </r>
  <r>
    <n v="1393"/>
    <d v="2026-09-02T00:00:00"/>
    <x v="2"/>
    <x v="16"/>
    <x v="0"/>
    <s v="Returning"/>
    <s v="Travel"/>
    <x v="18"/>
    <n v="2"/>
    <n v="162.4"/>
    <n v="0.1"/>
    <n v="88.04"/>
    <n v="292.32"/>
    <n v="176.08"/>
    <n v="116.23999999999998"/>
    <n v="0.39764641488779412"/>
    <x v="0"/>
    <x v="2"/>
    <n v="9"/>
    <x v="8"/>
  </r>
  <r>
    <n v="1568"/>
    <d v="2026-09-02T00:00:00"/>
    <x v="0"/>
    <x v="15"/>
    <x v="2"/>
    <s v="Returning"/>
    <s v="Fitness"/>
    <x v="12"/>
    <n v="5"/>
    <n v="123.09"/>
    <n v="0"/>
    <n v="70.3"/>
    <n v="615.45000000000005"/>
    <n v="351.5"/>
    <n v="263.95000000000005"/>
    <n v="0.42887318222438869"/>
    <x v="0"/>
    <x v="2"/>
    <n v="9"/>
    <x v="8"/>
  </r>
  <r>
    <n v="2428"/>
    <d v="2026-09-02T00:00:00"/>
    <x v="1"/>
    <x v="6"/>
    <x v="3"/>
    <s v="New"/>
    <s v="Travel"/>
    <x v="2"/>
    <n v="1"/>
    <n v="36.69"/>
    <n v="0"/>
    <n v="13.92"/>
    <n v="36.69"/>
    <n v="13.92"/>
    <n v="22.769999999999996"/>
    <n v="0.6206050695012264"/>
    <x v="0"/>
    <x v="2"/>
    <n v="9"/>
    <x v="8"/>
  </r>
  <r>
    <n v="2890"/>
    <d v="2026-09-02T00:00:00"/>
    <x v="2"/>
    <x v="3"/>
    <x v="0"/>
    <s v="Business"/>
    <s v="Travel"/>
    <x v="15"/>
    <n v="4"/>
    <n v="130.43"/>
    <n v="0"/>
    <n v="66.849999999999994"/>
    <n v="521.72"/>
    <n v="267.39999999999998"/>
    <n v="254.32000000000005"/>
    <n v="0.48746454036648018"/>
    <x v="0"/>
    <x v="2"/>
    <n v="9"/>
    <x v="8"/>
  </r>
  <r>
    <n v="2108"/>
    <d v="2026-09-03T00:00:00"/>
    <x v="1"/>
    <x v="11"/>
    <x v="0"/>
    <s v="Returning"/>
    <s v="Hiking"/>
    <x v="3"/>
    <n v="1"/>
    <n v="146.13999999999999"/>
    <n v="0"/>
    <n v="81.040000000000006"/>
    <n v="146.13999999999999"/>
    <n v="81.040000000000006"/>
    <n v="65.09999999999998"/>
    <n v="0.44546325441357593"/>
    <x v="0"/>
    <x v="2"/>
    <n v="9"/>
    <x v="8"/>
  </r>
  <r>
    <n v="2340"/>
    <d v="2026-09-03T00:00:00"/>
    <x v="1"/>
    <x v="14"/>
    <x v="2"/>
    <s v="New"/>
    <s v="Camping"/>
    <x v="5"/>
    <n v="4"/>
    <n v="332.93"/>
    <n v="0"/>
    <n v="193.56"/>
    <n v="1331.72"/>
    <n v="774.24"/>
    <n v="557.48"/>
    <n v="0.41861652599645571"/>
    <x v="0"/>
    <x v="2"/>
    <n v="9"/>
    <x v="8"/>
  </r>
  <r>
    <n v="3078"/>
    <d v="2026-09-03T00:00:00"/>
    <x v="1"/>
    <x v="14"/>
    <x v="2"/>
    <s v="Business"/>
    <s v="Camping"/>
    <x v="19"/>
    <n v="4"/>
    <n v="122.43"/>
    <n v="0"/>
    <n v="61.5"/>
    <n v="489.72"/>
    <n v="246"/>
    <n v="243.72000000000003"/>
    <n v="0.49767213918157316"/>
    <x v="0"/>
    <x v="2"/>
    <n v="9"/>
    <x v="8"/>
  </r>
  <r>
    <n v="3575"/>
    <d v="2026-09-03T00:00:00"/>
    <x v="2"/>
    <x v="2"/>
    <x v="3"/>
    <s v="Returning"/>
    <s v="Cycling"/>
    <x v="0"/>
    <n v="3"/>
    <n v="81.12"/>
    <n v="0.1"/>
    <n v="41.78"/>
    <n v="219.02400000000003"/>
    <n v="125.34"/>
    <n v="93.684000000000026"/>
    <n v="0.42773394696471628"/>
    <x v="0"/>
    <x v="2"/>
    <n v="9"/>
    <x v="8"/>
  </r>
  <r>
    <n v="3700"/>
    <d v="2026-09-03T00:00:00"/>
    <x v="1"/>
    <x v="14"/>
    <x v="0"/>
    <s v="Returning"/>
    <s v="Travel"/>
    <x v="18"/>
    <n v="1"/>
    <n v="168.54"/>
    <n v="0.05"/>
    <n v="87.82"/>
    <n v="160.11299999999997"/>
    <n v="87.82"/>
    <n v="72.292999999999978"/>
    <n v="0.45151236938911887"/>
    <x v="0"/>
    <x v="2"/>
    <n v="9"/>
    <x v="8"/>
  </r>
  <r>
    <n v="3762"/>
    <d v="2026-09-03T00:00:00"/>
    <x v="0"/>
    <x v="0"/>
    <x v="2"/>
    <s v="New"/>
    <s v="Cycling"/>
    <x v="6"/>
    <n v="4"/>
    <n v="39.61"/>
    <n v="0.1"/>
    <n v="16.829999999999998"/>
    <n v="142.596"/>
    <n v="67.319999999999993"/>
    <n v="75.27600000000001"/>
    <n v="0.52789699570815452"/>
    <x v="0"/>
    <x v="2"/>
    <n v="9"/>
    <x v="8"/>
  </r>
  <r>
    <n v="2790"/>
    <d v="2026-09-04T00:00:00"/>
    <x v="3"/>
    <x v="8"/>
    <x v="0"/>
    <s v="Returning"/>
    <s v="Fitness"/>
    <x v="10"/>
    <n v="1"/>
    <n v="39.85"/>
    <n v="0.1"/>
    <n v="14.96"/>
    <n v="35.865000000000002"/>
    <n v="14.96"/>
    <n v="20.905000000000001"/>
    <n v="0.58288024536456151"/>
    <x v="0"/>
    <x v="2"/>
    <n v="9"/>
    <x v="8"/>
  </r>
  <r>
    <n v="4149"/>
    <d v="2026-09-04T00:00:00"/>
    <x v="3"/>
    <x v="8"/>
    <x v="0"/>
    <s v="New"/>
    <s v="Fitness"/>
    <x v="10"/>
    <n v="1"/>
    <n v="40.51"/>
    <n v="0.05"/>
    <n v="14.7"/>
    <n v="38.484499999999997"/>
    <n v="14.7"/>
    <n v="23.784499999999998"/>
    <n v="0.6180280372617547"/>
    <x v="0"/>
    <x v="2"/>
    <n v="9"/>
    <x v="8"/>
  </r>
  <r>
    <n v="1955"/>
    <d v="2026-09-05T00:00:00"/>
    <x v="1"/>
    <x v="12"/>
    <x v="0"/>
    <s v="Returning"/>
    <s v="Camping"/>
    <x v="19"/>
    <n v="1"/>
    <n v="121.59"/>
    <n v="0"/>
    <n v="62.44"/>
    <n v="121.59"/>
    <n v="62.44"/>
    <n v="59.150000000000006"/>
    <n v="0.4864709268854347"/>
    <x v="0"/>
    <x v="2"/>
    <n v="9"/>
    <x v="8"/>
  </r>
  <r>
    <n v="2077"/>
    <d v="2026-09-05T00:00:00"/>
    <x v="3"/>
    <x v="8"/>
    <x v="1"/>
    <s v="Business"/>
    <s v="Hiking"/>
    <x v="11"/>
    <n v="4"/>
    <n v="152.99"/>
    <n v="0.15"/>
    <n v="77.12"/>
    <n v="520.16600000000005"/>
    <n v="308.48"/>
    <n v="211.68600000000004"/>
    <n v="0.40695854784818697"/>
    <x v="0"/>
    <x v="2"/>
    <n v="9"/>
    <x v="8"/>
  </r>
  <r>
    <n v="2879"/>
    <d v="2026-09-05T00:00:00"/>
    <x v="2"/>
    <x v="10"/>
    <x v="0"/>
    <s v="Business"/>
    <s v="Travel"/>
    <x v="2"/>
    <n v="3"/>
    <n v="36.19"/>
    <n v="0.1"/>
    <n v="13.97"/>
    <n v="97.712999999999994"/>
    <n v="41.910000000000004"/>
    <n v="55.80299999999999"/>
    <n v="0.57109084768659235"/>
    <x v="0"/>
    <x v="2"/>
    <n v="9"/>
    <x v="8"/>
  </r>
  <r>
    <n v="3353"/>
    <d v="2026-09-05T00:00:00"/>
    <x v="2"/>
    <x v="16"/>
    <x v="2"/>
    <s v="New"/>
    <s v="Hiking"/>
    <x v="3"/>
    <n v="2"/>
    <n v="142.44"/>
    <n v="0"/>
    <n v="77.33"/>
    <n v="284.88"/>
    <n v="154.66"/>
    <n v="130.22"/>
    <n v="0.45710474585790506"/>
    <x v="0"/>
    <x v="2"/>
    <n v="9"/>
    <x v="8"/>
  </r>
  <r>
    <n v="3514"/>
    <d v="2026-09-05T00:00:00"/>
    <x v="1"/>
    <x v="6"/>
    <x v="0"/>
    <s v="New"/>
    <s v="Travel"/>
    <x v="15"/>
    <n v="2"/>
    <n v="133.81"/>
    <n v="0"/>
    <n v="66.78"/>
    <n v="267.62"/>
    <n v="133.56"/>
    <n v="134.06"/>
    <n v="0.5009341603766535"/>
    <x v="0"/>
    <x v="2"/>
    <n v="9"/>
    <x v="8"/>
  </r>
  <r>
    <n v="3964"/>
    <d v="2026-09-05T00:00:00"/>
    <x v="1"/>
    <x v="12"/>
    <x v="2"/>
    <s v="New"/>
    <s v="Fitness"/>
    <x v="10"/>
    <n v="2"/>
    <n v="40.49"/>
    <n v="0.15"/>
    <n v="14.32"/>
    <n v="68.832999999999998"/>
    <n v="28.64"/>
    <n v="40.192999999999998"/>
    <n v="0.58392050324698908"/>
    <x v="0"/>
    <x v="2"/>
    <n v="9"/>
    <x v="8"/>
  </r>
  <r>
    <n v="4599"/>
    <d v="2026-09-05T00:00:00"/>
    <x v="2"/>
    <x v="2"/>
    <x v="0"/>
    <s v="Business"/>
    <s v="Camping"/>
    <x v="7"/>
    <n v="4"/>
    <n v="198.1"/>
    <n v="0"/>
    <n v="101.61"/>
    <n v="792.4"/>
    <n v="406.44"/>
    <n v="385.96"/>
    <n v="0.48707723372034323"/>
    <x v="0"/>
    <x v="2"/>
    <n v="9"/>
    <x v="8"/>
  </r>
  <r>
    <n v="5030"/>
    <d v="2026-09-05T00:00:00"/>
    <x v="1"/>
    <x v="12"/>
    <x v="2"/>
    <s v="New"/>
    <s v="Cycling"/>
    <x v="0"/>
    <n v="1"/>
    <n v="83.73"/>
    <n v="0.15"/>
    <n v="43.34"/>
    <n v="71.170500000000004"/>
    <n v="43.34"/>
    <n v="27.830500000000001"/>
    <n v="0.39103982689457006"/>
    <x v="0"/>
    <x v="2"/>
    <n v="9"/>
    <x v="8"/>
  </r>
  <r>
    <n v="1593"/>
    <d v="2026-09-06T00:00:00"/>
    <x v="1"/>
    <x v="14"/>
    <x v="2"/>
    <s v="New"/>
    <s v="Camping"/>
    <x v="7"/>
    <n v="2"/>
    <n v="194.92"/>
    <n v="0"/>
    <n v="102.66"/>
    <n v="389.84"/>
    <n v="205.32"/>
    <n v="184.51999999999998"/>
    <n v="0.47332238867227577"/>
    <x v="0"/>
    <x v="2"/>
    <n v="9"/>
    <x v="8"/>
  </r>
  <r>
    <n v="1818"/>
    <d v="2026-09-06T00:00:00"/>
    <x v="1"/>
    <x v="12"/>
    <x v="2"/>
    <s v="New"/>
    <s v="Travel"/>
    <x v="18"/>
    <n v="1"/>
    <n v="161.03"/>
    <n v="0"/>
    <n v="89.86"/>
    <n v="161.03"/>
    <n v="89.86"/>
    <n v="71.17"/>
    <n v="0.44196733527914056"/>
    <x v="0"/>
    <x v="2"/>
    <n v="9"/>
    <x v="8"/>
  </r>
  <r>
    <n v="2370"/>
    <d v="2026-09-06T00:00:00"/>
    <x v="3"/>
    <x v="4"/>
    <x v="3"/>
    <s v="New"/>
    <s v="Fitness"/>
    <x v="14"/>
    <n v="1"/>
    <n v="35.68"/>
    <n v="0.05"/>
    <n v="13.76"/>
    <n v="33.896000000000001"/>
    <n v="13.76"/>
    <n v="20.136000000000003"/>
    <n v="0.59405239556289835"/>
    <x v="0"/>
    <x v="2"/>
    <n v="9"/>
    <x v="8"/>
  </r>
  <r>
    <n v="2726"/>
    <d v="2026-09-06T00:00:00"/>
    <x v="1"/>
    <x v="6"/>
    <x v="0"/>
    <s v="New"/>
    <s v="Cycling"/>
    <x v="6"/>
    <n v="1"/>
    <n v="39.68"/>
    <n v="0.05"/>
    <n v="16.63"/>
    <n v="37.695999999999998"/>
    <n v="16.63"/>
    <n v="21.065999999999999"/>
    <n v="0.55883913412563668"/>
    <x v="0"/>
    <x v="2"/>
    <n v="9"/>
    <x v="8"/>
  </r>
  <r>
    <n v="2755"/>
    <d v="2026-09-06T00:00:00"/>
    <x v="2"/>
    <x v="10"/>
    <x v="0"/>
    <s v="New"/>
    <s v="Hiking"/>
    <x v="3"/>
    <n v="3"/>
    <n v="146.22"/>
    <n v="0"/>
    <n v="80.13"/>
    <n v="438.65999999999997"/>
    <n v="240.39"/>
    <n v="198.26999999999998"/>
    <n v="0.4519901518260156"/>
    <x v="0"/>
    <x v="2"/>
    <n v="9"/>
    <x v="8"/>
  </r>
  <r>
    <n v="3187"/>
    <d v="2026-09-06T00:00:00"/>
    <x v="3"/>
    <x v="7"/>
    <x v="2"/>
    <s v="Returning"/>
    <s v="Hiking"/>
    <x v="17"/>
    <n v="1"/>
    <n v="71.680000000000007"/>
    <n v="0"/>
    <n v="31.87"/>
    <n v="71.680000000000007"/>
    <n v="31.87"/>
    <n v="39.81"/>
    <n v="0.5553850446428571"/>
    <x v="0"/>
    <x v="2"/>
    <n v="9"/>
    <x v="8"/>
  </r>
  <r>
    <n v="3471"/>
    <d v="2026-09-06T00:00:00"/>
    <x v="2"/>
    <x v="10"/>
    <x v="3"/>
    <s v="New"/>
    <s v="Fitness"/>
    <x v="16"/>
    <n v="2"/>
    <n v="51.77"/>
    <n v="0"/>
    <n v="21.46"/>
    <n v="103.54"/>
    <n v="42.92"/>
    <n v="60.620000000000005"/>
    <n v="0.58547421286459345"/>
    <x v="0"/>
    <x v="2"/>
    <n v="9"/>
    <x v="8"/>
  </r>
  <r>
    <n v="3529"/>
    <d v="2026-09-06T00:00:00"/>
    <x v="2"/>
    <x v="5"/>
    <x v="1"/>
    <s v="Returning"/>
    <s v="Fitness"/>
    <x v="10"/>
    <n v="4"/>
    <n v="39.4"/>
    <n v="0.15"/>
    <n v="14.95"/>
    <n v="133.95999999999998"/>
    <n v="59.8"/>
    <n v="74.159999999999982"/>
    <n v="0.55359808898178553"/>
    <x v="0"/>
    <x v="2"/>
    <n v="9"/>
    <x v="8"/>
  </r>
  <r>
    <n v="3549"/>
    <d v="2026-09-06T00:00:00"/>
    <x v="3"/>
    <x v="8"/>
    <x v="0"/>
    <s v="New"/>
    <s v="Travel"/>
    <x v="9"/>
    <n v="1"/>
    <n v="47.17"/>
    <n v="0"/>
    <n v="18.64"/>
    <n v="47.17"/>
    <n v="18.64"/>
    <n v="28.53"/>
    <n v="0.60483358066567738"/>
    <x v="0"/>
    <x v="2"/>
    <n v="9"/>
    <x v="8"/>
  </r>
  <r>
    <n v="4003"/>
    <d v="2026-09-06T00:00:00"/>
    <x v="3"/>
    <x v="4"/>
    <x v="3"/>
    <s v="Returning"/>
    <s v="Fitness"/>
    <x v="16"/>
    <n v="2"/>
    <n v="50.41"/>
    <n v="0.1"/>
    <n v="22.05"/>
    <n v="90.738"/>
    <n v="44.1"/>
    <n v="46.637999999999998"/>
    <n v="0.51398532037294187"/>
    <x v="0"/>
    <x v="2"/>
    <n v="9"/>
    <x v="8"/>
  </r>
  <r>
    <n v="4613"/>
    <d v="2026-09-06T00:00:00"/>
    <x v="3"/>
    <x v="13"/>
    <x v="0"/>
    <s v="Business"/>
    <s v="Cycling"/>
    <x v="0"/>
    <n v="4"/>
    <n v="80.38"/>
    <n v="0.1"/>
    <n v="42.55"/>
    <n v="289.36799999999999"/>
    <n v="170.2"/>
    <n v="119.16800000000001"/>
    <n v="0.41182162505874875"/>
    <x v="0"/>
    <x v="2"/>
    <n v="9"/>
    <x v="8"/>
  </r>
  <r>
    <n v="75"/>
    <d v="2026-09-07T00:00:00"/>
    <x v="0"/>
    <x v="0"/>
    <x v="0"/>
    <s v="Business"/>
    <s v="Fitness"/>
    <x v="10"/>
    <n v="2"/>
    <n v="40.78"/>
    <n v="0"/>
    <n v="15.04"/>
    <n v="81.56"/>
    <n v="30.08"/>
    <n v="51.480000000000004"/>
    <n v="0.63119176066699367"/>
    <x v="0"/>
    <x v="2"/>
    <n v="9"/>
    <x v="8"/>
  </r>
  <r>
    <n v="601"/>
    <d v="2026-09-07T00:00:00"/>
    <x v="1"/>
    <x v="12"/>
    <x v="0"/>
    <s v="Returning"/>
    <s v="Hiking"/>
    <x v="3"/>
    <n v="1"/>
    <n v="141.69"/>
    <n v="0"/>
    <n v="80.34"/>
    <n v="141.69"/>
    <n v="80.34"/>
    <n v="61.349999999999994"/>
    <n v="0.43298750793986868"/>
    <x v="0"/>
    <x v="2"/>
    <n v="9"/>
    <x v="8"/>
  </r>
  <r>
    <n v="1617"/>
    <d v="2026-09-07T00:00:00"/>
    <x v="3"/>
    <x v="8"/>
    <x v="0"/>
    <s v="New"/>
    <s v="Camping"/>
    <x v="13"/>
    <n v="1"/>
    <n v="83.28"/>
    <n v="0.1"/>
    <n v="39.75"/>
    <n v="74.951999999999998"/>
    <n v="39.75"/>
    <n v="35.201999999999998"/>
    <n v="0.46966058277297468"/>
    <x v="0"/>
    <x v="2"/>
    <n v="9"/>
    <x v="8"/>
  </r>
  <r>
    <n v="2305"/>
    <d v="2026-09-07T00:00:00"/>
    <x v="3"/>
    <x v="7"/>
    <x v="3"/>
    <s v="Returning"/>
    <s v="Camping"/>
    <x v="13"/>
    <n v="2"/>
    <n v="82.43"/>
    <n v="0"/>
    <n v="40.51"/>
    <n v="164.86"/>
    <n v="81.02"/>
    <n v="83.840000000000018"/>
    <n v="0.50855271139148372"/>
    <x v="0"/>
    <x v="2"/>
    <n v="9"/>
    <x v="8"/>
  </r>
  <r>
    <n v="2344"/>
    <d v="2026-09-07T00:00:00"/>
    <x v="0"/>
    <x v="15"/>
    <x v="3"/>
    <s v="New"/>
    <s v="Fitness"/>
    <x v="14"/>
    <n v="4"/>
    <n v="36.380000000000003"/>
    <n v="0"/>
    <n v="14.16"/>
    <n v="145.52000000000001"/>
    <n v="56.64"/>
    <n v="88.88000000000001"/>
    <n v="0.61077515118196812"/>
    <x v="0"/>
    <x v="2"/>
    <n v="9"/>
    <x v="8"/>
  </r>
  <r>
    <n v="2601"/>
    <d v="2026-09-07T00:00:00"/>
    <x v="1"/>
    <x v="11"/>
    <x v="0"/>
    <s v="New"/>
    <s v="Cycling"/>
    <x v="0"/>
    <n v="1"/>
    <n v="82.86"/>
    <n v="0"/>
    <n v="43.33"/>
    <n v="82.86"/>
    <n v="43.33"/>
    <n v="39.53"/>
    <n v="0.47706975621530295"/>
    <x v="0"/>
    <x v="2"/>
    <n v="9"/>
    <x v="8"/>
  </r>
  <r>
    <n v="2831"/>
    <d v="2026-09-07T00:00:00"/>
    <x v="0"/>
    <x v="9"/>
    <x v="0"/>
    <s v="New"/>
    <s v="Travel"/>
    <x v="9"/>
    <n v="1"/>
    <n v="46.44"/>
    <n v="0.05"/>
    <n v="17.88"/>
    <n v="44.117999999999995"/>
    <n v="17.88"/>
    <n v="26.237999999999996"/>
    <n v="0.59472324221406225"/>
    <x v="0"/>
    <x v="2"/>
    <n v="9"/>
    <x v="8"/>
  </r>
  <r>
    <n v="2845"/>
    <d v="2026-09-07T00:00:00"/>
    <x v="0"/>
    <x v="0"/>
    <x v="1"/>
    <s v="Business"/>
    <s v="Travel"/>
    <x v="15"/>
    <n v="4"/>
    <n v="133.26"/>
    <n v="0.1"/>
    <n v="68.77"/>
    <n v="479.73599999999999"/>
    <n v="275.08"/>
    <n v="204.65600000000001"/>
    <n v="0.42660129738022579"/>
    <x v="0"/>
    <x v="2"/>
    <n v="9"/>
    <x v="8"/>
  </r>
  <r>
    <n v="3679"/>
    <d v="2026-09-07T00:00:00"/>
    <x v="1"/>
    <x v="12"/>
    <x v="3"/>
    <s v="New"/>
    <s v="Hiking"/>
    <x v="3"/>
    <n v="1"/>
    <n v="147.36000000000001"/>
    <n v="0"/>
    <n v="81.599999999999994"/>
    <n v="147.36000000000001"/>
    <n v="81.599999999999994"/>
    <n v="65.760000000000019"/>
    <n v="0.44625407166123787"/>
    <x v="0"/>
    <x v="2"/>
    <n v="9"/>
    <x v="8"/>
  </r>
  <r>
    <n v="3828"/>
    <d v="2026-09-07T00:00:00"/>
    <x v="0"/>
    <x v="0"/>
    <x v="0"/>
    <s v="New"/>
    <s v="Travel"/>
    <x v="18"/>
    <n v="2"/>
    <n v="166.13"/>
    <n v="0.15"/>
    <n v="86.71"/>
    <n v="282.42099999999999"/>
    <n v="173.42"/>
    <n v="109.001"/>
    <n v="0.38595217777714835"/>
    <x v="0"/>
    <x v="2"/>
    <n v="9"/>
    <x v="8"/>
  </r>
  <r>
    <n v="4226"/>
    <d v="2026-09-07T00:00:00"/>
    <x v="2"/>
    <x v="3"/>
    <x v="0"/>
    <s v="New"/>
    <s v="Fitness"/>
    <x v="16"/>
    <n v="1"/>
    <n v="51.74"/>
    <n v="0"/>
    <n v="22.45"/>
    <n v="51.74"/>
    <n v="22.45"/>
    <n v="29.290000000000003"/>
    <n v="0.56609972941631237"/>
    <x v="0"/>
    <x v="2"/>
    <n v="9"/>
    <x v="8"/>
  </r>
  <r>
    <n v="58"/>
    <d v="2026-09-08T00:00:00"/>
    <x v="0"/>
    <x v="0"/>
    <x v="2"/>
    <s v="Returning"/>
    <s v="Hiking"/>
    <x v="17"/>
    <n v="1"/>
    <n v="71.7"/>
    <n v="0"/>
    <n v="32"/>
    <n v="71.7"/>
    <n v="32"/>
    <n v="39.700000000000003"/>
    <n v="0.55369595536959559"/>
    <x v="0"/>
    <x v="2"/>
    <n v="9"/>
    <x v="8"/>
  </r>
  <r>
    <n v="1224"/>
    <d v="2026-09-08T00:00:00"/>
    <x v="2"/>
    <x v="2"/>
    <x v="0"/>
    <s v="Returning"/>
    <s v="Cycling"/>
    <x v="6"/>
    <n v="2"/>
    <n v="39.409999999999997"/>
    <n v="0.05"/>
    <n v="17.12"/>
    <n v="74.878999999999991"/>
    <n v="34.24"/>
    <n v="40.638999999999989"/>
    <n v="0.54272893601677363"/>
    <x v="0"/>
    <x v="2"/>
    <n v="9"/>
    <x v="8"/>
  </r>
  <r>
    <n v="4345"/>
    <d v="2026-09-08T00:00:00"/>
    <x v="0"/>
    <x v="9"/>
    <x v="0"/>
    <s v="New"/>
    <s v="Camping"/>
    <x v="5"/>
    <n v="2"/>
    <n v="345.33"/>
    <n v="0"/>
    <n v="198.22"/>
    <n v="690.66"/>
    <n v="396.44"/>
    <n v="294.21999999999997"/>
    <n v="0.42599832044710856"/>
    <x v="0"/>
    <x v="2"/>
    <n v="9"/>
    <x v="8"/>
  </r>
  <r>
    <n v="1069"/>
    <d v="2026-09-09T00:00:00"/>
    <x v="3"/>
    <x v="13"/>
    <x v="0"/>
    <s v="Returning"/>
    <s v="Hiking"/>
    <x v="3"/>
    <n v="1"/>
    <n v="145.33000000000001"/>
    <n v="0.1"/>
    <n v="80.97"/>
    <n v="130.79700000000003"/>
    <n v="80.97"/>
    <n v="49.827000000000027"/>
    <n v="0.3809491043372556"/>
    <x v="0"/>
    <x v="2"/>
    <n v="9"/>
    <x v="8"/>
  </r>
  <r>
    <n v="1489"/>
    <d v="2026-09-09T00:00:00"/>
    <x v="0"/>
    <x v="0"/>
    <x v="0"/>
    <s v="Returning"/>
    <s v="Cycling"/>
    <x v="4"/>
    <n v="3"/>
    <n v="50.03"/>
    <n v="0.1"/>
    <n v="22.89"/>
    <n v="135.08100000000002"/>
    <n v="68.67"/>
    <n v="66.411000000000016"/>
    <n v="0.49163835032313952"/>
    <x v="0"/>
    <x v="2"/>
    <n v="9"/>
    <x v="8"/>
  </r>
  <r>
    <n v="2045"/>
    <d v="2026-09-09T00:00:00"/>
    <x v="1"/>
    <x v="1"/>
    <x v="3"/>
    <s v="Returning"/>
    <s v="Travel"/>
    <x v="2"/>
    <n v="1"/>
    <n v="35.68"/>
    <n v="0.05"/>
    <n v="13.37"/>
    <n v="33.896000000000001"/>
    <n v="13.37"/>
    <n v="20.526000000000003"/>
    <n v="0.60555817795610112"/>
    <x v="0"/>
    <x v="2"/>
    <n v="9"/>
    <x v="8"/>
  </r>
  <r>
    <n v="2610"/>
    <d v="2026-09-09T00:00:00"/>
    <x v="3"/>
    <x v="8"/>
    <x v="0"/>
    <s v="Returning"/>
    <s v="Camping"/>
    <x v="5"/>
    <n v="1"/>
    <n v="341.87"/>
    <n v="0.1"/>
    <n v="190.66"/>
    <n v="307.68299999999999"/>
    <n v="190.66"/>
    <n v="117.023"/>
    <n v="0.38033625517171893"/>
    <x v="0"/>
    <x v="2"/>
    <n v="9"/>
    <x v="8"/>
  </r>
  <r>
    <n v="4210"/>
    <d v="2026-09-09T00:00:00"/>
    <x v="1"/>
    <x v="6"/>
    <x v="0"/>
    <s v="Returning"/>
    <s v="Travel"/>
    <x v="18"/>
    <n v="1"/>
    <n v="164.6"/>
    <n v="0"/>
    <n v="87.21"/>
    <n v="164.6"/>
    <n v="87.21"/>
    <n v="77.39"/>
    <n v="0.47017010935601461"/>
    <x v="0"/>
    <x v="2"/>
    <n v="9"/>
    <x v="8"/>
  </r>
  <r>
    <n v="4584"/>
    <d v="2026-09-09T00:00:00"/>
    <x v="3"/>
    <x v="8"/>
    <x v="0"/>
    <s v="Returning"/>
    <s v="Fitness"/>
    <x v="10"/>
    <n v="2"/>
    <n v="41.24"/>
    <n v="0"/>
    <n v="14.46"/>
    <n v="82.48"/>
    <n v="28.92"/>
    <n v="53.56"/>
    <n v="0.64936954413191073"/>
    <x v="0"/>
    <x v="2"/>
    <n v="9"/>
    <x v="8"/>
  </r>
  <r>
    <n v="44"/>
    <d v="2026-09-10T00:00:00"/>
    <x v="2"/>
    <x v="10"/>
    <x v="2"/>
    <s v="New"/>
    <s v="Cycling"/>
    <x v="6"/>
    <n v="1"/>
    <n v="40.1"/>
    <n v="0"/>
    <n v="16.920000000000002"/>
    <n v="40.1"/>
    <n v="16.920000000000002"/>
    <n v="23.18"/>
    <n v="0.57805486284289276"/>
    <x v="0"/>
    <x v="2"/>
    <n v="9"/>
    <x v="8"/>
  </r>
  <r>
    <n v="97"/>
    <d v="2026-09-10T00:00:00"/>
    <x v="1"/>
    <x v="6"/>
    <x v="0"/>
    <s v="New"/>
    <s v="Camping"/>
    <x v="13"/>
    <n v="2"/>
    <n v="80.239999999999995"/>
    <n v="0"/>
    <n v="40.5"/>
    <n v="160.47999999999999"/>
    <n v="81"/>
    <n v="79.47999999999999"/>
    <n v="0.49526420737786636"/>
    <x v="0"/>
    <x v="2"/>
    <n v="9"/>
    <x v="8"/>
  </r>
  <r>
    <n v="1015"/>
    <d v="2026-09-10T00:00:00"/>
    <x v="2"/>
    <x v="3"/>
    <x v="0"/>
    <s v="New"/>
    <s v="Hiking"/>
    <x v="11"/>
    <n v="4"/>
    <n v="151.01"/>
    <n v="0"/>
    <n v="80.569999999999993"/>
    <n v="604.04"/>
    <n v="322.27999999999997"/>
    <n v="281.76"/>
    <n v="0.46645917488908023"/>
    <x v="0"/>
    <x v="2"/>
    <n v="9"/>
    <x v="8"/>
  </r>
  <r>
    <n v="1128"/>
    <d v="2026-09-10T00:00:00"/>
    <x v="0"/>
    <x v="15"/>
    <x v="3"/>
    <s v="Returning"/>
    <s v="Cycling"/>
    <x v="4"/>
    <n v="1"/>
    <n v="51.32"/>
    <n v="0.1"/>
    <n v="22.67"/>
    <n v="46.188000000000002"/>
    <n v="22.67"/>
    <n v="23.518000000000001"/>
    <n v="0.50917987356023209"/>
    <x v="0"/>
    <x v="2"/>
    <n v="9"/>
    <x v="8"/>
  </r>
  <r>
    <n v="3548"/>
    <d v="2026-09-10T00:00:00"/>
    <x v="3"/>
    <x v="7"/>
    <x v="2"/>
    <s v="Returning"/>
    <s v="Hiking"/>
    <x v="17"/>
    <n v="2"/>
    <n v="72.61"/>
    <n v="0"/>
    <n v="32.68"/>
    <n v="145.22"/>
    <n v="65.36"/>
    <n v="79.86"/>
    <n v="0.54992425285773305"/>
    <x v="0"/>
    <x v="2"/>
    <n v="9"/>
    <x v="8"/>
  </r>
  <r>
    <n v="242"/>
    <d v="2026-09-11T00:00:00"/>
    <x v="3"/>
    <x v="13"/>
    <x v="3"/>
    <s v="Business"/>
    <s v="Fitness"/>
    <x v="10"/>
    <n v="5"/>
    <n v="40.94"/>
    <n v="0"/>
    <n v="14.78"/>
    <n v="204.7"/>
    <n v="73.899999999999991"/>
    <n v="130.80000000000001"/>
    <n v="0.6389838788470934"/>
    <x v="0"/>
    <x v="2"/>
    <n v="9"/>
    <x v="8"/>
  </r>
  <r>
    <n v="784"/>
    <d v="2026-09-11T00:00:00"/>
    <x v="2"/>
    <x v="16"/>
    <x v="3"/>
    <s v="New"/>
    <s v="Cycling"/>
    <x v="0"/>
    <n v="4"/>
    <n v="81.69"/>
    <n v="0"/>
    <n v="42.23"/>
    <n v="326.76"/>
    <n v="168.92"/>
    <n v="157.84"/>
    <n v="0.48304566042355246"/>
    <x v="0"/>
    <x v="2"/>
    <n v="9"/>
    <x v="8"/>
  </r>
  <r>
    <n v="1535"/>
    <d v="2026-09-11T00:00:00"/>
    <x v="0"/>
    <x v="15"/>
    <x v="2"/>
    <s v="New"/>
    <s v="Cycling"/>
    <x v="4"/>
    <n v="1"/>
    <n v="51.25"/>
    <n v="0.05"/>
    <n v="21.99"/>
    <n v="48.6875"/>
    <n v="21.99"/>
    <n v="26.697500000000002"/>
    <n v="0.54834403080872918"/>
    <x v="0"/>
    <x v="2"/>
    <n v="9"/>
    <x v="8"/>
  </r>
  <r>
    <n v="1687"/>
    <d v="2026-09-11T00:00:00"/>
    <x v="2"/>
    <x v="16"/>
    <x v="0"/>
    <s v="Returning"/>
    <s v="Fitness"/>
    <x v="16"/>
    <n v="1"/>
    <n v="50.78"/>
    <n v="0.05"/>
    <n v="22.52"/>
    <n v="48.241"/>
    <n v="22.52"/>
    <n v="25.721"/>
    <n v="0.5331771729441761"/>
    <x v="0"/>
    <x v="2"/>
    <n v="9"/>
    <x v="8"/>
  </r>
  <r>
    <n v="2162"/>
    <d v="2026-09-11T00:00:00"/>
    <x v="1"/>
    <x v="1"/>
    <x v="0"/>
    <s v="New"/>
    <s v="Travel"/>
    <x v="15"/>
    <n v="1"/>
    <n v="133.31"/>
    <n v="0.05"/>
    <n v="67.790000000000006"/>
    <n v="126.64449999999999"/>
    <n v="67.790000000000006"/>
    <n v="58.854499999999987"/>
    <n v="0.46472211584395684"/>
    <x v="0"/>
    <x v="2"/>
    <n v="9"/>
    <x v="8"/>
  </r>
  <r>
    <n v="2307"/>
    <d v="2026-09-11T00:00:00"/>
    <x v="2"/>
    <x v="2"/>
    <x v="0"/>
    <s v="Returning"/>
    <s v="Travel"/>
    <x v="18"/>
    <n v="1"/>
    <n v="162.06"/>
    <n v="0"/>
    <n v="86.95"/>
    <n v="162.06"/>
    <n v="86.95"/>
    <n v="75.11"/>
    <n v="0.4634703196347032"/>
    <x v="0"/>
    <x v="2"/>
    <n v="9"/>
    <x v="8"/>
  </r>
  <r>
    <n v="3976"/>
    <d v="2026-09-11T00:00:00"/>
    <x v="2"/>
    <x v="5"/>
    <x v="2"/>
    <s v="Returning"/>
    <s v="Travel"/>
    <x v="2"/>
    <n v="2"/>
    <n v="37.03"/>
    <n v="0.1"/>
    <n v="13.46"/>
    <n v="66.654000000000011"/>
    <n v="26.92"/>
    <n v="39.734000000000009"/>
    <n v="0.59612326342004984"/>
    <x v="0"/>
    <x v="2"/>
    <n v="9"/>
    <x v="8"/>
  </r>
  <r>
    <n v="5066"/>
    <d v="2026-09-11T00:00:00"/>
    <x v="1"/>
    <x v="11"/>
    <x v="0"/>
    <s v="New"/>
    <s v="Camping"/>
    <x v="5"/>
    <n v="1"/>
    <n v="338.01"/>
    <n v="0"/>
    <n v="190.89"/>
    <n v="338.01"/>
    <n v="190.89"/>
    <n v="147.12"/>
    <n v="0.43525339486997427"/>
    <x v="0"/>
    <x v="2"/>
    <n v="9"/>
    <x v="8"/>
  </r>
  <r>
    <n v="78"/>
    <d v="2026-09-12T00:00:00"/>
    <x v="3"/>
    <x v="13"/>
    <x v="0"/>
    <s v="New"/>
    <s v="Fitness"/>
    <x v="10"/>
    <n v="5"/>
    <n v="40.78"/>
    <n v="0.05"/>
    <n v="14.94"/>
    <n v="193.70499999999998"/>
    <n v="74.7"/>
    <n v="119.00499999999998"/>
    <n v="0.61436204537828132"/>
    <x v="0"/>
    <x v="2"/>
    <n v="9"/>
    <x v="8"/>
  </r>
  <r>
    <n v="354"/>
    <d v="2026-09-12T00:00:00"/>
    <x v="2"/>
    <x v="16"/>
    <x v="0"/>
    <s v="Returning"/>
    <s v="Cycling"/>
    <x v="4"/>
    <n v="4"/>
    <n v="51.47"/>
    <n v="0"/>
    <n v="21.9"/>
    <n v="205.88"/>
    <n v="87.6"/>
    <n v="118.28"/>
    <n v="0.57450942296483387"/>
    <x v="0"/>
    <x v="2"/>
    <n v="9"/>
    <x v="8"/>
  </r>
  <r>
    <n v="1738"/>
    <d v="2026-09-12T00:00:00"/>
    <x v="0"/>
    <x v="15"/>
    <x v="1"/>
    <s v="Business"/>
    <s v="Hiking"/>
    <x v="3"/>
    <n v="10"/>
    <n v="144.4"/>
    <n v="0.1"/>
    <n v="81.069999999999993"/>
    <n v="1299.6000000000001"/>
    <n v="810.69999999999993"/>
    <n v="488.9000000000002"/>
    <n v="0.37619267466912909"/>
    <x v="0"/>
    <x v="2"/>
    <n v="9"/>
    <x v="8"/>
  </r>
  <r>
    <n v="1900"/>
    <d v="2026-09-12T00:00:00"/>
    <x v="1"/>
    <x v="6"/>
    <x v="2"/>
    <s v="New"/>
    <s v="Fitness"/>
    <x v="16"/>
    <n v="1"/>
    <n v="51.34"/>
    <n v="0.1"/>
    <n v="22.63"/>
    <n v="46.206000000000003"/>
    <n v="22.63"/>
    <n v="23.576000000000004"/>
    <n v="0.51023676578799293"/>
    <x v="0"/>
    <x v="2"/>
    <n v="9"/>
    <x v="8"/>
  </r>
  <r>
    <n v="3375"/>
    <d v="2026-09-12T00:00:00"/>
    <x v="1"/>
    <x v="1"/>
    <x v="1"/>
    <s v="Returning"/>
    <s v="Travel"/>
    <x v="9"/>
    <n v="6"/>
    <n v="47.72"/>
    <n v="0.1"/>
    <n v="18.41"/>
    <n v="257.68799999999999"/>
    <n v="110.46000000000001"/>
    <n v="147.22799999999998"/>
    <n v="0.57134208810654741"/>
    <x v="0"/>
    <x v="2"/>
    <n v="9"/>
    <x v="8"/>
  </r>
  <r>
    <n v="3567"/>
    <d v="2026-09-12T00:00:00"/>
    <x v="1"/>
    <x v="11"/>
    <x v="0"/>
    <s v="Business"/>
    <s v="Camping"/>
    <x v="13"/>
    <n v="1"/>
    <n v="81.489999999999995"/>
    <n v="0.1"/>
    <n v="38.83"/>
    <n v="73.340999999999994"/>
    <n v="38.83"/>
    <n v="34.510999999999996"/>
    <n v="0.47055535103148305"/>
    <x v="0"/>
    <x v="2"/>
    <n v="9"/>
    <x v="8"/>
  </r>
  <r>
    <n v="4106"/>
    <d v="2026-09-12T00:00:00"/>
    <x v="1"/>
    <x v="6"/>
    <x v="2"/>
    <s v="Returning"/>
    <s v="Cycling"/>
    <x v="6"/>
    <n v="2"/>
    <n v="39.700000000000003"/>
    <n v="0"/>
    <n v="16.32"/>
    <n v="79.400000000000006"/>
    <n v="32.64"/>
    <n v="46.760000000000005"/>
    <n v="0.58891687657430736"/>
    <x v="0"/>
    <x v="2"/>
    <n v="9"/>
    <x v="8"/>
  </r>
  <r>
    <n v="4293"/>
    <d v="2026-09-12T00:00:00"/>
    <x v="1"/>
    <x v="12"/>
    <x v="1"/>
    <s v="New"/>
    <s v="Camping"/>
    <x v="5"/>
    <n v="4"/>
    <n v="344.67"/>
    <n v="0.1"/>
    <n v="195.35"/>
    <n v="1240.8120000000001"/>
    <n v="781.4"/>
    <n v="459.41200000000015"/>
    <n v="0.37025109363868186"/>
    <x v="0"/>
    <x v="2"/>
    <n v="9"/>
    <x v="8"/>
  </r>
  <r>
    <n v="4859"/>
    <d v="2026-09-12T00:00:00"/>
    <x v="0"/>
    <x v="0"/>
    <x v="0"/>
    <s v="Returning"/>
    <s v="Cycling"/>
    <x v="0"/>
    <n v="1"/>
    <n v="80.39"/>
    <n v="0"/>
    <n v="42.85"/>
    <n v="80.39"/>
    <n v="42.85"/>
    <n v="37.54"/>
    <n v="0.46697350416718497"/>
    <x v="0"/>
    <x v="2"/>
    <n v="9"/>
    <x v="8"/>
  </r>
  <r>
    <n v="770"/>
    <d v="2026-09-13T00:00:00"/>
    <x v="2"/>
    <x v="3"/>
    <x v="2"/>
    <s v="Returning"/>
    <s v="Hiking"/>
    <x v="3"/>
    <n v="1"/>
    <n v="143.66999999999999"/>
    <n v="0.1"/>
    <n v="79.89"/>
    <n v="129.303"/>
    <n v="79.89"/>
    <n v="49.412999999999997"/>
    <n v="0.38214890605786406"/>
    <x v="0"/>
    <x v="2"/>
    <n v="9"/>
    <x v="8"/>
  </r>
  <r>
    <n v="1375"/>
    <d v="2026-09-13T00:00:00"/>
    <x v="1"/>
    <x v="12"/>
    <x v="2"/>
    <s v="Returning"/>
    <s v="Travel"/>
    <x v="2"/>
    <n v="1"/>
    <n v="35.86"/>
    <n v="0"/>
    <n v="13.33"/>
    <n v="35.86"/>
    <n v="13.33"/>
    <n v="22.53"/>
    <n v="0.62827663134411604"/>
    <x v="0"/>
    <x v="2"/>
    <n v="9"/>
    <x v="8"/>
  </r>
  <r>
    <n v="2063"/>
    <d v="2026-09-13T00:00:00"/>
    <x v="1"/>
    <x v="14"/>
    <x v="2"/>
    <s v="Returning"/>
    <s v="Travel"/>
    <x v="15"/>
    <n v="3"/>
    <n v="130.28"/>
    <n v="0.1"/>
    <n v="65.33"/>
    <n v="351.75600000000003"/>
    <n v="195.99"/>
    <n v="155.76600000000002"/>
    <n v="0.44282400300208102"/>
    <x v="0"/>
    <x v="2"/>
    <n v="9"/>
    <x v="8"/>
  </r>
  <r>
    <n v="2563"/>
    <d v="2026-09-13T00:00:00"/>
    <x v="1"/>
    <x v="6"/>
    <x v="3"/>
    <s v="Returning"/>
    <s v="Hiking"/>
    <x v="11"/>
    <n v="1"/>
    <n v="157.88999999999999"/>
    <n v="0.1"/>
    <n v="78.209999999999994"/>
    <n v="142.101"/>
    <n v="78.209999999999994"/>
    <n v="63.891000000000005"/>
    <n v="0.44961682183798851"/>
    <x v="0"/>
    <x v="2"/>
    <n v="9"/>
    <x v="8"/>
  </r>
  <r>
    <n v="2786"/>
    <d v="2026-09-13T00:00:00"/>
    <x v="3"/>
    <x v="8"/>
    <x v="0"/>
    <s v="New"/>
    <s v="Fitness"/>
    <x v="10"/>
    <n v="2"/>
    <n v="40.83"/>
    <n v="0"/>
    <n v="14.56"/>
    <n v="81.66"/>
    <n v="29.12"/>
    <n v="52.539999999999992"/>
    <n v="0.64339946118050451"/>
    <x v="0"/>
    <x v="2"/>
    <n v="9"/>
    <x v="8"/>
  </r>
  <r>
    <n v="3269"/>
    <d v="2026-09-13T00:00:00"/>
    <x v="2"/>
    <x v="16"/>
    <x v="2"/>
    <s v="New"/>
    <s v="Fitness"/>
    <x v="14"/>
    <n v="2"/>
    <n v="37.119999999999997"/>
    <n v="0"/>
    <n v="14.26"/>
    <n v="74.239999999999995"/>
    <n v="28.52"/>
    <n v="45.72"/>
    <n v="0.61584051724137934"/>
    <x v="0"/>
    <x v="2"/>
    <n v="9"/>
    <x v="8"/>
  </r>
  <r>
    <n v="3346"/>
    <d v="2026-09-13T00:00:00"/>
    <x v="3"/>
    <x v="8"/>
    <x v="0"/>
    <s v="Returning"/>
    <s v="Camping"/>
    <x v="19"/>
    <n v="2"/>
    <n v="124.04"/>
    <n v="0.05"/>
    <n v="59.29"/>
    <n v="235.67599999999999"/>
    <n v="118.58"/>
    <n v="117.09599999999999"/>
    <n v="0.49685160983723414"/>
    <x v="0"/>
    <x v="2"/>
    <n v="9"/>
    <x v="8"/>
  </r>
  <r>
    <n v="4097"/>
    <d v="2026-09-13T00:00:00"/>
    <x v="1"/>
    <x v="12"/>
    <x v="0"/>
    <s v="Returning"/>
    <s v="Hiking"/>
    <x v="3"/>
    <n v="1"/>
    <n v="142.36000000000001"/>
    <n v="0"/>
    <n v="78.3"/>
    <n v="142.36000000000001"/>
    <n v="78.3"/>
    <n v="64.060000000000016"/>
    <n v="0.44998595110986239"/>
    <x v="0"/>
    <x v="2"/>
    <n v="9"/>
    <x v="8"/>
  </r>
  <r>
    <n v="4208"/>
    <d v="2026-09-13T00:00:00"/>
    <x v="1"/>
    <x v="12"/>
    <x v="1"/>
    <s v="Business"/>
    <s v="Cycling"/>
    <x v="8"/>
    <n v="6"/>
    <n v="104.11"/>
    <n v="0.1"/>
    <n v="49"/>
    <n v="562.19399999999996"/>
    <n v="294"/>
    <n v="268.19399999999996"/>
    <n v="0.47704884790659446"/>
    <x v="0"/>
    <x v="2"/>
    <n v="9"/>
    <x v="8"/>
  </r>
  <r>
    <n v="4606"/>
    <d v="2026-09-13T00:00:00"/>
    <x v="3"/>
    <x v="8"/>
    <x v="0"/>
    <s v="Business"/>
    <s v="Camping"/>
    <x v="5"/>
    <n v="1"/>
    <n v="335.02"/>
    <n v="0.05"/>
    <n v="198.44"/>
    <n v="318.26899999999995"/>
    <n v="198.44"/>
    <n v="119.82899999999995"/>
    <n v="0.3765022669502841"/>
    <x v="0"/>
    <x v="2"/>
    <n v="9"/>
    <x v="8"/>
  </r>
  <r>
    <n v="222"/>
    <d v="2026-09-14T00:00:00"/>
    <x v="1"/>
    <x v="12"/>
    <x v="0"/>
    <s v="Returning"/>
    <s v="Cycling"/>
    <x v="4"/>
    <n v="2"/>
    <n v="49.69"/>
    <n v="0.05"/>
    <n v="22.55"/>
    <n v="94.410999999999987"/>
    <n v="45.1"/>
    <n v="49.310999999999986"/>
    <n v="0.52230142674052804"/>
    <x v="0"/>
    <x v="2"/>
    <n v="9"/>
    <x v="8"/>
  </r>
  <r>
    <n v="241"/>
    <d v="2026-09-14T00:00:00"/>
    <x v="2"/>
    <x v="5"/>
    <x v="0"/>
    <s v="Returning"/>
    <s v="Cycling"/>
    <x v="4"/>
    <n v="4"/>
    <n v="50.5"/>
    <n v="0"/>
    <n v="23.02"/>
    <n v="202"/>
    <n v="92.08"/>
    <n v="109.92"/>
    <n v="0.5441584158415842"/>
    <x v="0"/>
    <x v="2"/>
    <n v="9"/>
    <x v="8"/>
  </r>
  <r>
    <n v="753"/>
    <d v="2026-09-14T00:00:00"/>
    <x v="3"/>
    <x v="4"/>
    <x v="2"/>
    <s v="Returning"/>
    <s v="Travel"/>
    <x v="9"/>
    <n v="1"/>
    <n v="47.55"/>
    <n v="0.05"/>
    <n v="18.350000000000001"/>
    <n v="45.172499999999992"/>
    <n v="18.350000000000001"/>
    <n v="26.822499999999991"/>
    <n v="0.5937794011843488"/>
    <x v="0"/>
    <x v="2"/>
    <n v="9"/>
    <x v="8"/>
  </r>
  <r>
    <n v="2530"/>
    <d v="2026-09-14T00:00:00"/>
    <x v="3"/>
    <x v="7"/>
    <x v="0"/>
    <s v="New"/>
    <s v="Travel"/>
    <x v="9"/>
    <n v="6"/>
    <n v="46.16"/>
    <n v="0.1"/>
    <n v="18.39"/>
    <n v="249.26399999999998"/>
    <n v="110.34"/>
    <n v="138.92399999999998"/>
    <n v="0.55733679953783932"/>
    <x v="0"/>
    <x v="2"/>
    <n v="9"/>
    <x v="8"/>
  </r>
  <r>
    <n v="572"/>
    <d v="2026-09-15T00:00:00"/>
    <x v="0"/>
    <x v="15"/>
    <x v="2"/>
    <s v="Returning"/>
    <s v="Travel"/>
    <x v="15"/>
    <n v="2"/>
    <n v="135.79"/>
    <n v="0.05"/>
    <n v="66.53"/>
    <n v="258.00099999999998"/>
    <n v="133.06"/>
    <n v="124.94099999999997"/>
    <n v="0.48426556486215167"/>
    <x v="0"/>
    <x v="2"/>
    <n v="9"/>
    <x v="8"/>
  </r>
  <r>
    <n v="874"/>
    <d v="2026-09-15T00:00:00"/>
    <x v="0"/>
    <x v="15"/>
    <x v="0"/>
    <s v="Returning"/>
    <s v="Hiking"/>
    <x v="3"/>
    <n v="2"/>
    <n v="141.91999999999999"/>
    <n v="0"/>
    <n v="79.900000000000006"/>
    <n v="283.83999999999997"/>
    <n v="159.80000000000001"/>
    <n v="124.03999999999996"/>
    <n v="0.43700676437429531"/>
    <x v="0"/>
    <x v="2"/>
    <n v="9"/>
    <x v="8"/>
  </r>
  <r>
    <n v="937"/>
    <d v="2026-09-15T00:00:00"/>
    <x v="3"/>
    <x v="4"/>
    <x v="3"/>
    <s v="Business"/>
    <s v="Hiking"/>
    <x v="3"/>
    <n v="1"/>
    <n v="146.41"/>
    <n v="0.15"/>
    <n v="80.87"/>
    <n v="124.4485"/>
    <n v="80.87"/>
    <n v="43.578499999999991"/>
    <n v="0.35017296311325563"/>
    <x v="0"/>
    <x v="2"/>
    <n v="9"/>
    <x v="8"/>
  </r>
  <r>
    <n v="1229"/>
    <d v="2026-09-15T00:00:00"/>
    <x v="1"/>
    <x v="1"/>
    <x v="3"/>
    <s v="New"/>
    <s v="Cycling"/>
    <x v="6"/>
    <n v="5"/>
    <n v="40.17"/>
    <n v="0"/>
    <n v="16.27"/>
    <n v="200.85000000000002"/>
    <n v="81.349999999999994"/>
    <n v="119.50000000000003"/>
    <n v="0.59497137167040082"/>
    <x v="0"/>
    <x v="2"/>
    <n v="9"/>
    <x v="8"/>
  </r>
  <r>
    <n v="2186"/>
    <d v="2026-09-15T00:00:00"/>
    <x v="2"/>
    <x v="2"/>
    <x v="0"/>
    <s v="Returning"/>
    <s v="Hiking"/>
    <x v="1"/>
    <n v="2"/>
    <n v="91.6"/>
    <n v="0"/>
    <n v="46.54"/>
    <n v="183.2"/>
    <n v="93.08"/>
    <n v="90.11999999999999"/>
    <n v="0.49192139737991264"/>
    <x v="0"/>
    <x v="2"/>
    <n v="9"/>
    <x v="8"/>
  </r>
  <r>
    <n v="2922"/>
    <d v="2026-09-15T00:00:00"/>
    <x v="2"/>
    <x v="2"/>
    <x v="0"/>
    <s v="New"/>
    <s v="Fitness"/>
    <x v="12"/>
    <n v="4"/>
    <n v="121.47"/>
    <n v="0.05"/>
    <n v="67.650000000000006"/>
    <n v="461.58599999999996"/>
    <n v="270.60000000000002"/>
    <n v="190.98599999999993"/>
    <n v="0.41376038268058379"/>
    <x v="0"/>
    <x v="2"/>
    <n v="9"/>
    <x v="8"/>
  </r>
  <r>
    <n v="3140"/>
    <d v="2026-09-15T00:00:00"/>
    <x v="1"/>
    <x v="12"/>
    <x v="3"/>
    <s v="New"/>
    <s v="Camping"/>
    <x v="19"/>
    <n v="2"/>
    <n v="122.69"/>
    <n v="0"/>
    <n v="61.4"/>
    <n v="245.38"/>
    <n v="122.8"/>
    <n v="122.58"/>
    <n v="0.49955171570625151"/>
    <x v="0"/>
    <x v="2"/>
    <n v="9"/>
    <x v="8"/>
  </r>
  <r>
    <n v="3369"/>
    <d v="2026-09-15T00:00:00"/>
    <x v="1"/>
    <x v="12"/>
    <x v="3"/>
    <s v="New"/>
    <s v="Travel"/>
    <x v="9"/>
    <n v="1"/>
    <n v="45.59"/>
    <n v="0"/>
    <n v="18.28"/>
    <n v="45.59"/>
    <n v="18.28"/>
    <n v="27.310000000000002"/>
    <n v="0.59903487606931349"/>
    <x v="0"/>
    <x v="2"/>
    <n v="9"/>
    <x v="8"/>
  </r>
  <r>
    <n v="4865"/>
    <d v="2026-09-15T00:00:00"/>
    <x v="3"/>
    <x v="4"/>
    <x v="0"/>
    <s v="Returning"/>
    <s v="Cycling"/>
    <x v="0"/>
    <n v="1"/>
    <n v="83.8"/>
    <n v="0"/>
    <n v="42.23"/>
    <n v="83.8"/>
    <n v="42.23"/>
    <n v="41.57"/>
    <n v="0.49606205250596663"/>
    <x v="0"/>
    <x v="2"/>
    <n v="9"/>
    <x v="8"/>
  </r>
  <r>
    <n v="103"/>
    <d v="2026-09-16T00:00:00"/>
    <x v="2"/>
    <x v="3"/>
    <x v="0"/>
    <s v="New"/>
    <s v="Travel"/>
    <x v="15"/>
    <n v="1"/>
    <n v="132.58000000000001"/>
    <n v="0.15"/>
    <n v="67.62"/>
    <n v="112.69300000000001"/>
    <n v="67.62"/>
    <n v="45.073000000000008"/>
    <n v="0.39996273060438536"/>
    <x v="0"/>
    <x v="2"/>
    <n v="9"/>
    <x v="8"/>
  </r>
  <r>
    <n v="4500"/>
    <d v="2026-09-16T00:00:00"/>
    <x v="3"/>
    <x v="8"/>
    <x v="0"/>
    <s v="New"/>
    <s v="Camping"/>
    <x v="19"/>
    <n v="2"/>
    <n v="122.12"/>
    <n v="0.05"/>
    <n v="61.76"/>
    <n v="232.02799999999999"/>
    <n v="123.52"/>
    <n v="108.508"/>
    <n v="0.46765045597945076"/>
    <x v="0"/>
    <x v="2"/>
    <n v="9"/>
    <x v="8"/>
  </r>
  <r>
    <n v="5093"/>
    <d v="2026-09-16T00:00:00"/>
    <x v="0"/>
    <x v="0"/>
    <x v="1"/>
    <s v="Business"/>
    <s v="Hiking"/>
    <x v="3"/>
    <n v="3"/>
    <n v="140.47"/>
    <n v="0.15"/>
    <n v="81.739999999999995"/>
    <n v="358.19849999999997"/>
    <n v="245.21999999999997"/>
    <n v="112.9785"/>
    <n v="0.31540751845694498"/>
    <x v="0"/>
    <x v="2"/>
    <n v="9"/>
    <x v="8"/>
  </r>
  <r>
    <n v="5147"/>
    <d v="2026-09-16T00:00:00"/>
    <x v="3"/>
    <x v="13"/>
    <x v="0"/>
    <s v="New"/>
    <s v="Hiking"/>
    <x v="3"/>
    <n v="2"/>
    <n v="145.35"/>
    <n v="0.05"/>
    <n v="78.39"/>
    <n v="276.16499999999996"/>
    <n v="156.78"/>
    <n v="119.38499999999996"/>
    <n v="0.4322959100537721"/>
    <x v="0"/>
    <x v="2"/>
    <n v="9"/>
    <x v="8"/>
  </r>
  <r>
    <n v="365"/>
    <d v="2026-09-17T00:00:00"/>
    <x v="3"/>
    <x v="8"/>
    <x v="3"/>
    <s v="Returning"/>
    <s v="Camping"/>
    <x v="19"/>
    <n v="2"/>
    <n v="121.25"/>
    <n v="0"/>
    <n v="61.5"/>
    <n v="242.5"/>
    <n v="123"/>
    <n v="119.5"/>
    <n v="0.4927835051546392"/>
    <x v="0"/>
    <x v="2"/>
    <n v="9"/>
    <x v="8"/>
  </r>
  <r>
    <n v="494"/>
    <d v="2026-09-17T00:00:00"/>
    <x v="3"/>
    <x v="4"/>
    <x v="0"/>
    <s v="New"/>
    <s v="Travel"/>
    <x v="2"/>
    <n v="1"/>
    <n v="35.94"/>
    <n v="0.1"/>
    <n v="13.19"/>
    <n v="32.345999999999997"/>
    <n v="13.19"/>
    <n v="19.155999999999999"/>
    <n v="0.59222160390774747"/>
    <x v="0"/>
    <x v="2"/>
    <n v="9"/>
    <x v="8"/>
  </r>
  <r>
    <n v="665"/>
    <d v="2026-09-17T00:00:00"/>
    <x v="1"/>
    <x v="14"/>
    <x v="0"/>
    <s v="New"/>
    <s v="Cycling"/>
    <x v="8"/>
    <n v="1"/>
    <n v="101.18"/>
    <n v="0.1"/>
    <n v="49.38"/>
    <n v="91.062000000000012"/>
    <n v="49.38"/>
    <n v="41.682000000000009"/>
    <n v="0.45773209461685449"/>
    <x v="0"/>
    <x v="2"/>
    <n v="9"/>
    <x v="8"/>
  </r>
  <r>
    <n v="2067"/>
    <d v="2026-09-17T00:00:00"/>
    <x v="3"/>
    <x v="7"/>
    <x v="2"/>
    <s v="New"/>
    <s v="Cycling"/>
    <x v="0"/>
    <n v="2"/>
    <n v="82.47"/>
    <n v="0"/>
    <n v="42.49"/>
    <n v="164.94"/>
    <n v="84.98"/>
    <n v="79.959999999999994"/>
    <n v="0.48478234509518608"/>
    <x v="0"/>
    <x v="2"/>
    <n v="9"/>
    <x v="8"/>
  </r>
  <r>
    <n v="2648"/>
    <d v="2026-09-17T00:00:00"/>
    <x v="2"/>
    <x v="16"/>
    <x v="3"/>
    <s v="New"/>
    <s v="Fitness"/>
    <x v="16"/>
    <n v="1"/>
    <n v="50.47"/>
    <n v="0.05"/>
    <n v="22.27"/>
    <n v="47.946499999999993"/>
    <n v="22.27"/>
    <n v="25.676499999999994"/>
    <n v="0.53552396942425406"/>
    <x v="0"/>
    <x v="2"/>
    <n v="9"/>
    <x v="8"/>
  </r>
  <r>
    <n v="3074"/>
    <d v="2026-09-17T00:00:00"/>
    <x v="3"/>
    <x v="8"/>
    <x v="1"/>
    <s v="Business"/>
    <s v="Camping"/>
    <x v="13"/>
    <n v="5"/>
    <n v="82.63"/>
    <n v="0.15"/>
    <n v="38.630000000000003"/>
    <n v="351.17749999999995"/>
    <n v="193.15"/>
    <n v="158.02749999999995"/>
    <n v="0.44999323703824978"/>
    <x v="0"/>
    <x v="2"/>
    <n v="9"/>
    <x v="8"/>
  </r>
  <r>
    <n v="259"/>
    <d v="2026-09-18T00:00:00"/>
    <x v="3"/>
    <x v="8"/>
    <x v="2"/>
    <s v="Business"/>
    <s v="Travel"/>
    <x v="18"/>
    <n v="4"/>
    <n v="168.48"/>
    <n v="0.1"/>
    <n v="89.85"/>
    <n v="606.52800000000002"/>
    <n v="359.4"/>
    <n v="247.12800000000004"/>
    <n v="0.4074469768914214"/>
    <x v="0"/>
    <x v="2"/>
    <n v="9"/>
    <x v="8"/>
  </r>
  <r>
    <n v="997"/>
    <d v="2026-09-18T00:00:00"/>
    <x v="1"/>
    <x v="11"/>
    <x v="3"/>
    <s v="Returning"/>
    <s v="Camping"/>
    <x v="19"/>
    <n v="2"/>
    <n v="121.82"/>
    <n v="0"/>
    <n v="61.92"/>
    <n v="243.64"/>
    <n v="123.84"/>
    <n v="119.79999999999998"/>
    <n v="0.49170907896897059"/>
    <x v="0"/>
    <x v="2"/>
    <n v="9"/>
    <x v="8"/>
  </r>
  <r>
    <n v="2102"/>
    <d v="2026-09-18T00:00:00"/>
    <x v="0"/>
    <x v="15"/>
    <x v="2"/>
    <s v="Returning"/>
    <s v="Cycling"/>
    <x v="4"/>
    <n v="1"/>
    <n v="50.02"/>
    <n v="0.1"/>
    <n v="22.47"/>
    <n v="45.018000000000001"/>
    <n v="22.47"/>
    <n v="22.548000000000002"/>
    <n v="0.50086632013861121"/>
    <x v="0"/>
    <x v="2"/>
    <n v="9"/>
    <x v="8"/>
  </r>
  <r>
    <n v="2452"/>
    <d v="2026-09-18T00:00:00"/>
    <x v="2"/>
    <x v="5"/>
    <x v="0"/>
    <s v="New"/>
    <s v="Fitness"/>
    <x v="16"/>
    <n v="1"/>
    <n v="50.17"/>
    <n v="0.1"/>
    <n v="21.99"/>
    <n v="45.153000000000006"/>
    <n v="21.99"/>
    <n v="23.163000000000007"/>
    <n v="0.51298917015480705"/>
    <x v="0"/>
    <x v="2"/>
    <n v="9"/>
    <x v="8"/>
  </r>
  <r>
    <n v="2761"/>
    <d v="2026-09-18T00:00:00"/>
    <x v="0"/>
    <x v="15"/>
    <x v="1"/>
    <s v="Business"/>
    <s v="Camping"/>
    <x v="19"/>
    <n v="5"/>
    <n v="124.51"/>
    <n v="0.1"/>
    <n v="60.29"/>
    <n v="560.29500000000007"/>
    <n v="301.45"/>
    <n v="258.84500000000008"/>
    <n v="0.46197984990049895"/>
    <x v="0"/>
    <x v="2"/>
    <n v="9"/>
    <x v="8"/>
  </r>
  <r>
    <n v="3993"/>
    <d v="2026-09-18T00:00:00"/>
    <x v="1"/>
    <x v="12"/>
    <x v="3"/>
    <s v="Returning"/>
    <s v="Hiking"/>
    <x v="11"/>
    <n v="1"/>
    <n v="153.68"/>
    <n v="0.05"/>
    <n v="77.42"/>
    <n v="145.99600000000001"/>
    <n v="77.42"/>
    <n v="68.576000000000008"/>
    <n v="0.46971149894517661"/>
    <x v="0"/>
    <x v="2"/>
    <n v="9"/>
    <x v="8"/>
  </r>
  <r>
    <n v="4343"/>
    <d v="2026-09-18T00:00:00"/>
    <x v="1"/>
    <x v="12"/>
    <x v="3"/>
    <s v="New"/>
    <s v="Camping"/>
    <x v="19"/>
    <n v="2"/>
    <n v="121.37"/>
    <n v="0.05"/>
    <n v="60.13"/>
    <n v="230.60300000000001"/>
    <n v="120.26"/>
    <n v="110.343"/>
    <n v="0.47849767782726155"/>
    <x v="0"/>
    <x v="2"/>
    <n v="9"/>
    <x v="8"/>
  </r>
  <r>
    <n v="4429"/>
    <d v="2026-09-18T00:00:00"/>
    <x v="0"/>
    <x v="15"/>
    <x v="0"/>
    <s v="Business"/>
    <s v="Hiking"/>
    <x v="3"/>
    <n v="2"/>
    <n v="145.1"/>
    <n v="0.1"/>
    <n v="77.62"/>
    <n v="261.18"/>
    <n v="155.24"/>
    <n v="105.94"/>
    <n v="0.40562064476606169"/>
    <x v="0"/>
    <x v="2"/>
    <n v="9"/>
    <x v="8"/>
  </r>
  <r>
    <n v="4824"/>
    <d v="2026-09-18T00:00:00"/>
    <x v="3"/>
    <x v="8"/>
    <x v="0"/>
    <s v="Returning"/>
    <s v="Fitness"/>
    <x v="14"/>
    <n v="1"/>
    <n v="36.729999999999997"/>
    <n v="0.05"/>
    <n v="14.11"/>
    <n v="34.893499999999996"/>
    <n v="14.11"/>
    <n v="20.783499999999997"/>
    <n v="0.59562669265049362"/>
    <x v="0"/>
    <x v="2"/>
    <n v="9"/>
    <x v="8"/>
  </r>
  <r>
    <n v="4881"/>
    <d v="2026-09-18T00:00:00"/>
    <x v="2"/>
    <x v="2"/>
    <x v="0"/>
    <s v="Business"/>
    <s v="Travel"/>
    <x v="15"/>
    <n v="4"/>
    <n v="134.15"/>
    <n v="0.05"/>
    <n v="65.58"/>
    <n v="509.77"/>
    <n v="262.32"/>
    <n v="247.45"/>
    <n v="0.48541499107440611"/>
    <x v="0"/>
    <x v="2"/>
    <n v="9"/>
    <x v="8"/>
  </r>
  <r>
    <n v="5138"/>
    <d v="2026-09-18T00:00:00"/>
    <x v="0"/>
    <x v="0"/>
    <x v="1"/>
    <s v="Business"/>
    <s v="Hiking"/>
    <x v="1"/>
    <n v="8"/>
    <n v="94.21"/>
    <n v="0.1"/>
    <n v="45.05"/>
    <n v="678.31200000000001"/>
    <n v="360.4"/>
    <n v="317.91200000000003"/>
    <n v="0.46868107891353833"/>
    <x v="0"/>
    <x v="2"/>
    <n v="9"/>
    <x v="8"/>
  </r>
  <r>
    <n v="1214"/>
    <d v="2026-09-19T00:00:00"/>
    <x v="0"/>
    <x v="15"/>
    <x v="2"/>
    <s v="Returning"/>
    <s v="Camping"/>
    <x v="7"/>
    <n v="1"/>
    <n v="198.29"/>
    <n v="0.05"/>
    <n v="106.24"/>
    <n v="188.37549999999999"/>
    <n v="106.24"/>
    <n v="82.135499999999993"/>
    <n v="0.436020076920831"/>
    <x v="0"/>
    <x v="2"/>
    <n v="9"/>
    <x v="8"/>
  </r>
  <r>
    <n v="1346"/>
    <d v="2026-09-19T00:00:00"/>
    <x v="1"/>
    <x v="14"/>
    <x v="3"/>
    <s v="Returning"/>
    <s v="Travel"/>
    <x v="18"/>
    <n v="3"/>
    <n v="166.21"/>
    <n v="0.05"/>
    <n v="85.03"/>
    <n v="473.69849999999997"/>
    <n v="255.09"/>
    <n v="218.60849999999996"/>
    <n v="0.4614929116304991"/>
    <x v="0"/>
    <x v="2"/>
    <n v="9"/>
    <x v="8"/>
  </r>
  <r>
    <n v="1361"/>
    <d v="2026-09-19T00:00:00"/>
    <x v="1"/>
    <x v="6"/>
    <x v="3"/>
    <s v="New"/>
    <s v="Cycling"/>
    <x v="6"/>
    <n v="1"/>
    <n v="40.700000000000003"/>
    <n v="0.05"/>
    <n v="16.43"/>
    <n v="38.664999999999999"/>
    <n v="16.43"/>
    <n v="22.234999999999999"/>
    <n v="0.57506789085736454"/>
    <x v="0"/>
    <x v="2"/>
    <n v="9"/>
    <x v="8"/>
  </r>
  <r>
    <n v="2728"/>
    <d v="2026-09-19T00:00:00"/>
    <x v="0"/>
    <x v="15"/>
    <x v="0"/>
    <s v="New"/>
    <s v="Hiking"/>
    <x v="11"/>
    <n v="3"/>
    <n v="153.5"/>
    <n v="0"/>
    <n v="80.819999999999993"/>
    <n v="460.5"/>
    <n v="242.45999999999998"/>
    <n v="218.04000000000002"/>
    <n v="0.47348534201954401"/>
    <x v="0"/>
    <x v="2"/>
    <n v="9"/>
    <x v="8"/>
  </r>
  <r>
    <n v="2788"/>
    <d v="2026-09-19T00:00:00"/>
    <x v="1"/>
    <x v="12"/>
    <x v="3"/>
    <s v="New"/>
    <s v="Hiking"/>
    <x v="17"/>
    <n v="1"/>
    <n v="70.430000000000007"/>
    <n v="0"/>
    <n v="31.51"/>
    <n v="70.430000000000007"/>
    <n v="31.51"/>
    <n v="38.92"/>
    <n v="0.55260542382507449"/>
    <x v="0"/>
    <x v="2"/>
    <n v="9"/>
    <x v="8"/>
  </r>
  <r>
    <n v="2932"/>
    <d v="2026-09-19T00:00:00"/>
    <x v="0"/>
    <x v="15"/>
    <x v="2"/>
    <s v="Business"/>
    <s v="Cycling"/>
    <x v="4"/>
    <n v="4"/>
    <n v="49.93"/>
    <n v="0"/>
    <n v="22.99"/>
    <n v="199.72"/>
    <n v="91.96"/>
    <n v="107.76"/>
    <n v="0.53955537752853999"/>
    <x v="0"/>
    <x v="2"/>
    <n v="9"/>
    <x v="8"/>
  </r>
  <r>
    <n v="3399"/>
    <d v="2026-09-19T00:00:00"/>
    <x v="1"/>
    <x v="12"/>
    <x v="2"/>
    <s v="Returning"/>
    <s v="Cycling"/>
    <x v="4"/>
    <n v="1"/>
    <n v="50.18"/>
    <n v="0"/>
    <n v="22.92"/>
    <n v="50.18"/>
    <n v="22.92"/>
    <n v="27.259999999999998"/>
    <n v="0.54324432044639293"/>
    <x v="0"/>
    <x v="2"/>
    <n v="9"/>
    <x v="8"/>
  </r>
  <r>
    <n v="3588"/>
    <d v="2026-09-19T00:00:00"/>
    <x v="3"/>
    <x v="13"/>
    <x v="2"/>
    <s v="New"/>
    <s v="Travel"/>
    <x v="18"/>
    <n v="2"/>
    <n v="164.01"/>
    <n v="0.15"/>
    <n v="87.14"/>
    <n v="278.81699999999995"/>
    <n v="174.28"/>
    <n v="104.53699999999995"/>
    <n v="0.37493050997607741"/>
    <x v="0"/>
    <x v="2"/>
    <n v="9"/>
    <x v="8"/>
  </r>
  <r>
    <n v="3603"/>
    <d v="2026-09-19T00:00:00"/>
    <x v="1"/>
    <x v="14"/>
    <x v="3"/>
    <s v="Returning"/>
    <s v="Cycling"/>
    <x v="0"/>
    <n v="2"/>
    <n v="83.77"/>
    <n v="0"/>
    <n v="43.32"/>
    <n v="167.54"/>
    <n v="86.64"/>
    <n v="80.899999999999991"/>
    <n v="0.4828697624447893"/>
    <x v="0"/>
    <x v="2"/>
    <n v="9"/>
    <x v="8"/>
  </r>
  <r>
    <n v="3845"/>
    <d v="2026-09-19T00:00:00"/>
    <x v="3"/>
    <x v="8"/>
    <x v="0"/>
    <s v="New"/>
    <s v="Camping"/>
    <x v="13"/>
    <n v="1"/>
    <n v="81.84"/>
    <n v="0"/>
    <n v="38.5"/>
    <n v="81.84"/>
    <n v="38.5"/>
    <n v="43.34"/>
    <n v="0.52956989247311825"/>
    <x v="0"/>
    <x v="2"/>
    <n v="9"/>
    <x v="8"/>
  </r>
  <r>
    <n v="4191"/>
    <d v="2026-09-19T00:00:00"/>
    <x v="2"/>
    <x v="5"/>
    <x v="3"/>
    <s v="Returning"/>
    <s v="Fitness"/>
    <x v="10"/>
    <n v="1"/>
    <n v="40.32"/>
    <n v="0.15"/>
    <n v="14.39"/>
    <n v="34.271999999999998"/>
    <n v="14.39"/>
    <n v="19.881999999999998"/>
    <n v="0.58012371615312786"/>
    <x v="0"/>
    <x v="2"/>
    <n v="9"/>
    <x v="8"/>
  </r>
  <r>
    <n v="4269"/>
    <d v="2026-09-19T00:00:00"/>
    <x v="2"/>
    <x v="16"/>
    <x v="1"/>
    <s v="Business"/>
    <s v="Hiking"/>
    <x v="11"/>
    <n v="4"/>
    <n v="155.84"/>
    <n v="0.05"/>
    <n v="80.790000000000006"/>
    <n v="592.19200000000001"/>
    <n v="323.16000000000003"/>
    <n v="269.03199999999998"/>
    <n v="0.45429860585755966"/>
    <x v="0"/>
    <x v="2"/>
    <n v="9"/>
    <x v="8"/>
  </r>
  <r>
    <n v="5"/>
    <d v="2026-09-20T00:00:00"/>
    <x v="1"/>
    <x v="6"/>
    <x v="0"/>
    <s v="Business"/>
    <s v="Fitness"/>
    <x v="16"/>
    <n v="1"/>
    <n v="51.83"/>
    <n v="0"/>
    <n v="21.9"/>
    <n v="51.83"/>
    <n v="21.9"/>
    <n v="29.93"/>
    <n v="0.57746478873239437"/>
    <x v="0"/>
    <x v="2"/>
    <n v="9"/>
    <x v="8"/>
  </r>
  <r>
    <n v="210"/>
    <d v="2026-09-20T00:00:00"/>
    <x v="2"/>
    <x v="3"/>
    <x v="2"/>
    <s v="Returning"/>
    <s v="Camping"/>
    <x v="7"/>
    <n v="1"/>
    <n v="190.77"/>
    <n v="0.05"/>
    <n v="104.69"/>
    <n v="181.23150000000001"/>
    <n v="104.69"/>
    <n v="76.541500000000013"/>
    <n v="0.42234103894742364"/>
    <x v="0"/>
    <x v="2"/>
    <n v="9"/>
    <x v="8"/>
  </r>
  <r>
    <n v="462"/>
    <d v="2026-09-20T00:00:00"/>
    <x v="1"/>
    <x v="12"/>
    <x v="2"/>
    <s v="New"/>
    <s v="Cycling"/>
    <x v="6"/>
    <n v="2"/>
    <n v="40.049999999999997"/>
    <n v="0.05"/>
    <n v="16.97"/>
    <n v="76.094999999999985"/>
    <n v="33.94"/>
    <n v="42.154999999999987"/>
    <n v="0.55397857940731976"/>
    <x v="0"/>
    <x v="2"/>
    <n v="9"/>
    <x v="8"/>
  </r>
  <r>
    <n v="725"/>
    <d v="2026-09-20T00:00:00"/>
    <x v="1"/>
    <x v="12"/>
    <x v="0"/>
    <s v="New"/>
    <s v="Cycling"/>
    <x v="0"/>
    <n v="1"/>
    <n v="82.08"/>
    <n v="0.05"/>
    <n v="43.18"/>
    <n v="77.975999999999999"/>
    <n v="43.18"/>
    <n v="34.795999999999999"/>
    <n v="0.44623986867754178"/>
    <x v="0"/>
    <x v="2"/>
    <n v="9"/>
    <x v="8"/>
  </r>
  <r>
    <n v="918"/>
    <d v="2026-09-20T00:00:00"/>
    <x v="0"/>
    <x v="15"/>
    <x v="0"/>
    <s v="Returning"/>
    <s v="Cycling"/>
    <x v="4"/>
    <n v="1"/>
    <n v="50.3"/>
    <n v="0.05"/>
    <n v="22.14"/>
    <n v="47.784999999999997"/>
    <n v="22.14"/>
    <n v="25.644999999999996"/>
    <n v="0.53667468870984614"/>
    <x v="0"/>
    <x v="2"/>
    <n v="9"/>
    <x v="8"/>
  </r>
  <r>
    <n v="1442"/>
    <d v="2026-09-20T00:00:00"/>
    <x v="2"/>
    <x v="16"/>
    <x v="0"/>
    <s v="New"/>
    <s v="Travel"/>
    <x v="9"/>
    <n v="1"/>
    <n v="47.68"/>
    <n v="0.1"/>
    <n v="18.03"/>
    <n v="42.911999999999999"/>
    <n v="18.03"/>
    <n v="24.881999999999998"/>
    <n v="0.57983780760626391"/>
    <x v="0"/>
    <x v="2"/>
    <n v="9"/>
    <x v="8"/>
  </r>
  <r>
    <n v="4290"/>
    <d v="2026-09-20T00:00:00"/>
    <x v="2"/>
    <x v="2"/>
    <x v="2"/>
    <s v="Returning"/>
    <s v="Cycling"/>
    <x v="4"/>
    <n v="2"/>
    <n v="51.48"/>
    <n v="0.05"/>
    <n v="22.38"/>
    <n v="97.811999999999983"/>
    <n v="44.76"/>
    <n v="53.051999999999985"/>
    <n v="0.54238743712427917"/>
    <x v="0"/>
    <x v="2"/>
    <n v="9"/>
    <x v="8"/>
  </r>
  <r>
    <n v="4666"/>
    <d v="2026-09-20T00:00:00"/>
    <x v="2"/>
    <x v="3"/>
    <x v="0"/>
    <s v="Business"/>
    <s v="Fitness"/>
    <x v="12"/>
    <n v="2"/>
    <n v="123.73"/>
    <n v="0"/>
    <n v="68.459999999999994"/>
    <n v="247.46"/>
    <n v="136.91999999999999"/>
    <n v="110.54000000000002"/>
    <n v="0.44669845631617239"/>
    <x v="0"/>
    <x v="2"/>
    <n v="9"/>
    <x v="8"/>
  </r>
  <r>
    <n v="234"/>
    <d v="2026-09-21T00:00:00"/>
    <x v="2"/>
    <x v="5"/>
    <x v="0"/>
    <s v="Business"/>
    <s v="Hiking"/>
    <x v="3"/>
    <n v="2"/>
    <n v="146.81"/>
    <n v="0"/>
    <n v="79.72"/>
    <n v="293.62"/>
    <n v="159.44"/>
    <n v="134.18"/>
    <n v="0.45698521899053202"/>
    <x v="0"/>
    <x v="2"/>
    <n v="9"/>
    <x v="8"/>
  </r>
  <r>
    <n v="802"/>
    <d v="2026-09-21T00:00:00"/>
    <x v="1"/>
    <x v="12"/>
    <x v="2"/>
    <s v="Returning"/>
    <s v="Travel"/>
    <x v="18"/>
    <n v="2"/>
    <n v="167.16"/>
    <n v="0"/>
    <n v="88.51"/>
    <n v="334.32"/>
    <n v="177.02"/>
    <n v="157.29999999999998"/>
    <n v="0.4705072983967456"/>
    <x v="0"/>
    <x v="2"/>
    <n v="9"/>
    <x v="8"/>
  </r>
  <r>
    <n v="1942"/>
    <d v="2026-09-21T00:00:00"/>
    <x v="2"/>
    <x v="2"/>
    <x v="0"/>
    <s v="New"/>
    <s v="Cycling"/>
    <x v="0"/>
    <n v="1"/>
    <n v="83.69"/>
    <n v="0"/>
    <n v="42.76"/>
    <n v="83.69"/>
    <n v="42.76"/>
    <n v="40.93"/>
    <n v="0.48906679412116144"/>
    <x v="0"/>
    <x v="2"/>
    <n v="9"/>
    <x v="8"/>
  </r>
  <r>
    <n v="2200"/>
    <d v="2026-09-21T00:00:00"/>
    <x v="0"/>
    <x v="0"/>
    <x v="0"/>
    <s v="New"/>
    <s v="Cycling"/>
    <x v="6"/>
    <n v="1"/>
    <n v="40.4"/>
    <n v="0.15"/>
    <n v="16.47"/>
    <n v="34.339999999999996"/>
    <n v="16.47"/>
    <n v="17.869999999999997"/>
    <n v="0.52038439138031445"/>
    <x v="0"/>
    <x v="2"/>
    <n v="9"/>
    <x v="8"/>
  </r>
  <r>
    <n v="2236"/>
    <d v="2026-09-21T00:00:00"/>
    <x v="1"/>
    <x v="11"/>
    <x v="0"/>
    <s v="Returning"/>
    <s v="Hiking"/>
    <x v="3"/>
    <n v="3"/>
    <n v="143.31"/>
    <n v="0"/>
    <n v="81.36"/>
    <n v="429.93"/>
    <n v="244.07999999999998"/>
    <n v="185.85000000000002"/>
    <n v="0.43227967343521045"/>
    <x v="0"/>
    <x v="2"/>
    <n v="9"/>
    <x v="8"/>
  </r>
  <r>
    <n v="4041"/>
    <d v="2026-09-21T00:00:00"/>
    <x v="1"/>
    <x v="11"/>
    <x v="1"/>
    <s v="Returning"/>
    <s v="Fitness"/>
    <x v="16"/>
    <n v="15"/>
    <n v="51.1"/>
    <n v="0.1"/>
    <n v="21.9"/>
    <n v="689.85"/>
    <n v="328.5"/>
    <n v="361.35"/>
    <n v="0.52380952380952384"/>
    <x v="0"/>
    <x v="2"/>
    <n v="9"/>
    <x v="8"/>
  </r>
  <r>
    <n v="4435"/>
    <d v="2026-09-21T00:00:00"/>
    <x v="3"/>
    <x v="13"/>
    <x v="3"/>
    <s v="New"/>
    <s v="Hiking"/>
    <x v="3"/>
    <n v="1"/>
    <n v="146.33000000000001"/>
    <n v="0"/>
    <n v="80.05"/>
    <n v="146.33000000000001"/>
    <n v="80.05"/>
    <n v="66.280000000000015"/>
    <n v="0.45294881432378875"/>
    <x v="0"/>
    <x v="2"/>
    <n v="9"/>
    <x v="8"/>
  </r>
  <r>
    <n v="305"/>
    <d v="2026-09-22T00:00:00"/>
    <x v="3"/>
    <x v="8"/>
    <x v="0"/>
    <s v="Returning"/>
    <s v="Travel"/>
    <x v="15"/>
    <n v="1"/>
    <n v="130.69999999999999"/>
    <n v="0.05"/>
    <n v="68.23"/>
    <n v="124.16499999999998"/>
    <n v="68.23"/>
    <n v="55.934999999999974"/>
    <n v="0.45048926831232622"/>
    <x v="0"/>
    <x v="2"/>
    <n v="9"/>
    <x v="8"/>
  </r>
  <r>
    <n v="808"/>
    <d v="2026-09-22T00:00:00"/>
    <x v="1"/>
    <x v="12"/>
    <x v="1"/>
    <s v="Business"/>
    <s v="Fitness"/>
    <x v="10"/>
    <n v="8"/>
    <n v="39.630000000000003"/>
    <n v="0.15"/>
    <n v="14.61"/>
    <n v="269.48400000000004"/>
    <n v="116.88"/>
    <n v="152.60400000000004"/>
    <n v="0.56628222825844954"/>
    <x v="0"/>
    <x v="2"/>
    <n v="9"/>
    <x v="8"/>
  </r>
  <r>
    <n v="1029"/>
    <d v="2026-09-22T00:00:00"/>
    <x v="1"/>
    <x v="6"/>
    <x v="0"/>
    <s v="Returning"/>
    <s v="Travel"/>
    <x v="15"/>
    <n v="1"/>
    <n v="132.36000000000001"/>
    <n v="0.05"/>
    <n v="66.63"/>
    <n v="125.742"/>
    <n v="66.63"/>
    <n v="59.112000000000009"/>
    <n v="0.47010545402490822"/>
    <x v="0"/>
    <x v="2"/>
    <n v="9"/>
    <x v="8"/>
  </r>
  <r>
    <n v="1721"/>
    <d v="2026-09-22T00:00:00"/>
    <x v="3"/>
    <x v="7"/>
    <x v="0"/>
    <s v="Business"/>
    <s v="Hiking"/>
    <x v="11"/>
    <n v="1"/>
    <n v="156.81"/>
    <n v="0"/>
    <n v="78.2"/>
    <n v="156.81"/>
    <n v="78.2"/>
    <n v="78.61"/>
    <n v="0.50130731458452904"/>
    <x v="0"/>
    <x v="2"/>
    <n v="9"/>
    <x v="8"/>
  </r>
  <r>
    <n v="2425"/>
    <d v="2026-09-22T00:00:00"/>
    <x v="3"/>
    <x v="8"/>
    <x v="3"/>
    <s v="New"/>
    <s v="Travel"/>
    <x v="15"/>
    <n v="3"/>
    <n v="134.52000000000001"/>
    <n v="0.05"/>
    <n v="65.19"/>
    <n v="383.38200000000006"/>
    <n v="195.57"/>
    <n v="187.81200000000007"/>
    <n v="0.48988215409174152"/>
    <x v="0"/>
    <x v="2"/>
    <n v="9"/>
    <x v="8"/>
  </r>
  <r>
    <n v="3322"/>
    <d v="2026-09-22T00:00:00"/>
    <x v="3"/>
    <x v="8"/>
    <x v="0"/>
    <s v="Returning"/>
    <s v="Camping"/>
    <x v="19"/>
    <n v="1"/>
    <n v="124.51"/>
    <n v="0"/>
    <n v="59.97"/>
    <n v="124.51"/>
    <n v="59.97"/>
    <n v="64.540000000000006"/>
    <n v="0.51835193960324477"/>
    <x v="0"/>
    <x v="2"/>
    <n v="9"/>
    <x v="8"/>
  </r>
  <r>
    <n v="3821"/>
    <d v="2026-09-22T00:00:00"/>
    <x v="2"/>
    <x v="3"/>
    <x v="0"/>
    <s v="Returning"/>
    <s v="Hiking"/>
    <x v="3"/>
    <n v="1"/>
    <n v="141"/>
    <n v="0"/>
    <n v="79.010000000000005"/>
    <n v="141"/>
    <n v="79.010000000000005"/>
    <n v="61.989999999999995"/>
    <n v="0.43964539007092196"/>
    <x v="0"/>
    <x v="2"/>
    <n v="9"/>
    <x v="8"/>
  </r>
  <r>
    <n v="3899"/>
    <d v="2026-09-22T00:00:00"/>
    <x v="3"/>
    <x v="4"/>
    <x v="1"/>
    <s v="Returning"/>
    <s v="Camping"/>
    <x v="19"/>
    <n v="6"/>
    <n v="121.7"/>
    <n v="0.15"/>
    <n v="61.26"/>
    <n v="620.67000000000007"/>
    <n v="367.56"/>
    <n v="253.11000000000007"/>
    <n v="0.40780124703948967"/>
    <x v="0"/>
    <x v="2"/>
    <n v="9"/>
    <x v="8"/>
  </r>
  <r>
    <n v="4807"/>
    <d v="2026-09-22T00:00:00"/>
    <x v="3"/>
    <x v="7"/>
    <x v="1"/>
    <s v="Business"/>
    <s v="Cycling"/>
    <x v="8"/>
    <n v="4"/>
    <n v="103.86"/>
    <n v="0.1"/>
    <n v="50.12"/>
    <n v="373.89600000000002"/>
    <n v="200.48"/>
    <n v="173.41600000000003"/>
    <n v="0.46380811776536796"/>
    <x v="0"/>
    <x v="2"/>
    <n v="9"/>
    <x v="8"/>
  </r>
  <r>
    <n v="30"/>
    <d v="2026-09-23T00:00:00"/>
    <x v="2"/>
    <x v="5"/>
    <x v="3"/>
    <s v="Returning"/>
    <s v="Hiking"/>
    <x v="1"/>
    <n v="2"/>
    <n v="93.82"/>
    <n v="0.05"/>
    <n v="45.57"/>
    <n v="178.25799999999998"/>
    <n v="91.14"/>
    <n v="87.117999999999981"/>
    <n v="0.48871859888476249"/>
    <x v="0"/>
    <x v="2"/>
    <n v="9"/>
    <x v="8"/>
  </r>
  <r>
    <n v="3027"/>
    <d v="2026-09-23T00:00:00"/>
    <x v="3"/>
    <x v="8"/>
    <x v="1"/>
    <s v="Business"/>
    <s v="Hiking"/>
    <x v="11"/>
    <n v="8"/>
    <n v="155.13999999999999"/>
    <n v="0.1"/>
    <n v="76.87"/>
    <n v="1117.008"/>
    <n v="614.96"/>
    <n v="502.048"/>
    <n v="0.44945783736553363"/>
    <x v="0"/>
    <x v="2"/>
    <n v="9"/>
    <x v="8"/>
  </r>
  <r>
    <n v="3690"/>
    <d v="2026-09-23T00:00:00"/>
    <x v="3"/>
    <x v="8"/>
    <x v="0"/>
    <s v="Returning"/>
    <s v="Hiking"/>
    <x v="1"/>
    <n v="3"/>
    <n v="92.14"/>
    <n v="0.05"/>
    <n v="45.25"/>
    <n v="262.59899999999999"/>
    <n v="135.75"/>
    <n v="126.84899999999999"/>
    <n v="0.48305210606285626"/>
    <x v="0"/>
    <x v="2"/>
    <n v="9"/>
    <x v="8"/>
  </r>
  <r>
    <n v="600"/>
    <d v="2026-09-24T00:00:00"/>
    <x v="1"/>
    <x v="12"/>
    <x v="2"/>
    <s v="Returning"/>
    <s v="Cycling"/>
    <x v="6"/>
    <n v="6"/>
    <n v="39.880000000000003"/>
    <n v="0.05"/>
    <n v="16.79"/>
    <n v="227.31600000000003"/>
    <n v="100.74"/>
    <n v="126.57600000000004"/>
    <n v="0.5568283798764716"/>
    <x v="0"/>
    <x v="2"/>
    <n v="9"/>
    <x v="8"/>
  </r>
  <r>
    <n v="1931"/>
    <d v="2026-09-24T00:00:00"/>
    <x v="2"/>
    <x v="16"/>
    <x v="0"/>
    <s v="Returning"/>
    <s v="Travel"/>
    <x v="2"/>
    <n v="4"/>
    <n v="35.700000000000003"/>
    <n v="0"/>
    <n v="13.91"/>
    <n v="142.80000000000001"/>
    <n v="55.64"/>
    <n v="87.160000000000011"/>
    <n v="0.61036414565826336"/>
    <x v="0"/>
    <x v="2"/>
    <n v="9"/>
    <x v="8"/>
  </r>
  <r>
    <n v="2124"/>
    <d v="2026-09-24T00:00:00"/>
    <x v="3"/>
    <x v="8"/>
    <x v="2"/>
    <s v="New"/>
    <s v="Cycling"/>
    <x v="8"/>
    <n v="6"/>
    <n v="104.16"/>
    <n v="0"/>
    <n v="51.76"/>
    <n v="624.96"/>
    <n v="310.56"/>
    <n v="314.40000000000003"/>
    <n v="0.50307219662058378"/>
    <x v="0"/>
    <x v="2"/>
    <n v="9"/>
    <x v="8"/>
  </r>
  <r>
    <n v="2789"/>
    <d v="2026-09-24T00:00:00"/>
    <x v="2"/>
    <x v="16"/>
    <x v="0"/>
    <s v="New"/>
    <s v="Hiking"/>
    <x v="3"/>
    <n v="5"/>
    <n v="147.21"/>
    <n v="0.05"/>
    <n v="79.14"/>
    <n v="699.24750000000006"/>
    <n v="395.7"/>
    <n v="303.54750000000007"/>
    <n v="0.43410594961011667"/>
    <x v="0"/>
    <x v="2"/>
    <n v="9"/>
    <x v="8"/>
  </r>
  <r>
    <n v="2921"/>
    <d v="2026-09-24T00:00:00"/>
    <x v="0"/>
    <x v="0"/>
    <x v="0"/>
    <s v="New"/>
    <s v="Camping"/>
    <x v="7"/>
    <n v="3"/>
    <n v="195.68"/>
    <n v="0.05"/>
    <n v="102.16"/>
    <n v="557.68799999999999"/>
    <n v="306.48"/>
    <n v="251.20799999999997"/>
    <n v="0.45044541033696256"/>
    <x v="0"/>
    <x v="2"/>
    <n v="9"/>
    <x v="8"/>
  </r>
  <r>
    <n v="3108"/>
    <d v="2026-09-24T00:00:00"/>
    <x v="1"/>
    <x v="11"/>
    <x v="1"/>
    <s v="Business"/>
    <s v="Hiking"/>
    <x v="1"/>
    <n v="5"/>
    <n v="90.05"/>
    <n v="0.15"/>
    <n v="44.12"/>
    <n v="382.71249999999998"/>
    <n v="220.6"/>
    <n v="162.11249999999998"/>
    <n v="0.42358820263252439"/>
    <x v="0"/>
    <x v="2"/>
    <n v="9"/>
    <x v="8"/>
  </r>
  <r>
    <n v="3226"/>
    <d v="2026-09-24T00:00:00"/>
    <x v="3"/>
    <x v="13"/>
    <x v="3"/>
    <s v="Returning"/>
    <s v="Camping"/>
    <x v="5"/>
    <n v="1"/>
    <n v="345.48"/>
    <n v="0"/>
    <n v="196.31"/>
    <n v="345.48"/>
    <n v="196.31"/>
    <n v="149.17000000000002"/>
    <n v="0.43177607965728843"/>
    <x v="0"/>
    <x v="2"/>
    <n v="9"/>
    <x v="8"/>
  </r>
  <r>
    <n v="3286"/>
    <d v="2026-09-24T00:00:00"/>
    <x v="3"/>
    <x v="4"/>
    <x v="0"/>
    <s v="New"/>
    <s v="Travel"/>
    <x v="9"/>
    <n v="1"/>
    <n v="46.23"/>
    <n v="0.1"/>
    <n v="18.34"/>
    <n v="41.606999999999999"/>
    <n v="18.34"/>
    <n v="23.266999999999999"/>
    <n v="0.55920878698295962"/>
    <x v="0"/>
    <x v="2"/>
    <n v="9"/>
    <x v="8"/>
  </r>
  <r>
    <n v="4510"/>
    <d v="2026-09-24T00:00:00"/>
    <x v="0"/>
    <x v="0"/>
    <x v="3"/>
    <s v="Returning"/>
    <s v="Camping"/>
    <x v="13"/>
    <n v="3"/>
    <n v="82.38"/>
    <n v="0.15"/>
    <n v="39.020000000000003"/>
    <n v="210.06899999999999"/>
    <n v="117.06"/>
    <n v="93.008999999999986"/>
    <n v="0.44275452351370259"/>
    <x v="0"/>
    <x v="2"/>
    <n v="9"/>
    <x v="8"/>
  </r>
  <r>
    <n v="2069"/>
    <d v="2026-09-25T00:00:00"/>
    <x v="3"/>
    <x v="7"/>
    <x v="0"/>
    <s v="New"/>
    <s v="Camping"/>
    <x v="5"/>
    <n v="1"/>
    <n v="344.79"/>
    <n v="0"/>
    <n v="189.63"/>
    <n v="344.79"/>
    <n v="189.63"/>
    <n v="155.16000000000003"/>
    <n v="0.45001305142260511"/>
    <x v="0"/>
    <x v="2"/>
    <n v="9"/>
    <x v="8"/>
  </r>
  <r>
    <n v="95"/>
    <d v="2026-09-26T00:00:00"/>
    <x v="0"/>
    <x v="0"/>
    <x v="3"/>
    <s v="Returning"/>
    <s v="Hiking"/>
    <x v="17"/>
    <n v="1"/>
    <n v="73.06"/>
    <n v="0.05"/>
    <n v="31.42"/>
    <n v="69.406999999999996"/>
    <n v="31.42"/>
    <n v="37.986999999999995"/>
    <n v="0.54730790842422228"/>
    <x v="0"/>
    <x v="2"/>
    <n v="9"/>
    <x v="8"/>
  </r>
  <r>
    <n v="160"/>
    <d v="2026-09-26T00:00:00"/>
    <x v="3"/>
    <x v="8"/>
    <x v="0"/>
    <s v="Returning"/>
    <s v="Camping"/>
    <x v="13"/>
    <n v="1"/>
    <n v="81.58"/>
    <n v="0.1"/>
    <n v="38.89"/>
    <n v="73.421999999999997"/>
    <n v="38.89"/>
    <n v="34.531999999999996"/>
    <n v="0.47032224673803491"/>
    <x v="0"/>
    <x v="2"/>
    <n v="9"/>
    <x v="8"/>
  </r>
  <r>
    <n v="407"/>
    <d v="2026-09-26T00:00:00"/>
    <x v="1"/>
    <x v="12"/>
    <x v="1"/>
    <s v="Returning"/>
    <s v="Fitness"/>
    <x v="16"/>
    <n v="6"/>
    <n v="49.87"/>
    <n v="0.1"/>
    <n v="21.75"/>
    <n v="269.298"/>
    <n v="130.5"/>
    <n v="138.798"/>
    <n v="0.51540672414945521"/>
    <x v="0"/>
    <x v="2"/>
    <n v="9"/>
    <x v="8"/>
  </r>
  <r>
    <n v="1395"/>
    <d v="2026-09-26T00:00:00"/>
    <x v="2"/>
    <x v="3"/>
    <x v="0"/>
    <s v="New"/>
    <s v="Cycling"/>
    <x v="6"/>
    <n v="2"/>
    <n v="39.81"/>
    <n v="0.05"/>
    <n v="16.87"/>
    <n v="75.638999999999996"/>
    <n v="33.74"/>
    <n v="41.898999999999994"/>
    <n v="0.55393381721069812"/>
    <x v="0"/>
    <x v="2"/>
    <n v="9"/>
    <x v="8"/>
  </r>
  <r>
    <n v="2085"/>
    <d v="2026-09-26T00:00:00"/>
    <x v="2"/>
    <x v="2"/>
    <x v="0"/>
    <s v="Returning"/>
    <s v="Camping"/>
    <x v="7"/>
    <n v="3"/>
    <n v="191.46"/>
    <n v="0"/>
    <n v="104.06"/>
    <n v="574.38"/>
    <n v="312.18"/>
    <n v="262.2"/>
    <n v="0.45649221769560222"/>
    <x v="0"/>
    <x v="2"/>
    <n v="9"/>
    <x v="8"/>
  </r>
  <r>
    <n v="3124"/>
    <d v="2026-09-26T00:00:00"/>
    <x v="2"/>
    <x v="5"/>
    <x v="0"/>
    <s v="Returning"/>
    <s v="Travel"/>
    <x v="9"/>
    <n v="3"/>
    <n v="46.48"/>
    <n v="0.05"/>
    <n v="18.82"/>
    <n v="132.46799999999999"/>
    <n v="56.46"/>
    <n v="76.007999999999981"/>
    <n v="0.57378385723344494"/>
    <x v="0"/>
    <x v="2"/>
    <n v="9"/>
    <x v="8"/>
  </r>
  <r>
    <n v="3216"/>
    <d v="2026-09-26T00:00:00"/>
    <x v="1"/>
    <x v="12"/>
    <x v="2"/>
    <s v="Returning"/>
    <s v="Travel"/>
    <x v="2"/>
    <n v="2"/>
    <n v="35.44"/>
    <n v="0.1"/>
    <n v="13.2"/>
    <n v="63.791999999999994"/>
    <n v="26.4"/>
    <n v="37.391999999999996"/>
    <n v="0.58615500376222718"/>
    <x v="0"/>
    <x v="2"/>
    <n v="9"/>
    <x v="8"/>
  </r>
  <r>
    <n v="3743"/>
    <d v="2026-09-26T00:00:00"/>
    <x v="2"/>
    <x v="2"/>
    <x v="0"/>
    <s v="New"/>
    <s v="Fitness"/>
    <x v="14"/>
    <n v="4"/>
    <n v="36.159999999999997"/>
    <n v="0.05"/>
    <n v="13.68"/>
    <n v="137.40799999999999"/>
    <n v="54.72"/>
    <n v="82.687999999999988"/>
    <n v="0.60176991150442471"/>
    <x v="0"/>
    <x v="2"/>
    <n v="9"/>
    <x v="8"/>
  </r>
  <r>
    <n v="3788"/>
    <d v="2026-09-26T00:00:00"/>
    <x v="3"/>
    <x v="8"/>
    <x v="0"/>
    <s v="Returning"/>
    <s v="Fitness"/>
    <x v="14"/>
    <n v="2"/>
    <n v="35.93"/>
    <n v="0"/>
    <n v="13.91"/>
    <n v="71.86"/>
    <n v="27.82"/>
    <n v="44.04"/>
    <n v="0.6128583356526579"/>
    <x v="0"/>
    <x v="2"/>
    <n v="9"/>
    <x v="8"/>
  </r>
  <r>
    <n v="4883"/>
    <d v="2026-09-26T00:00:00"/>
    <x v="3"/>
    <x v="8"/>
    <x v="0"/>
    <s v="Business"/>
    <s v="Camping"/>
    <x v="7"/>
    <n v="1"/>
    <n v="199.7"/>
    <n v="0"/>
    <n v="103.77"/>
    <n v="199.7"/>
    <n v="103.77"/>
    <n v="95.929999999999993"/>
    <n v="0.4803705558337506"/>
    <x v="0"/>
    <x v="2"/>
    <n v="9"/>
    <x v="8"/>
  </r>
  <r>
    <n v="1577"/>
    <d v="2026-09-27T00:00:00"/>
    <x v="3"/>
    <x v="4"/>
    <x v="0"/>
    <s v="New"/>
    <s v="Hiking"/>
    <x v="11"/>
    <n v="4"/>
    <n v="154.28"/>
    <n v="0.05"/>
    <n v="78.180000000000007"/>
    <n v="586.26400000000001"/>
    <n v="312.72000000000003"/>
    <n v="273.54399999999998"/>
    <n v="0.46658843115047144"/>
    <x v="0"/>
    <x v="2"/>
    <n v="9"/>
    <x v="8"/>
  </r>
  <r>
    <n v="2310"/>
    <d v="2026-09-27T00:00:00"/>
    <x v="0"/>
    <x v="15"/>
    <x v="0"/>
    <s v="Returning"/>
    <s v="Travel"/>
    <x v="18"/>
    <n v="1"/>
    <n v="165.44"/>
    <n v="0"/>
    <n v="88.25"/>
    <n v="165.44"/>
    <n v="88.25"/>
    <n v="77.19"/>
    <n v="0.46657398452611215"/>
    <x v="0"/>
    <x v="2"/>
    <n v="9"/>
    <x v="8"/>
  </r>
  <r>
    <n v="2383"/>
    <d v="2026-09-27T00:00:00"/>
    <x v="3"/>
    <x v="7"/>
    <x v="0"/>
    <s v="Returning"/>
    <s v="Travel"/>
    <x v="15"/>
    <n v="2"/>
    <n v="130.29"/>
    <n v="0.1"/>
    <n v="67.97"/>
    <n v="234.52199999999999"/>
    <n v="135.94"/>
    <n v="98.581999999999994"/>
    <n v="0.42035288800197845"/>
    <x v="0"/>
    <x v="2"/>
    <n v="9"/>
    <x v="8"/>
  </r>
  <r>
    <n v="2803"/>
    <d v="2026-09-27T00:00:00"/>
    <x v="1"/>
    <x v="12"/>
    <x v="0"/>
    <s v="Returning"/>
    <s v="Fitness"/>
    <x v="14"/>
    <n v="3"/>
    <n v="36.909999999999997"/>
    <n v="0.05"/>
    <n v="13.7"/>
    <n v="105.19349999999999"/>
    <n v="41.099999999999994"/>
    <n v="64.093499999999992"/>
    <n v="0.60929144861612172"/>
    <x v="0"/>
    <x v="2"/>
    <n v="9"/>
    <x v="8"/>
  </r>
  <r>
    <n v="4199"/>
    <d v="2026-09-27T00:00:00"/>
    <x v="2"/>
    <x v="5"/>
    <x v="3"/>
    <s v="Business"/>
    <s v="Cycling"/>
    <x v="4"/>
    <n v="1"/>
    <n v="50.02"/>
    <n v="0"/>
    <n v="22.65"/>
    <n v="50.02"/>
    <n v="22.65"/>
    <n v="27.370000000000005"/>
    <n v="0.54718112754898052"/>
    <x v="0"/>
    <x v="2"/>
    <n v="9"/>
    <x v="8"/>
  </r>
  <r>
    <n v="4517"/>
    <d v="2026-09-27T00:00:00"/>
    <x v="1"/>
    <x v="12"/>
    <x v="0"/>
    <s v="Returning"/>
    <s v="Camping"/>
    <x v="13"/>
    <n v="1"/>
    <n v="83.32"/>
    <n v="0.05"/>
    <n v="38.93"/>
    <n v="79.153999999999996"/>
    <n v="38.93"/>
    <n v="40.223999999999997"/>
    <n v="0.50817393940925282"/>
    <x v="0"/>
    <x v="2"/>
    <n v="9"/>
    <x v="8"/>
  </r>
  <r>
    <n v="80"/>
    <d v="2026-09-28T00:00:00"/>
    <x v="0"/>
    <x v="15"/>
    <x v="1"/>
    <s v="Business"/>
    <s v="Hiking"/>
    <x v="17"/>
    <n v="10"/>
    <n v="71.040000000000006"/>
    <n v="0.2"/>
    <n v="31.7"/>
    <n v="568.32000000000005"/>
    <n v="317"/>
    <n v="251.32000000000005"/>
    <n v="0.4422156531531532"/>
    <x v="0"/>
    <x v="2"/>
    <n v="9"/>
    <x v="8"/>
  </r>
  <r>
    <n v="370"/>
    <d v="2026-09-28T00:00:00"/>
    <x v="3"/>
    <x v="7"/>
    <x v="2"/>
    <s v="Returning"/>
    <s v="Cycling"/>
    <x v="6"/>
    <n v="2"/>
    <n v="40.83"/>
    <n v="0"/>
    <n v="16.850000000000001"/>
    <n v="81.66"/>
    <n v="33.700000000000003"/>
    <n v="47.959999999999994"/>
    <n v="0.58731325006122947"/>
    <x v="0"/>
    <x v="2"/>
    <n v="9"/>
    <x v="8"/>
  </r>
  <r>
    <n v="417"/>
    <d v="2026-09-28T00:00:00"/>
    <x v="1"/>
    <x v="14"/>
    <x v="3"/>
    <s v="Returning"/>
    <s v="Camping"/>
    <x v="19"/>
    <n v="1"/>
    <n v="121.64"/>
    <n v="0.15"/>
    <n v="61.56"/>
    <n v="103.39399999999999"/>
    <n v="61.56"/>
    <n v="41.833999999999989"/>
    <n v="0.40460761746329565"/>
    <x v="0"/>
    <x v="2"/>
    <n v="9"/>
    <x v="8"/>
  </r>
  <r>
    <n v="437"/>
    <d v="2026-09-28T00:00:00"/>
    <x v="1"/>
    <x v="1"/>
    <x v="2"/>
    <s v="New"/>
    <s v="Travel"/>
    <x v="18"/>
    <n v="1"/>
    <n v="164.7"/>
    <n v="0"/>
    <n v="86.02"/>
    <n v="164.7"/>
    <n v="86.02"/>
    <n v="78.679999999999993"/>
    <n v="0.47771706132361869"/>
    <x v="0"/>
    <x v="2"/>
    <n v="9"/>
    <x v="8"/>
  </r>
  <r>
    <n v="790"/>
    <d v="2026-09-28T00:00:00"/>
    <x v="3"/>
    <x v="7"/>
    <x v="3"/>
    <s v="New"/>
    <s v="Camping"/>
    <x v="7"/>
    <n v="1"/>
    <n v="199.09"/>
    <n v="0.05"/>
    <n v="106.57"/>
    <n v="189.13550000000001"/>
    <n v="106.57"/>
    <n v="82.565500000000014"/>
    <n v="0.43654152710622812"/>
    <x v="0"/>
    <x v="2"/>
    <n v="9"/>
    <x v="8"/>
  </r>
  <r>
    <n v="1151"/>
    <d v="2026-09-28T00:00:00"/>
    <x v="0"/>
    <x v="0"/>
    <x v="3"/>
    <s v="Returning"/>
    <s v="Cycling"/>
    <x v="0"/>
    <n v="1"/>
    <n v="81.48"/>
    <n v="0"/>
    <n v="41.47"/>
    <n v="81.48"/>
    <n v="41.47"/>
    <n v="40.010000000000005"/>
    <n v="0.4910407461953854"/>
    <x v="0"/>
    <x v="2"/>
    <n v="9"/>
    <x v="8"/>
  </r>
  <r>
    <n v="1331"/>
    <d v="2026-09-28T00:00:00"/>
    <x v="0"/>
    <x v="0"/>
    <x v="0"/>
    <s v="New"/>
    <s v="Fitness"/>
    <x v="10"/>
    <n v="3"/>
    <n v="39.450000000000003"/>
    <n v="0.05"/>
    <n v="15.1"/>
    <n v="112.4325"/>
    <n v="45.3"/>
    <n v="67.132500000000007"/>
    <n v="0.59709158828630515"/>
    <x v="0"/>
    <x v="2"/>
    <n v="9"/>
    <x v="8"/>
  </r>
  <r>
    <n v="2388"/>
    <d v="2026-09-28T00:00:00"/>
    <x v="3"/>
    <x v="8"/>
    <x v="0"/>
    <s v="Returning"/>
    <s v="Hiking"/>
    <x v="1"/>
    <n v="3"/>
    <n v="93.22"/>
    <n v="0"/>
    <n v="46.75"/>
    <n v="279.65999999999997"/>
    <n v="140.25"/>
    <n v="139.40999999999997"/>
    <n v="0.49849817635700489"/>
    <x v="0"/>
    <x v="2"/>
    <n v="9"/>
    <x v="8"/>
  </r>
  <r>
    <n v="2795"/>
    <d v="2026-09-28T00:00:00"/>
    <x v="1"/>
    <x v="12"/>
    <x v="0"/>
    <s v="New"/>
    <s v="Hiking"/>
    <x v="3"/>
    <n v="3"/>
    <n v="142.19"/>
    <n v="0.05"/>
    <n v="78.37"/>
    <n v="405.24149999999997"/>
    <n v="235.11"/>
    <n v="170.13149999999996"/>
    <n v="0.41982743623246871"/>
    <x v="0"/>
    <x v="2"/>
    <n v="9"/>
    <x v="8"/>
  </r>
  <r>
    <n v="2840"/>
    <d v="2026-09-28T00:00:00"/>
    <x v="0"/>
    <x v="0"/>
    <x v="0"/>
    <s v="Returning"/>
    <s v="Hiking"/>
    <x v="11"/>
    <n v="2"/>
    <n v="151.69999999999999"/>
    <n v="0"/>
    <n v="77.19"/>
    <n v="303.39999999999998"/>
    <n v="154.38"/>
    <n v="149.01999999999998"/>
    <n v="0.49116677653263019"/>
    <x v="0"/>
    <x v="2"/>
    <n v="9"/>
    <x v="8"/>
  </r>
  <r>
    <n v="2863"/>
    <d v="2026-09-28T00:00:00"/>
    <x v="2"/>
    <x v="2"/>
    <x v="2"/>
    <s v="New"/>
    <s v="Travel"/>
    <x v="15"/>
    <n v="1"/>
    <n v="133.85"/>
    <n v="0.05"/>
    <n v="66.41"/>
    <n v="127.15749999999998"/>
    <n v="66.41"/>
    <n v="60.747499999999988"/>
    <n v="0.47773430588050247"/>
    <x v="0"/>
    <x v="2"/>
    <n v="9"/>
    <x v="8"/>
  </r>
  <r>
    <n v="4522"/>
    <d v="2026-09-28T00:00:00"/>
    <x v="3"/>
    <x v="13"/>
    <x v="3"/>
    <s v="Business"/>
    <s v="Camping"/>
    <x v="19"/>
    <n v="6"/>
    <n v="125.62"/>
    <n v="0"/>
    <n v="61.34"/>
    <n v="753.72"/>
    <n v="368.04"/>
    <n v="385.68"/>
    <n v="0.51170195828689702"/>
    <x v="0"/>
    <x v="2"/>
    <n v="9"/>
    <x v="8"/>
  </r>
  <r>
    <n v="5200"/>
    <d v="2026-09-28T00:00:00"/>
    <x v="1"/>
    <x v="12"/>
    <x v="0"/>
    <s v="New"/>
    <s v="Camping"/>
    <x v="7"/>
    <n v="3"/>
    <n v="196.87"/>
    <n v="0.1"/>
    <n v="105.93"/>
    <n v="531.54899999999998"/>
    <n v="317.79000000000002"/>
    <n v="213.75899999999996"/>
    <n v="0.40214354650276823"/>
    <x v="0"/>
    <x v="2"/>
    <n v="9"/>
    <x v="8"/>
  </r>
  <r>
    <n v="452"/>
    <d v="2026-09-29T00:00:00"/>
    <x v="1"/>
    <x v="1"/>
    <x v="0"/>
    <s v="Returning"/>
    <s v="Travel"/>
    <x v="2"/>
    <n v="4"/>
    <n v="36.869999999999997"/>
    <n v="0"/>
    <n v="13.43"/>
    <n v="147.47999999999999"/>
    <n v="53.72"/>
    <n v="93.759999999999991"/>
    <n v="0.63574721996202876"/>
    <x v="0"/>
    <x v="2"/>
    <n v="9"/>
    <x v="8"/>
  </r>
  <r>
    <n v="871"/>
    <d v="2026-09-29T00:00:00"/>
    <x v="1"/>
    <x v="12"/>
    <x v="0"/>
    <s v="New"/>
    <s v="Travel"/>
    <x v="9"/>
    <n v="1"/>
    <n v="47.37"/>
    <n v="0"/>
    <n v="18.2"/>
    <n v="47.37"/>
    <n v="18.2"/>
    <n v="29.169999999999998"/>
    <n v="0.61579058475828585"/>
    <x v="0"/>
    <x v="2"/>
    <n v="9"/>
    <x v="8"/>
  </r>
  <r>
    <n v="922"/>
    <d v="2026-09-29T00:00:00"/>
    <x v="3"/>
    <x v="8"/>
    <x v="3"/>
    <s v="Business"/>
    <s v="Hiking"/>
    <x v="3"/>
    <n v="1"/>
    <n v="145.62"/>
    <n v="0.05"/>
    <n v="80.25"/>
    <n v="138.339"/>
    <n v="80.25"/>
    <n v="58.088999999999999"/>
    <n v="0.41990328107041397"/>
    <x v="0"/>
    <x v="2"/>
    <n v="9"/>
    <x v="8"/>
  </r>
  <r>
    <n v="1491"/>
    <d v="2026-09-29T00:00:00"/>
    <x v="3"/>
    <x v="8"/>
    <x v="2"/>
    <s v="New"/>
    <s v="Fitness"/>
    <x v="14"/>
    <n v="2"/>
    <n v="36.1"/>
    <n v="0.05"/>
    <n v="13.71"/>
    <n v="68.59"/>
    <n v="27.42"/>
    <n v="41.17"/>
    <n v="0.60023327015599937"/>
    <x v="0"/>
    <x v="2"/>
    <n v="9"/>
    <x v="8"/>
  </r>
  <r>
    <n v="1548"/>
    <d v="2026-09-29T00:00:00"/>
    <x v="0"/>
    <x v="9"/>
    <x v="2"/>
    <s v="Returning"/>
    <s v="Hiking"/>
    <x v="17"/>
    <n v="2"/>
    <n v="73"/>
    <n v="0.05"/>
    <n v="31.41"/>
    <n v="138.69999999999999"/>
    <n v="62.82"/>
    <n v="75.88"/>
    <n v="0.54708002883922136"/>
    <x v="0"/>
    <x v="2"/>
    <n v="9"/>
    <x v="8"/>
  </r>
  <r>
    <n v="2299"/>
    <d v="2026-09-29T00:00:00"/>
    <x v="1"/>
    <x v="11"/>
    <x v="0"/>
    <s v="New"/>
    <s v="Travel"/>
    <x v="2"/>
    <n v="2"/>
    <n v="36.93"/>
    <n v="0.1"/>
    <n v="13.4"/>
    <n v="66.474000000000004"/>
    <n v="26.8"/>
    <n v="39.674000000000007"/>
    <n v="0.59683485272437353"/>
    <x v="0"/>
    <x v="2"/>
    <n v="9"/>
    <x v="8"/>
  </r>
  <r>
    <n v="3051"/>
    <d v="2026-09-29T00:00:00"/>
    <x v="1"/>
    <x v="14"/>
    <x v="0"/>
    <s v="New"/>
    <s v="Fitness"/>
    <x v="16"/>
    <n v="2"/>
    <n v="51.52"/>
    <n v="0"/>
    <n v="21.47"/>
    <n v="103.04"/>
    <n v="42.94"/>
    <n v="60.100000000000009"/>
    <n v="0.58326863354037273"/>
    <x v="0"/>
    <x v="2"/>
    <n v="9"/>
    <x v="8"/>
  </r>
  <r>
    <n v="4018"/>
    <d v="2026-09-29T00:00:00"/>
    <x v="1"/>
    <x v="6"/>
    <x v="0"/>
    <s v="New"/>
    <s v="Fitness"/>
    <x v="16"/>
    <n v="1"/>
    <n v="50.42"/>
    <n v="0"/>
    <n v="21.68"/>
    <n v="50.42"/>
    <n v="21.68"/>
    <n v="28.740000000000002"/>
    <n v="0.57001190003966684"/>
    <x v="0"/>
    <x v="2"/>
    <n v="9"/>
    <x v="8"/>
  </r>
  <r>
    <n v="4118"/>
    <d v="2026-09-29T00:00:00"/>
    <x v="1"/>
    <x v="14"/>
    <x v="1"/>
    <s v="Returning"/>
    <s v="Hiking"/>
    <x v="11"/>
    <n v="10"/>
    <n v="157.79"/>
    <n v="0.1"/>
    <n v="77.900000000000006"/>
    <n v="1420.11"/>
    <n v="779"/>
    <n v="641.1099999999999"/>
    <n v="0.4514509439409623"/>
    <x v="0"/>
    <x v="2"/>
    <n v="9"/>
    <x v="8"/>
  </r>
  <r>
    <n v="4251"/>
    <d v="2026-09-29T00:00:00"/>
    <x v="1"/>
    <x v="11"/>
    <x v="0"/>
    <s v="Returning"/>
    <s v="Cycling"/>
    <x v="6"/>
    <n v="1"/>
    <n v="40.409999999999997"/>
    <n v="0.15"/>
    <n v="16.3"/>
    <n v="34.348499999999994"/>
    <n v="16.3"/>
    <n v="18.048499999999994"/>
    <n v="0.52545234871974023"/>
    <x v="0"/>
    <x v="2"/>
    <n v="9"/>
    <x v="8"/>
  </r>
  <r>
    <n v="4557"/>
    <d v="2026-09-29T00:00:00"/>
    <x v="3"/>
    <x v="8"/>
    <x v="0"/>
    <s v="New"/>
    <s v="Cycling"/>
    <x v="4"/>
    <n v="2"/>
    <n v="50.17"/>
    <n v="0.05"/>
    <n v="22.83"/>
    <n v="95.322999999999993"/>
    <n v="45.66"/>
    <n v="49.662999999999997"/>
    <n v="0.52099703114673268"/>
    <x v="0"/>
    <x v="2"/>
    <n v="9"/>
    <x v="8"/>
  </r>
  <r>
    <n v="4811"/>
    <d v="2026-09-29T00:00:00"/>
    <x v="1"/>
    <x v="14"/>
    <x v="0"/>
    <s v="New"/>
    <s v="Hiking"/>
    <x v="11"/>
    <n v="1"/>
    <n v="155.55000000000001"/>
    <n v="0.1"/>
    <n v="79.2"/>
    <n v="139.995"/>
    <n v="79.2"/>
    <n v="60.795000000000002"/>
    <n v="0.43426550948248149"/>
    <x v="0"/>
    <x v="2"/>
    <n v="9"/>
    <x v="8"/>
  </r>
  <r>
    <n v="306"/>
    <d v="2026-09-30T00:00:00"/>
    <x v="2"/>
    <x v="10"/>
    <x v="2"/>
    <s v="Business"/>
    <s v="Cycling"/>
    <x v="4"/>
    <n v="1"/>
    <n v="51.81"/>
    <n v="0.1"/>
    <n v="22.65"/>
    <n v="46.629000000000005"/>
    <n v="22.65"/>
    <n v="23.979000000000006"/>
    <n v="0.51425078813613856"/>
    <x v="0"/>
    <x v="2"/>
    <n v="9"/>
    <x v="8"/>
  </r>
  <r>
    <n v="1158"/>
    <d v="2026-09-30T00:00:00"/>
    <x v="0"/>
    <x v="9"/>
    <x v="2"/>
    <s v="Returning"/>
    <s v="Fitness"/>
    <x v="10"/>
    <n v="1"/>
    <n v="40.61"/>
    <n v="0.1"/>
    <n v="14.28"/>
    <n v="36.548999999999999"/>
    <n v="14.28"/>
    <n v="22.268999999999998"/>
    <n v="0.60929163588607071"/>
    <x v="0"/>
    <x v="2"/>
    <n v="9"/>
    <x v="8"/>
  </r>
  <r>
    <n v="1639"/>
    <d v="2026-09-30T00:00:00"/>
    <x v="2"/>
    <x v="2"/>
    <x v="2"/>
    <s v="Business"/>
    <s v="Hiking"/>
    <x v="3"/>
    <n v="1"/>
    <n v="140.78"/>
    <n v="0.05"/>
    <n v="80.8"/>
    <n v="133.74099999999999"/>
    <n v="80.8"/>
    <n v="52.940999999999988"/>
    <n v="0.39584719719457756"/>
    <x v="0"/>
    <x v="2"/>
    <n v="9"/>
    <x v="8"/>
  </r>
  <r>
    <n v="2247"/>
    <d v="2026-09-30T00:00:00"/>
    <x v="1"/>
    <x v="6"/>
    <x v="2"/>
    <s v="Business"/>
    <s v="Travel"/>
    <x v="18"/>
    <n v="1"/>
    <n v="163.13999999999999"/>
    <n v="0"/>
    <n v="87.53"/>
    <n v="163.13999999999999"/>
    <n v="87.53"/>
    <n v="75.609999999999985"/>
    <n v="0.4634669608924849"/>
    <x v="0"/>
    <x v="2"/>
    <n v="9"/>
    <x v="8"/>
  </r>
  <r>
    <n v="3119"/>
    <d v="2026-09-30T00:00:00"/>
    <x v="3"/>
    <x v="4"/>
    <x v="2"/>
    <s v="Returning"/>
    <s v="Hiking"/>
    <x v="17"/>
    <n v="1"/>
    <n v="70.91"/>
    <n v="0"/>
    <n v="31.73"/>
    <n v="70.91"/>
    <n v="31.73"/>
    <n v="39.179999999999993"/>
    <n v="0.55253137780284856"/>
    <x v="0"/>
    <x v="2"/>
    <n v="9"/>
    <x v="8"/>
  </r>
  <r>
    <n v="3267"/>
    <d v="2026-09-30T00:00:00"/>
    <x v="3"/>
    <x v="13"/>
    <x v="3"/>
    <s v="Returning"/>
    <s v="Cycling"/>
    <x v="0"/>
    <n v="2"/>
    <n v="81.99"/>
    <n v="0"/>
    <n v="43.95"/>
    <n v="163.98"/>
    <n v="87.9"/>
    <n v="76.079999999999984"/>
    <n v="0.46395901939260881"/>
    <x v="0"/>
    <x v="2"/>
    <n v="9"/>
    <x v="8"/>
  </r>
  <r>
    <n v="3382"/>
    <d v="2026-09-30T00:00:00"/>
    <x v="3"/>
    <x v="4"/>
    <x v="3"/>
    <s v="New"/>
    <s v="Cycling"/>
    <x v="0"/>
    <n v="2"/>
    <n v="81.13"/>
    <n v="0"/>
    <n v="43.7"/>
    <n v="162.26"/>
    <n v="87.4"/>
    <n v="74.859999999999985"/>
    <n v="0.46135831381733017"/>
    <x v="0"/>
    <x v="2"/>
    <n v="9"/>
    <x v="8"/>
  </r>
  <r>
    <n v="3814"/>
    <d v="2026-09-30T00:00:00"/>
    <x v="1"/>
    <x v="12"/>
    <x v="1"/>
    <s v="Returning"/>
    <s v="Hiking"/>
    <x v="3"/>
    <n v="5"/>
    <n v="141.08000000000001"/>
    <n v="0.05"/>
    <n v="78.23"/>
    <n v="670.13000000000011"/>
    <n v="391.15000000000003"/>
    <n v="278.98000000000008"/>
    <n v="0.4163072836613792"/>
    <x v="0"/>
    <x v="2"/>
    <n v="9"/>
    <x v="8"/>
  </r>
  <r>
    <n v="3818"/>
    <d v="2026-09-30T00:00:00"/>
    <x v="0"/>
    <x v="15"/>
    <x v="0"/>
    <s v="Returning"/>
    <s v="Travel"/>
    <x v="2"/>
    <n v="5"/>
    <n v="36.18"/>
    <n v="0"/>
    <n v="13.66"/>
    <n v="180.9"/>
    <n v="68.3"/>
    <n v="112.60000000000001"/>
    <n v="0.62244333886124936"/>
    <x v="0"/>
    <x v="2"/>
    <n v="9"/>
    <x v="8"/>
  </r>
  <r>
    <n v="4347"/>
    <d v="2026-09-30T00:00:00"/>
    <x v="3"/>
    <x v="13"/>
    <x v="3"/>
    <s v="New"/>
    <s v="Cycling"/>
    <x v="0"/>
    <n v="1"/>
    <n v="81.06"/>
    <n v="0.05"/>
    <n v="43.54"/>
    <n v="77.007000000000005"/>
    <n v="43.54"/>
    <n v="33.467000000000006"/>
    <n v="0.434596854831379"/>
    <x v="0"/>
    <x v="2"/>
    <n v="9"/>
    <x v="8"/>
  </r>
  <r>
    <n v="4646"/>
    <d v="2026-09-30T00:00:00"/>
    <x v="2"/>
    <x v="3"/>
    <x v="0"/>
    <s v="Business"/>
    <s v="Fitness"/>
    <x v="16"/>
    <n v="1"/>
    <n v="49.51"/>
    <n v="0.15"/>
    <n v="21.4"/>
    <n v="42.083499999999994"/>
    <n v="21.4"/>
    <n v="20.683499999999995"/>
    <n v="0.49148716242707946"/>
    <x v="0"/>
    <x v="2"/>
    <n v="9"/>
    <x v="8"/>
  </r>
  <r>
    <n v="5102"/>
    <d v="2026-09-30T00:00:00"/>
    <x v="1"/>
    <x v="14"/>
    <x v="0"/>
    <s v="New"/>
    <s v="Camping"/>
    <x v="7"/>
    <n v="1"/>
    <n v="196.74"/>
    <n v="0.15"/>
    <n v="102.01"/>
    <n v="167.22900000000001"/>
    <n v="102.01"/>
    <n v="65.219000000000008"/>
    <n v="0.38999814625453721"/>
    <x v="0"/>
    <x v="2"/>
    <n v="9"/>
    <x v="8"/>
  </r>
  <r>
    <n v="5152"/>
    <d v="2026-09-30T00:00:00"/>
    <x v="3"/>
    <x v="13"/>
    <x v="0"/>
    <s v="New"/>
    <s v="Hiking"/>
    <x v="1"/>
    <n v="2"/>
    <n v="91.78"/>
    <n v="0.1"/>
    <n v="45.51"/>
    <n v="165.20400000000001"/>
    <n v="91.02"/>
    <n v="74.184000000000012"/>
    <n v="0.44904481731677204"/>
    <x v="0"/>
    <x v="2"/>
    <n v="9"/>
    <x v="8"/>
  </r>
  <r>
    <n v="151"/>
    <d v="2026-10-01T00:00:00"/>
    <x v="2"/>
    <x v="10"/>
    <x v="0"/>
    <s v="New"/>
    <s v="Hiking"/>
    <x v="3"/>
    <n v="5"/>
    <n v="146.69"/>
    <n v="0"/>
    <n v="79"/>
    <n v="733.45"/>
    <n v="395"/>
    <n v="338.45000000000005"/>
    <n v="0.46144931488172342"/>
    <x v="0"/>
    <x v="3"/>
    <n v="10"/>
    <x v="9"/>
  </r>
  <r>
    <n v="1292"/>
    <d v="2026-10-01T00:00:00"/>
    <x v="0"/>
    <x v="9"/>
    <x v="2"/>
    <s v="New"/>
    <s v="Camping"/>
    <x v="13"/>
    <n v="1"/>
    <n v="79.81"/>
    <n v="0"/>
    <n v="39.08"/>
    <n v="79.81"/>
    <n v="39.08"/>
    <n v="40.730000000000004"/>
    <n v="0.5103370504949255"/>
    <x v="0"/>
    <x v="3"/>
    <n v="10"/>
    <x v="9"/>
  </r>
  <r>
    <n v="1862"/>
    <d v="2026-10-01T00:00:00"/>
    <x v="3"/>
    <x v="8"/>
    <x v="0"/>
    <s v="New"/>
    <s v="Camping"/>
    <x v="19"/>
    <n v="5"/>
    <n v="121.63"/>
    <n v="0.05"/>
    <n v="61.7"/>
    <n v="577.74249999999995"/>
    <n v="308.5"/>
    <n v="269.24249999999995"/>
    <n v="0.46602508903187834"/>
    <x v="0"/>
    <x v="3"/>
    <n v="10"/>
    <x v="9"/>
  </r>
  <r>
    <n v="2569"/>
    <d v="2026-10-01T00:00:00"/>
    <x v="3"/>
    <x v="13"/>
    <x v="1"/>
    <s v="Business"/>
    <s v="Cycling"/>
    <x v="4"/>
    <n v="10"/>
    <n v="50.42"/>
    <n v="0.05"/>
    <n v="22.5"/>
    <n v="478.99"/>
    <n v="225"/>
    <n v="253.99"/>
    <n v="0.53026159210004387"/>
    <x v="0"/>
    <x v="3"/>
    <n v="10"/>
    <x v="9"/>
  </r>
  <r>
    <n v="3333"/>
    <d v="2026-10-01T00:00:00"/>
    <x v="2"/>
    <x v="5"/>
    <x v="0"/>
    <s v="New"/>
    <s v="Camping"/>
    <x v="13"/>
    <n v="3"/>
    <n v="80.67"/>
    <n v="0"/>
    <n v="39.94"/>
    <n v="242.01"/>
    <n v="119.82"/>
    <n v="122.19"/>
    <n v="0.50489649188050079"/>
    <x v="0"/>
    <x v="3"/>
    <n v="10"/>
    <x v="9"/>
  </r>
  <r>
    <n v="3830"/>
    <d v="2026-10-01T00:00:00"/>
    <x v="3"/>
    <x v="13"/>
    <x v="0"/>
    <s v="Business"/>
    <s v="Hiking"/>
    <x v="11"/>
    <n v="2"/>
    <n v="152.12"/>
    <n v="0"/>
    <n v="79.53"/>
    <n v="304.24"/>
    <n v="159.06"/>
    <n v="145.18"/>
    <n v="0.47718906126742044"/>
    <x v="0"/>
    <x v="3"/>
    <n v="10"/>
    <x v="9"/>
  </r>
  <r>
    <n v="4868"/>
    <d v="2026-10-01T00:00:00"/>
    <x v="2"/>
    <x v="5"/>
    <x v="1"/>
    <s v="New"/>
    <s v="Camping"/>
    <x v="13"/>
    <n v="4"/>
    <n v="82.54"/>
    <n v="0.15"/>
    <n v="39.74"/>
    <n v="280.63600000000002"/>
    <n v="158.96"/>
    <n v="121.67600000000002"/>
    <n v="0.43357231431462823"/>
    <x v="0"/>
    <x v="3"/>
    <n v="10"/>
    <x v="9"/>
  </r>
  <r>
    <n v="2250"/>
    <d v="2026-10-02T00:00:00"/>
    <x v="3"/>
    <x v="13"/>
    <x v="2"/>
    <s v="Returning"/>
    <s v="Cycling"/>
    <x v="4"/>
    <n v="2"/>
    <n v="50.43"/>
    <n v="0"/>
    <n v="23.04"/>
    <n v="100.86"/>
    <n v="46.08"/>
    <n v="54.78"/>
    <n v="0.54312908982748365"/>
    <x v="0"/>
    <x v="3"/>
    <n v="10"/>
    <x v="9"/>
  </r>
  <r>
    <n v="2516"/>
    <d v="2026-10-02T00:00:00"/>
    <x v="2"/>
    <x v="10"/>
    <x v="0"/>
    <s v="New"/>
    <s v="Camping"/>
    <x v="7"/>
    <n v="2"/>
    <n v="198.57"/>
    <n v="0.15"/>
    <n v="101.08"/>
    <n v="337.56899999999996"/>
    <n v="202.16"/>
    <n v="135.40899999999996"/>
    <n v="0.4011298430839324"/>
    <x v="0"/>
    <x v="3"/>
    <n v="10"/>
    <x v="9"/>
  </r>
  <r>
    <n v="809"/>
    <d v="2026-10-03T00:00:00"/>
    <x v="3"/>
    <x v="8"/>
    <x v="0"/>
    <s v="New"/>
    <s v="Fitness"/>
    <x v="10"/>
    <n v="2"/>
    <n v="41.06"/>
    <n v="0.05"/>
    <n v="14.54"/>
    <n v="78.013999999999996"/>
    <n v="29.08"/>
    <n v="48.933999999999997"/>
    <n v="0.62724639167328944"/>
    <x v="0"/>
    <x v="3"/>
    <n v="10"/>
    <x v="9"/>
  </r>
  <r>
    <n v="1852"/>
    <d v="2026-10-03T00:00:00"/>
    <x v="1"/>
    <x v="12"/>
    <x v="1"/>
    <s v="Business"/>
    <s v="Travel"/>
    <x v="18"/>
    <n v="4"/>
    <n v="162.19"/>
    <n v="0.15"/>
    <n v="89.81"/>
    <n v="551.44600000000003"/>
    <n v="359.24"/>
    <n v="192.20600000000002"/>
    <n v="0.34854908730863948"/>
    <x v="0"/>
    <x v="3"/>
    <n v="10"/>
    <x v="9"/>
  </r>
  <r>
    <n v="3627"/>
    <d v="2026-10-03T00:00:00"/>
    <x v="3"/>
    <x v="4"/>
    <x v="2"/>
    <s v="New"/>
    <s v="Camping"/>
    <x v="7"/>
    <n v="2"/>
    <n v="192.99"/>
    <n v="0"/>
    <n v="101.73"/>
    <n v="385.98"/>
    <n v="203.46"/>
    <n v="182.52"/>
    <n v="0.47287424218871443"/>
    <x v="0"/>
    <x v="3"/>
    <n v="10"/>
    <x v="9"/>
  </r>
  <r>
    <n v="4135"/>
    <d v="2026-10-03T00:00:00"/>
    <x v="0"/>
    <x v="15"/>
    <x v="0"/>
    <s v="New"/>
    <s v="Hiking"/>
    <x v="3"/>
    <n v="3"/>
    <n v="142.33000000000001"/>
    <n v="0.1"/>
    <n v="79.19"/>
    <n v="384.291"/>
    <n v="237.57"/>
    <n v="146.721"/>
    <n v="0.3817966072585619"/>
    <x v="0"/>
    <x v="3"/>
    <n v="10"/>
    <x v="9"/>
  </r>
  <r>
    <n v="4138"/>
    <d v="2026-10-03T00:00:00"/>
    <x v="1"/>
    <x v="11"/>
    <x v="2"/>
    <s v="Business"/>
    <s v="Hiking"/>
    <x v="3"/>
    <n v="4"/>
    <n v="143.63"/>
    <n v="0"/>
    <n v="80.510000000000005"/>
    <n v="574.52"/>
    <n v="322.04000000000002"/>
    <n v="252.47999999999996"/>
    <n v="0.43946250783262542"/>
    <x v="0"/>
    <x v="3"/>
    <n v="10"/>
    <x v="9"/>
  </r>
  <r>
    <n v="4286"/>
    <d v="2026-10-03T00:00:00"/>
    <x v="1"/>
    <x v="6"/>
    <x v="2"/>
    <s v="Returning"/>
    <s v="Camping"/>
    <x v="5"/>
    <n v="4"/>
    <n v="341.95"/>
    <n v="0.05"/>
    <n v="199.9"/>
    <n v="1299.4099999999999"/>
    <n v="799.6"/>
    <n v="499.80999999999983"/>
    <n v="0.38464379987840625"/>
    <x v="0"/>
    <x v="3"/>
    <n v="10"/>
    <x v="9"/>
  </r>
  <r>
    <n v="4371"/>
    <d v="2026-10-03T00:00:00"/>
    <x v="1"/>
    <x v="6"/>
    <x v="0"/>
    <s v="Returning"/>
    <s v="Fitness"/>
    <x v="12"/>
    <n v="1"/>
    <n v="123.81"/>
    <n v="0"/>
    <n v="68.72"/>
    <n v="123.81"/>
    <n v="68.72"/>
    <n v="55.09"/>
    <n v="0.44495598093853489"/>
    <x v="0"/>
    <x v="3"/>
    <n v="10"/>
    <x v="9"/>
  </r>
  <r>
    <n v="905"/>
    <d v="2026-10-04T00:00:00"/>
    <x v="2"/>
    <x v="3"/>
    <x v="0"/>
    <s v="New"/>
    <s v="Hiking"/>
    <x v="3"/>
    <n v="1"/>
    <n v="146.1"/>
    <n v="0"/>
    <n v="79.739999999999995"/>
    <n v="146.1"/>
    <n v="79.739999999999995"/>
    <n v="66.36"/>
    <n v="0.45420944558521564"/>
    <x v="0"/>
    <x v="3"/>
    <n v="10"/>
    <x v="9"/>
  </r>
  <r>
    <n v="1415"/>
    <d v="2026-10-04T00:00:00"/>
    <x v="1"/>
    <x v="11"/>
    <x v="3"/>
    <s v="Returning"/>
    <s v="Travel"/>
    <x v="18"/>
    <n v="1"/>
    <n v="161.07"/>
    <n v="0.05"/>
    <n v="89.81"/>
    <n v="153.01649999999998"/>
    <n v="89.81"/>
    <n v="63.206499999999977"/>
    <n v="0.41306983233834249"/>
    <x v="0"/>
    <x v="3"/>
    <n v="10"/>
    <x v="9"/>
  </r>
  <r>
    <n v="2205"/>
    <d v="2026-10-04T00:00:00"/>
    <x v="3"/>
    <x v="13"/>
    <x v="0"/>
    <s v="New"/>
    <s v="Hiking"/>
    <x v="1"/>
    <n v="5"/>
    <n v="90.12"/>
    <n v="0"/>
    <n v="46.67"/>
    <n v="450.6"/>
    <n v="233.35000000000002"/>
    <n v="217.25"/>
    <n v="0.48213493120284062"/>
    <x v="0"/>
    <x v="3"/>
    <n v="10"/>
    <x v="9"/>
  </r>
  <r>
    <n v="2374"/>
    <d v="2026-10-04T00:00:00"/>
    <x v="3"/>
    <x v="13"/>
    <x v="3"/>
    <s v="Returning"/>
    <s v="Hiking"/>
    <x v="17"/>
    <n v="1"/>
    <n v="70.400000000000006"/>
    <n v="0"/>
    <n v="32.43"/>
    <n v="70.400000000000006"/>
    <n v="32.43"/>
    <n v="37.970000000000006"/>
    <n v="0.53934659090909098"/>
    <x v="0"/>
    <x v="3"/>
    <n v="10"/>
    <x v="9"/>
  </r>
  <r>
    <n v="4840"/>
    <d v="2026-10-04T00:00:00"/>
    <x v="1"/>
    <x v="12"/>
    <x v="1"/>
    <s v="Business"/>
    <s v="Camping"/>
    <x v="7"/>
    <n v="6"/>
    <n v="191.08"/>
    <n v="0.1"/>
    <n v="102.93"/>
    <n v="1031.8320000000001"/>
    <n v="617.58000000000004"/>
    <n v="414.25200000000007"/>
    <n v="0.40147233270532412"/>
    <x v="0"/>
    <x v="3"/>
    <n v="10"/>
    <x v="9"/>
  </r>
  <r>
    <n v="4984"/>
    <d v="2026-10-04T00:00:00"/>
    <x v="2"/>
    <x v="16"/>
    <x v="0"/>
    <s v="Returning"/>
    <s v="Fitness"/>
    <x v="14"/>
    <n v="1"/>
    <n v="36.590000000000003"/>
    <n v="0"/>
    <n v="13.62"/>
    <n v="36.590000000000003"/>
    <n v="13.62"/>
    <n v="22.970000000000006"/>
    <n v="0.62776714949439749"/>
    <x v="0"/>
    <x v="3"/>
    <n v="10"/>
    <x v="9"/>
  </r>
  <r>
    <n v="641"/>
    <d v="2026-10-05T00:00:00"/>
    <x v="1"/>
    <x v="11"/>
    <x v="2"/>
    <s v="Returning"/>
    <s v="Camping"/>
    <x v="19"/>
    <n v="2"/>
    <n v="125.38"/>
    <n v="0.05"/>
    <n v="59.12"/>
    <n v="238.22199999999998"/>
    <n v="118.24"/>
    <n v="119.98199999999999"/>
    <n v="0.5036562534106841"/>
    <x v="0"/>
    <x v="3"/>
    <n v="10"/>
    <x v="9"/>
  </r>
  <r>
    <n v="1358"/>
    <d v="2026-10-05T00:00:00"/>
    <x v="0"/>
    <x v="0"/>
    <x v="0"/>
    <s v="New"/>
    <s v="Travel"/>
    <x v="2"/>
    <n v="1"/>
    <n v="35.71"/>
    <n v="0"/>
    <n v="13.3"/>
    <n v="35.71"/>
    <n v="13.3"/>
    <n v="22.41"/>
    <n v="0.62755530663679637"/>
    <x v="0"/>
    <x v="3"/>
    <n v="10"/>
    <x v="9"/>
  </r>
  <r>
    <n v="3904"/>
    <d v="2026-10-05T00:00:00"/>
    <x v="1"/>
    <x v="6"/>
    <x v="0"/>
    <s v="Returning"/>
    <s v="Travel"/>
    <x v="9"/>
    <n v="2"/>
    <n v="46.72"/>
    <n v="0"/>
    <n v="18.39"/>
    <n v="93.44"/>
    <n v="36.78"/>
    <n v="56.66"/>
    <n v="0.60637842465753422"/>
    <x v="0"/>
    <x v="3"/>
    <n v="10"/>
    <x v="9"/>
  </r>
  <r>
    <n v="4336"/>
    <d v="2026-10-05T00:00:00"/>
    <x v="0"/>
    <x v="15"/>
    <x v="3"/>
    <s v="Returning"/>
    <s v="Hiking"/>
    <x v="3"/>
    <n v="1"/>
    <n v="143.16999999999999"/>
    <n v="0.05"/>
    <n v="81.290000000000006"/>
    <n v="136.01149999999998"/>
    <n v="81.290000000000006"/>
    <n v="54.721499999999978"/>
    <n v="0.40232995004098904"/>
    <x v="0"/>
    <x v="3"/>
    <n v="10"/>
    <x v="9"/>
  </r>
  <r>
    <n v="4705"/>
    <d v="2026-10-05T00:00:00"/>
    <x v="0"/>
    <x v="0"/>
    <x v="2"/>
    <s v="Returning"/>
    <s v="Camping"/>
    <x v="19"/>
    <n v="1"/>
    <n v="125.88"/>
    <n v="0"/>
    <n v="62.46"/>
    <n v="125.88"/>
    <n v="62.46"/>
    <n v="63.419999999999995"/>
    <n v="0.50381315538608196"/>
    <x v="0"/>
    <x v="3"/>
    <n v="10"/>
    <x v="9"/>
  </r>
  <r>
    <n v="1094"/>
    <d v="2026-10-06T00:00:00"/>
    <x v="3"/>
    <x v="4"/>
    <x v="0"/>
    <s v="New"/>
    <s v="Fitness"/>
    <x v="12"/>
    <n v="2"/>
    <n v="121.81"/>
    <n v="0.05"/>
    <n v="67.72"/>
    <n v="231.43899999999999"/>
    <n v="135.44"/>
    <n v="95.998999999999995"/>
    <n v="0.41479180259161158"/>
    <x v="0"/>
    <x v="3"/>
    <n v="10"/>
    <x v="9"/>
  </r>
  <r>
    <n v="3926"/>
    <d v="2026-10-06T00:00:00"/>
    <x v="2"/>
    <x v="5"/>
    <x v="0"/>
    <s v="Business"/>
    <s v="Hiking"/>
    <x v="11"/>
    <n v="6"/>
    <n v="154.93"/>
    <n v="0.05"/>
    <n v="79.430000000000007"/>
    <n v="883.101"/>
    <n v="476.58000000000004"/>
    <n v="406.52099999999996"/>
    <n v="0.46033352923391546"/>
    <x v="0"/>
    <x v="3"/>
    <n v="10"/>
    <x v="9"/>
  </r>
  <r>
    <n v="524"/>
    <d v="2026-10-07T00:00:00"/>
    <x v="3"/>
    <x v="8"/>
    <x v="2"/>
    <s v="New"/>
    <s v="Cycling"/>
    <x v="8"/>
    <n v="2"/>
    <n v="101.1"/>
    <n v="0.15"/>
    <n v="51.61"/>
    <n v="171.86999999999998"/>
    <n v="103.22"/>
    <n v="68.649999999999977"/>
    <n v="0.39942980159422814"/>
    <x v="0"/>
    <x v="3"/>
    <n v="10"/>
    <x v="9"/>
  </r>
  <r>
    <n v="2277"/>
    <d v="2026-10-07T00:00:00"/>
    <x v="0"/>
    <x v="0"/>
    <x v="0"/>
    <s v="New"/>
    <s v="Cycling"/>
    <x v="8"/>
    <n v="2"/>
    <n v="105"/>
    <n v="0"/>
    <n v="50.3"/>
    <n v="210"/>
    <n v="100.6"/>
    <n v="109.4"/>
    <n v="0.52095238095238094"/>
    <x v="0"/>
    <x v="3"/>
    <n v="10"/>
    <x v="9"/>
  </r>
  <r>
    <n v="2442"/>
    <d v="2026-10-07T00:00:00"/>
    <x v="2"/>
    <x v="2"/>
    <x v="1"/>
    <s v="Business"/>
    <s v="Hiking"/>
    <x v="11"/>
    <n v="4"/>
    <n v="157.12"/>
    <n v="0.15"/>
    <n v="77.98"/>
    <n v="534.20799999999997"/>
    <n v="311.92"/>
    <n v="222.28799999999995"/>
    <n v="0.41610758356295668"/>
    <x v="0"/>
    <x v="3"/>
    <n v="10"/>
    <x v="9"/>
  </r>
  <r>
    <n v="2809"/>
    <d v="2026-10-07T00:00:00"/>
    <x v="3"/>
    <x v="8"/>
    <x v="0"/>
    <s v="Returning"/>
    <s v="Hiking"/>
    <x v="17"/>
    <n v="3"/>
    <n v="70.239999999999995"/>
    <n v="0.05"/>
    <n v="31.96"/>
    <n v="200.18399999999997"/>
    <n v="95.88"/>
    <n v="104.30399999999997"/>
    <n v="0.5210406426087999"/>
    <x v="0"/>
    <x v="3"/>
    <n v="10"/>
    <x v="9"/>
  </r>
  <r>
    <n v="2946"/>
    <d v="2026-10-07T00:00:00"/>
    <x v="2"/>
    <x v="16"/>
    <x v="0"/>
    <s v="Returning"/>
    <s v="Cycling"/>
    <x v="8"/>
    <n v="1"/>
    <n v="103.48"/>
    <n v="0.1"/>
    <n v="51.33"/>
    <n v="93.132000000000005"/>
    <n v="51.33"/>
    <n v="41.802000000000007"/>
    <n v="0.4488467980930293"/>
    <x v="0"/>
    <x v="3"/>
    <n v="10"/>
    <x v="9"/>
  </r>
  <r>
    <n v="4147"/>
    <d v="2026-10-07T00:00:00"/>
    <x v="1"/>
    <x v="12"/>
    <x v="2"/>
    <s v="Returning"/>
    <s v="Cycling"/>
    <x v="6"/>
    <n v="3"/>
    <n v="40.770000000000003"/>
    <n v="0.05"/>
    <n v="16.68"/>
    <n v="116.19449999999999"/>
    <n v="50.04"/>
    <n v="66.154499999999985"/>
    <n v="0.56934278300608021"/>
    <x v="0"/>
    <x v="3"/>
    <n v="10"/>
    <x v="9"/>
  </r>
  <r>
    <n v="4164"/>
    <d v="2026-10-07T00:00:00"/>
    <x v="0"/>
    <x v="9"/>
    <x v="2"/>
    <s v="New"/>
    <s v="Hiking"/>
    <x v="3"/>
    <n v="2"/>
    <n v="143.41999999999999"/>
    <n v="0"/>
    <n v="81.44"/>
    <n v="286.83999999999997"/>
    <n v="162.88"/>
    <n v="123.95999999999998"/>
    <n v="0.43215730023706594"/>
    <x v="0"/>
    <x v="3"/>
    <n v="10"/>
    <x v="9"/>
  </r>
  <r>
    <n v="4275"/>
    <d v="2026-10-07T00:00:00"/>
    <x v="3"/>
    <x v="7"/>
    <x v="3"/>
    <s v="Returning"/>
    <s v="Cycling"/>
    <x v="4"/>
    <n v="1"/>
    <n v="49.56"/>
    <n v="0.05"/>
    <n v="22.88"/>
    <n v="47.082000000000001"/>
    <n v="22.88"/>
    <n v="24.202000000000002"/>
    <n v="0.51403933562720361"/>
    <x v="0"/>
    <x v="3"/>
    <n v="10"/>
    <x v="9"/>
  </r>
  <r>
    <n v="5062"/>
    <d v="2026-10-07T00:00:00"/>
    <x v="1"/>
    <x v="12"/>
    <x v="0"/>
    <s v="Returning"/>
    <s v="Travel"/>
    <x v="15"/>
    <n v="4"/>
    <n v="131.05000000000001"/>
    <n v="0"/>
    <n v="67.37"/>
    <n v="524.20000000000005"/>
    <n v="269.48"/>
    <n v="254.72000000000003"/>
    <n v="0.48592140404425793"/>
    <x v="0"/>
    <x v="3"/>
    <n v="10"/>
    <x v="9"/>
  </r>
  <r>
    <n v="1126"/>
    <d v="2026-10-08T00:00:00"/>
    <x v="0"/>
    <x v="9"/>
    <x v="0"/>
    <s v="Business"/>
    <s v="Cycling"/>
    <x v="4"/>
    <n v="1"/>
    <n v="51.35"/>
    <n v="0"/>
    <n v="22.98"/>
    <n v="51.35"/>
    <n v="22.98"/>
    <n v="28.37"/>
    <n v="0.55248296007789677"/>
    <x v="0"/>
    <x v="3"/>
    <n v="10"/>
    <x v="9"/>
  </r>
  <r>
    <n v="1865"/>
    <d v="2026-10-08T00:00:00"/>
    <x v="3"/>
    <x v="8"/>
    <x v="0"/>
    <s v="Returning"/>
    <s v="Fitness"/>
    <x v="10"/>
    <n v="1"/>
    <n v="39.659999999999997"/>
    <n v="0"/>
    <n v="14.39"/>
    <n v="39.659999999999997"/>
    <n v="14.39"/>
    <n v="25.269999999999996"/>
    <n v="0.63716591023701463"/>
    <x v="0"/>
    <x v="3"/>
    <n v="10"/>
    <x v="9"/>
  </r>
  <r>
    <n v="2471"/>
    <d v="2026-10-08T00:00:00"/>
    <x v="3"/>
    <x v="13"/>
    <x v="2"/>
    <s v="New"/>
    <s v="Fitness"/>
    <x v="10"/>
    <n v="1"/>
    <n v="39.79"/>
    <n v="0"/>
    <n v="14.76"/>
    <n v="39.79"/>
    <n v="14.76"/>
    <n v="25.03"/>
    <n v="0.62905252576024129"/>
    <x v="0"/>
    <x v="3"/>
    <n v="10"/>
    <x v="9"/>
  </r>
  <r>
    <n v="3208"/>
    <d v="2026-10-08T00:00:00"/>
    <x v="2"/>
    <x v="10"/>
    <x v="1"/>
    <s v="New"/>
    <s v="Cycling"/>
    <x v="6"/>
    <n v="6"/>
    <n v="41.27"/>
    <n v="0.1"/>
    <n v="16.61"/>
    <n v="222.858"/>
    <n v="99.66"/>
    <n v="123.19800000000001"/>
    <n v="0.55280941227149127"/>
    <x v="0"/>
    <x v="3"/>
    <n v="10"/>
    <x v="9"/>
  </r>
  <r>
    <n v="4285"/>
    <d v="2026-10-08T00:00:00"/>
    <x v="3"/>
    <x v="4"/>
    <x v="0"/>
    <s v="Returning"/>
    <s v="Hiking"/>
    <x v="1"/>
    <n v="1"/>
    <n v="93.39"/>
    <n v="0"/>
    <n v="45.98"/>
    <n v="93.39"/>
    <n v="45.98"/>
    <n v="47.410000000000004"/>
    <n v="0.50765606595995294"/>
    <x v="0"/>
    <x v="3"/>
    <n v="10"/>
    <x v="9"/>
  </r>
  <r>
    <n v="261"/>
    <d v="2026-10-09T00:00:00"/>
    <x v="2"/>
    <x v="3"/>
    <x v="0"/>
    <s v="Business"/>
    <s v="Camping"/>
    <x v="5"/>
    <n v="1"/>
    <n v="336.56"/>
    <n v="0"/>
    <n v="189.74"/>
    <n v="336.56"/>
    <n v="189.74"/>
    <n v="146.82"/>
    <n v="0.43623722367482765"/>
    <x v="0"/>
    <x v="3"/>
    <n v="10"/>
    <x v="9"/>
  </r>
  <r>
    <n v="291"/>
    <d v="2026-10-09T00:00:00"/>
    <x v="2"/>
    <x v="2"/>
    <x v="0"/>
    <s v="New"/>
    <s v="Travel"/>
    <x v="15"/>
    <n v="2"/>
    <n v="132.47999999999999"/>
    <n v="0.1"/>
    <n v="67.48"/>
    <n v="238.464"/>
    <n v="134.96"/>
    <n v="103.50399999999999"/>
    <n v="0.43404455179817497"/>
    <x v="0"/>
    <x v="3"/>
    <n v="10"/>
    <x v="9"/>
  </r>
  <r>
    <n v="670"/>
    <d v="2026-10-09T00:00:00"/>
    <x v="1"/>
    <x v="14"/>
    <x v="2"/>
    <s v="Returning"/>
    <s v="Hiking"/>
    <x v="1"/>
    <n v="1"/>
    <n v="92.59"/>
    <n v="0"/>
    <n v="44.46"/>
    <n v="92.59"/>
    <n v="44.46"/>
    <n v="48.13"/>
    <n v="0.51981855491953777"/>
    <x v="0"/>
    <x v="3"/>
    <n v="10"/>
    <x v="9"/>
  </r>
  <r>
    <n v="1306"/>
    <d v="2026-10-09T00:00:00"/>
    <x v="3"/>
    <x v="8"/>
    <x v="2"/>
    <s v="Business"/>
    <s v="Fitness"/>
    <x v="14"/>
    <n v="1"/>
    <n v="35.450000000000003"/>
    <n v="0.05"/>
    <n v="14.23"/>
    <n v="33.677500000000002"/>
    <n v="14.23"/>
    <n v="19.447500000000002"/>
    <n v="0.57746269764679681"/>
    <x v="0"/>
    <x v="3"/>
    <n v="10"/>
    <x v="9"/>
  </r>
  <r>
    <n v="2400"/>
    <d v="2026-10-09T00:00:00"/>
    <x v="2"/>
    <x v="2"/>
    <x v="0"/>
    <s v="New"/>
    <s v="Hiking"/>
    <x v="1"/>
    <n v="2"/>
    <n v="93.83"/>
    <n v="0.1"/>
    <n v="44.27"/>
    <n v="168.89400000000001"/>
    <n v="88.54"/>
    <n v="80.353999999999999"/>
    <n v="0.47576586498040191"/>
    <x v="0"/>
    <x v="3"/>
    <n v="10"/>
    <x v="9"/>
  </r>
  <r>
    <n v="3816"/>
    <d v="2026-10-09T00:00:00"/>
    <x v="1"/>
    <x v="12"/>
    <x v="0"/>
    <s v="New"/>
    <s v="Fitness"/>
    <x v="14"/>
    <n v="1"/>
    <n v="36.32"/>
    <n v="0"/>
    <n v="13.6"/>
    <n v="36.32"/>
    <n v="13.6"/>
    <n v="22.72"/>
    <n v="0.62555066079295152"/>
    <x v="0"/>
    <x v="3"/>
    <n v="10"/>
    <x v="9"/>
  </r>
  <r>
    <n v="4038"/>
    <d v="2026-10-09T00:00:00"/>
    <x v="0"/>
    <x v="15"/>
    <x v="0"/>
    <s v="Returning"/>
    <s v="Fitness"/>
    <x v="12"/>
    <n v="2"/>
    <n v="125.56"/>
    <n v="0.1"/>
    <n v="67.260000000000005"/>
    <n v="226.00800000000001"/>
    <n v="134.52000000000001"/>
    <n v="91.488"/>
    <n v="0.40479983009450993"/>
    <x v="0"/>
    <x v="3"/>
    <n v="10"/>
    <x v="9"/>
  </r>
  <r>
    <n v="4686"/>
    <d v="2026-10-09T00:00:00"/>
    <x v="0"/>
    <x v="15"/>
    <x v="3"/>
    <s v="New"/>
    <s v="Camping"/>
    <x v="19"/>
    <n v="2"/>
    <n v="124.91"/>
    <n v="0"/>
    <n v="60.33"/>
    <n v="249.82"/>
    <n v="120.66"/>
    <n v="129.16"/>
    <n v="0.51701224881914976"/>
    <x v="0"/>
    <x v="3"/>
    <n v="10"/>
    <x v="9"/>
  </r>
  <r>
    <n v="5076"/>
    <d v="2026-10-09T00:00:00"/>
    <x v="1"/>
    <x v="12"/>
    <x v="0"/>
    <s v="New"/>
    <s v="Camping"/>
    <x v="7"/>
    <n v="1"/>
    <n v="199.32"/>
    <n v="0"/>
    <n v="103.83"/>
    <n v="199.32"/>
    <n v="103.83"/>
    <n v="95.49"/>
    <n v="0.4790788681517158"/>
    <x v="0"/>
    <x v="3"/>
    <n v="10"/>
    <x v="9"/>
  </r>
  <r>
    <n v="1339"/>
    <d v="2026-10-10T00:00:00"/>
    <x v="1"/>
    <x v="11"/>
    <x v="0"/>
    <s v="Returning"/>
    <s v="Camping"/>
    <x v="5"/>
    <n v="4"/>
    <n v="337.38"/>
    <n v="0.05"/>
    <n v="194.94"/>
    <n v="1282.0439999999999"/>
    <n v="779.76"/>
    <n v="502.28399999999988"/>
    <n v="0.39178374533167343"/>
    <x v="0"/>
    <x v="3"/>
    <n v="10"/>
    <x v="9"/>
  </r>
  <r>
    <n v="1884"/>
    <d v="2026-10-10T00:00:00"/>
    <x v="2"/>
    <x v="2"/>
    <x v="0"/>
    <s v="Business"/>
    <s v="Camping"/>
    <x v="13"/>
    <n v="3"/>
    <n v="82.18"/>
    <n v="0.1"/>
    <n v="39.82"/>
    <n v="221.88600000000002"/>
    <n v="119.46000000000001"/>
    <n v="102.42600000000002"/>
    <n v="0.46161542413671885"/>
    <x v="0"/>
    <x v="3"/>
    <n v="10"/>
    <x v="9"/>
  </r>
  <r>
    <n v="3568"/>
    <d v="2026-10-10T00:00:00"/>
    <x v="0"/>
    <x v="15"/>
    <x v="1"/>
    <s v="New"/>
    <s v="Hiking"/>
    <x v="17"/>
    <n v="15"/>
    <n v="70.25"/>
    <n v="0.1"/>
    <n v="32.19"/>
    <n v="948.375"/>
    <n v="482.84999999999997"/>
    <n v="465.52500000000003"/>
    <n v="0.49086595492289448"/>
    <x v="0"/>
    <x v="3"/>
    <n v="10"/>
    <x v="9"/>
  </r>
  <r>
    <n v="4171"/>
    <d v="2026-10-10T00:00:00"/>
    <x v="3"/>
    <x v="7"/>
    <x v="2"/>
    <s v="New"/>
    <s v="Travel"/>
    <x v="2"/>
    <n v="2"/>
    <n v="35.36"/>
    <n v="0"/>
    <n v="13.49"/>
    <n v="70.72"/>
    <n v="26.98"/>
    <n v="43.739999999999995"/>
    <n v="0.61849547511312208"/>
    <x v="0"/>
    <x v="3"/>
    <n v="10"/>
    <x v="9"/>
  </r>
  <r>
    <n v="4477"/>
    <d v="2026-10-10T00:00:00"/>
    <x v="2"/>
    <x v="5"/>
    <x v="2"/>
    <s v="New"/>
    <s v="Travel"/>
    <x v="9"/>
    <n v="1"/>
    <n v="46.01"/>
    <n v="0"/>
    <n v="18.239999999999998"/>
    <n v="46.01"/>
    <n v="18.239999999999998"/>
    <n v="27.77"/>
    <n v="0.6035644425124973"/>
    <x v="0"/>
    <x v="3"/>
    <n v="10"/>
    <x v="9"/>
  </r>
  <r>
    <n v="3368"/>
    <d v="2026-10-11T00:00:00"/>
    <x v="0"/>
    <x v="9"/>
    <x v="0"/>
    <s v="Returning"/>
    <s v="Hiking"/>
    <x v="1"/>
    <n v="1"/>
    <n v="89.88"/>
    <n v="0"/>
    <n v="46.15"/>
    <n v="89.88"/>
    <n v="46.15"/>
    <n v="43.73"/>
    <n v="0.48653760569648419"/>
    <x v="0"/>
    <x v="3"/>
    <n v="10"/>
    <x v="9"/>
  </r>
  <r>
    <n v="3566"/>
    <d v="2026-10-11T00:00:00"/>
    <x v="1"/>
    <x v="12"/>
    <x v="0"/>
    <s v="New"/>
    <s v="Fitness"/>
    <x v="10"/>
    <n v="1"/>
    <n v="41.33"/>
    <n v="0"/>
    <n v="14.47"/>
    <n v="41.33"/>
    <n v="14.47"/>
    <n v="26.86"/>
    <n v="0.6498911202516332"/>
    <x v="0"/>
    <x v="3"/>
    <n v="10"/>
    <x v="9"/>
  </r>
  <r>
    <n v="4420"/>
    <d v="2026-10-11T00:00:00"/>
    <x v="2"/>
    <x v="5"/>
    <x v="1"/>
    <s v="Business"/>
    <s v="Cycling"/>
    <x v="6"/>
    <n v="15"/>
    <n v="40.78"/>
    <n v="0.15"/>
    <n v="17.07"/>
    <n v="519.94500000000005"/>
    <n v="256.05"/>
    <n v="263.89500000000004"/>
    <n v="0.5075440671609498"/>
    <x v="0"/>
    <x v="3"/>
    <n v="10"/>
    <x v="9"/>
  </r>
  <r>
    <n v="513"/>
    <d v="2026-10-12T00:00:00"/>
    <x v="3"/>
    <x v="7"/>
    <x v="0"/>
    <s v="Business"/>
    <s v="Travel"/>
    <x v="18"/>
    <n v="1"/>
    <n v="163.87"/>
    <n v="0"/>
    <n v="85.76"/>
    <n v="163.87"/>
    <n v="85.76"/>
    <n v="78.11"/>
    <n v="0.47665832672240188"/>
    <x v="0"/>
    <x v="3"/>
    <n v="10"/>
    <x v="9"/>
  </r>
  <r>
    <n v="786"/>
    <d v="2026-10-12T00:00:00"/>
    <x v="2"/>
    <x v="3"/>
    <x v="0"/>
    <s v="New"/>
    <s v="Fitness"/>
    <x v="14"/>
    <n v="1"/>
    <n v="35.39"/>
    <n v="0.05"/>
    <n v="13.68"/>
    <n v="33.6205"/>
    <n v="13.68"/>
    <n v="19.9405"/>
    <n v="0.59310539700480358"/>
    <x v="0"/>
    <x v="3"/>
    <n v="10"/>
    <x v="9"/>
  </r>
  <r>
    <n v="3771"/>
    <d v="2026-10-12T00:00:00"/>
    <x v="2"/>
    <x v="3"/>
    <x v="0"/>
    <s v="Business"/>
    <s v="Camping"/>
    <x v="13"/>
    <n v="2"/>
    <n v="80.2"/>
    <n v="0"/>
    <n v="39.590000000000003"/>
    <n v="160.4"/>
    <n v="79.180000000000007"/>
    <n v="81.22"/>
    <n v="0.50635910224438896"/>
    <x v="0"/>
    <x v="3"/>
    <n v="10"/>
    <x v="9"/>
  </r>
  <r>
    <n v="3910"/>
    <d v="2026-10-12T00:00:00"/>
    <x v="2"/>
    <x v="2"/>
    <x v="0"/>
    <s v="Business"/>
    <s v="Cycling"/>
    <x v="6"/>
    <n v="3"/>
    <n v="41.09"/>
    <n v="0"/>
    <n v="17.18"/>
    <n v="123.27000000000001"/>
    <n v="51.54"/>
    <n v="71.730000000000018"/>
    <n v="0.58189340472134354"/>
    <x v="0"/>
    <x v="3"/>
    <n v="10"/>
    <x v="9"/>
  </r>
  <r>
    <n v="330"/>
    <d v="2026-10-13T00:00:00"/>
    <x v="1"/>
    <x v="12"/>
    <x v="1"/>
    <s v="Business"/>
    <s v="Travel"/>
    <x v="2"/>
    <n v="5"/>
    <n v="36.97"/>
    <n v="0.15"/>
    <n v="13.93"/>
    <n v="157.1225"/>
    <n v="69.650000000000006"/>
    <n v="87.472499999999997"/>
    <n v="0.55671530175500006"/>
    <x v="0"/>
    <x v="3"/>
    <n v="10"/>
    <x v="9"/>
  </r>
  <r>
    <n v="707"/>
    <d v="2026-10-13T00:00:00"/>
    <x v="2"/>
    <x v="5"/>
    <x v="2"/>
    <s v="New"/>
    <s v="Travel"/>
    <x v="2"/>
    <n v="4"/>
    <n v="35.880000000000003"/>
    <n v="0.05"/>
    <n v="13.45"/>
    <n v="136.34399999999999"/>
    <n v="53.8"/>
    <n v="82.543999999999997"/>
    <n v="0.60540984568444522"/>
    <x v="0"/>
    <x v="3"/>
    <n v="10"/>
    <x v="9"/>
  </r>
  <r>
    <n v="989"/>
    <d v="2026-10-13T00:00:00"/>
    <x v="1"/>
    <x v="11"/>
    <x v="0"/>
    <s v="Returning"/>
    <s v="Cycling"/>
    <x v="6"/>
    <n v="3"/>
    <n v="40.42"/>
    <n v="0"/>
    <n v="16.79"/>
    <n v="121.26"/>
    <n v="50.37"/>
    <n v="70.890000000000015"/>
    <n v="0.58461157842652167"/>
    <x v="0"/>
    <x v="3"/>
    <n v="10"/>
    <x v="9"/>
  </r>
  <r>
    <n v="1904"/>
    <d v="2026-10-13T00:00:00"/>
    <x v="3"/>
    <x v="8"/>
    <x v="2"/>
    <s v="Returning"/>
    <s v="Cycling"/>
    <x v="4"/>
    <n v="1"/>
    <n v="50.34"/>
    <n v="0.15"/>
    <n v="22.56"/>
    <n v="42.789000000000001"/>
    <n v="22.56"/>
    <n v="20.229000000000003"/>
    <n v="0.47276169108883132"/>
    <x v="0"/>
    <x v="3"/>
    <n v="10"/>
    <x v="9"/>
  </r>
  <r>
    <n v="2854"/>
    <d v="2026-10-13T00:00:00"/>
    <x v="0"/>
    <x v="15"/>
    <x v="2"/>
    <s v="New"/>
    <s v="Travel"/>
    <x v="2"/>
    <n v="3"/>
    <n v="36.049999999999997"/>
    <n v="0.1"/>
    <n v="13.87"/>
    <n v="97.334999999999994"/>
    <n v="41.61"/>
    <n v="55.724999999999994"/>
    <n v="0.57250732008013561"/>
    <x v="0"/>
    <x v="3"/>
    <n v="10"/>
    <x v="9"/>
  </r>
  <r>
    <n v="3212"/>
    <d v="2026-10-13T00:00:00"/>
    <x v="2"/>
    <x v="2"/>
    <x v="1"/>
    <s v="Returning"/>
    <s v="Cycling"/>
    <x v="6"/>
    <n v="15"/>
    <n v="40"/>
    <n v="0.1"/>
    <n v="16.420000000000002"/>
    <n v="540"/>
    <n v="246.3"/>
    <n v="293.7"/>
    <n v="0.54388888888888887"/>
    <x v="0"/>
    <x v="3"/>
    <n v="10"/>
    <x v="9"/>
  </r>
  <r>
    <n v="4479"/>
    <d v="2026-10-13T00:00:00"/>
    <x v="3"/>
    <x v="7"/>
    <x v="2"/>
    <s v="Returning"/>
    <s v="Hiking"/>
    <x v="11"/>
    <n v="1"/>
    <n v="151.68"/>
    <n v="0.05"/>
    <n v="78.98"/>
    <n v="144.096"/>
    <n v="78.98"/>
    <n v="65.116"/>
    <n v="0.45189318232289583"/>
    <x v="0"/>
    <x v="3"/>
    <n v="10"/>
    <x v="9"/>
  </r>
  <r>
    <n v="4574"/>
    <d v="2026-10-13T00:00:00"/>
    <x v="1"/>
    <x v="14"/>
    <x v="0"/>
    <s v="Business"/>
    <s v="Fitness"/>
    <x v="14"/>
    <n v="1"/>
    <n v="36.53"/>
    <n v="0"/>
    <n v="14.01"/>
    <n v="36.53"/>
    <n v="14.01"/>
    <n v="22.520000000000003"/>
    <n v="0.61647960580344929"/>
    <x v="0"/>
    <x v="3"/>
    <n v="10"/>
    <x v="9"/>
  </r>
  <r>
    <n v="4815"/>
    <d v="2026-10-13T00:00:00"/>
    <x v="0"/>
    <x v="0"/>
    <x v="2"/>
    <s v="Business"/>
    <s v="Cycling"/>
    <x v="6"/>
    <n v="1"/>
    <n v="39.89"/>
    <n v="0.05"/>
    <n v="16.91"/>
    <n v="37.895499999999998"/>
    <n v="16.91"/>
    <n v="20.985499999999998"/>
    <n v="0.55377287540737019"/>
    <x v="0"/>
    <x v="3"/>
    <n v="10"/>
    <x v="9"/>
  </r>
  <r>
    <n v="5027"/>
    <d v="2026-10-13T00:00:00"/>
    <x v="2"/>
    <x v="10"/>
    <x v="0"/>
    <s v="New"/>
    <s v="Hiking"/>
    <x v="11"/>
    <n v="1"/>
    <n v="154.53"/>
    <n v="0"/>
    <n v="77.930000000000007"/>
    <n v="154.53"/>
    <n v="77.930000000000007"/>
    <n v="76.599999999999994"/>
    <n v="0.49569662848637802"/>
    <x v="0"/>
    <x v="3"/>
    <n v="10"/>
    <x v="9"/>
  </r>
  <r>
    <n v="1794"/>
    <d v="2026-10-14T00:00:00"/>
    <x v="3"/>
    <x v="8"/>
    <x v="3"/>
    <s v="Business"/>
    <s v="Cycling"/>
    <x v="4"/>
    <n v="2"/>
    <n v="50.64"/>
    <n v="0.05"/>
    <n v="22.28"/>
    <n v="96.215999999999994"/>
    <n v="44.56"/>
    <n v="51.655999999999992"/>
    <n v="0.53687536376486233"/>
    <x v="0"/>
    <x v="3"/>
    <n v="10"/>
    <x v="9"/>
  </r>
  <r>
    <n v="1867"/>
    <d v="2026-10-14T00:00:00"/>
    <x v="0"/>
    <x v="0"/>
    <x v="0"/>
    <s v="New"/>
    <s v="Fitness"/>
    <x v="10"/>
    <n v="3"/>
    <n v="40.880000000000003"/>
    <n v="0.05"/>
    <n v="14.59"/>
    <n v="116.50800000000001"/>
    <n v="43.769999999999996"/>
    <n v="72.738000000000014"/>
    <n v="0.62431764342362761"/>
    <x v="0"/>
    <x v="3"/>
    <n v="10"/>
    <x v="9"/>
  </r>
  <r>
    <n v="2088"/>
    <d v="2026-10-14T00:00:00"/>
    <x v="3"/>
    <x v="4"/>
    <x v="2"/>
    <s v="Returning"/>
    <s v="Hiking"/>
    <x v="3"/>
    <n v="1"/>
    <n v="141.77000000000001"/>
    <n v="0"/>
    <n v="78.48"/>
    <n v="141.77000000000001"/>
    <n v="78.48"/>
    <n v="63.290000000000006"/>
    <n v="0.44642731184312623"/>
    <x v="0"/>
    <x v="3"/>
    <n v="10"/>
    <x v="9"/>
  </r>
  <r>
    <n v="2270"/>
    <d v="2026-10-14T00:00:00"/>
    <x v="3"/>
    <x v="7"/>
    <x v="0"/>
    <s v="New"/>
    <s v="Camping"/>
    <x v="7"/>
    <n v="3"/>
    <n v="199.99"/>
    <n v="0.15"/>
    <n v="101.86"/>
    <n v="509.97450000000003"/>
    <n v="305.58"/>
    <n v="204.39450000000005"/>
    <n v="0.40079356909021929"/>
    <x v="0"/>
    <x v="3"/>
    <n v="10"/>
    <x v="9"/>
  </r>
  <r>
    <n v="3789"/>
    <d v="2026-10-14T00:00:00"/>
    <x v="3"/>
    <x v="4"/>
    <x v="3"/>
    <s v="New"/>
    <s v="Cycling"/>
    <x v="4"/>
    <n v="2"/>
    <n v="50.56"/>
    <n v="0"/>
    <n v="23.04"/>
    <n v="101.12"/>
    <n v="46.08"/>
    <n v="55.040000000000006"/>
    <n v="0.54430379746835444"/>
    <x v="0"/>
    <x v="3"/>
    <n v="10"/>
    <x v="9"/>
  </r>
  <r>
    <n v="4323"/>
    <d v="2026-10-14T00:00:00"/>
    <x v="3"/>
    <x v="7"/>
    <x v="0"/>
    <s v="New"/>
    <s v="Travel"/>
    <x v="9"/>
    <n v="1"/>
    <n v="47.38"/>
    <n v="0"/>
    <n v="17.86"/>
    <n v="47.38"/>
    <n v="17.86"/>
    <n v="29.520000000000003"/>
    <n v="0.62304769945124527"/>
    <x v="0"/>
    <x v="3"/>
    <n v="10"/>
    <x v="9"/>
  </r>
  <r>
    <n v="276"/>
    <d v="2026-10-15T00:00:00"/>
    <x v="2"/>
    <x v="2"/>
    <x v="0"/>
    <s v="Business"/>
    <s v="Hiking"/>
    <x v="1"/>
    <n v="1"/>
    <n v="92.74"/>
    <n v="0.15"/>
    <n v="44.52"/>
    <n v="78.828999999999994"/>
    <n v="44.52"/>
    <n v="34.30899999999999"/>
    <n v="0.43523322635070844"/>
    <x v="0"/>
    <x v="3"/>
    <n v="10"/>
    <x v="9"/>
  </r>
  <r>
    <n v="791"/>
    <d v="2026-10-15T00:00:00"/>
    <x v="3"/>
    <x v="13"/>
    <x v="2"/>
    <s v="Returning"/>
    <s v="Cycling"/>
    <x v="4"/>
    <n v="3"/>
    <n v="51.57"/>
    <n v="0.1"/>
    <n v="21.82"/>
    <n v="139.239"/>
    <n v="65.460000000000008"/>
    <n v="73.778999999999996"/>
    <n v="0.52987309589985565"/>
    <x v="0"/>
    <x v="3"/>
    <n v="10"/>
    <x v="9"/>
  </r>
  <r>
    <n v="1033"/>
    <d v="2026-10-15T00:00:00"/>
    <x v="1"/>
    <x v="12"/>
    <x v="0"/>
    <s v="New"/>
    <s v="Hiking"/>
    <x v="17"/>
    <n v="1"/>
    <n v="70.47"/>
    <n v="0.1"/>
    <n v="31.52"/>
    <n v="63.423000000000002"/>
    <n v="31.52"/>
    <n v="31.903000000000002"/>
    <n v="0.50301940936253409"/>
    <x v="0"/>
    <x v="3"/>
    <n v="10"/>
    <x v="9"/>
  </r>
  <r>
    <n v="1247"/>
    <d v="2026-10-15T00:00:00"/>
    <x v="0"/>
    <x v="0"/>
    <x v="0"/>
    <s v="New"/>
    <s v="Hiking"/>
    <x v="17"/>
    <n v="1"/>
    <n v="71.05"/>
    <n v="0"/>
    <n v="33.32"/>
    <n v="71.05"/>
    <n v="33.32"/>
    <n v="37.729999999999997"/>
    <n v="0.53103448275862064"/>
    <x v="0"/>
    <x v="3"/>
    <n v="10"/>
    <x v="9"/>
  </r>
  <r>
    <n v="1321"/>
    <d v="2026-10-15T00:00:00"/>
    <x v="3"/>
    <x v="13"/>
    <x v="2"/>
    <s v="Returning"/>
    <s v="Cycling"/>
    <x v="6"/>
    <n v="3"/>
    <n v="39.83"/>
    <n v="0.1"/>
    <n v="16.93"/>
    <n v="107.541"/>
    <n v="50.79"/>
    <n v="56.750999999999998"/>
    <n v="0.52771501101905316"/>
    <x v="0"/>
    <x v="3"/>
    <n v="10"/>
    <x v="9"/>
  </r>
  <r>
    <n v="2048"/>
    <d v="2026-10-15T00:00:00"/>
    <x v="3"/>
    <x v="7"/>
    <x v="0"/>
    <s v="New"/>
    <s v="Fitness"/>
    <x v="16"/>
    <n v="3"/>
    <n v="49.5"/>
    <n v="0.05"/>
    <n v="22"/>
    <n v="141.07499999999999"/>
    <n v="66"/>
    <n v="75.074999999999989"/>
    <n v="0.53216374269005839"/>
    <x v="0"/>
    <x v="3"/>
    <n v="10"/>
    <x v="9"/>
  </r>
  <r>
    <n v="2082"/>
    <d v="2026-10-15T00:00:00"/>
    <x v="1"/>
    <x v="6"/>
    <x v="3"/>
    <s v="New"/>
    <s v="Hiking"/>
    <x v="1"/>
    <n v="1"/>
    <n v="91.99"/>
    <n v="0"/>
    <n v="44.86"/>
    <n v="91.99"/>
    <n v="44.86"/>
    <n v="47.129999999999995"/>
    <n v="0.51233829764104788"/>
    <x v="0"/>
    <x v="3"/>
    <n v="10"/>
    <x v="9"/>
  </r>
  <r>
    <n v="2177"/>
    <d v="2026-10-15T00:00:00"/>
    <x v="0"/>
    <x v="15"/>
    <x v="3"/>
    <s v="Returning"/>
    <s v="Cycling"/>
    <x v="0"/>
    <n v="1"/>
    <n v="79.78"/>
    <n v="0.05"/>
    <n v="41.59"/>
    <n v="75.790999999999997"/>
    <n v="41.59"/>
    <n v="34.200999999999993"/>
    <n v="0.45125410668812915"/>
    <x v="0"/>
    <x v="3"/>
    <n v="10"/>
    <x v="9"/>
  </r>
  <r>
    <n v="3776"/>
    <d v="2026-10-15T00:00:00"/>
    <x v="3"/>
    <x v="8"/>
    <x v="0"/>
    <s v="Returning"/>
    <s v="Cycling"/>
    <x v="0"/>
    <n v="1"/>
    <n v="82.97"/>
    <n v="0"/>
    <n v="43.09"/>
    <n v="82.97"/>
    <n v="43.09"/>
    <n v="39.879999999999995"/>
    <n v="0.48065565867180904"/>
    <x v="0"/>
    <x v="3"/>
    <n v="10"/>
    <x v="9"/>
  </r>
  <r>
    <n v="4542"/>
    <d v="2026-10-15T00:00:00"/>
    <x v="0"/>
    <x v="9"/>
    <x v="0"/>
    <s v="Business"/>
    <s v="Cycling"/>
    <x v="8"/>
    <n v="1"/>
    <n v="103.33"/>
    <n v="0"/>
    <n v="50.85"/>
    <n v="103.33"/>
    <n v="50.85"/>
    <n v="52.48"/>
    <n v="0.5078873512048776"/>
    <x v="0"/>
    <x v="3"/>
    <n v="10"/>
    <x v="9"/>
  </r>
  <r>
    <n v="36"/>
    <d v="2026-10-16T00:00:00"/>
    <x v="0"/>
    <x v="9"/>
    <x v="0"/>
    <s v="New"/>
    <s v="Hiking"/>
    <x v="3"/>
    <n v="3"/>
    <n v="142.54"/>
    <n v="0.05"/>
    <n v="81.599999999999994"/>
    <n v="406.23899999999998"/>
    <n v="244.79999999999998"/>
    <n v="161.43899999999999"/>
    <n v="0.39739906803630376"/>
    <x v="0"/>
    <x v="3"/>
    <n v="10"/>
    <x v="9"/>
  </r>
  <r>
    <n v="64"/>
    <d v="2026-10-16T00:00:00"/>
    <x v="2"/>
    <x v="16"/>
    <x v="0"/>
    <s v="New"/>
    <s v="Hiking"/>
    <x v="1"/>
    <n v="3"/>
    <n v="92.14"/>
    <n v="0.1"/>
    <n v="46.43"/>
    <n v="248.77800000000002"/>
    <n v="139.29"/>
    <n v="109.48800000000003"/>
    <n v="0.44010322456165746"/>
    <x v="0"/>
    <x v="3"/>
    <n v="10"/>
    <x v="9"/>
  </r>
  <r>
    <n v="529"/>
    <d v="2026-10-16T00:00:00"/>
    <x v="3"/>
    <x v="7"/>
    <x v="2"/>
    <s v="Business"/>
    <s v="Travel"/>
    <x v="18"/>
    <n v="2"/>
    <n v="165.23"/>
    <n v="0"/>
    <n v="88.87"/>
    <n v="330.46"/>
    <n v="177.74"/>
    <n v="152.71999999999997"/>
    <n v="0.46214367850874533"/>
    <x v="0"/>
    <x v="3"/>
    <n v="10"/>
    <x v="9"/>
  </r>
  <r>
    <n v="1815"/>
    <d v="2026-10-16T00:00:00"/>
    <x v="3"/>
    <x v="4"/>
    <x v="0"/>
    <s v="Business"/>
    <s v="Fitness"/>
    <x v="12"/>
    <n v="1"/>
    <n v="121.92"/>
    <n v="0"/>
    <n v="71.02"/>
    <n v="121.92"/>
    <n v="71.02"/>
    <n v="50.900000000000006"/>
    <n v="0.41748687664042"/>
    <x v="0"/>
    <x v="3"/>
    <n v="10"/>
    <x v="9"/>
  </r>
  <r>
    <n v="1820"/>
    <d v="2026-10-16T00:00:00"/>
    <x v="1"/>
    <x v="1"/>
    <x v="0"/>
    <s v="Returning"/>
    <s v="Travel"/>
    <x v="2"/>
    <n v="3"/>
    <n v="36.46"/>
    <n v="0.05"/>
    <n v="13.9"/>
    <n v="103.91099999999999"/>
    <n v="41.7"/>
    <n v="62.210999999999984"/>
    <n v="0.5986950370990558"/>
    <x v="0"/>
    <x v="3"/>
    <n v="10"/>
    <x v="9"/>
  </r>
  <r>
    <n v="2028"/>
    <d v="2026-10-16T00:00:00"/>
    <x v="3"/>
    <x v="4"/>
    <x v="2"/>
    <s v="Business"/>
    <s v="Fitness"/>
    <x v="16"/>
    <n v="3"/>
    <n v="51.89"/>
    <n v="0.1"/>
    <n v="21.56"/>
    <n v="140.10300000000001"/>
    <n v="64.679999999999993"/>
    <n v="75.423000000000016"/>
    <n v="0.53833965011455864"/>
    <x v="0"/>
    <x v="3"/>
    <n v="10"/>
    <x v="9"/>
  </r>
  <r>
    <n v="2741"/>
    <d v="2026-10-16T00:00:00"/>
    <x v="3"/>
    <x v="4"/>
    <x v="0"/>
    <s v="Returning"/>
    <s v="Fitness"/>
    <x v="10"/>
    <n v="1"/>
    <n v="40.75"/>
    <n v="0"/>
    <n v="14.7"/>
    <n v="40.75"/>
    <n v="14.7"/>
    <n v="26.05"/>
    <n v="0.63926380368098157"/>
    <x v="0"/>
    <x v="3"/>
    <n v="10"/>
    <x v="9"/>
  </r>
  <r>
    <n v="3602"/>
    <d v="2026-10-16T00:00:00"/>
    <x v="2"/>
    <x v="5"/>
    <x v="1"/>
    <s v="Business"/>
    <s v="Camping"/>
    <x v="5"/>
    <n v="4"/>
    <n v="345.13"/>
    <n v="0.05"/>
    <n v="200.02"/>
    <n v="1311.4939999999999"/>
    <n v="800.08"/>
    <n v="511.41399999999987"/>
    <n v="0.38994764749209671"/>
    <x v="0"/>
    <x v="3"/>
    <n v="10"/>
    <x v="9"/>
  </r>
  <r>
    <n v="4116"/>
    <d v="2026-10-16T00:00:00"/>
    <x v="1"/>
    <x v="6"/>
    <x v="2"/>
    <s v="New"/>
    <s v="Travel"/>
    <x v="2"/>
    <n v="2"/>
    <n v="37.1"/>
    <n v="0"/>
    <n v="13.31"/>
    <n v="74.2"/>
    <n v="26.62"/>
    <n v="47.58"/>
    <n v="0.64123989218328836"/>
    <x v="0"/>
    <x v="3"/>
    <n v="10"/>
    <x v="9"/>
  </r>
  <r>
    <n v="4197"/>
    <d v="2026-10-16T00:00:00"/>
    <x v="3"/>
    <x v="7"/>
    <x v="3"/>
    <s v="New"/>
    <s v="Hiking"/>
    <x v="1"/>
    <n v="3"/>
    <n v="94.19"/>
    <n v="0"/>
    <n v="44.89"/>
    <n v="282.57"/>
    <n v="134.67000000000002"/>
    <n v="147.89999999999998"/>
    <n v="0.52341012846374346"/>
    <x v="0"/>
    <x v="3"/>
    <n v="10"/>
    <x v="9"/>
  </r>
  <r>
    <n v="360"/>
    <d v="2026-10-17T00:00:00"/>
    <x v="3"/>
    <x v="8"/>
    <x v="0"/>
    <s v="Returning"/>
    <s v="Camping"/>
    <x v="13"/>
    <n v="2"/>
    <n v="82.52"/>
    <n v="0.05"/>
    <n v="38.61"/>
    <n v="156.78799999999998"/>
    <n v="77.22"/>
    <n v="79.567999999999984"/>
    <n v="0.50748781794525089"/>
    <x v="0"/>
    <x v="3"/>
    <n v="10"/>
    <x v="9"/>
  </r>
  <r>
    <n v="427"/>
    <d v="2026-10-17T00:00:00"/>
    <x v="3"/>
    <x v="13"/>
    <x v="0"/>
    <s v="Business"/>
    <s v="Hiking"/>
    <x v="11"/>
    <n v="1"/>
    <n v="155.16"/>
    <n v="0"/>
    <n v="78.84"/>
    <n v="155.16"/>
    <n v="78.84"/>
    <n v="76.319999999999993"/>
    <n v="0.49187935034802782"/>
    <x v="0"/>
    <x v="3"/>
    <n v="10"/>
    <x v="9"/>
  </r>
  <r>
    <n v="1018"/>
    <d v="2026-10-17T00:00:00"/>
    <x v="3"/>
    <x v="13"/>
    <x v="3"/>
    <s v="Returning"/>
    <s v="Travel"/>
    <x v="9"/>
    <n v="1"/>
    <n v="46.36"/>
    <n v="0.05"/>
    <n v="18.399999999999999"/>
    <n v="44.041999999999994"/>
    <n v="18.399999999999999"/>
    <n v="25.641999999999996"/>
    <n v="0.58221697470596245"/>
    <x v="0"/>
    <x v="3"/>
    <n v="10"/>
    <x v="9"/>
  </r>
  <r>
    <n v="1179"/>
    <d v="2026-10-17T00:00:00"/>
    <x v="2"/>
    <x v="16"/>
    <x v="0"/>
    <s v="Business"/>
    <s v="Cycling"/>
    <x v="0"/>
    <n v="1"/>
    <n v="81.47"/>
    <n v="0"/>
    <n v="43.67"/>
    <n v="81.47"/>
    <n v="43.67"/>
    <n v="37.799999999999997"/>
    <n v="0.463974469129741"/>
    <x v="0"/>
    <x v="3"/>
    <n v="10"/>
    <x v="9"/>
  </r>
  <r>
    <n v="2267"/>
    <d v="2026-10-17T00:00:00"/>
    <x v="0"/>
    <x v="15"/>
    <x v="0"/>
    <s v="Returning"/>
    <s v="Travel"/>
    <x v="15"/>
    <n v="1"/>
    <n v="134.31"/>
    <n v="0.05"/>
    <n v="67.239999999999995"/>
    <n v="127.5945"/>
    <n v="67.239999999999995"/>
    <n v="60.354500000000002"/>
    <n v="0.47301803761133909"/>
    <x v="0"/>
    <x v="3"/>
    <n v="10"/>
    <x v="9"/>
  </r>
  <r>
    <n v="2656"/>
    <d v="2026-10-17T00:00:00"/>
    <x v="2"/>
    <x v="16"/>
    <x v="0"/>
    <s v="New"/>
    <s v="Camping"/>
    <x v="19"/>
    <n v="1"/>
    <n v="123.11"/>
    <n v="0"/>
    <n v="58.99"/>
    <n v="123.11"/>
    <n v="58.99"/>
    <n v="64.12"/>
    <n v="0.52083502558687356"/>
    <x v="0"/>
    <x v="3"/>
    <n v="10"/>
    <x v="9"/>
  </r>
  <r>
    <n v="2867"/>
    <d v="2026-10-17T00:00:00"/>
    <x v="1"/>
    <x v="6"/>
    <x v="0"/>
    <s v="New"/>
    <s v="Camping"/>
    <x v="13"/>
    <n v="1"/>
    <n v="81.239999999999995"/>
    <n v="0"/>
    <n v="38.65"/>
    <n v="81.239999999999995"/>
    <n v="38.65"/>
    <n v="42.589999999999996"/>
    <n v="0.52424913835548992"/>
    <x v="0"/>
    <x v="3"/>
    <n v="10"/>
    <x v="9"/>
  </r>
  <r>
    <n v="3335"/>
    <d v="2026-10-17T00:00:00"/>
    <x v="0"/>
    <x v="9"/>
    <x v="3"/>
    <s v="Returning"/>
    <s v="Hiking"/>
    <x v="17"/>
    <n v="1"/>
    <n v="70.81"/>
    <n v="0.15"/>
    <n v="32.93"/>
    <n v="60.188499999999998"/>
    <n v="32.93"/>
    <n v="27.258499999999998"/>
    <n v="0.45288551799762411"/>
    <x v="0"/>
    <x v="3"/>
    <n v="10"/>
    <x v="9"/>
  </r>
  <r>
    <n v="3770"/>
    <d v="2026-10-17T00:00:00"/>
    <x v="3"/>
    <x v="13"/>
    <x v="0"/>
    <s v="Business"/>
    <s v="Camping"/>
    <x v="7"/>
    <n v="6"/>
    <n v="200.26"/>
    <n v="0"/>
    <n v="106.71"/>
    <n v="1201.56"/>
    <n v="640.26"/>
    <n v="561.29999999999995"/>
    <n v="0.46714271447118744"/>
    <x v="0"/>
    <x v="3"/>
    <n v="10"/>
    <x v="9"/>
  </r>
  <r>
    <n v="4065"/>
    <d v="2026-10-17T00:00:00"/>
    <x v="3"/>
    <x v="4"/>
    <x v="0"/>
    <s v="New"/>
    <s v="Fitness"/>
    <x v="14"/>
    <n v="3"/>
    <n v="36.75"/>
    <n v="0.05"/>
    <n v="13.71"/>
    <n v="104.7375"/>
    <n v="41.13"/>
    <n v="63.607499999999995"/>
    <n v="0.60730397422126747"/>
    <x v="0"/>
    <x v="3"/>
    <n v="10"/>
    <x v="9"/>
  </r>
  <r>
    <n v="4222"/>
    <d v="2026-10-17T00:00:00"/>
    <x v="2"/>
    <x v="16"/>
    <x v="0"/>
    <s v="Returning"/>
    <s v="Hiking"/>
    <x v="1"/>
    <n v="2"/>
    <n v="92.41"/>
    <n v="0.1"/>
    <n v="45.42"/>
    <n v="166.33799999999999"/>
    <n v="90.84"/>
    <n v="75.49799999999999"/>
    <n v="0.4538830573891714"/>
    <x v="0"/>
    <x v="3"/>
    <n v="10"/>
    <x v="9"/>
  </r>
  <r>
    <n v="4304"/>
    <d v="2026-10-17T00:00:00"/>
    <x v="1"/>
    <x v="14"/>
    <x v="2"/>
    <s v="New"/>
    <s v="Fitness"/>
    <x v="10"/>
    <n v="1"/>
    <n v="40.67"/>
    <n v="0"/>
    <n v="15.09"/>
    <n v="40.67"/>
    <n v="15.09"/>
    <n v="25.580000000000002"/>
    <n v="0.62896483894762722"/>
    <x v="0"/>
    <x v="3"/>
    <n v="10"/>
    <x v="9"/>
  </r>
  <r>
    <n v="109"/>
    <d v="2026-10-18T00:00:00"/>
    <x v="1"/>
    <x v="1"/>
    <x v="0"/>
    <s v="Returning"/>
    <s v="Hiking"/>
    <x v="1"/>
    <n v="1"/>
    <n v="90.09"/>
    <n v="0"/>
    <n v="45.17"/>
    <n v="90.09"/>
    <n v="45.17"/>
    <n v="44.92"/>
    <n v="0.49861249861249862"/>
    <x v="0"/>
    <x v="3"/>
    <n v="10"/>
    <x v="9"/>
  </r>
  <r>
    <n v="744"/>
    <d v="2026-10-18T00:00:00"/>
    <x v="2"/>
    <x v="10"/>
    <x v="0"/>
    <s v="Returning"/>
    <s v="Travel"/>
    <x v="2"/>
    <n v="1"/>
    <n v="36.83"/>
    <n v="0"/>
    <n v="13.64"/>
    <n v="36.83"/>
    <n v="13.64"/>
    <n v="23.189999999999998"/>
    <n v="0.62964974205810476"/>
    <x v="0"/>
    <x v="3"/>
    <n v="10"/>
    <x v="9"/>
  </r>
  <r>
    <n v="960"/>
    <d v="2026-10-18T00:00:00"/>
    <x v="1"/>
    <x v="12"/>
    <x v="3"/>
    <s v="Returning"/>
    <s v="Camping"/>
    <x v="7"/>
    <n v="5"/>
    <n v="196.37"/>
    <n v="0.05"/>
    <n v="103.51"/>
    <n v="932.75749999999994"/>
    <n v="517.55000000000007"/>
    <n v="415.20749999999987"/>
    <n v="0.44513981393877816"/>
    <x v="0"/>
    <x v="3"/>
    <n v="10"/>
    <x v="9"/>
  </r>
  <r>
    <n v="1389"/>
    <d v="2026-10-18T00:00:00"/>
    <x v="0"/>
    <x v="15"/>
    <x v="0"/>
    <s v="New"/>
    <s v="Hiking"/>
    <x v="1"/>
    <n v="2"/>
    <n v="93.73"/>
    <n v="0"/>
    <n v="44.79"/>
    <n v="187.46"/>
    <n v="89.58"/>
    <n v="97.88000000000001"/>
    <n v="0.52213805611863873"/>
    <x v="0"/>
    <x v="3"/>
    <n v="10"/>
    <x v="9"/>
  </r>
  <r>
    <n v="1493"/>
    <d v="2026-10-18T00:00:00"/>
    <x v="2"/>
    <x v="10"/>
    <x v="0"/>
    <s v="Business"/>
    <s v="Travel"/>
    <x v="2"/>
    <n v="1"/>
    <n v="36.46"/>
    <n v="0.05"/>
    <n v="13.35"/>
    <n v="34.637"/>
    <n v="13.35"/>
    <n v="21.286999999999999"/>
    <n v="0.61457401045125148"/>
    <x v="0"/>
    <x v="3"/>
    <n v="10"/>
    <x v="9"/>
  </r>
  <r>
    <n v="1967"/>
    <d v="2026-10-18T00:00:00"/>
    <x v="1"/>
    <x v="14"/>
    <x v="0"/>
    <s v="Returning"/>
    <s v="Camping"/>
    <x v="19"/>
    <n v="2"/>
    <n v="125.91"/>
    <n v="0"/>
    <n v="61.95"/>
    <n v="251.82"/>
    <n v="123.9"/>
    <n v="127.91999999999999"/>
    <n v="0.50798189182749576"/>
    <x v="0"/>
    <x v="3"/>
    <n v="10"/>
    <x v="9"/>
  </r>
  <r>
    <n v="2132"/>
    <d v="2026-10-18T00:00:00"/>
    <x v="3"/>
    <x v="8"/>
    <x v="2"/>
    <s v="New"/>
    <s v="Hiking"/>
    <x v="1"/>
    <n v="1"/>
    <n v="92.56"/>
    <n v="0.1"/>
    <n v="44.23"/>
    <n v="83.304000000000002"/>
    <n v="44.23"/>
    <n v="39.074000000000005"/>
    <n v="0.46905310669355621"/>
    <x v="0"/>
    <x v="3"/>
    <n v="10"/>
    <x v="9"/>
  </r>
  <r>
    <n v="2882"/>
    <d v="2026-10-18T00:00:00"/>
    <x v="3"/>
    <x v="8"/>
    <x v="3"/>
    <s v="New"/>
    <s v="Hiking"/>
    <x v="17"/>
    <n v="4"/>
    <n v="70.02"/>
    <n v="0"/>
    <n v="32.86"/>
    <n v="280.08"/>
    <n v="131.44"/>
    <n v="148.63999999999999"/>
    <n v="0.53070551271065403"/>
    <x v="0"/>
    <x v="3"/>
    <n v="10"/>
    <x v="9"/>
  </r>
  <r>
    <n v="3345"/>
    <d v="2026-10-18T00:00:00"/>
    <x v="0"/>
    <x v="15"/>
    <x v="0"/>
    <s v="Returning"/>
    <s v="Cycling"/>
    <x v="4"/>
    <n v="3"/>
    <n v="51.62"/>
    <n v="0.1"/>
    <n v="22.94"/>
    <n v="139.374"/>
    <n v="68.820000000000007"/>
    <n v="70.553999999999988"/>
    <n v="0.50622067243531788"/>
    <x v="0"/>
    <x v="3"/>
    <n v="10"/>
    <x v="9"/>
  </r>
  <r>
    <n v="4089"/>
    <d v="2026-10-18T00:00:00"/>
    <x v="2"/>
    <x v="2"/>
    <x v="0"/>
    <s v="New"/>
    <s v="Camping"/>
    <x v="7"/>
    <n v="1"/>
    <n v="196.39"/>
    <n v="0"/>
    <n v="104.66"/>
    <n v="196.39"/>
    <n v="104.66"/>
    <n v="91.72999999999999"/>
    <n v="0.46708080859514228"/>
    <x v="0"/>
    <x v="3"/>
    <n v="10"/>
    <x v="9"/>
  </r>
  <r>
    <n v="4119"/>
    <d v="2026-10-18T00:00:00"/>
    <x v="3"/>
    <x v="8"/>
    <x v="1"/>
    <s v="Business"/>
    <s v="Fitness"/>
    <x v="10"/>
    <n v="10"/>
    <n v="41.26"/>
    <n v="0.1"/>
    <n v="15.06"/>
    <n v="371.34"/>
    <n v="150.6"/>
    <n v="220.73999999999998"/>
    <n v="0.59444175149458711"/>
    <x v="0"/>
    <x v="3"/>
    <n v="10"/>
    <x v="9"/>
  </r>
  <r>
    <n v="4968"/>
    <d v="2026-10-18T00:00:00"/>
    <x v="2"/>
    <x v="3"/>
    <x v="3"/>
    <s v="New"/>
    <s v="Travel"/>
    <x v="2"/>
    <n v="1"/>
    <n v="35.549999999999997"/>
    <n v="0.05"/>
    <n v="13.44"/>
    <n v="33.772499999999994"/>
    <n v="13.44"/>
    <n v="20.332499999999996"/>
    <n v="0.60204308238951809"/>
    <x v="0"/>
    <x v="3"/>
    <n v="10"/>
    <x v="9"/>
  </r>
  <r>
    <n v="5197"/>
    <d v="2026-10-18T00:00:00"/>
    <x v="3"/>
    <x v="8"/>
    <x v="0"/>
    <s v="New"/>
    <s v="Cycling"/>
    <x v="4"/>
    <n v="1"/>
    <n v="49.5"/>
    <n v="0"/>
    <n v="22.36"/>
    <n v="49.5"/>
    <n v="22.36"/>
    <n v="27.14"/>
    <n v="0.54828282828282826"/>
    <x v="0"/>
    <x v="3"/>
    <n v="10"/>
    <x v="9"/>
  </r>
  <r>
    <n v="66"/>
    <d v="2026-10-19T00:00:00"/>
    <x v="0"/>
    <x v="15"/>
    <x v="0"/>
    <s v="Business"/>
    <s v="Camping"/>
    <x v="13"/>
    <n v="1"/>
    <n v="80.58"/>
    <n v="0"/>
    <n v="40.43"/>
    <n v="80.58"/>
    <n v="40.43"/>
    <n v="40.15"/>
    <n v="0.49826259617771157"/>
    <x v="0"/>
    <x v="3"/>
    <n v="10"/>
    <x v="9"/>
  </r>
  <r>
    <n v="585"/>
    <d v="2026-10-19T00:00:00"/>
    <x v="2"/>
    <x v="5"/>
    <x v="2"/>
    <s v="Business"/>
    <s v="Travel"/>
    <x v="18"/>
    <n v="2"/>
    <n v="161.59"/>
    <n v="0.05"/>
    <n v="89.57"/>
    <n v="307.02100000000002"/>
    <n v="179.14"/>
    <n v="127.88100000000003"/>
    <n v="0.41652199686666391"/>
    <x v="0"/>
    <x v="3"/>
    <n v="10"/>
    <x v="9"/>
  </r>
  <r>
    <n v="856"/>
    <d v="2026-10-19T00:00:00"/>
    <x v="3"/>
    <x v="8"/>
    <x v="0"/>
    <s v="Business"/>
    <s v="Camping"/>
    <x v="13"/>
    <n v="1"/>
    <n v="80.319999999999993"/>
    <n v="0"/>
    <n v="39.729999999999997"/>
    <n v="80.319999999999993"/>
    <n v="39.729999999999997"/>
    <n v="40.589999999999996"/>
    <n v="0.50535358565737054"/>
    <x v="0"/>
    <x v="3"/>
    <n v="10"/>
    <x v="9"/>
  </r>
  <r>
    <n v="1793"/>
    <d v="2026-10-19T00:00:00"/>
    <x v="0"/>
    <x v="9"/>
    <x v="3"/>
    <s v="New"/>
    <s v="Travel"/>
    <x v="18"/>
    <n v="1"/>
    <n v="164.25"/>
    <n v="0"/>
    <n v="86.6"/>
    <n v="164.25"/>
    <n v="86.6"/>
    <n v="77.650000000000006"/>
    <n v="0.47275494672754947"/>
    <x v="0"/>
    <x v="3"/>
    <n v="10"/>
    <x v="9"/>
  </r>
  <r>
    <n v="4763"/>
    <d v="2026-10-19T00:00:00"/>
    <x v="3"/>
    <x v="8"/>
    <x v="3"/>
    <s v="New"/>
    <s v="Cycling"/>
    <x v="8"/>
    <n v="6"/>
    <n v="101.6"/>
    <n v="0"/>
    <n v="50.17"/>
    <n v="609.59999999999991"/>
    <n v="301.02"/>
    <n v="308.57999999999993"/>
    <n v="0.50620078740157481"/>
    <x v="0"/>
    <x v="3"/>
    <n v="10"/>
    <x v="9"/>
  </r>
  <r>
    <n v="1716"/>
    <d v="2026-10-20T00:00:00"/>
    <x v="0"/>
    <x v="0"/>
    <x v="2"/>
    <s v="Returning"/>
    <s v="Fitness"/>
    <x v="14"/>
    <n v="5"/>
    <n v="35.99"/>
    <n v="0"/>
    <n v="14.19"/>
    <n v="179.95000000000002"/>
    <n v="70.95"/>
    <n v="109.00000000000001"/>
    <n v="0.60572381217004723"/>
    <x v="0"/>
    <x v="3"/>
    <n v="10"/>
    <x v="9"/>
  </r>
  <r>
    <n v="1759"/>
    <d v="2026-10-20T00:00:00"/>
    <x v="3"/>
    <x v="8"/>
    <x v="0"/>
    <s v="Returning"/>
    <s v="Fitness"/>
    <x v="14"/>
    <n v="2"/>
    <n v="36.57"/>
    <n v="0.1"/>
    <n v="13.79"/>
    <n v="65.826000000000008"/>
    <n v="27.58"/>
    <n v="38.246000000000009"/>
    <n v="0.58101661957281325"/>
    <x v="0"/>
    <x v="3"/>
    <n v="10"/>
    <x v="9"/>
  </r>
  <r>
    <n v="1811"/>
    <d v="2026-10-20T00:00:00"/>
    <x v="1"/>
    <x v="6"/>
    <x v="0"/>
    <s v="New"/>
    <s v="Cycling"/>
    <x v="6"/>
    <n v="1"/>
    <n v="40.99"/>
    <n v="0.1"/>
    <n v="17.16"/>
    <n v="36.891000000000005"/>
    <n v="17.16"/>
    <n v="19.731000000000005"/>
    <n v="0.5348458973733432"/>
    <x v="0"/>
    <x v="3"/>
    <n v="10"/>
    <x v="9"/>
  </r>
  <r>
    <n v="2918"/>
    <d v="2026-10-20T00:00:00"/>
    <x v="3"/>
    <x v="8"/>
    <x v="2"/>
    <s v="Returning"/>
    <s v="Camping"/>
    <x v="13"/>
    <n v="3"/>
    <n v="80.47"/>
    <n v="0"/>
    <n v="40.090000000000003"/>
    <n v="241.41"/>
    <n v="120.27000000000001"/>
    <n v="121.13999999999999"/>
    <n v="0.50180191375667949"/>
    <x v="0"/>
    <x v="3"/>
    <n v="10"/>
    <x v="9"/>
  </r>
  <r>
    <n v="4150"/>
    <d v="2026-10-20T00:00:00"/>
    <x v="3"/>
    <x v="13"/>
    <x v="2"/>
    <s v="Business"/>
    <s v="Hiking"/>
    <x v="3"/>
    <n v="5"/>
    <n v="140.32"/>
    <n v="0"/>
    <n v="80.08"/>
    <n v="701.59999999999991"/>
    <n v="400.4"/>
    <n v="301.19999999999993"/>
    <n v="0.4293044469783352"/>
    <x v="0"/>
    <x v="3"/>
    <n v="10"/>
    <x v="9"/>
  </r>
  <r>
    <n v="4830"/>
    <d v="2026-10-20T00:00:00"/>
    <x v="1"/>
    <x v="11"/>
    <x v="0"/>
    <s v="New"/>
    <s v="Fitness"/>
    <x v="12"/>
    <n v="3"/>
    <n v="125.93"/>
    <n v="0.1"/>
    <n v="68.45"/>
    <n v="340.01100000000002"/>
    <n v="205.35000000000002"/>
    <n v="134.661"/>
    <n v="0.39604895135745605"/>
    <x v="0"/>
    <x v="3"/>
    <n v="10"/>
    <x v="9"/>
  </r>
  <r>
    <n v="4698"/>
    <d v="2026-10-21T00:00:00"/>
    <x v="3"/>
    <x v="8"/>
    <x v="0"/>
    <s v="Returning"/>
    <s v="Hiking"/>
    <x v="3"/>
    <n v="2"/>
    <n v="141.4"/>
    <n v="0.05"/>
    <n v="77.48"/>
    <n v="268.66000000000003"/>
    <n v="154.96"/>
    <n v="113.70000000000002"/>
    <n v="0.42321149408173903"/>
    <x v="0"/>
    <x v="3"/>
    <n v="10"/>
    <x v="9"/>
  </r>
  <r>
    <n v="4846"/>
    <d v="2026-10-21T00:00:00"/>
    <x v="0"/>
    <x v="0"/>
    <x v="1"/>
    <s v="Business"/>
    <s v="Cycling"/>
    <x v="4"/>
    <n v="8"/>
    <n v="51.91"/>
    <n v="0.05"/>
    <n v="22.99"/>
    <n v="394.51599999999996"/>
    <n v="183.92"/>
    <n v="210.59599999999998"/>
    <n v="0.53380851473704483"/>
    <x v="0"/>
    <x v="3"/>
    <n v="10"/>
    <x v="9"/>
  </r>
  <r>
    <n v="5024"/>
    <d v="2026-10-21T00:00:00"/>
    <x v="3"/>
    <x v="7"/>
    <x v="3"/>
    <s v="Returning"/>
    <s v="Camping"/>
    <x v="7"/>
    <n v="1"/>
    <n v="192.62"/>
    <n v="0"/>
    <n v="102.51"/>
    <n v="192.62"/>
    <n v="102.51"/>
    <n v="90.11"/>
    <n v="0.46781227286886096"/>
    <x v="0"/>
    <x v="3"/>
    <n v="10"/>
    <x v="9"/>
  </r>
  <r>
    <n v="1157"/>
    <d v="2026-10-22T00:00:00"/>
    <x v="3"/>
    <x v="4"/>
    <x v="0"/>
    <s v="New"/>
    <s v="Cycling"/>
    <x v="4"/>
    <n v="1"/>
    <n v="51.25"/>
    <n v="0"/>
    <n v="22.58"/>
    <n v="51.25"/>
    <n v="22.58"/>
    <n v="28.67"/>
    <n v="0.55941463414634152"/>
    <x v="0"/>
    <x v="3"/>
    <n v="10"/>
    <x v="9"/>
  </r>
  <r>
    <n v="1427"/>
    <d v="2026-10-22T00:00:00"/>
    <x v="3"/>
    <x v="4"/>
    <x v="2"/>
    <s v="New"/>
    <s v="Travel"/>
    <x v="9"/>
    <n v="1"/>
    <n v="45.97"/>
    <n v="0.05"/>
    <n v="18.760000000000002"/>
    <n v="43.671499999999995"/>
    <n v="18.760000000000002"/>
    <n v="24.911499999999993"/>
    <n v="0.57042922729926826"/>
    <x v="0"/>
    <x v="3"/>
    <n v="10"/>
    <x v="9"/>
  </r>
  <r>
    <n v="1622"/>
    <d v="2026-10-22T00:00:00"/>
    <x v="2"/>
    <x v="2"/>
    <x v="3"/>
    <s v="Returning"/>
    <s v="Camping"/>
    <x v="19"/>
    <n v="1"/>
    <n v="123.29"/>
    <n v="0"/>
    <n v="59.48"/>
    <n v="123.29"/>
    <n v="59.48"/>
    <n v="63.810000000000009"/>
    <n v="0.51756022386243816"/>
    <x v="0"/>
    <x v="3"/>
    <n v="10"/>
    <x v="9"/>
  </r>
  <r>
    <n v="1879"/>
    <d v="2026-10-22T00:00:00"/>
    <x v="3"/>
    <x v="8"/>
    <x v="1"/>
    <s v="Business"/>
    <s v="Travel"/>
    <x v="2"/>
    <n v="8"/>
    <n v="35.83"/>
    <n v="0.05"/>
    <n v="13.89"/>
    <n v="272.30799999999999"/>
    <n v="111.12"/>
    <n v="161.18799999999999"/>
    <n v="0.59193266448286497"/>
    <x v="0"/>
    <x v="3"/>
    <n v="10"/>
    <x v="9"/>
  </r>
  <r>
    <n v="2483"/>
    <d v="2026-10-22T00:00:00"/>
    <x v="0"/>
    <x v="0"/>
    <x v="0"/>
    <s v="New"/>
    <s v="Camping"/>
    <x v="13"/>
    <n v="1"/>
    <n v="80.56"/>
    <n v="0"/>
    <n v="39.53"/>
    <n v="80.56"/>
    <n v="39.53"/>
    <n v="41.03"/>
    <n v="0.5093098311817279"/>
    <x v="0"/>
    <x v="3"/>
    <n v="10"/>
    <x v="9"/>
  </r>
  <r>
    <n v="4451"/>
    <d v="2026-10-22T00:00:00"/>
    <x v="3"/>
    <x v="7"/>
    <x v="0"/>
    <s v="New"/>
    <s v="Cycling"/>
    <x v="6"/>
    <n v="1"/>
    <n v="40.47"/>
    <n v="0.05"/>
    <n v="16.73"/>
    <n v="38.4465"/>
    <n v="16.73"/>
    <n v="21.7165"/>
    <n v="0.5648498562938109"/>
    <x v="0"/>
    <x v="3"/>
    <n v="10"/>
    <x v="9"/>
  </r>
  <r>
    <n v="93"/>
    <d v="2026-10-23T00:00:00"/>
    <x v="1"/>
    <x v="12"/>
    <x v="1"/>
    <s v="Business"/>
    <s v="Travel"/>
    <x v="15"/>
    <n v="15"/>
    <n v="133.52000000000001"/>
    <n v="0.2"/>
    <n v="66"/>
    <n v="1602.2400000000002"/>
    <n v="990"/>
    <n v="612.24000000000024"/>
    <n v="0.38211503894547644"/>
    <x v="0"/>
    <x v="3"/>
    <n v="10"/>
    <x v="9"/>
  </r>
  <r>
    <n v="265"/>
    <d v="2026-10-23T00:00:00"/>
    <x v="1"/>
    <x v="6"/>
    <x v="0"/>
    <s v="Returning"/>
    <s v="Cycling"/>
    <x v="0"/>
    <n v="1"/>
    <n v="82.28"/>
    <n v="0"/>
    <n v="42.08"/>
    <n v="82.28"/>
    <n v="42.08"/>
    <n v="40.200000000000003"/>
    <n v="0.48857559552746721"/>
    <x v="0"/>
    <x v="3"/>
    <n v="10"/>
    <x v="9"/>
  </r>
  <r>
    <n v="555"/>
    <d v="2026-10-23T00:00:00"/>
    <x v="1"/>
    <x v="11"/>
    <x v="0"/>
    <s v="New"/>
    <s v="Travel"/>
    <x v="2"/>
    <n v="6"/>
    <n v="35.479999999999997"/>
    <n v="0"/>
    <n v="13.37"/>
    <n v="212.88"/>
    <n v="80.22"/>
    <n v="132.66"/>
    <n v="0.62316798196166856"/>
    <x v="0"/>
    <x v="3"/>
    <n v="10"/>
    <x v="9"/>
  </r>
  <r>
    <n v="1993"/>
    <d v="2026-10-23T00:00:00"/>
    <x v="2"/>
    <x v="3"/>
    <x v="2"/>
    <s v="New"/>
    <s v="Hiking"/>
    <x v="11"/>
    <n v="1"/>
    <n v="152.38"/>
    <n v="0.15"/>
    <n v="78.92"/>
    <n v="129.523"/>
    <n v="78.92"/>
    <n v="50.602999999999994"/>
    <n v="0.39068736826663986"/>
    <x v="0"/>
    <x v="3"/>
    <n v="10"/>
    <x v="9"/>
  </r>
  <r>
    <n v="3116"/>
    <d v="2026-10-23T00:00:00"/>
    <x v="1"/>
    <x v="1"/>
    <x v="3"/>
    <s v="New"/>
    <s v="Hiking"/>
    <x v="1"/>
    <n v="1"/>
    <n v="93.64"/>
    <n v="0"/>
    <n v="44.34"/>
    <n v="93.64"/>
    <n v="44.34"/>
    <n v="49.3"/>
    <n v="0.52648440837249033"/>
    <x v="0"/>
    <x v="3"/>
    <n v="10"/>
    <x v="9"/>
  </r>
  <r>
    <n v="3631"/>
    <d v="2026-10-23T00:00:00"/>
    <x v="3"/>
    <x v="7"/>
    <x v="2"/>
    <s v="Returning"/>
    <s v="Fitness"/>
    <x v="12"/>
    <n v="1"/>
    <n v="123.6"/>
    <n v="0"/>
    <n v="67.3"/>
    <n v="123.6"/>
    <n v="67.3"/>
    <n v="56.3"/>
    <n v="0.45550161812297735"/>
    <x v="0"/>
    <x v="3"/>
    <n v="10"/>
    <x v="9"/>
  </r>
  <r>
    <n v="4216"/>
    <d v="2026-10-23T00:00:00"/>
    <x v="1"/>
    <x v="1"/>
    <x v="0"/>
    <s v="New"/>
    <s v="Fitness"/>
    <x v="12"/>
    <n v="3"/>
    <n v="124.6"/>
    <n v="0.05"/>
    <n v="69.12"/>
    <n v="355.10999999999996"/>
    <n v="207.36"/>
    <n v="147.74999999999994"/>
    <n v="0.41606826053898782"/>
    <x v="0"/>
    <x v="3"/>
    <n v="10"/>
    <x v="9"/>
  </r>
  <r>
    <n v="4956"/>
    <d v="2026-10-23T00:00:00"/>
    <x v="3"/>
    <x v="13"/>
    <x v="2"/>
    <s v="Business"/>
    <s v="Hiking"/>
    <x v="11"/>
    <n v="2"/>
    <n v="151.66"/>
    <n v="0"/>
    <n v="77.17"/>
    <n v="303.32"/>
    <n v="154.34"/>
    <n v="148.97999999999999"/>
    <n v="0.49116444678886984"/>
    <x v="0"/>
    <x v="3"/>
    <n v="10"/>
    <x v="9"/>
  </r>
  <r>
    <n v="439"/>
    <d v="2026-10-24T00:00:00"/>
    <x v="2"/>
    <x v="5"/>
    <x v="2"/>
    <s v="New"/>
    <s v="Travel"/>
    <x v="2"/>
    <n v="1"/>
    <n v="36.76"/>
    <n v="0"/>
    <n v="13.18"/>
    <n v="36.76"/>
    <n v="13.18"/>
    <n v="23.58"/>
    <n v="0.64145810663764957"/>
    <x v="0"/>
    <x v="3"/>
    <n v="10"/>
    <x v="9"/>
  </r>
  <r>
    <n v="1076"/>
    <d v="2026-10-24T00:00:00"/>
    <x v="0"/>
    <x v="9"/>
    <x v="3"/>
    <s v="Returning"/>
    <s v="Camping"/>
    <x v="7"/>
    <n v="1"/>
    <n v="195.67"/>
    <n v="0"/>
    <n v="105.88"/>
    <n v="195.67"/>
    <n v="105.88"/>
    <n v="89.789999999999992"/>
    <n v="0.45888485715745897"/>
    <x v="0"/>
    <x v="3"/>
    <n v="10"/>
    <x v="9"/>
  </r>
  <r>
    <n v="1130"/>
    <d v="2026-10-24T00:00:00"/>
    <x v="0"/>
    <x v="15"/>
    <x v="2"/>
    <s v="Returning"/>
    <s v="Cycling"/>
    <x v="6"/>
    <n v="1"/>
    <n v="40.83"/>
    <n v="0.1"/>
    <n v="16.54"/>
    <n v="36.747"/>
    <n v="16.54"/>
    <n v="20.207000000000001"/>
    <n v="0.54989522954254766"/>
    <x v="0"/>
    <x v="3"/>
    <n v="10"/>
    <x v="9"/>
  </r>
  <r>
    <n v="2820"/>
    <d v="2026-10-24T00:00:00"/>
    <x v="3"/>
    <x v="7"/>
    <x v="1"/>
    <s v="Business"/>
    <s v="Hiking"/>
    <x v="17"/>
    <n v="6"/>
    <n v="72.73"/>
    <n v="0.05"/>
    <n v="32.700000000000003"/>
    <n v="414.56099999999998"/>
    <n v="196.20000000000002"/>
    <n v="218.36099999999996"/>
    <n v="0.52672827400551425"/>
    <x v="0"/>
    <x v="3"/>
    <n v="10"/>
    <x v="9"/>
  </r>
  <r>
    <n v="4213"/>
    <d v="2026-10-24T00:00:00"/>
    <x v="1"/>
    <x v="14"/>
    <x v="1"/>
    <s v="Business"/>
    <s v="Camping"/>
    <x v="13"/>
    <n v="4"/>
    <n v="81.23"/>
    <n v="0.1"/>
    <n v="38.96"/>
    <n v="292.428"/>
    <n v="155.84"/>
    <n v="136.58799999999999"/>
    <n v="0.46708249552026482"/>
    <x v="0"/>
    <x v="3"/>
    <n v="10"/>
    <x v="9"/>
  </r>
  <r>
    <n v="4375"/>
    <d v="2026-10-24T00:00:00"/>
    <x v="1"/>
    <x v="1"/>
    <x v="0"/>
    <s v="Business"/>
    <s v="Travel"/>
    <x v="9"/>
    <n v="1"/>
    <n v="46.38"/>
    <n v="0.15"/>
    <n v="17.87"/>
    <n v="39.423000000000002"/>
    <n v="17.87"/>
    <n v="21.553000000000001"/>
    <n v="0.54671131065621592"/>
    <x v="0"/>
    <x v="3"/>
    <n v="10"/>
    <x v="9"/>
  </r>
  <r>
    <n v="5072"/>
    <d v="2026-10-24T00:00:00"/>
    <x v="3"/>
    <x v="7"/>
    <x v="1"/>
    <s v="Business"/>
    <s v="Travel"/>
    <x v="9"/>
    <n v="5"/>
    <n v="45.9"/>
    <n v="0.1"/>
    <n v="17.940000000000001"/>
    <n v="206.55"/>
    <n v="89.7"/>
    <n v="116.85000000000001"/>
    <n v="0.56572258533042852"/>
    <x v="0"/>
    <x v="3"/>
    <n v="10"/>
    <x v="9"/>
  </r>
  <r>
    <n v="310"/>
    <d v="2026-10-25T00:00:00"/>
    <x v="1"/>
    <x v="12"/>
    <x v="0"/>
    <s v="Business"/>
    <s v="Hiking"/>
    <x v="3"/>
    <n v="5"/>
    <n v="144.04"/>
    <n v="0.1"/>
    <n v="78.069999999999993"/>
    <n v="648.17999999999995"/>
    <n v="390.34999999999997"/>
    <n v="257.83"/>
    <n v="0.39777530932765592"/>
    <x v="0"/>
    <x v="3"/>
    <n v="10"/>
    <x v="9"/>
  </r>
  <r>
    <n v="317"/>
    <d v="2026-10-25T00:00:00"/>
    <x v="2"/>
    <x v="10"/>
    <x v="3"/>
    <s v="New"/>
    <s v="Cycling"/>
    <x v="0"/>
    <n v="2"/>
    <n v="80.69"/>
    <n v="0.05"/>
    <n v="43.81"/>
    <n v="153.31099999999998"/>
    <n v="87.62"/>
    <n v="65.690999999999974"/>
    <n v="0.42848197454846676"/>
    <x v="0"/>
    <x v="3"/>
    <n v="10"/>
    <x v="9"/>
  </r>
  <r>
    <n v="684"/>
    <d v="2026-10-25T00:00:00"/>
    <x v="3"/>
    <x v="4"/>
    <x v="0"/>
    <s v="Business"/>
    <s v="Camping"/>
    <x v="7"/>
    <n v="1"/>
    <n v="191.91"/>
    <n v="0"/>
    <n v="101.89"/>
    <n v="191.91"/>
    <n v="101.89"/>
    <n v="90.02"/>
    <n v="0.46907404512531914"/>
    <x v="0"/>
    <x v="3"/>
    <n v="10"/>
    <x v="9"/>
  </r>
  <r>
    <n v="1430"/>
    <d v="2026-10-25T00:00:00"/>
    <x v="3"/>
    <x v="13"/>
    <x v="2"/>
    <s v="New"/>
    <s v="Fitness"/>
    <x v="14"/>
    <n v="1"/>
    <n v="36.630000000000003"/>
    <n v="0.05"/>
    <n v="13.97"/>
    <n v="34.798500000000004"/>
    <n v="13.97"/>
    <n v="20.828500000000005"/>
    <n v="0.59854591433538806"/>
    <x v="0"/>
    <x v="3"/>
    <n v="10"/>
    <x v="9"/>
  </r>
  <r>
    <n v="2049"/>
    <d v="2026-10-25T00:00:00"/>
    <x v="3"/>
    <x v="4"/>
    <x v="1"/>
    <s v="Business"/>
    <s v="Travel"/>
    <x v="2"/>
    <n v="6"/>
    <n v="35.380000000000003"/>
    <n v="0.05"/>
    <n v="13.9"/>
    <n v="201.66600000000003"/>
    <n v="83.4"/>
    <n v="118.26600000000002"/>
    <n v="0.58644491386748387"/>
    <x v="0"/>
    <x v="3"/>
    <n v="10"/>
    <x v="9"/>
  </r>
  <r>
    <n v="2199"/>
    <d v="2026-10-25T00:00:00"/>
    <x v="1"/>
    <x v="12"/>
    <x v="3"/>
    <s v="Returning"/>
    <s v="Travel"/>
    <x v="15"/>
    <n v="1"/>
    <n v="132.63"/>
    <n v="0.05"/>
    <n v="67.489999999999995"/>
    <n v="125.99849999999999"/>
    <n v="67.489999999999995"/>
    <n v="58.508499999999998"/>
    <n v="0.46435870268296847"/>
    <x v="0"/>
    <x v="3"/>
    <n v="10"/>
    <x v="9"/>
  </r>
  <r>
    <n v="2954"/>
    <d v="2026-10-25T00:00:00"/>
    <x v="3"/>
    <x v="4"/>
    <x v="0"/>
    <s v="New"/>
    <s v="Hiking"/>
    <x v="17"/>
    <n v="1"/>
    <n v="71.17"/>
    <n v="0"/>
    <n v="32.57"/>
    <n v="71.17"/>
    <n v="32.57"/>
    <n v="38.6"/>
    <n v="0.54236335534635383"/>
    <x v="0"/>
    <x v="3"/>
    <n v="10"/>
    <x v="9"/>
  </r>
  <r>
    <n v="3218"/>
    <d v="2026-10-25T00:00:00"/>
    <x v="0"/>
    <x v="15"/>
    <x v="1"/>
    <s v="Business"/>
    <s v="Travel"/>
    <x v="15"/>
    <n v="6"/>
    <n v="132.08000000000001"/>
    <n v="0.1"/>
    <n v="67.61"/>
    <n v="713.23200000000008"/>
    <n v="405.65999999999997"/>
    <n v="307.57200000000012"/>
    <n v="0.43123696076451995"/>
    <x v="0"/>
    <x v="3"/>
    <n v="10"/>
    <x v="9"/>
  </r>
  <r>
    <n v="3965"/>
    <d v="2026-10-25T00:00:00"/>
    <x v="1"/>
    <x v="11"/>
    <x v="2"/>
    <s v="Returning"/>
    <s v="Camping"/>
    <x v="13"/>
    <n v="3"/>
    <n v="82.75"/>
    <n v="0.05"/>
    <n v="38.53"/>
    <n v="235.83749999999998"/>
    <n v="115.59"/>
    <n v="120.24749999999997"/>
    <n v="0.50987438384480832"/>
    <x v="0"/>
    <x v="3"/>
    <n v="10"/>
    <x v="9"/>
  </r>
  <r>
    <n v="2278"/>
    <d v="2026-10-26T00:00:00"/>
    <x v="0"/>
    <x v="15"/>
    <x v="0"/>
    <s v="Returning"/>
    <s v="Fitness"/>
    <x v="16"/>
    <n v="5"/>
    <n v="51.5"/>
    <n v="0.1"/>
    <n v="21.38"/>
    <n v="231.75"/>
    <n v="106.89999999999999"/>
    <n v="124.85000000000001"/>
    <n v="0.53872707659115426"/>
    <x v="0"/>
    <x v="3"/>
    <n v="10"/>
    <x v="9"/>
  </r>
  <r>
    <n v="3132"/>
    <d v="2026-10-26T00:00:00"/>
    <x v="2"/>
    <x v="5"/>
    <x v="0"/>
    <s v="New"/>
    <s v="Hiking"/>
    <x v="3"/>
    <n v="3"/>
    <n v="140.49"/>
    <n v="0.05"/>
    <n v="77.45"/>
    <n v="400.3965"/>
    <n v="232.35000000000002"/>
    <n v="168.04649999999998"/>
    <n v="0.41970022215478903"/>
    <x v="0"/>
    <x v="3"/>
    <n v="10"/>
    <x v="9"/>
  </r>
  <r>
    <n v="3144"/>
    <d v="2026-10-26T00:00:00"/>
    <x v="2"/>
    <x v="2"/>
    <x v="3"/>
    <s v="New"/>
    <s v="Fitness"/>
    <x v="14"/>
    <n v="4"/>
    <n v="36.200000000000003"/>
    <n v="0.15"/>
    <n v="13.53"/>
    <n v="123.08000000000001"/>
    <n v="54.12"/>
    <n v="68.960000000000008"/>
    <n v="0.56028599285017877"/>
    <x v="0"/>
    <x v="3"/>
    <n v="10"/>
    <x v="9"/>
  </r>
  <r>
    <n v="3501"/>
    <d v="2026-10-26T00:00:00"/>
    <x v="3"/>
    <x v="7"/>
    <x v="2"/>
    <s v="New"/>
    <s v="Camping"/>
    <x v="19"/>
    <n v="1"/>
    <n v="120.5"/>
    <n v="0.05"/>
    <n v="61.71"/>
    <n v="114.47499999999999"/>
    <n v="61.71"/>
    <n v="52.764999999999993"/>
    <n v="0.4609303341340904"/>
    <x v="0"/>
    <x v="3"/>
    <n v="10"/>
    <x v="9"/>
  </r>
  <r>
    <n v="458"/>
    <d v="2026-10-27T00:00:00"/>
    <x v="2"/>
    <x v="2"/>
    <x v="2"/>
    <s v="Business"/>
    <s v="Cycling"/>
    <x v="8"/>
    <n v="1"/>
    <n v="102.44"/>
    <n v="0.05"/>
    <n v="49.14"/>
    <n v="97.317999999999998"/>
    <n v="49.14"/>
    <n v="48.177999999999997"/>
    <n v="0.49505744055570394"/>
    <x v="0"/>
    <x v="3"/>
    <n v="10"/>
    <x v="9"/>
  </r>
  <r>
    <n v="1065"/>
    <d v="2026-10-27T00:00:00"/>
    <x v="2"/>
    <x v="5"/>
    <x v="0"/>
    <s v="New"/>
    <s v="Fitness"/>
    <x v="12"/>
    <n v="6"/>
    <n v="121.58"/>
    <n v="0.15"/>
    <n v="68.86"/>
    <n v="620.05799999999999"/>
    <n v="413.15999999999997"/>
    <n v="206.89800000000002"/>
    <n v="0.33367523683268346"/>
    <x v="0"/>
    <x v="3"/>
    <n v="10"/>
    <x v="9"/>
  </r>
  <r>
    <n v="1707"/>
    <d v="2026-10-27T00:00:00"/>
    <x v="2"/>
    <x v="16"/>
    <x v="0"/>
    <s v="New"/>
    <s v="Travel"/>
    <x v="2"/>
    <n v="2"/>
    <n v="35.36"/>
    <n v="0"/>
    <n v="13.33"/>
    <n v="70.72"/>
    <n v="26.66"/>
    <n v="44.06"/>
    <n v="0.62302036199095023"/>
    <x v="0"/>
    <x v="3"/>
    <n v="10"/>
    <x v="9"/>
  </r>
  <r>
    <n v="1989"/>
    <d v="2026-10-27T00:00:00"/>
    <x v="3"/>
    <x v="4"/>
    <x v="0"/>
    <s v="New"/>
    <s v="Camping"/>
    <x v="5"/>
    <n v="2"/>
    <n v="335.73"/>
    <n v="0"/>
    <n v="199.44"/>
    <n v="671.46"/>
    <n v="398.88"/>
    <n v="272.58000000000004"/>
    <n v="0.4059512107943884"/>
    <x v="0"/>
    <x v="3"/>
    <n v="10"/>
    <x v="9"/>
  </r>
  <r>
    <n v="2852"/>
    <d v="2026-10-27T00:00:00"/>
    <x v="1"/>
    <x v="12"/>
    <x v="1"/>
    <s v="Business"/>
    <s v="Hiking"/>
    <x v="3"/>
    <n v="3"/>
    <n v="141.96"/>
    <n v="0.1"/>
    <n v="77.42"/>
    <n v="383.29200000000003"/>
    <n v="232.26"/>
    <n v="151.03200000000004"/>
    <n v="0.39403900942362485"/>
    <x v="0"/>
    <x v="3"/>
    <n v="10"/>
    <x v="9"/>
  </r>
  <r>
    <n v="4762"/>
    <d v="2026-10-27T00:00:00"/>
    <x v="1"/>
    <x v="12"/>
    <x v="3"/>
    <s v="New"/>
    <s v="Fitness"/>
    <x v="16"/>
    <n v="2"/>
    <n v="51.76"/>
    <n v="0"/>
    <n v="21.64"/>
    <n v="103.52"/>
    <n v="43.28"/>
    <n v="60.239999999999995"/>
    <n v="0.58191653786707875"/>
    <x v="0"/>
    <x v="3"/>
    <n v="10"/>
    <x v="9"/>
  </r>
  <r>
    <n v="4997"/>
    <d v="2026-10-27T00:00:00"/>
    <x v="3"/>
    <x v="7"/>
    <x v="0"/>
    <s v="Returning"/>
    <s v="Camping"/>
    <x v="7"/>
    <n v="3"/>
    <n v="194.09"/>
    <n v="0.1"/>
    <n v="105.84"/>
    <n v="524.04300000000001"/>
    <n v="317.52"/>
    <n v="206.52300000000002"/>
    <n v="0.39409552269565667"/>
    <x v="0"/>
    <x v="3"/>
    <n v="10"/>
    <x v="9"/>
  </r>
  <r>
    <n v="1238"/>
    <d v="2026-10-28T00:00:00"/>
    <x v="1"/>
    <x v="12"/>
    <x v="0"/>
    <s v="Returning"/>
    <s v="Camping"/>
    <x v="19"/>
    <n v="1"/>
    <n v="125.39"/>
    <n v="0.05"/>
    <n v="61.19"/>
    <n v="119.12049999999999"/>
    <n v="61.19"/>
    <n v="57.930499999999995"/>
    <n v="0.48631847582909743"/>
    <x v="0"/>
    <x v="3"/>
    <n v="10"/>
    <x v="9"/>
  </r>
  <r>
    <n v="2622"/>
    <d v="2026-10-28T00:00:00"/>
    <x v="0"/>
    <x v="15"/>
    <x v="3"/>
    <s v="New"/>
    <s v="Camping"/>
    <x v="13"/>
    <n v="3"/>
    <n v="83.73"/>
    <n v="0.15"/>
    <n v="39.43"/>
    <n v="213.51149999999998"/>
    <n v="118.28999999999999"/>
    <n v="95.221499999999992"/>
    <n v="0.44597831966896395"/>
    <x v="0"/>
    <x v="3"/>
    <n v="10"/>
    <x v="9"/>
  </r>
  <r>
    <n v="3106"/>
    <d v="2026-10-28T00:00:00"/>
    <x v="3"/>
    <x v="8"/>
    <x v="3"/>
    <s v="Business"/>
    <s v="Fitness"/>
    <x v="14"/>
    <n v="3"/>
    <n v="36.99"/>
    <n v="0.05"/>
    <n v="14.14"/>
    <n v="105.42149999999999"/>
    <n v="42.42"/>
    <n v="63.001499999999993"/>
    <n v="0.59761528720422297"/>
    <x v="0"/>
    <x v="3"/>
    <n v="10"/>
    <x v="9"/>
  </r>
  <r>
    <n v="3274"/>
    <d v="2026-10-28T00:00:00"/>
    <x v="3"/>
    <x v="7"/>
    <x v="3"/>
    <s v="New"/>
    <s v="Fitness"/>
    <x v="10"/>
    <n v="1"/>
    <n v="39.42"/>
    <n v="0"/>
    <n v="14.58"/>
    <n v="39.42"/>
    <n v="14.58"/>
    <n v="24.840000000000003"/>
    <n v="0.63013698630136994"/>
    <x v="0"/>
    <x v="3"/>
    <n v="10"/>
    <x v="9"/>
  </r>
  <r>
    <n v="3542"/>
    <d v="2026-10-28T00:00:00"/>
    <x v="3"/>
    <x v="4"/>
    <x v="0"/>
    <s v="New"/>
    <s v="Cycling"/>
    <x v="4"/>
    <n v="2"/>
    <n v="50.66"/>
    <n v="0"/>
    <n v="22.02"/>
    <n v="101.32"/>
    <n v="44.04"/>
    <n v="57.279999999999994"/>
    <n v="0.56533754441373862"/>
    <x v="0"/>
    <x v="3"/>
    <n v="10"/>
    <x v="9"/>
  </r>
  <r>
    <n v="3704"/>
    <d v="2026-10-28T00:00:00"/>
    <x v="1"/>
    <x v="12"/>
    <x v="0"/>
    <s v="Returning"/>
    <s v="Hiking"/>
    <x v="17"/>
    <n v="4"/>
    <n v="71.959999999999994"/>
    <n v="0.1"/>
    <n v="31.51"/>
    <n v="259.05599999999998"/>
    <n v="126.04"/>
    <n v="133.01599999999996"/>
    <n v="0.51346427027360864"/>
    <x v="0"/>
    <x v="3"/>
    <n v="10"/>
    <x v="9"/>
  </r>
  <r>
    <n v="4699"/>
    <d v="2026-10-28T00:00:00"/>
    <x v="2"/>
    <x v="5"/>
    <x v="2"/>
    <s v="Returning"/>
    <s v="Cycling"/>
    <x v="4"/>
    <n v="1"/>
    <n v="49.72"/>
    <n v="0.05"/>
    <n v="22.5"/>
    <n v="47.233999999999995"/>
    <n v="22.5"/>
    <n v="24.733999999999995"/>
    <n v="0.52364821950290041"/>
    <x v="0"/>
    <x v="3"/>
    <n v="10"/>
    <x v="9"/>
  </r>
  <r>
    <n v="1226"/>
    <d v="2026-10-29T00:00:00"/>
    <x v="0"/>
    <x v="0"/>
    <x v="3"/>
    <s v="Returning"/>
    <s v="Travel"/>
    <x v="2"/>
    <n v="1"/>
    <n v="36.58"/>
    <n v="0"/>
    <n v="13.5"/>
    <n v="36.58"/>
    <n v="13.5"/>
    <n v="23.08"/>
    <n v="0.63094587206123565"/>
    <x v="0"/>
    <x v="3"/>
    <n v="10"/>
    <x v="9"/>
  </r>
  <r>
    <n v="1245"/>
    <d v="2026-10-29T00:00:00"/>
    <x v="1"/>
    <x v="6"/>
    <x v="3"/>
    <s v="Returning"/>
    <s v="Fitness"/>
    <x v="10"/>
    <n v="2"/>
    <n v="41.06"/>
    <n v="0.05"/>
    <n v="15.07"/>
    <n v="78.013999999999996"/>
    <n v="30.14"/>
    <n v="47.873999999999995"/>
    <n v="0.6136590868305688"/>
    <x v="0"/>
    <x v="3"/>
    <n v="10"/>
    <x v="9"/>
  </r>
  <r>
    <n v="1477"/>
    <d v="2026-10-29T00:00:00"/>
    <x v="1"/>
    <x v="14"/>
    <x v="3"/>
    <s v="Returning"/>
    <s v="Camping"/>
    <x v="19"/>
    <n v="1"/>
    <n v="121.78"/>
    <n v="0.15"/>
    <n v="61.55"/>
    <n v="103.51300000000001"/>
    <n v="61.55"/>
    <n v="41.963000000000008"/>
    <n v="0.40538869513974096"/>
    <x v="0"/>
    <x v="3"/>
    <n v="10"/>
    <x v="9"/>
  </r>
  <r>
    <n v="1575"/>
    <d v="2026-10-29T00:00:00"/>
    <x v="3"/>
    <x v="7"/>
    <x v="1"/>
    <s v="Returning"/>
    <s v="Travel"/>
    <x v="15"/>
    <n v="5"/>
    <n v="130.68"/>
    <n v="0.2"/>
    <n v="67.209999999999994"/>
    <n v="522.72000000000014"/>
    <n v="336.04999999999995"/>
    <n v="186.67000000000019"/>
    <n v="0.35711279461279488"/>
    <x v="0"/>
    <x v="3"/>
    <n v="10"/>
    <x v="9"/>
  </r>
  <r>
    <n v="2830"/>
    <d v="2026-10-29T00:00:00"/>
    <x v="2"/>
    <x v="2"/>
    <x v="0"/>
    <s v="New"/>
    <s v="Travel"/>
    <x v="18"/>
    <n v="1"/>
    <n v="161.94999999999999"/>
    <n v="0"/>
    <n v="86.61"/>
    <n v="161.94999999999999"/>
    <n v="86.61"/>
    <n v="75.339999999999989"/>
    <n v="0.46520531028095086"/>
    <x v="0"/>
    <x v="3"/>
    <n v="10"/>
    <x v="9"/>
  </r>
  <r>
    <n v="2884"/>
    <d v="2026-10-29T00:00:00"/>
    <x v="0"/>
    <x v="15"/>
    <x v="2"/>
    <s v="Returning"/>
    <s v="Cycling"/>
    <x v="0"/>
    <n v="2"/>
    <n v="83.6"/>
    <n v="0"/>
    <n v="43.01"/>
    <n v="167.2"/>
    <n v="86.02"/>
    <n v="81.179999999999993"/>
    <n v="0.48552631578947369"/>
    <x v="0"/>
    <x v="3"/>
    <n v="10"/>
    <x v="9"/>
  </r>
  <r>
    <n v="3093"/>
    <d v="2026-10-29T00:00:00"/>
    <x v="3"/>
    <x v="4"/>
    <x v="1"/>
    <s v="Business"/>
    <s v="Camping"/>
    <x v="7"/>
    <n v="3"/>
    <n v="194.19"/>
    <n v="0.15"/>
    <n v="104.22"/>
    <n v="495.18449999999996"/>
    <n v="312.65999999999997"/>
    <n v="182.52449999999999"/>
    <n v="0.36859897674503139"/>
    <x v="0"/>
    <x v="3"/>
    <n v="10"/>
    <x v="9"/>
  </r>
  <r>
    <n v="3613"/>
    <d v="2026-10-29T00:00:00"/>
    <x v="1"/>
    <x v="12"/>
    <x v="0"/>
    <s v="Returning"/>
    <s v="Travel"/>
    <x v="18"/>
    <n v="3"/>
    <n v="167.41"/>
    <n v="0"/>
    <n v="85.33"/>
    <n v="502.23"/>
    <n v="255.99"/>
    <n v="246.24"/>
    <n v="0.49029329191804549"/>
    <x v="0"/>
    <x v="3"/>
    <n v="10"/>
    <x v="9"/>
  </r>
  <r>
    <n v="4496"/>
    <d v="2026-10-29T00:00:00"/>
    <x v="3"/>
    <x v="8"/>
    <x v="0"/>
    <s v="Returning"/>
    <s v="Fitness"/>
    <x v="10"/>
    <n v="2"/>
    <n v="40.83"/>
    <n v="0.1"/>
    <n v="14.91"/>
    <n v="73.494"/>
    <n v="29.82"/>
    <n v="43.673999999999999"/>
    <n v="0.59425259204833047"/>
    <x v="0"/>
    <x v="3"/>
    <n v="10"/>
    <x v="9"/>
  </r>
  <r>
    <n v="5194"/>
    <d v="2026-10-29T00:00:00"/>
    <x v="0"/>
    <x v="9"/>
    <x v="1"/>
    <s v="Business"/>
    <s v="Camping"/>
    <x v="13"/>
    <n v="12"/>
    <n v="80.84"/>
    <n v="0.1"/>
    <n v="38.39"/>
    <n v="873.072"/>
    <n v="460.68"/>
    <n v="412.392"/>
    <n v="0.4723459233602727"/>
    <x v="0"/>
    <x v="3"/>
    <n v="10"/>
    <x v="9"/>
  </r>
  <r>
    <n v="339"/>
    <d v="2026-10-30T00:00:00"/>
    <x v="3"/>
    <x v="13"/>
    <x v="0"/>
    <s v="Returning"/>
    <s v="Cycling"/>
    <x v="6"/>
    <n v="1"/>
    <n v="39.65"/>
    <n v="0"/>
    <n v="16.38"/>
    <n v="39.65"/>
    <n v="16.38"/>
    <n v="23.27"/>
    <n v="0.58688524590163937"/>
    <x v="0"/>
    <x v="3"/>
    <n v="10"/>
    <x v="9"/>
  </r>
  <r>
    <n v="1199"/>
    <d v="2026-10-30T00:00:00"/>
    <x v="1"/>
    <x v="12"/>
    <x v="0"/>
    <s v="New"/>
    <s v="Cycling"/>
    <x v="8"/>
    <n v="1"/>
    <n v="102.47"/>
    <n v="0.1"/>
    <n v="49.75"/>
    <n v="92.222999999999999"/>
    <n v="49.75"/>
    <n v="42.472999999999999"/>
    <n v="0.46054671828068922"/>
    <x v="0"/>
    <x v="3"/>
    <n v="10"/>
    <x v="9"/>
  </r>
  <r>
    <n v="1253"/>
    <d v="2026-10-30T00:00:00"/>
    <x v="3"/>
    <x v="13"/>
    <x v="2"/>
    <s v="Business"/>
    <s v="Fitness"/>
    <x v="10"/>
    <n v="2"/>
    <n v="40.43"/>
    <n v="0"/>
    <n v="14.88"/>
    <n v="80.86"/>
    <n v="29.76"/>
    <n v="51.099999999999994"/>
    <n v="0.63195646796932969"/>
    <x v="0"/>
    <x v="3"/>
    <n v="10"/>
    <x v="9"/>
  </r>
  <r>
    <n v="1407"/>
    <d v="2026-10-30T00:00:00"/>
    <x v="3"/>
    <x v="8"/>
    <x v="2"/>
    <s v="Business"/>
    <s v="Travel"/>
    <x v="2"/>
    <n v="2"/>
    <n v="35.880000000000003"/>
    <n v="0.05"/>
    <n v="13.52"/>
    <n v="68.171999999999997"/>
    <n v="27.04"/>
    <n v="41.131999999999998"/>
    <n v="0.60335621662852779"/>
    <x v="0"/>
    <x v="3"/>
    <n v="10"/>
    <x v="9"/>
  </r>
  <r>
    <n v="2532"/>
    <d v="2026-10-30T00:00:00"/>
    <x v="0"/>
    <x v="15"/>
    <x v="3"/>
    <s v="New"/>
    <s v="Cycling"/>
    <x v="0"/>
    <n v="1"/>
    <n v="80.400000000000006"/>
    <n v="0"/>
    <n v="43.34"/>
    <n v="80.400000000000006"/>
    <n v="43.34"/>
    <n v="37.06"/>
    <n v="0.46094527363184079"/>
    <x v="0"/>
    <x v="3"/>
    <n v="10"/>
    <x v="9"/>
  </r>
  <r>
    <n v="307"/>
    <d v="2026-10-31T00:00:00"/>
    <x v="3"/>
    <x v="8"/>
    <x v="0"/>
    <s v="Returning"/>
    <s v="Fitness"/>
    <x v="14"/>
    <n v="1"/>
    <n v="37.08"/>
    <n v="0"/>
    <n v="13.62"/>
    <n v="37.08"/>
    <n v="13.62"/>
    <n v="23.46"/>
    <n v="0.63268608414239491"/>
    <x v="0"/>
    <x v="3"/>
    <n v="10"/>
    <x v="9"/>
  </r>
  <r>
    <n v="3257"/>
    <d v="2026-10-31T00:00:00"/>
    <x v="3"/>
    <x v="4"/>
    <x v="2"/>
    <s v="New"/>
    <s v="Travel"/>
    <x v="18"/>
    <n v="6"/>
    <n v="165.92"/>
    <n v="0"/>
    <n v="87.55"/>
    <n v="995.52"/>
    <n v="525.29999999999995"/>
    <n v="470.22"/>
    <n v="0.4723360655737705"/>
    <x v="0"/>
    <x v="3"/>
    <n v="10"/>
    <x v="9"/>
  </r>
  <r>
    <n v="3739"/>
    <d v="2026-10-31T00:00:00"/>
    <x v="1"/>
    <x v="12"/>
    <x v="3"/>
    <s v="New"/>
    <s v="Travel"/>
    <x v="15"/>
    <n v="1"/>
    <n v="135.19"/>
    <n v="0"/>
    <n v="68.319999999999993"/>
    <n v="135.19"/>
    <n v="68.319999999999993"/>
    <n v="66.87"/>
    <n v="0.49463717730601381"/>
    <x v="0"/>
    <x v="3"/>
    <n v="10"/>
    <x v="9"/>
  </r>
  <r>
    <n v="77"/>
    <d v="2026-11-01T00:00:00"/>
    <x v="1"/>
    <x v="11"/>
    <x v="0"/>
    <s v="New"/>
    <s v="Travel"/>
    <x v="15"/>
    <n v="2"/>
    <n v="133.96"/>
    <n v="0.1"/>
    <n v="65.44"/>
    <n v="241.12800000000001"/>
    <n v="130.88"/>
    <n v="110.24800000000002"/>
    <n v="0.4572177432732823"/>
    <x v="0"/>
    <x v="3"/>
    <n v="11"/>
    <x v="10"/>
  </r>
  <r>
    <n v="461"/>
    <d v="2026-11-01T00:00:00"/>
    <x v="1"/>
    <x v="11"/>
    <x v="3"/>
    <s v="Business"/>
    <s v="Cycling"/>
    <x v="4"/>
    <n v="3"/>
    <n v="51.67"/>
    <n v="0.05"/>
    <n v="22.8"/>
    <n v="147.25949999999997"/>
    <n v="68.400000000000006"/>
    <n v="78.859499999999969"/>
    <n v="0.53551383781691497"/>
    <x v="0"/>
    <x v="3"/>
    <n v="11"/>
    <x v="10"/>
  </r>
  <r>
    <n v="732"/>
    <d v="2026-11-01T00:00:00"/>
    <x v="1"/>
    <x v="1"/>
    <x v="3"/>
    <s v="Returning"/>
    <s v="Hiking"/>
    <x v="11"/>
    <n v="1"/>
    <n v="150.46"/>
    <n v="0.15"/>
    <n v="78.39"/>
    <n v="127.89100000000001"/>
    <n v="78.39"/>
    <n v="49.501000000000005"/>
    <n v="0.38705616501552104"/>
    <x v="0"/>
    <x v="3"/>
    <n v="11"/>
    <x v="10"/>
  </r>
  <r>
    <n v="919"/>
    <d v="2026-11-01T00:00:00"/>
    <x v="3"/>
    <x v="13"/>
    <x v="0"/>
    <s v="New"/>
    <s v="Cycling"/>
    <x v="8"/>
    <n v="1"/>
    <n v="103.53"/>
    <n v="0.1"/>
    <n v="51.75"/>
    <n v="93.177000000000007"/>
    <n v="51.75"/>
    <n v="41.427000000000007"/>
    <n v="0.4446054283782479"/>
    <x v="0"/>
    <x v="3"/>
    <n v="11"/>
    <x v="10"/>
  </r>
  <r>
    <n v="949"/>
    <d v="2026-11-01T00:00:00"/>
    <x v="2"/>
    <x v="2"/>
    <x v="0"/>
    <s v="Returning"/>
    <s v="Cycling"/>
    <x v="8"/>
    <n v="4"/>
    <n v="103.33"/>
    <n v="0"/>
    <n v="49.15"/>
    <n v="413.32"/>
    <n v="196.6"/>
    <n v="216.72"/>
    <n v="0.5243394948224136"/>
    <x v="0"/>
    <x v="3"/>
    <n v="11"/>
    <x v="10"/>
  </r>
  <r>
    <n v="1185"/>
    <d v="2026-11-01T00:00:00"/>
    <x v="3"/>
    <x v="8"/>
    <x v="1"/>
    <s v="Business"/>
    <s v="Travel"/>
    <x v="2"/>
    <n v="5"/>
    <n v="37.08"/>
    <n v="0.15"/>
    <n v="13.27"/>
    <n v="157.58999999999997"/>
    <n v="66.349999999999994"/>
    <n v="91.239999999999981"/>
    <n v="0.57897074687480166"/>
    <x v="0"/>
    <x v="3"/>
    <n v="11"/>
    <x v="10"/>
  </r>
  <r>
    <n v="1248"/>
    <d v="2026-11-01T00:00:00"/>
    <x v="0"/>
    <x v="0"/>
    <x v="1"/>
    <s v="Business"/>
    <s v="Travel"/>
    <x v="15"/>
    <n v="5"/>
    <n v="132.33000000000001"/>
    <n v="0.2"/>
    <n v="65.2"/>
    <n v="529.32000000000005"/>
    <n v="326"/>
    <n v="203.32000000000005"/>
    <n v="0.3841154689034989"/>
    <x v="0"/>
    <x v="3"/>
    <n v="11"/>
    <x v="10"/>
  </r>
  <r>
    <n v="2129"/>
    <d v="2026-11-01T00:00:00"/>
    <x v="3"/>
    <x v="13"/>
    <x v="2"/>
    <s v="New"/>
    <s v="Cycling"/>
    <x v="4"/>
    <n v="2"/>
    <n v="50.43"/>
    <n v="0"/>
    <n v="22.54"/>
    <n v="100.86"/>
    <n v="45.08"/>
    <n v="55.78"/>
    <n v="0.55304382312115807"/>
    <x v="0"/>
    <x v="3"/>
    <n v="11"/>
    <x v="10"/>
  </r>
  <r>
    <n v="2850"/>
    <d v="2026-11-01T00:00:00"/>
    <x v="2"/>
    <x v="2"/>
    <x v="1"/>
    <s v="Returning"/>
    <s v="Fitness"/>
    <x v="16"/>
    <n v="3"/>
    <n v="50.05"/>
    <n v="0.15"/>
    <n v="22.36"/>
    <n v="127.62749999999998"/>
    <n v="67.08"/>
    <n v="60.547499999999985"/>
    <n v="0.47440794499618022"/>
    <x v="0"/>
    <x v="3"/>
    <n v="11"/>
    <x v="10"/>
  </r>
  <r>
    <n v="3477"/>
    <d v="2026-11-01T00:00:00"/>
    <x v="3"/>
    <x v="13"/>
    <x v="0"/>
    <s v="Returning"/>
    <s v="Camping"/>
    <x v="7"/>
    <n v="1"/>
    <n v="197.14"/>
    <n v="0.05"/>
    <n v="102.87"/>
    <n v="187.28299999999999"/>
    <n v="102.87"/>
    <n v="84.412999999999982"/>
    <n v="0.45072430492890431"/>
    <x v="0"/>
    <x v="3"/>
    <n v="11"/>
    <x v="10"/>
  </r>
  <r>
    <n v="4673"/>
    <d v="2026-11-01T00:00:00"/>
    <x v="0"/>
    <x v="0"/>
    <x v="1"/>
    <s v="Business"/>
    <s v="Hiking"/>
    <x v="17"/>
    <n v="5"/>
    <n v="72.13"/>
    <n v="0.1"/>
    <n v="31.41"/>
    <n v="324.58499999999998"/>
    <n v="157.05000000000001"/>
    <n v="167.53499999999997"/>
    <n v="0.51615139331762094"/>
    <x v="0"/>
    <x v="3"/>
    <n v="11"/>
    <x v="10"/>
  </r>
  <r>
    <n v="4679"/>
    <d v="2026-11-01T00:00:00"/>
    <x v="1"/>
    <x v="12"/>
    <x v="1"/>
    <s v="Returning"/>
    <s v="Camping"/>
    <x v="5"/>
    <n v="8"/>
    <n v="341.51"/>
    <n v="0.1"/>
    <n v="200.1"/>
    <n v="2458.8719999999998"/>
    <n v="1600.8"/>
    <n v="858.07199999999989"/>
    <n v="0.34896977150498276"/>
    <x v="0"/>
    <x v="3"/>
    <n v="11"/>
    <x v="10"/>
  </r>
  <r>
    <n v="4809"/>
    <d v="2026-11-01T00:00:00"/>
    <x v="1"/>
    <x v="11"/>
    <x v="0"/>
    <s v="New"/>
    <s v="Travel"/>
    <x v="2"/>
    <n v="1"/>
    <n v="36.47"/>
    <n v="0.05"/>
    <n v="13.88"/>
    <n v="34.646499999999996"/>
    <n v="13.88"/>
    <n v="20.766499999999994"/>
    <n v="0.59938233299178834"/>
    <x v="0"/>
    <x v="3"/>
    <n v="11"/>
    <x v="10"/>
  </r>
  <r>
    <n v="4849"/>
    <d v="2026-11-01T00:00:00"/>
    <x v="0"/>
    <x v="0"/>
    <x v="0"/>
    <s v="New"/>
    <s v="Travel"/>
    <x v="2"/>
    <n v="4"/>
    <n v="35.69"/>
    <n v="0.15"/>
    <n v="13.52"/>
    <n v="121.34599999999999"/>
    <n v="54.08"/>
    <n v="67.265999999999991"/>
    <n v="0.55433224004087478"/>
    <x v="0"/>
    <x v="3"/>
    <n v="11"/>
    <x v="10"/>
  </r>
  <r>
    <n v="436"/>
    <d v="2026-11-02T00:00:00"/>
    <x v="2"/>
    <x v="10"/>
    <x v="0"/>
    <s v="New"/>
    <s v="Travel"/>
    <x v="2"/>
    <n v="2"/>
    <n v="35.340000000000003"/>
    <n v="0.1"/>
    <n v="13.82"/>
    <n v="63.612000000000009"/>
    <n v="27.64"/>
    <n v="35.972000000000008"/>
    <n v="0.56549078790165386"/>
    <x v="0"/>
    <x v="3"/>
    <n v="11"/>
    <x v="10"/>
  </r>
  <r>
    <n v="879"/>
    <d v="2026-11-02T00:00:00"/>
    <x v="2"/>
    <x v="10"/>
    <x v="0"/>
    <s v="New"/>
    <s v="Travel"/>
    <x v="9"/>
    <n v="4"/>
    <n v="46.8"/>
    <n v="0.05"/>
    <n v="18.52"/>
    <n v="177.83999999999997"/>
    <n v="74.08"/>
    <n v="103.75999999999998"/>
    <n v="0.58344579397210972"/>
    <x v="0"/>
    <x v="3"/>
    <n v="11"/>
    <x v="10"/>
  </r>
  <r>
    <n v="955"/>
    <d v="2026-11-02T00:00:00"/>
    <x v="3"/>
    <x v="13"/>
    <x v="2"/>
    <s v="New"/>
    <s v="Camping"/>
    <x v="7"/>
    <n v="1"/>
    <n v="198.34"/>
    <n v="0.05"/>
    <n v="103.2"/>
    <n v="188.423"/>
    <n v="103.2"/>
    <n v="85.222999999999999"/>
    <n v="0.45229616341954004"/>
    <x v="0"/>
    <x v="3"/>
    <n v="11"/>
    <x v="10"/>
  </r>
  <r>
    <n v="1068"/>
    <d v="2026-11-02T00:00:00"/>
    <x v="1"/>
    <x v="6"/>
    <x v="0"/>
    <s v="Returning"/>
    <s v="Fitness"/>
    <x v="12"/>
    <n v="5"/>
    <n v="122.26"/>
    <n v="0.1"/>
    <n v="68.3"/>
    <n v="550.17000000000007"/>
    <n v="341.5"/>
    <n v="208.67000000000007"/>
    <n v="0.37928276714470083"/>
    <x v="0"/>
    <x v="3"/>
    <n v="11"/>
    <x v="10"/>
  </r>
  <r>
    <n v="1733"/>
    <d v="2026-11-02T00:00:00"/>
    <x v="0"/>
    <x v="9"/>
    <x v="1"/>
    <s v="Returning"/>
    <s v="Hiking"/>
    <x v="17"/>
    <n v="3"/>
    <n v="71.12"/>
    <n v="0.15"/>
    <n v="33.090000000000003"/>
    <n v="181.35599999999999"/>
    <n v="99.27000000000001"/>
    <n v="82.085999999999984"/>
    <n v="0.45262356911268437"/>
    <x v="0"/>
    <x v="3"/>
    <n v="11"/>
    <x v="10"/>
  </r>
  <r>
    <n v="3270"/>
    <d v="2026-11-02T00:00:00"/>
    <x v="1"/>
    <x v="12"/>
    <x v="2"/>
    <s v="Returning"/>
    <s v="Cycling"/>
    <x v="0"/>
    <n v="2"/>
    <n v="81.900000000000006"/>
    <n v="0.15"/>
    <n v="41.91"/>
    <n v="139.23000000000002"/>
    <n v="83.82"/>
    <n v="55.410000000000025"/>
    <n v="0.39797457444516282"/>
    <x v="0"/>
    <x v="3"/>
    <n v="11"/>
    <x v="10"/>
  </r>
  <r>
    <n v="3484"/>
    <d v="2026-11-02T00:00:00"/>
    <x v="2"/>
    <x v="2"/>
    <x v="3"/>
    <s v="Returning"/>
    <s v="Travel"/>
    <x v="18"/>
    <n v="4"/>
    <n v="165.12"/>
    <n v="0.05"/>
    <n v="89.65"/>
    <n v="627.45600000000002"/>
    <n v="358.6"/>
    <n v="268.85599999999999"/>
    <n v="0.42848582211342306"/>
    <x v="0"/>
    <x v="3"/>
    <n v="11"/>
    <x v="10"/>
  </r>
  <r>
    <n v="3608"/>
    <d v="2026-11-02T00:00:00"/>
    <x v="3"/>
    <x v="8"/>
    <x v="2"/>
    <s v="New"/>
    <s v="Hiking"/>
    <x v="1"/>
    <n v="1"/>
    <n v="91.35"/>
    <n v="0"/>
    <n v="45.5"/>
    <n v="91.35"/>
    <n v="45.5"/>
    <n v="45.849999999999994"/>
    <n v="0.50191570881226055"/>
    <x v="0"/>
    <x v="3"/>
    <n v="11"/>
    <x v="10"/>
  </r>
  <r>
    <n v="4036"/>
    <d v="2026-11-02T00:00:00"/>
    <x v="2"/>
    <x v="3"/>
    <x v="0"/>
    <s v="Business"/>
    <s v="Fitness"/>
    <x v="14"/>
    <n v="1"/>
    <n v="36.96"/>
    <n v="0.1"/>
    <n v="14.18"/>
    <n v="33.264000000000003"/>
    <n v="14.18"/>
    <n v="19.084000000000003"/>
    <n v="0.57371332371332373"/>
    <x v="0"/>
    <x v="3"/>
    <n v="11"/>
    <x v="10"/>
  </r>
  <r>
    <n v="408"/>
    <d v="2026-11-03T00:00:00"/>
    <x v="3"/>
    <x v="13"/>
    <x v="0"/>
    <s v="Returning"/>
    <s v="Cycling"/>
    <x v="4"/>
    <n v="1"/>
    <n v="49.61"/>
    <n v="0"/>
    <n v="22.8"/>
    <n v="49.61"/>
    <n v="22.8"/>
    <n v="26.81"/>
    <n v="0.54041523886313236"/>
    <x v="0"/>
    <x v="3"/>
    <n v="11"/>
    <x v="10"/>
  </r>
  <r>
    <n v="939"/>
    <d v="2026-11-03T00:00:00"/>
    <x v="1"/>
    <x v="11"/>
    <x v="2"/>
    <s v="Returning"/>
    <s v="Cycling"/>
    <x v="4"/>
    <n v="1"/>
    <n v="49.76"/>
    <n v="0.1"/>
    <n v="21.94"/>
    <n v="44.783999999999999"/>
    <n v="21.94"/>
    <n v="22.843999999999998"/>
    <n v="0.51009289031797067"/>
    <x v="0"/>
    <x v="3"/>
    <n v="11"/>
    <x v="10"/>
  </r>
  <r>
    <n v="1022"/>
    <d v="2026-11-03T00:00:00"/>
    <x v="3"/>
    <x v="7"/>
    <x v="0"/>
    <s v="Returning"/>
    <s v="Cycling"/>
    <x v="6"/>
    <n v="1"/>
    <n v="39.97"/>
    <n v="0.1"/>
    <n v="16.93"/>
    <n v="35.972999999999999"/>
    <n v="16.93"/>
    <n v="19.042999999999999"/>
    <n v="0.52936924915909156"/>
    <x v="0"/>
    <x v="3"/>
    <n v="11"/>
    <x v="10"/>
  </r>
  <r>
    <n v="1997"/>
    <d v="2026-11-03T00:00:00"/>
    <x v="1"/>
    <x v="12"/>
    <x v="3"/>
    <s v="Returning"/>
    <s v="Camping"/>
    <x v="5"/>
    <n v="2"/>
    <n v="335.46"/>
    <n v="0.1"/>
    <n v="199.87"/>
    <n v="603.82799999999997"/>
    <n v="399.74"/>
    <n v="204.08799999999997"/>
    <n v="0.33799028862523761"/>
    <x v="0"/>
    <x v="3"/>
    <n v="11"/>
    <x v="10"/>
  </r>
  <r>
    <n v="3978"/>
    <d v="2026-11-03T00:00:00"/>
    <x v="1"/>
    <x v="12"/>
    <x v="0"/>
    <s v="New"/>
    <s v="Hiking"/>
    <x v="11"/>
    <n v="4"/>
    <n v="154.46"/>
    <n v="0.05"/>
    <n v="80.48"/>
    <n v="586.94799999999998"/>
    <n v="321.92"/>
    <n v="265.02799999999996"/>
    <n v="0.45153574081519993"/>
    <x v="0"/>
    <x v="3"/>
    <n v="11"/>
    <x v="10"/>
  </r>
  <r>
    <n v="4715"/>
    <d v="2026-11-03T00:00:00"/>
    <x v="0"/>
    <x v="0"/>
    <x v="1"/>
    <s v="Business"/>
    <s v="Fitness"/>
    <x v="10"/>
    <n v="10"/>
    <n v="39.869999999999997"/>
    <n v="0.15"/>
    <n v="14.31"/>
    <n v="338.89499999999998"/>
    <n v="143.1"/>
    <n v="195.79499999999999"/>
    <n v="0.57774531934670026"/>
    <x v="0"/>
    <x v="3"/>
    <n v="11"/>
    <x v="10"/>
  </r>
  <r>
    <n v="145"/>
    <d v="2026-11-04T00:00:00"/>
    <x v="0"/>
    <x v="15"/>
    <x v="0"/>
    <s v="Business"/>
    <s v="Hiking"/>
    <x v="1"/>
    <n v="2"/>
    <n v="93.19"/>
    <n v="0.2"/>
    <n v="45.7"/>
    <n v="149.10400000000001"/>
    <n v="91.4"/>
    <n v="57.704000000000008"/>
    <n v="0.38700504345959869"/>
    <x v="0"/>
    <x v="3"/>
    <n v="11"/>
    <x v="10"/>
  </r>
  <r>
    <n v="465"/>
    <d v="2026-11-04T00:00:00"/>
    <x v="1"/>
    <x v="12"/>
    <x v="0"/>
    <s v="Returning"/>
    <s v="Fitness"/>
    <x v="10"/>
    <n v="3"/>
    <n v="41.29"/>
    <n v="0.05"/>
    <n v="14.43"/>
    <n v="117.6765"/>
    <n v="43.29"/>
    <n v="74.386500000000012"/>
    <n v="0.63212706020318421"/>
    <x v="0"/>
    <x v="3"/>
    <n v="11"/>
    <x v="10"/>
  </r>
  <r>
    <n v="1449"/>
    <d v="2026-11-04T00:00:00"/>
    <x v="3"/>
    <x v="8"/>
    <x v="0"/>
    <s v="Returning"/>
    <s v="Cycling"/>
    <x v="4"/>
    <n v="1"/>
    <n v="50.76"/>
    <n v="0.1"/>
    <n v="22.72"/>
    <n v="45.683999999999997"/>
    <n v="22.72"/>
    <n v="22.963999999999999"/>
    <n v="0.50267051921898254"/>
    <x v="0"/>
    <x v="3"/>
    <n v="11"/>
    <x v="10"/>
  </r>
  <r>
    <n v="1802"/>
    <d v="2026-11-04T00:00:00"/>
    <x v="2"/>
    <x v="16"/>
    <x v="2"/>
    <s v="Business"/>
    <s v="Travel"/>
    <x v="2"/>
    <n v="1"/>
    <n v="35.94"/>
    <n v="0.05"/>
    <n v="13.39"/>
    <n v="34.142999999999994"/>
    <n v="13.39"/>
    <n v="20.752999999999993"/>
    <n v="0.60782590867820629"/>
    <x v="0"/>
    <x v="3"/>
    <n v="11"/>
    <x v="10"/>
  </r>
  <r>
    <n v="2645"/>
    <d v="2026-11-04T00:00:00"/>
    <x v="0"/>
    <x v="15"/>
    <x v="2"/>
    <s v="New"/>
    <s v="Hiking"/>
    <x v="17"/>
    <n v="4"/>
    <n v="70.010000000000005"/>
    <n v="0.05"/>
    <n v="31.43"/>
    <n v="266.03800000000001"/>
    <n v="125.72"/>
    <n v="140.31800000000001"/>
    <n v="0.52743593020545942"/>
    <x v="0"/>
    <x v="3"/>
    <n v="11"/>
    <x v="10"/>
  </r>
  <r>
    <n v="3539"/>
    <d v="2026-11-04T00:00:00"/>
    <x v="0"/>
    <x v="15"/>
    <x v="3"/>
    <s v="Returning"/>
    <s v="Hiking"/>
    <x v="11"/>
    <n v="3"/>
    <n v="152.32"/>
    <n v="0.1"/>
    <n v="79.36"/>
    <n v="411.26400000000001"/>
    <n v="238.07999999999998"/>
    <n v="173.18400000000003"/>
    <n v="0.42110177404295057"/>
    <x v="0"/>
    <x v="3"/>
    <n v="11"/>
    <x v="10"/>
  </r>
  <r>
    <n v="4309"/>
    <d v="2026-11-04T00:00:00"/>
    <x v="3"/>
    <x v="8"/>
    <x v="0"/>
    <s v="Business"/>
    <s v="Cycling"/>
    <x v="4"/>
    <n v="1"/>
    <n v="50.32"/>
    <n v="0.05"/>
    <n v="22.46"/>
    <n v="47.803999999999995"/>
    <n v="22.46"/>
    <n v="25.343999999999994"/>
    <n v="0.53016483976236295"/>
    <x v="0"/>
    <x v="3"/>
    <n v="11"/>
    <x v="10"/>
  </r>
  <r>
    <n v="4355"/>
    <d v="2026-11-04T00:00:00"/>
    <x v="2"/>
    <x v="2"/>
    <x v="2"/>
    <s v="Returning"/>
    <s v="Hiking"/>
    <x v="11"/>
    <n v="2"/>
    <n v="151.04"/>
    <n v="0.15"/>
    <n v="76.97"/>
    <n v="256.76799999999997"/>
    <n v="153.94"/>
    <n v="102.82799999999997"/>
    <n v="0.40047046360917243"/>
    <x v="0"/>
    <x v="3"/>
    <n v="11"/>
    <x v="10"/>
  </r>
  <r>
    <n v="5052"/>
    <d v="2026-11-04T00:00:00"/>
    <x v="0"/>
    <x v="15"/>
    <x v="3"/>
    <s v="Returning"/>
    <s v="Cycling"/>
    <x v="6"/>
    <n v="3"/>
    <n v="41.12"/>
    <n v="0.1"/>
    <n v="16.670000000000002"/>
    <n v="111.02399999999999"/>
    <n v="50.010000000000005"/>
    <n v="61.013999999999982"/>
    <n v="0.54955685257241671"/>
    <x v="0"/>
    <x v="3"/>
    <n v="11"/>
    <x v="10"/>
  </r>
  <r>
    <n v="9"/>
    <d v="2026-11-05T00:00:00"/>
    <x v="0"/>
    <x v="15"/>
    <x v="0"/>
    <s v="New"/>
    <s v="Hiking"/>
    <x v="3"/>
    <n v="1"/>
    <n v="140.59"/>
    <n v="0.1"/>
    <n v="79.510000000000005"/>
    <n v="126.53100000000001"/>
    <n v="79.510000000000005"/>
    <n v="47.021000000000001"/>
    <n v="0.37161644182058151"/>
    <x v="0"/>
    <x v="3"/>
    <n v="11"/>
    <x v="10"/>
  </r>
  <r>
    <n v="703"/>
    <d v="2026-11-05T00:00:00"/>
    <x v="1"/>
    <x v="14"/>
    <x v="0"/>
    <s v="Returning"/>
    <s v="Travel"/>
    <x v="18"/>
    <n v="2"/>
    <n v="160.68"/>
    <n v="0"/>
    <n v="89.49"/>
    <n v="321.36"/>
    <n v="178.98"/>
    <n v="142.38000000000002"/>
    <n v="0.4430545182972368"/>
    <x v="0"/>
    <x v="3"/>
    <n v="11"/>
    <x v="10"/>
  </r>
  <r>
    <n v="1627"/>
    <d v="2026-11-05T00:00:00"/>
    <x v="3"/>
    <x v="4"/>
    <x v="0"/>
    <s v="Returning"/>
    <s v="Fitness"/>
    <x v="16"/>
    <n v="6"/>
    <n v="49.7"/>
    <n v="0"/>
    <n v="22.34"/>
    <n v="298.20000000000005"/>
    <n v="134.04"/>
    <n v="164.16000000000005"/>
    <n v="0.55050301810865199"/>
    <x v="0"/>
    <x v="3"/>
    <n v="11"/>
    <x v="10"/>
  </r>
  <r>
    <n v="1760"/>
    <d v="2026-11-05T00:00:00"/>
    <x v="1"/>
    <x v="11"/>
    <x v="2"/>
    <s v="Returning"/>
    <s v="Cycling"/>
    <x v="0"/>
    <n v="3"/>
    <n v="80.400000000000006"/>
    <n v="0.05"/>
    <n v="42.82"/>
    <n v="229.14000000000001"/>
    <n v="128.46"/>
    <n v="100.68"/>
    <n v="0.43938203718250851"/>
    <x v="0"/>
    <x v="3"/>
    <n v="11"/>
    <x v="10"/>
  </r>
  <r>
    <n v="2268"/>
    <d v="2026-11-05T00:00:00"/>
    <x v="1"/>
    <x v="1"/>
    <x v="2"/>
    <s v="New"/>
    <s v="Hiking"/>
    <x v="11"/>
    <n v="4"/>
    <n v="151.38999999999999"/>
    <n v="0.05"/>
    <n v="80.66"/>
    <n v="575.28199999999993"/>
    <n v="322.64"/>
    <n v="252.64199999999994"/>
    <n v="0.43916201097896329"/>
    <x v="0"/>
    <x v="3"/>
    <n v="11"/>
    <x v="10"/>
  </r>
  <r>
    <n v="2636"/>
    <d v="2026-11-05T00:00:00"/>
    <x v="1"/>
    <x v="14"/>
    <x v="2"/>
    <s v="Business"/>
    <s v="Travel"/>
    <x v="9"/>
    <n v="2"/>
    <n v="45.44"/>
    <n v="0.05"/>
    <n v="18.2"/>
    <n v="86.335999999999999"/>
    <n v="36.4"/>
    <n v="49.936"/>
    <n v="0.57839140103780584"/>
    <x v="0"/>
    <x v="3"/>
    <n v="11"/>
    <x v="10"/>
  </r>
  <r>
    <n v="3255"/>
    <d v="2026-11-05T00:00:00"/>
    <x v="3"/>
    <x v="13"/>
    <x v="0"/>
    <s v="New"/>
    <s v="Hiking"/>
    <x v="17"/>
    <n v="2"/>
    <n v="70.790000000000006"/>
    <n v="0.15"/>
    <n v="33.32"/>
    <n v="120.343"/>
    <n v="66.64"/>
    <n v="53.703000000000003"/>
    <n v="0.44624947026416162"/>
    <x v="0"/>
    <x v="3"/>
    <n v="11"/>
    <x v="10"/>
  </r>
  <r>
    <n v="4326"/>
    <d v="2026-11-05T00:00:00"/>
    <x v="2"/>
    <x v="5"/>
    <x v="2"/>
    <s v="Returning"/>
    <s v="Travel"/>
    <x v="2"/>
    <n v="1"/>
    <n v="35.630000000000003"/>
    <n v="0"/>
    <n v="13.47"/>
    <n v="35.630000000000003"/>
    <n v="13.47"/>
    <n v="22.160000000000004"/>
    <n v="0.62194779680044909"/>
    <x v="0"/>
    <x v="3"/>
    <n v="11"/>
    <x v="10"/>
  </r>
  <r>
    <n v="4346"/>
    <d v="2026-11-05T00:00:00"/>
    <x v="0"/>
    <x v="15"/>
    <x v="0"/>
    <s v="Business"/>
    <s v="Hiking"/>
    <x v="17"/>
    <n v="3"/>
    <n v="73.010000000000005"/>
    <n v="0.15"/>
    <n v="32.49"/>
    <n v="186.17550000000003"/>
    <n v="97.47"/>
    <n v="88.705500000000029"/>
    <n v="0.47646172562984934"/>
    <x v="0"/>
    <x v="3"/>
    <n v="11"/>
    <x v="10"/>
  </r>
  <r>
    <n v="266"/>
    <d v="2026-11-06T00:00:00"/>
    <x v="1"/>
    <x v="1"/>
    <x v="3"/>
    <s v="Business"/>
    <s v="Hiking"/>
    <x v="1"/>
    <n v="1"/>
    <n v="93.48"/>
    <n v="0.05"/>
    <n v="46.34"/>
    <n v="88.805999999999997"/>
    <n v="46.34"/>
    <n v="42.465999999999994"/>
    <n v="0.47818841069297113"/>
    <x v="0"/>
    <x v="3"/>
    <n v="11"/>
    <x v="10"/>
  </r>
  <r>
    <n v="274"/>
    <d v="2026-11-06T00:00:00"/>
    <x v="1"/>
    <x v="1"/>
    <x v="0"/>
    <s v="Business"/>
    <s v="Cycling"/>
    <x v="0"/>
    <n v="1"/>
    <n v="82.89"/>
    <n v="0"/>
    <n v="41.44"/>
    <n v="82.89"/>
    <n v="41.44"/>
    <n v="41.45"/>
    <n v="0.50006032090722652"/>
    <x v="0"/>
    <x v="3"/>
    <n v="11"/>
    <x v="10"/>
  </r>
  <r>
    <n v="1135"/>
    <d v="2026-11-06T00:00:00"/>
    <x v="3"/>
    <x v="7"/>
    <x v="0"/>
    <s v="New"/>
    <s v="Travel"/>
    <x v="2"/>
    <n v="2"/>
    <n v="35.71"/>
    <n v="0.2"/>
    <n v="13.48"/>
    <n v="57.136000000000003"/>
    <n v="26.96"/>
    <n v="30.176000000000002"/>
    <n v="0.52814337720526461"/>
    <x v="0"/>
    <x v="3"/>
    <n v="11"/>
    <x v="10"/>
  </r>
  <r>
    <n v="2166"/>
    <d v="2026-11-06T00:00:00"/>
    <x v="3"/>
    <x v="13"/>
    <x v="2"/>
    <s v="New"/>
    <s v="Fitness"/>
    <x v="10"/>
    <n v="1"/>
    <n v="40.380000000000003"/>
    <n v="0.15"/>
    <n v="14.53"/>
    <n v="34.323"/>
    <n v="14.53"/>
    <n v="19.792999999999999"/>
    <n v="0.57666870611543275"/>
    <x v="0"/>
    <x v="3"/>
    <n v="11"/>
    <x v="10"/>
  </r>
  <r>
    <n v="3620"/>
    <d v="2026-11-06T00:00:00"/>
    <x v="1"/>
    <x v="12"/>
    <x v="3"/>
    <s v="New"/>
    <s v="Hiking"/>
    <x v="3"/>
    <n v="1"/>
    <n v="142"/>
    <n v="0.05"/>
    <n v="81.099999999999994"/>
    <n v="134.9"/>
    <n v="81.099999999999994"/>
    <n v="53.800000000000011"/>
    <n v="0.39881393624907346"/>
    <x v="0"/>
    <x v="3"/>
    <n v="11"/>
    <x v="10"/>
  </r>
  <r>
    <n v="3986"/>
    <d v="2026-11-06T00:00:00"/>
    <x v="0"/>
    <x v="15"/>
    <x v="3"/>
    <s v="New"/>
    <s v="Travel"/>
    <x v="2"/>
    <n v="2"/>
    <n v="36.29"/>
    <n v="0.15"/>
    <n v="13.93"/>
    <n v="61.692999999999998"/>
    <n v="27.86"/>
    <n v="33.832999999999998"/>
    <n v="0.54840905775371596"/>
    <x v="0"/>
    <x v="3"/>
    <n v="11"/>
    <x v="10"/>
  </r>
  <r>
    <n v="4384"/>
    <d v="2026-11-06T00:00:00"/>
    <x v="3"/>
    <x v="8"/>
    <x v="0"/>
    <s v="New"/>
    <s v="Camping"/>
    <x v="19"/>
    <n v="1"/>
    <n v="121.66"/>
    <n v="0"/>
    <n v="61.66"/>
    <n v="121.66"/>
    <n v="61.66"/>
    <n v="60"/>
    <n v="0.49317770836758179"/>
    <x v="0"/>
    <x v="3"/>
    <n v="11"/>
    <x v="10"/>
  </r>
  <r>
    <n v="4565"/>
    <d v="2026-11-06T00:00:00"/>
    <x v="1"/>
    <x v="14"/>
    <x v="0"/>
    <s v="Returning"/>
    <s v="Camping"/>
    <x v="19"/>
    <n v="3"/>
    <n v="124.65"/>
    <n v="0.05"/>
    <n v="62.27"/>
    <n v="355.25250000000005"/>
    <n v="186.81"/>
    <n v="168.44250000000005"/>
    <n v="0.47414866890451163"/>
    <x v="0"/>
    <x v="3"/>
    <n v="11"/>
    <x v="10"/>
  </r>
  <r>
    <n v="4634"/>
    <d v="2026-11-06T00:00:00"/>
    <x v="0"/>
    <x v="15"/>
    <x v="0"/>
    <s v="New"/>
    <s v="Cycling"/>
    <x v="0"/>
    <n v="2"/>
    <n v="80.61"/>
    <n v="0"/>
    <n v="43.72"/>
    <n v="161.22"/>
    <n v="87.44"/>
    <n v="73.78"/>
    <n v="0.45763552909068356"/>
    <x v="0"/>
    <x v="3"/>
    <n v="11"/>
    <x v="10"/>
  </r>
  <r>
    <n v="104"/>
    <d v="2026-11-07T00:00:00"/>
    <x v="1"/>
    <x v="11"/>
    <x v="0"/>
    <s v="New"/>
    <s v="Hiking"/>
    <x v="11"/>
    <n v="1"/>
    <n v="153.96"/>
    <n v="0"/>
    <n v="80.62"/>
    <n v="153.96"/>
    <n v="80.62"/>
    <n v="73.34"/>
    <n v="0.47635749545336453"/>
    <x v="0"/>
    <x v="3"/>
    <n v="11"/>
    <x v="10"/>
  </r>
  <r>
    <n v="181"/>
    <d v="2026-11-07T00:00:00"/>
    <x v="1"/>
    <x v="1"/>
    <x v="2"/>
    <s v="Returning"/>
    <s v="Travel"/>
    <x v="2"/>
    <n v="1"/>
    <n v="35.58"/>
    <n v="0"/>
    <n v="13.4"/>
    <n v="35.58"/>
    <n v="13.4"/>
    <n v="22.18"/>
    <n v="0.62338392355255767"/>
    <x v="0"/>
    <x v="3"/>
    <n v="11"/>
    <x v="10"/>
  </r>
  <r>
    <n v="823"/>
    <d v="2026-11-07T00:00:00"/>
    <x v="0"/>
    <x v="0"/>
    <x v="3"/>
    <s v="New"/>
    <s v="Fitness"/>
    <x v="14"/>
    <n v="5"/>
    <n v="36.369999999999997"/>
    <n v="0.15"/>
    <n v="13.65"/>
    <n v="154.57249999999999"/>
    <n v="68.25"/>
    <n v="86.322499999999991"/>
    <n v="0.55845962250723769"/>
    <x v="0"/>
    <x v="3"/>
    <n v="11"/>
    <x v="10"/>
  </r>
  <r>
    <n v="1730"/>
    <d v="2026-11-07T00:00:00"/>
    <x v="3"/>
    <x v="4"/>
    <x v="3"/>
    <s v="Returning"/>
    <s v="Hiking"/>
    <x v="11"/>
    <n v="2"/>
    <n v="151.55000000000001"/>
    <n v="0.1"/>
    <n v="80.48"/>
    <n v="272.79000000000002"/>
    <n v="160.96"/>
    <n v="111.83000000000001"/>
    <n v="0.40994904505297114"/>
    <x v="0"/>
    <x v="3"/>
    <n v="11"/>
    <x v="10"/>
  </r>
  <r>
    <n v="2710"/>
    <d v="2026-11-07T00:00:00"/>
    <x v="0"/>
    <x v="9"/>
    <x v="2"/>
    <s v="New"/>
    <s v="Camping"/>
    <x v="13"/>
    <n v="2"/>
    <n v="80.67"/>
    <n v="0"/>
    <n v="40.5"/>
    <n v="161.34"/>
    <n v="81"/>
    <n v="80.34"/>
    <n v="0.49795462997396805"/>
    <x v="0"/>
    <x v="3"/>
    <n v="11"/>
    <x v="10"/>
  </r>
  <r>
    <n v="3018"/>
    <d v="2026-11-07T00:00:00"/>
    <x v="3"/>
    <x v="7"/>
    <x v="1"/>
    <s v="Business"/>
    <s v="Cycling"/>
    <x v="0"/>
    <n v="10"/>
    <n v="81.48"/>
    <n v="0.05"/>
    <n v="43.7"/>
    <n v="774.06000000000006"/>
    <n v="437"/>
    <n v="337.06000000000006"/>
    <n v="0.43544428080510561"/>
    <x v="0"/>
    <x v="3"/>
    <n v="11"/>
    <x v="10"/>
  </r>
  <r>
    <n v="3735"/>
    <d v="2026-11-07T00:00:00"/>
    <x v="3"/>
    <x v="8"/>
    <x v="2"/>
    <s v="Returning"/>
    <s v="Travel"/>
    <x v="18"/>
    <n v="2"/>
    <n v="163.58000000000001"/>
    <n v="0.1"/>
    <n v="88.14"/>
    <n v="294.44400000000002"/>
    <n v="176.28"/>
    <n v="118.16400000000002"/>
    <n v="0.40131230386762851"/>
    <x v="0"/>
    <x v="3"/>
    <n v="11"/>
    <x v="10"/>
  </r>
  <r>
    <n v="4460"/>
    <d v="2026-11-07T00:00:00"/>
    <x v="0"/>
    <x v="9"/>
    <x v="2"/>
    <s v="Returning"/>
    <s v="Hiking"/>
    <x v="17"/>
    <n v="2"/>
    <n v="71.88"/>
    <n v="0.15"/>
    <n v="31.65"/>
    <n v="122.19599999999998"/>
    <n v="63.3"/>
    <n v="58.895999999999987"/>
    <n v="0.48197977020524396"/>
    <x v="0"/>
    <x v="3"/>
    <n v="11"/>
    <x v="10"/>
  </r>
  <r>
    <n v="319"/>
    <d v="2026-11-08T00:00:00"/>
    <x v="3"/>
    <x v="8"/>
    <x v="0"/>
    <s v="Returning"/>
    <s v="Travel"/>
    <x v="2"/>
    <n v="2"/>
    <n v="36.299999999999997"/>
    <n v="0.15"/>
    <n v="13.38"/>
    <n v="61.709999999999994"/>
    <n v="26.76"/>
    <n v="34.949999999999989"/>
    <n v="0.56635877491492448"/>
    <x v="0"/>
    <x v="3"/>
    <n v="11"/>
    <x v="10"/>
  </r>
  <r>
    <n v="595"/>
    <d v="2026-11-08T00:00:00"/>
    <x v="1"/>
    <x v="12"/>
    <x v="0"/>
    <s v="New"/>
    <s v="Fitness"/>
    <x v="14"/>
    <n v="2"/>
    <n v="36.159999999999997"/>
    <n v="0.1"/>
    <n v="13.79"/>
    <n v="65.087999999999994"/>
    <n v="27.58"/>
    <n v="37.507999999999996"/>
    <n v="0.57626597836774829"/>
    <x v="0"/>
    <x v="3"/>
    <n v="11"/>
    <x v="10"/>
  </r>
  <r>
    <n v="1623"/>
    <d v="2026-11-08T00:00:00"/>
    <x v="2"/>
    <x v="5"/>
    <x v="0"/>
    <s v="Returning"/>
    <s v="Travel"/>
    <x v="2"/>
    <n v="2"/>
    <n v="35.49"/>
    <n v="0.1"/>
    <n v="13.78"/>
    <n v="63.882000000000005"/>
    <n v="27.56"/>
    <n v="36.322000000000003"/>
    <n v="0.56857956857956859"/>
    <x v="0"/>
    <x v="3"/>
    <n v="11"/>
    <x v="10"/>
  </r>
  <r>
    <n v="2638"/>
    <d v="2026-11-08T00:00:00"/>
    <x v="0"/>
    <x v="9"/>
    <x v="0"/>
    <s v="New"/>
    <s v="Hiking"/>
    <x v="17"/>
    <n v="1"/>
    <n v="69.760000000000005"/>
    <n v="0.15"/>
    <n v="32.39"/>
    <n v="59.295999999999999"/>
    <n v="32.39"/>
    <n v="26.905999999999999"/>
    <n v="0.45375742039935241"/>
    <x v="0"/>
    <x v="3"/>
    <n v="11"/>
    <x v="10"/>
  </r>
  <r>
    <n v="2666"/>
    <d v="2026-11-08T00:00:00"/>
    <x v="1"/>
    <x v="12"/>
    <x v="2"/>
    <s v="Business"/>
    <s v="Camping"/>
    <x v="13"/>
    <n v="6"/>
    <n v="81.37"/>
    <n v="0"/>
    <n v="39.5"/>
    <n v="488.22"/>
    <n v="237"/>
    <n v="251.22000000000003"/>
    <n v="0.5145631067961165"/>
    <x v="0"/>
    <x v="3"/>
    <n v="11"/>
    <x v="10"/>
  </r>
  <r>
    <n v="3505"/>
    <d v="2026-11-08T00:00:00"/>
    <x v="1"/>
    <x v="12"/>
    <x v="1"/>
    <s v="Returning"/>
    <s v="Cycling"/>
    <x v="0"/>
    <n v="5"/>
    <n v="82.82"/>
    <n v="0.15"/>
    <n v="43.8"/>
    <n v="351.98499999999996"/>
    <n v="219"/>
    <n v="132.98499999999996"/>
    <n v="0.37781439549980816"/>
    <x v="0"/>
    <x v="3"/>
    <n v="11"/>
    <x v="10"/>
  </r>
  <r>
    <n v="3626"/>
    <d v="2026-11-08T00:00:00"/>
    <x v="3"/>
    <x v="13"/>
    <x v="1"/>
    <s v="Business"/>
    <s v="Cycling"/>
    <x v="4"/>
    <n v="15"/>
    <n v="51.05"/>
    <n v="0.1"/>
    <n v="21.95"/>
    <n v="689.17500000000007"/>
    <n v="329.25"/>
    <n v="359.92500000000007"/>
    <n v="0.52225486995320491"/>
    <x v="0"/>
    <x v="3"/>
    <n v="11"/>
    <x v="10"/>
  </r>
  <r>
    <n v="3801"/>
    <d v="2026-11-08T00:00:00"/>
    <x v="0"/>
    <x v="15"/>
    <x v="0"/>
    <s v="Returning"/>
    <s v="Cycling"/>
    <x v="8"/>
    <n v="3"/>
    <n v="101.68"/>
    <n v="0.1"/>
    <n v="51.9"/>
    <n v="274.536"/>
    <n v="155.69999999999999"/>
    <n v="118.83600000000001"/>
    <n v="0.43286126409651199"/>
    <x v="0"/>
    <x v="3"/>
    <n v="11"/>
    <x v="10"/>
  </r>
  <r>
    <n v="4685"/>
    <d v="2026-11-08T00:00:00"/>
    <x v="3"/>
    <x v="13"/>
    <x v="1"/>
    <s v="Business"/>
    <s v="Camping"/>
    <x v="13"/>
    <n v="6"/>
    <n v="80.83"/>
    <n v="0.15"/>
    <n v="39.32"/>
    <n v="412.233"/>
    <n v="235.92000000000002"/>
    <n v="176.31299999999999"/>
    <n v="0.42770229457612563"/>
    <x v="0"/>
    <x v="3"/>
    <n v="11"/>
    <x v="10"/>
  </r>
  <r>
    <n v="4843"/>
    <d v="2026-11-08T00:00:00"/>
    <x v="1"/>
    <x v="12"/>
    <x v="0"/>
    <s v="New"/>
    <s v="Camping"/>
    <x v="19"/>
    <n v="6"/>
    <n v="123.67"/>
    <n v="0.15"/>
    <n v="60.55"/>
    <n v="630.71699999999998"/>
    <n v="363.29999999999995"/>
    <n v="267.41700000000003"/>
    <n v="0.42398888883603902"/>
    <x v="0"/>
    <x v="3"/>
    <n v="11"/>
    <x v="10"/>
  </r>
  <r>
    <n v="4890"/>
    <d v="2026-11-08T00:00:00"/>
    <x v="0"/>
    <x v="15"/>
    <x v="0"/>
    <s v="New"/>
    <s v="Hiking"/>
    <x v="1"/>
    <n v="2"/>
    <n v="93.16"/>
    <n v="0.1"/>
    <n v="44.19"/>
    <n v="167.68799999999999"/>
    <n v="88.38"/>
    <n v="79.307999999999993"/>
    <n v="0.47294976384714471"/>
    <x v="0"/>
    <x v="3"/>
    <n v="11"/>
    <x v="10"/>
  </r>
  <r>
    <n v="4913"/>
    <d v="2026-11-08T00:00:00"/>
    <x v="2"/>
    <x v="2"/>
    <x v="3"/>
    <s v="New"/>
    <s v="Cycling"/>
    <x v="0"/>
    <n v="1"/>
    <n v="83.79"/>
    <n v="0.1"/>
    <n v="42.8"/>
    <n v="75.411000000000001"/>
    <n v="42.8"/>
    <n v="32.611000000000004"/>
    <n v="0.43244354271923197"/>
    <x v="0"/>
    <x v="3"/>
    <n v="11"/>
    <x v="10"/>
  </r>
  <r>
    <n v="5079"/>
    <d v="2026-11-08T00:00:00"/>
    <x v="2"/>
    <x v="16"/>
    <x v="0"/>
    <s v="New"/>
    <s v="Fitness"/>
    <x v="12"/>
    <n v="1"/>
    <n v="120.98"/>
    <n v="0.1"/>
    <n v="70.59"/>
    <n v="108.88200000000001"/>
    <n v="70.59"/>
    <n v="38.292000000000002"/>
    <n v="0.35168347385242738"/>
    <x v="0"/>
    <x v="3"/>
    <n v="11"/>
    <x v="10"/>
  </r>
  <r>
    <n v="366"/>
    <d v="2026-11-09T00:00:00"/>
    <x v="3"/>
    <x v="13"/>
    <x v="2"/>
    <s v="Returning"/>
    <s v="Hiking"/>
    <x v="11"/>
    <n v="1"/>
    <n v="152.05000000000001"/>
    <n v="0.15"/>
    <n v="80.56"/>
    <n v="129.24250000000001"/>
    <n v="80.56"/>
    <n v="48.682500000000005"/>
    <n v="0.37667562914675901"/>
    <x v="0"/>
    <x v="3"/>
    <n v="11"/>
    <x v="10"/>
  </r>
  <r>
    <n v="567"/>
    <d v="2026-11-09T00:00:00"/>
    <x v="0"/>
    <x v="9"/>
    <x v="2"/>
    <s v="New"/>
    <s v="Travel"/>
    <x v="2"/>
    <n v="3"/>
    <n v="36.14"/>
    <n v="0.1"/>
    <n v="13.23"/>
    <n v="97.578000000000003"/>
    <n v="39.69"/>
    <n v="57.888000000000005"/>
    <n v="0.59324847814056447"/>
    <x v="0"/>
    <x v="3"/>
    <n v="11"/>
    <x v="10"/>
  </r>
  <r>
    <n v="1051"/>
    <d v="2026-11-09T00:00:00"/>
    <x v="3"/>
    <x v="13"/>
    <x v="1"/>
    <s v="Business"/>
    <s v="Hiking"/>
    <x v="1"/>
    <n v="12"/>
    <n v="90.99"/>
    <n v="0.2"/>
    <n v="45.51"/>
    <n v="873.50399999999991"/>
    <n v="546.12"/>
    <n v="327.3839999999999"/>
    <n v="0.37479393339927458"/>
    <x v="0"/>
    <x v="3"/>
    <n v="11"/>
    <x v="10"/>
  </r>
  <r>
    <n v="1934"/>
    <d v="2026-11-09T00:00:00"/>
    <x v="3"/>
    <x v="13"/>
    <x v="3"/>
    <s v="Business"/>
    <s v="Cycling"/>
    <x v="4"/>
    <n v="1"/>
    <n v="50.55"/>
    <n v="0.05"/>
    <n v="22.09"/>
    <n v="48.022499999999994"/>
    <n v="22.09"/>
    <n v="25.932499999999994"/>
    <n v="0.54000728825029931"/>
    <x v="0"/>
    <x v="3"/>
    <n v="11"/>
    <x v="10"/>
  </r>
  <r>
    <n v="2056"/>
    <d v="2026-11-09T00:00:00"/>
    <x v="0"/>
    <x v="0"/>
    <x v="2"/>
    <s v="New"/>
    <s v="Fitness"/>
    <x v="16"/>
    <n v="1"/>
    <n v="51.65"/>
    <n v="0.15"/>
    <n v="21.86"/>
    <n v="43.902499999999996"/>
    <n v="21.86"/>
    <n v="22.042499999999997"/>
    <n v="0.50207846933545919"/>
    <x v="0"/>
    <x v="3"/>
    <n v="11"/>
    <x v="10"/>
  </r>
  <r>
    <n v="2115"/>
    <d v="2026-11-09T00:00:00"/>
    <x v="1"/>
    <x v="12"/>
    <x v="0"/>
    <s v="New"/>
    <s v="Cycling"/>
    <x v="0"/>
    <n v="5"/>
    <n v="82.96"/>
    <n v="0"/>
    <n v="43.55"/>
    <n v="414.79999999999995"/>
    <n v="217.75"/>
    <n v="197.04999999999995"/>
    <n v="0.47504821600771452"/>
    <x v="0"/>
    <x v="3"/>
    <n v="11"/>
    <x v="10"/>
  </r>
  <r>
    <n v="2437"/>
    <d v="2026-11-09T00:00:00"/>
    <x v="3"/>
    <x v="4"/>
    <x v="3"/>
    <s v="Business"/>
    <s v="Hiking"/>
    <x v="17"/>
    <n v="1"/>
    <n v="70.3"/>
    <n v="0.05"/>
    <n v="33.31"/>
    <n v="66.784999999999997"/>
    <n v="33.31"/>
    <n v="33.474999999999994"/>
    <n v="0.50123530732949007"/>
    <x v="0"/>
    <x v="3"/>
    <n v="11"/>
    <x v="10"/>
  </r>
  <r>
    <n v="3380"/>
    <d v="2026-11-09T00:00:00"/>
    <x v="2"/>
    <x v="2"/>
    <x v="2"/>
    <s v="Returning"/>
    <s v="Travel"/>
    <x v="9"/>
    <n v="2"/>
    <n v="47.12"/>
    <n v="0.15"/>
    <n v="18.64"/>
    <n v="80.103999999999999"/>
    <n v="37.28"/>
    <n v="42.823999999999998"/>
    <n v="0.5346050134824728"/>
    <x v="0"/>
    <x v="3"/>
    <n v="11"/>
    <x v="10"/>
  </r>
  <r>
    <n v="3648"/>
    <d v="2026-11-09T00:00:00"/>
    <x v="0"/>
    <x v="15"/>
    <x v="3"/>
    <s v="New"/>
    <s v="Fitness"/>
    <x v="10"/>
    <n v="4"/>
    <n v="39.82"/>
    <n v="0.2"/>
    <n v="14.98"/>
    <n v="127.42400000000001"/>
    <n v="59.92"/>
    <n v="67.504000000000005"/>
    <n v="0.52975891511803119"/>
    <x v="0"/>
    <x v="3"/>
    <n v="11"/>
    <x v="10"/>
  </r>
  <r>
    <n v="3692"/>
    <d v="2026-11-09T00:00:00"/>
    <x v="1"/>
    <x v="14"/>
    <x v="0"/>
    <s v="Returning"/>
    <s v="Hiking"/>
    <x v="11"/>
    <n v="4"/>
    <n v="154.27000000000001"/>
    <n v="0.05"/>
    <n v="78.36"/>
    <n v="586.226"/>
    <n v="313.44"/>
    <n v="272.786"/>
    <n v="0.46532565938733528"/>
    <x v="0"/>
    <x v="3"/>
    <n v="11"/>
    <x v="10"/>
  </r>
  <r>
    <n v="4406"/>
    <d v="2026-11-09T00:00:00"/>
    <x v="0"/>
    <x v="0"/>
    <x v="0"/>
    <s v="New"/>
    <s v="Hiking"/>
    <x v="3"/>
    <n v="1"/>
    <n v="143.02000000000001"/>
    <n v="0.1"/>
    <n v="79.25"/>
    <n v="128.71800000000002"/>
    <n v="79.25"/>
    <n v="49.468000000000018"/>
    <n v="0.3843129942976119"/>
    <x v="0"/>
    <x v="3"/>
    <n v="11"/>
    <x v="10"/>
  </r>
  <r>
    <n v="4550"/>
    <d v="2026-11-09T00:00:00"/>
    <x v="2"/>
    <x v="10"/>
    <x v="2"/>
    <s v="Returning"/>
    <s v="Fitness"/>
    <x v="14"/>
    <n v="1"/>
    <n v="35.36"/>
    <n v="0"/>
    <n v="13.74"/>
    <n v="35.36"/>
    <n v="13.74"/>
    <n v="21.619999999999997"/>
    <n v="0.61142533936651577"/>
    <x v="0"/>
    <x v="3"/>
    <n v="11"/>
    <x v="10"/>
  </r>
  <r>
    <n v="4855"/>
    <d v="2026-11-09T00:00:00"/>
    <x v="1"/>
    <x v="6"/>
    <x v="0"/>
    <s v="Returning"/>
    <s v="Hiking"/>
    <x v="11"/>
    <n v="1"/>
    <n v="156.82"/>
    <n v="0.1"/>
    <n v="77.12"/>
    <n v="141.13800000000001"/>
    <n v="77.12"/>
    <n v="64.018000000000001"/>
    <n v="0.45358443509189589"/>
    <x v="0"/>
    <x v="3"/>
    <n v="11"/>
    <x v="10"/>
  </r>
  <r>
    <n v="5151"/>
    <d v="2026-11-09T00:00:00"/>
    <x v="2"/>
    <x v="16"/>
    <x v="1"/>
    <s v="Business"/>
    <s v="Fitness"/>
    <x v="10"/>
    <n v="10"/>
    <n v="40.98"/>
    <n v="0.1"/>
    <n v="14.6"/>
    <n v="368.82"/>
    <n v="146"/>
    <n v="222.82"/>
    <n v="0.60414294235670518"/>
    <x v="0"/>
    <x v="3"/>
    <n v="11"/>
    <x v="10"/>
  </r>
  <r>
    <n v="5189"/>
    <d v="2026-11-09T00:00:00"/>
    <x v="3"/>
    <x v="8"/>
    <x v="2"/>
    <s v="New"/>
    <s v="Hiking"/>
    <x v="3"/>
    <n v="3"/>
    <n v="144.22999999999999"/>
    <n v="0"/>
    <n v="80.959999999999994"/>
    <n v="432.68999999999994"/>
    <n v="242.88"/>
    <n v="189.80999999999995"/>
    <n v="0.43867433959647778"/>
    <x v="0"/>
    <x v="3"/>
    <n v="11"/>
    <x v="10"/>
  </r>
  <r>
    <n v="726"/>
    <d v="2026-11-10T00:00:00"/>
    <x v="3"/>
    <x v="7"/>
    <x v="0"/>
    <s v="New"/>
    <s v="Hiking"/>
    <x v="1"/>
    <n v="1"/>
    <n v="90.23"/>
    <n v="0"/>
    <n v="44.06"/>
    <n v="90.23"/>
    <n v="44.06"/>
    <n v="46.17"/>
    <n v="0.51169234179319512"/>
    <x v="0"/>
    <x v="3"/>
    <n v="11"/>
    <x v="10"/>
  </r>
  <r>
    <n v="2154"/>
    <d v="2026-11-10T00:00:00"/>
    <x v="3"/>
    <x v="7"/>
    <x v="0"/>
    <s v="New"/>
    <s v="Hiking"/>
    <x v="11"/>
    <n v="5"/>
    <n v="152.82"/>
    <n v="0.1"/>
    <n v="80.09"/>
    <n v="687.68999999999994"/>
    <n v="400.45000000000005"/>
    <n v="287.2399999999999"/>
    <n v="0.417688202533118"/>
    <x v="0"/>
    <x v="3"/>
    <n v="11"/>
    <x v="10"/>
  </r>
  <r>
    <n v="4403"/>
    <d v="2026-11-10T00:00:00"/>
    <x v="0"/>
    <x v="0"/>
    <x v="0"/>
    <s v="Business"/>
    <s v="Travel"/>
    <x v="2"/>
    <n v="2"/>
    <n v="36.61"/>
    <n v="0.05"/>
    <n v="13.31"/>
    <n v="69.558999999999997"/>
    <n v="26.62"/>
    <n v="42.938999999999993"/>
    <n v="0.61730329648212301"/>
    <x v="0"/>
    <x v="3"/>
    <n v="11"/>
    <x v="10"/>
  </r>
  <r>
    <n v="4924"/>
    <d v="2026-11-10T00:00:00"/>
    <x v="3"/>
    <x v="8"/>
    <x v="1"/>
    <s v="Business"/>
    <s v="Hiking"/>
    <x v="11"/>
    <n v="12"/>
    <n v="150.75"/>
    <n v="0.1"/>
    <n v="80.569999999999993"/>
    <n v="1628.1000000000001"/>
    <n v="966.83999999999992"/>
    <n v="661.26000000000022"/>
    <n v="0.40615441311958733"/>
    <x v="0"/>
    <x v="3"/>
    <n v="11"/>
    <x v="10"/>
  </r>
  <r>
    <n v="25"/>
    <d v="2026-11-11T00:00:00"/>
    <x v="0"/>
    <x v="0"/>
    <x v="0"/>
    <s v="Returning"/>
    <s v="Hiking"/>
    <x v="3"/>
    <n v="1"/>
    <n v="145.83000000000001"/>
    <n v="0.1"/>
    <n v="79.14"/>
    <n v="131.24700000000001"/>
    <n v="79.14"/>
    <n v="52.107000000000014"/>
    <n v="0.39701478890946085"/>
    <x v="0"/>
    <x v="3"/>
    <n v="11"/>
    <x v="10"/>
  </r>
  <r>
    <n v="252"/>
    <d v="2026-11-11T00:00:00"/>
    <x v="0"/>
    <x v="0"/>
    <x v="0"/>
    <s v="Returning"/>
    <s v="Travel"/>
    <x v="18"/>
    <n v="4"/>
    <n v="162.04"/>
    <n v="0"/>
    <n v="85.77"/>
    <n v="648.16"/>
    <n v="343.08"/>
    <n v="305.08"/>
    <n v="0.47068625030856581"/>
    <x v="0"/>
    <x v="3"/>
    <n v="11"/>
    <x v="10"/>
  </r>
  <r>
    <n v="1203"/>
    <d v="2026-11-11T00:00:00"/>
    <x v="3"/>
    <x v="8"/>
    <x v="2"/>
    <s v="Returning"/>
    <s v="Hiking"/>
    <x v="3"/>
    <n v="2"/>
    <n v="141.33000000000001"/>
    <n v="0.05"/>
    <n v="79.739999999999995"/>
    <n v="268.52699999999999"/>
    <n v="159.47999999999999"/>
    <n v="109.047"/>
    <n v="0.40609324202035552"/>
    <x v="0"/>
    <x v="3"/>
    <n v="11"/>
    <x v="10"/>
  </r>
  <r>
    <n v="1567"/>
    <d v="2026-11-11T00:00:00"/>
    <x v="2"/>
    <x v="16"/>
    <x v="0"/>
    <s v="Returning"/>
    <s v="Camping"/>
    <x v="19"/>
    <n v="1"/>
    <n v="125.11"/>
    <n v="0.1"/>
    <n v="61.65"/>
    <n v="112.599"/>
    <n v="61.65"/>
    <n v="50.949000000000005"/>
    <n v="0.45248181600191834"/>
    <x v="0"/>
    <x v="3"/>
    <n v="11"/>
    <x v="10"/>
  </r>
  <r>
    <n v="2060"/>
    <d v="2026-11-11T00:00:00"/>
    <x v="2"/>
    <x v="5"/>
    <x v="0"/>
    <s v="Business"/>
    <s v="Camping"/>
    <x v="19"/>
    <n v="3"/>
    <n v="124.55"/>
    <n v="0.15"/>
    <n v="60.68"/>
    <n v="317.60249999999996"/>
    <n v="182.04"/>
    <n v="135.56249999999997"/>
    <n v="0.42683070819656643"/>
    <x v="0"/>
    <x v="3"/>
    <n v="11"/>
    <x v="10"/>
  </r>
  <r>
    <n v="2485"/>
    <d v="2026-11-11T00:00:00"/>
    <x v="2"/>
    <x v="10"/>
    <x v="2"/>
    <s v="Returning"/>
    <s v="Hiking"/>
    <x v="3"/>
    <n v="1"/>
    <n v="143.77000000000001"/>
    <n v="0.1"/>
    <n v="81.02"/>
    <n v="129.393"/>
    <n v="81.02"/>
    <n v="48.373000000000005"/>
    <n v="0.3738455712441941"/>
    <x v="0"/>
    <x v="3"/>
    <n v="11"/>
    <x v="10"/>
  </r>
  <r>
    <n v="3101"/>
    <d v="2026-11-11T00:00:00"/>
    <x v="3"/>
    <x v="8"/>
    <x v="0"/>
    <s v="New"/>
    <s v="Camping"/>
    <x v="19"/>
    <n v="3"/>
    <n v="124.72"/>
    <n v="0.15"/>
    <n v="60.35"/>
    <n v="318.03599999999994"/>
    <n v="181.05"/>
    <n v="136.98599999999993"/>
    <n v="0.4307248236048748"/>
    <x v="0"/>
    <x v="3"/>
    <n v="11"/>
    <x v="10"/>
  </r>
  <r>
    <n v="3165"/>
    <d v="2026-11-11T00:00:00"/>
    <x v="2"/>
    <x v="2"/>
    <x v="2"/>
    <s v="Returning"/>
    <s v="Fitness"/>
    <x v="14"/>
    <n v="1"/>
    <n v="35.729999999999997"/>
    <n v="0.1"/>
    <n v="14.15"/>
    <n v="32.156999999999996"/>
    <n v="14.15"/>
    <n v="18.006999999999998"/>
    <n v="0.55997139036601673"/>
    <x v="0"/>
    <x v="3"/>
    <n v="11"/>
    <x v="10"/>
  </r>
  <r>
    <n v="4179"/>
    <d v="2026-11-11T00:00:00"/>
    <x v="2"/>
    <x v="3"/>
    <x v="2"/>
    <s v="Business"/>
    <s v="Travel"/>
    <x v="18"/>
    <n v="2"/>
    <n v="166.1"/>
    <n v="0.05"/>
    <n v="88.2"/>
    <n v="315.58999999999997"/>
    <n v="176.4"/>
    <n v="139.18999999999997"/>
    <n v="0.44104692797617157"/>
    <x v="0"/>
    <x v="3"/>
    <n v="11"/>
    <x v="10"/>
  </r>
  <r>
    <n v="4829"/>
    <d v="2026-11-11T00:00:00"/>
    <x v="2"/>
    <x v="16"/>
    <x v="3"/>
    <s v="New"/>
    <s v="Cycling"/>
    <x v="0"/>
    <n v="2"/>
    <n v="81.27"/>
    <n v="0.05"/>
    <n v="43.04"/>
    <n v="154.41299999999998"/>
    <n v="86.08"/>
    <n v="68.332999999999984"/>
    <n v="0.44253398353765544"/>
    <x v="0"/>
    <x v="3"/>
    <n v="11"/>
    <x v="10"/>
  </r>
  <r>
    <n v="4943"/>
    <d v="2026-11-11T00:00:00"/>
    <x v="0"/>
    <x v="9"/>
    <x v="1"/>
    <s v="Returning"/>
    <s v="Camping"/>
    <x v="7"/>
    <n v="10"/>
    <n v="191.98"/>
    <n v="0.1"/>
    <n v="102.73"/>
    <n v="1727.82"/>
    <n v="1027.3"/>
    <n v="700.52"/>
    <n v="0.40543575140929033"/>
    <x v="0"/>
    <x v="3"/>
    <n v="11"/>
    <x v="10"/>
  </r>
  <r>
    <n v="887"/>
    <d v="2026-11-12T00:00:00"/>
    <x v="3"/>
    <x v="8"/>
    <x v="2"/>
    <s v="Returning"/>
    <s v="Hiking"/>
    <x v="1"/>
    <n v="6"/>
    <n v="89.87"/>
    <n v="0.2"/>
    <n v="44.47"/>
    <n v="431.37600000000003"/>
    <n v="266.82"/>
    <n v="164.55600000000004"/>
    <n v="0.3814676755313231"/>
    <x v="0"/>
    <x v="3"/>
    <n v="11"/>
    <x v="10"/>
  </r>
  <r>
    <n v="1090"/>
    <d v="2026-11-12T00:00:00"/>
    <x v="1"/>
    <x v="14"/>
    <x v="3"/>
    <s v="New"/>
    <s v="Cycling"/>
    <x v="4"/>
    <n v="3"/>
    <n v="51.44"/>
    <n v="0.1"/>
    <n v="23.11"/>
    <n v="138.88800000000001"/>
    <n v="69.33"/>
    <n v="69.558000000000007"/>
    <n v="0.50082080525315364"/>
    <x v="0"/>
    <x v="3"/>
    <n v="11"/>
    <x v="10"/>
  </r>
  <r>
    <n v="2090"/>
    <d v="2026-11-12T00:00:00"/>
    <x v="3"/>
    <x v="4"/>
    <x v="3"/>
    <s v="New"/>
    <s v="Travel"/>
    <x v="9"/>
    <n v="4"/>
    <n v="46.68"/>
    <n v="0.05"/>
    <n v="17.96"/>
    <n v="177.38399999999999"/>
    <n v="71.84"/>
    <n v="105.54399999999998"/>
    <n v="0.59500293149325756"/>
    <x v="0"/>
    <x v="3"/>
    <n v="11"/>
    <x v="10"/>
  </r>
  <r>
    <n v="2561"/>
    <d v="2026-11-12T00:00:00"/>
    <x v="1"/>
    <x v="12"/>
    <x v="2"/>
    <s v="New"/>
    <s v="Hiking"/>
    <x v="17"/>
    <n v="4"/>
    <n v="73.05"/>
    <n v="0.2"/>
    <n v="32.82"/>
    <n v="233.76"/>
    <n v="131.28"/>
    <n v="102.47999999999999"/>
    <n v="0.4383983572895277"/>
    <x v="0"/>
    <x v="3"/>
    <n v="11"/>
    <x v="10"/>
  </r>
  <r>
    <n v="2855"/>
    <d v="2026-11-12T00:00:00"/>
    <x v="2"/>
    <x v="10"/>
    <x v="3"/>
    <s v="New"/>
    <s v="Camping"/>
    <x v="19"/>
    <n v="1"/>
    <n v="125.32"/>
    <n v="0.15"/>
    <n v="59.49"/>
    <n v="106.52199999999999"/>
    <n v="59.49"/>
    <n v="47.031999999999989"/>
    <n v="0.44152381667636725"/>
    <x v="0"/>
    <x v="3"/>
    <n v="11"/>
    <x v="10"/>
  </r>
  <r>
    <n v="4421"/>
    <d v="2026-11-12T00:00:00"/>
    <x v="1"/>
    <x v="11"/>
    <x v="3"/>
    <s v="Business"/>
    <s v="Fitness"/>
    <x v="12"/>
    <n v="2"/>
    <n v="123.49"/>
    <n v="0.15"/>
    <n v="68.08"/>
    <n v="209.93299999999999"/>
    <n v="136.16"/>
    <n v="73.772999999999996"/>
    <n v="0.35141211719929694"/>
    <x v="0"/>
    <x v="3"/>
    <n v="11"/>
    <x v="10"/>
  </r>
  <r>
    <n v="195"/>
    <d v="2026-11-13T00:00:00"/>
    <x v="1"/>
    <x v="12"/>
    <x v="2"/>
    <s v="Returning"/>
    <s v="Travel"/>
    <x v="9"/>
    <n v="1"/>
    <n v="47.37"/>
    <n v="0.2"/>
    <n v="18.739999999999998"/>
    <n v="37.896000000000001"/>
    <n v="18.739999999999998"/>
    <n v="19.156000000000002"/>
    <n v="0.50548870593202455"/>
    <x v="0"/>
    <x v="3"/>
    <n v="11"/>
    <x v="10"/>
  </r>
  <r>
    <n v="520"/>
    <d v="2026-11-13T00:00:00"/>
    <x v="1"/>
    <x v="12"/>
    <x v="1"/>
    <s v="Business"/>
    <s v="Hiking"/>
    <x v="1"/>
    <n v="6"/>
    <n v="92.31"/>
    <n v="0.05"/>
    <n v="46.12"/>
    <n v="526.16700000000003"/>
    <n v="276.71999999999997"/>
    <n v="249.44700000000006"/>
    <n v="0.47408332335551268"/>
    <x v="0"/>
    <x v="3"/>
    <n v="11"/>
    <x v="10"/>
  </r>
  <r>
    <n v="646"/>
    <d v="2026-11-13T00:00:00"/>
    <x v="2"/>
    <x v="16"/>
    <x v="2"/>
    <s v="Returning"/>
    <s v="Cycling"/>
    <x v="4"/>
    <n v="1"/>
    <n v="49.53"/>
    <n v="0.1"/>
    <n v="22.18"/>
    <n v="44.577000000000005"/>
    <n v="22.18"/>
    <n v="22.397000000000006"/>
    <n v="0.50243399062296712"/>
    <x v="0"/>
    <x v="3"/>
    <n v="11"/>
    <x v="10"/>
  </r>
  <r>
    <n v="893"/>
    <d v="2026-11-13T00:00:00"/>
    <x v="3"/>
    <x v="8"/>
    <x v="0"/>
    <s v="New"/>
    <s v="Travel"/>
    <x v="9"/>
    <n v="4"/>
    <n v="47.62"/>
    <n v="0.2"/>
    <n v="18.100000000000001"/>
    <n v="152.38399999999999"/>
    <n v="72.400000000000006"/>
    <n v="79.98399999999998"/>
    <n v="0.52488450230995376"/>
    <x v="0"/>
    <x v="3"/>
    <n v="11"/>
    <x v="10"/>
  </r>
  <r>
    <n v="916"/>
    <d v="2026-11-13T00:00:00"/>
    <x v="1"/>
    <x v="6"/>
    <x v="0"/>
    <s v="New"/>
    <s v="Cycling"/>
    <x v="4"/>
    <n v="4"/>
    <n v="51.93"/>
    <n v="0.05"/>
    <n v="22.62"/>
    <n v="197.334"/>
    <n v="90.48"/>
    <n v="106.854"/>
    <n v="0.54148803551339353"/>
    <x v="0"/>
    <x v="3"/>
    <n v="11"/>
    <x v="10"/>
  </r>
  <r>
    <n v="1295"/>
    <d v="2026-11-13T00:00:00"/>
    <x v="1"/>
    <x v="11"/>
    <x v="3"/>
    <s v="New"/>
    <s v="Hiking"/>
    <x v="11"/>
    <n v="1"/>
    <n v="155.44999999999999"/>
    <n v="0.05"/>
    <n v="77.25"/>
    <n v="147.67749999999998"/>
    <n v="77.25"/>
    <n v="70.427499999999981"/>
    <n v="0.47690067884410281"/>
    <x v="0"/>
    <x v="3"/>
    <n v="11"/>
    <x v="10"/>
  </r>
  <r>
    <n v="3438"/>
    <d v="2026-11-13T00:00:00"/>
    <x v="0"/>
    <x v="0"/>
    <x v="0"/>
    <s v="Returning"/>
    <s v="Cycling"/>
    <x v="6"/>
    <n v="4"/>
    <n v="40.03"/>
    <n v="0.05"/>
    <n v="16.78"/>
    <n v="152.114"/>
    <n v="67.12"/>
    <n v="84.994"/>
    <n v="0.5587519886400989"/>
    <x v="0"/>
    <x v="3"/>
    <n v="11"/>
    <x v="10"/>
  </r>
  <r>
    <n v="3573"/>
    <d v="2026-11-13T00:00:00"/>
    <x v="0"/>
    <x v="9"/>
    <x v="0"/>
    <s v="Returning"/>
    <s v="Hiking"/>
    <x v="11"/>
    <n v="2"/>
    <n v="152.96"/>
    <n v="0.1"/>
    <n v="79.12"/>
    <n v="275.32800000000003"/>
    <n v="158.24"/>
    <n v="117.08800000000002"/>
    <n v="0.4252673175267318"/>
    <x v="0"/>
    <x v="3"/>
    <n v="11"/>
    <x v="10"/>
  </r>
  <r>
    <n v="4257"/>
    <d v="2026-11-13T00:00:00"/>
    <x v="3"/>
    <x v="13"/>
    <x v="2"/>
    <s v="New"/>
    <s v="Fitness"/>
    <x v="12"/>
    <n v="2"/>
    <n v="124.06"/>
    <n v="0.05"/>
    <n v="69.98"/>
    <n v="235.714"/>
    <n v="139.96"/>
    <n v="95.753999999999991"/>
    <n v="0.40622958330858577"/>
    <x v="0"/>
    <x v="3"/>
    <n v="11"/>
    <x v="10"/>
  </r>
  <r>
    <n v="4389"/>
    <d v="2026-11-13T00:00:00"/>
    <x v="2"/>
    <x v="10"/>
    <x v="3"/>
    <s v="New"/>
    <s v="Hiking"/>
    <x v="11"/>
    <n v="1"/>
    <n v="151.66"/>
    <n v="0.1"/>
    <n v="80.209999999999994"/>
    <n v="136.494"/>
    <n v="80.209999999999994"/>
    <n v="56.284000000000006"/>
    <n v="0.41235512183685735"/>
    <x v="0"/>
    <x v="3"/>
    <n v="11"/>
    <x v="10"/>
  </r>
  <r>
    <n v="4887"/>
    <d v="2026-11-13T00:00:00"/>
    <x v="3"/>
    <x v="8"/>
    <x v="0"/>
    <s v="New"/>
    <s v="Hiking"/>
    <x v="3"/>
    <n v="2"/>
    <n v="142.30000000000001"/>
    <n v="0.15"/>
    <n v="77.760000000000005"/>
    <n v="241.91000000000003"/>
    <n v="155.52000000000001"/>
    <n v="86.390000000000015"/>
    <n v="0.35711628291513375"/>
    <x v="0"/>
    <x v="3"/>
    <n v="11"/>
    <x v="10"/>
  </r>
  <r>
    <n v="5007"/>
    <d v="2026-11-13T00:00:00"/>
    <x v="1"/>
    <x v="14"/>
    <x v="0"/>
    <s v="Business"/>
    <s v="Travel"/>
    <x v="18"/>
    <n v="4"/>
    <n v="161.97"/>
    <n v="0.05"/>
    <n v="87.2"/>
    <n v="615.48599999999999"/>
    <n v="348.8"/>
    <n v="266.68599999999998"/>
    <n v="0.4332933649181297"/>
    <x v="0"/>
    <x v="3"/>
    <n v="11"/>
    <x v="10"/>
  </r>
  <r>
    <n v="5111"/>
    <d v="2026-11-13T00:00:00"/>
    <x v="1"/>
    <x v="14"/>
    <x v="1"/>
    <s v="Business"/>
    <s v="Travel"/>
    <x v="15"/>
    <n v="5"/>
    <n v="133.99"/>
    <n v="0.15"/>
    <n v="65.55"/>
    <n v="569.45749999999998"/>
    <n v="327.75"/>
    <n v="241.70749999999998"/>
    <n v="0.42445221987593451"/>
    <x v="0"/>
    <x v="3"/>
    <n v="11"/>
    <x v="10"/>
  </r>
  <r>
    <n v="5177"/>
    <d v="2026-11-13T00:00:00"/>
    <x v="1"/>
    <x v="6"/>
    <x v="2"/>
    <s v="Returning"/>
    <s v="Camping"/>
    <x v="13"/>
    <n v="2"/>
    <n v="83.18"/>
    <n v="0.1"/>
    <n v="40.479999999999997"/>
    <n v="149.72400000000002"/>
    <n v="80.959999999999994"/>
    <n v="68.764000000000024"/>
    <n v="0.45927172664369115"/>
    <x v="0"/>
    <x v="3"/>
    <n v="11"/>
    <x v="10"/>
  </r>
  <r>
    <n v="584"/>
    <d v="2026-11-14T00:00:00"/>
    <x v="1"/>
    <x v="12"/>
    <x v="0"/>
    <s v="New"/>
    <s v="Hiking"/>
    <x v="1"/>
    <n v="1"/>
    <n v="91.95"/>
    <n v="0"/>
    <n v="46.64"/>
    <n v="91.95"/>
    <n v="46.64"/>
    <n v="45.31"/>
    <n v="0.49276780859162589"/>
    <x v="0"/>
    <x v="3"/>
    <n v="11"/>
    <x v="10"/>
  </r>
  <r>
    <n v="621"/>
    <d v="2026-11-14T00:00:00"/>
    <x v="3"/>
    <x v="13"/>
    <x v="1"/>
    <s v="Business"/>
    <s v="Travel"/>
    <x v="2"/>
    <n v="5"/>
    <n v="35.68"/>
    <n v="0.15"/>
    <n v="13.48"/>
    <n v="151.64000000000001"/>
    <n v="67.400000000000006"/>
    <n v="84.240000000000009"/>
    <n v="0.55552624637298864"/>
    <x v="0"/>
    <x v="3"/>
    <n v="11"/>
    <x v="10"/>
  </r>
  <r>
    <n v="623"/>
    <d v="2026-11-14T00:00:00"/>
    <x v="2"/>
    <x v="16"/>
    <x v="0"/>
    <s v="Returning"/>
    <s v="Camping"/>
    <x v="5"/>
    <n v="3"/>
    <n v="336.58"/>
    <n v="0.15"/>
    <n v="198.99"/>
    <n v="858.279"/>
    <n v="596.97"/>
    <n v="261.30899999999997"/>
    <n v="0.3044569423229509"/>
    <x v="0"/>
    <x v="3"/>
    <n v="11"/>
    <x v="10"/>
  </r>
  <r>
    <n v="1431"/>
    <d v="2026-11-14T00:00:00"/>
    <x v="2"/>
    <x v="2"/>
    <x v="0"/>
    <s v="New"/>
    <s v="Fitness"/>
    <x v="14"/>
    <n v="2"/>
    <n v="36.979999999999997"/>
    <n v="0.15"/>
    <n v="14.13"/>
    <n v="62.865999999999993"/>
    <n v="28.26"/>
    <n v="34.605999999999995"/>
    <n v="0.55047243342983487"/>
    <x v="0"/>
    <x v="3"/>
    <n v="11"/>
    <x v="10"/>
  </r>
  <r>
    <n v="1520"/>
    <d v="2026-11-14T00:00:00"/>
    <x v="3"/>
    <x v="13"/>
    <x v="3"/>
    <s v="New"/>
    <s v="Fitness"/>
    <x v="14"/>
    <n v="2"/>
    <n v="36.15"/>
    <n v="0"/>
    <n v="13.51"/>
    <n v="72.3"/>
    <n v="27.02"/>
    <n v="45.28"/>
    <n v="0.62627939142461964"/>
    <x v="0"/>
    <x v="3"/>
    <n v="11"/>
    <x v="10"/>
  </r>
  <r>
    <n v="1791"/>
    <d v="2026-11-14T00:00:00"/>
    <x v="2"/>
    <x v="2"/>
    <x v="0"/>
    <s v="Business"/>
    <s v="Fitness"/>
    <x v="12"/>
    <n v="1"/>
    <n v="121.86"/>
    <n v="0.05"/>
    <n v="69.900000000000006"/>
    <n v="115.767"/>
    <n v="69.900000000000006"/>
    <n v="45.86699999999999"/>
    <n v="0.396200989919407"/>
    <x v="0"/>
    <x v="3"/>
    <n v="11"/>
    <x v="10"/>
  </r>
  <r>
    <n v="2191"/>
    <d v="2026-11-14T00:00:00"/>
    <x v="2"/>
    <x v="5"/>
    <x v="2"/>
    <s v="Returning"/>
    <s v="Cycling"/>
    <x v="4"/>
    <n v="6"/>
    <n v="49.85"/>
    <n v="0.05"/>
    <n v="22.68"/>
    <n v="284.14499999999998"/>
    <n v="136.07999999999998"/>
    <n v="148.065"/>
    <n v="0.52108958454310306"/>
    <x v="0"/>
    <x v="3"/>
    <n v="11"/>
    <x v="10"/>
  </r>
  <r>
    <n v="2365"/>
    <d v="2026-11-14T00:00:00"/>
    <x v="2"/>
    <x v="5"/>
    <x v="2"/>
    <s v="Business"/>
    <s v="Hiking"/>
    <x v="1"/>
    <n v="2"/>
    <n v="91.95"/>
    <n v="0.05"/>
    <n v="46.45"/>
    <n v="174.70499999999998"/>
    <n v="92.9"/>
    <n v="81.804999999999978"/>
    <n v="0.46824647262528252"/>
    <x v="0"/>
    <x v="3"/>
    <n v="11"/>
    <x v="10"/>
  </r>
  <r>
    <n v="2603"/>
    <d v="2026-11-14T00:00:00"/>
    <x v="3"/>
    <x v="8"/>
    <x v="3"/>
    <s v="Returning"/>
    <s v="Cycling"/>
    <x v="4"/>
    <n v="2"/>
    <n v="51.71"/>
    <n v="0.15"/>
    <n v="22.93"/>
    <n v="87.906999999999996"/>
    <n v="45.86"/>
    <n v="42.046999999999997"/>
    <n v="0.47831230732478641"/>
    <x v="0"/>
    <x v="3"/>
    <n v="11"/>
    <x v="10"/>
  </r>
  <r>
    <n v="4098"/>
    <d v="2026-11-14T00:00:00"/>
    <x v="1"/>
    <x v="1"/>
    <x v="2"/>
    <s v="Returning"/>
    <s v="Fitness"/>
    <x v="10"/>
    <n v="1"/>
    <n v="41.05"/>
    <n v="0.05"/>
    <n v="14.6"/>
    <n v="38.997499999999995"/>
    <n v="14.6"/>
    <n v="24.397499999999994"/>
    <n v="0.62561702673248276"/>
    <x v="0"/>
    <x v="3"/>
    <n v="11"/>
    <x v="10"/>
  </r>
  <r>
    <n v="1176"/>
    <d v="2026-11-15T00:00:00"/>
    <x v="1"/>
    <x v="6"/>
    <x v="1"/>
    <s v="Business"/>
    <s v="Camping"/>
    <x v="5"/>
    <n v="10"/>
    <n v="333.09"/>
    <n v="0.15"/>
    <n v="197.95"/>
    <n v="2831.2649999999994"/>
    <n v="1979.5"/>
    <n v="851.76499999999942"/>
    <n v="0.30084255624252748"/>
    <x v="0"/>
    <x v="3"/>
    <n v="11"/>
    <x v="10"/>
  </r>
  <r>
    <n v="1895"/>
    <d v="2026-11-15T00:00:00"/>
    <x v="3"/>
    <x v="4"/>
    <x v="0"/>
    <s v="Business"/>
    <s v="Cycling"/>
    <x v="4"/>
    <n v="3"/>
    <n v="51.79"/>
    <n v="0.2"/>
    <n v="22.23"/>
    <n v="124.29600000000001"/>
    <n v="66.69"/>
    <n v="57.606000000000009"/>
    <n v="0.4634581965630431"/>
    <x v="0"/>
    <x v="3"/>
    <n v="11"/>
    <x v="10"/>
  </r>
  <r>
    <n v="3385"/>
    <d v="2026-11-15T00:00:00"/>
    <x v="1"/>
    <x v="11"/>
    <x v="3"/>
    <s v="New"/>
    <s v="Hiking"/>
    <x v="17"/>
    <n v="1"/>
    <n v="71.040000000000006"/>
    <n v="0.1"/>
    <n v="31.59"/>
    <n v="63.936000000000007"/>
    <n v="31.59"/>
    <n v="32.346000000000004"/>
    <n v="0.50591216216216217"/>
    <x v="0"/>
    <x v="3"/>
    <n v="11"/>
    <x v="10"/>
  </r>
  <r>
    <n v="3581"/>
    <d v="2026-11-15T00:00:00"/>
    <x v="3"/>
    <x v="4"/>
    <x v="3"/>
    <s v="Business"/>
    <s v="Hiking"/>
    <x v="3"/>
    <n v="2"/>
    <n v="141.21"/>
    <n v="0.1"/>
    <n v="78.31"/>
    <n v="254.17800000000003"/>
    <n v="156.62"/>
    <n v="97.558000000000021"/>
    <n v="0.38381763960688969"/>
    <x v="0"/>
    <x v="3"/>
    <n v="11"/>
    <x v="10"/>
  </r>
  <r>
    <n v="4528"/>
    <d v="2026-11-15T00:00:00"/>
    <x v="0"/>
    <x v="15"/>
    <x v="3"/>
    <s v="New"/>
    <s v="Hiking"/>
    <x v="3"/>
    <n v="2"/>
    <n v="141.63999999999999"/>
    <n v="0.15"/>
    <n v="80.349999999999994"/>
    <n v="240.78799999999998"/>
    <n v="160.69999999999999"/>
    <n v="80.087999999999994"/>
    <n v="0.33260793727262156"/>
    <x v="0"/>
    <x v="3"/>
    <n v="11"/>
    <x v="10"/>
  </r>
  <r>
    <n v="4633"/>
    <d v="2026-11-15T00:00:00"/>
    <x v="2"/>
    <x v="10"/>
    <x v="0"/>
    <s v="Returning"/>
    <s v="Hiking"/>
    <x v="17"/>
    <n v="1"/>
    <n v="71.78"/>
    <n v="0.15"/>
    <n v="32.869999999999997"/>
    <n v="61.012999999999998"/>
    <n v="32.869999999999997"/>
    <n v="28.143000000000001"/>
    <n v="0.46126235392457349"/>
    <x v="0"/>
    <x v="3"/>
    <n v="11"/>
    <x v="10"/>
  </r>
  <r>
    <n v="5195"/>
    <d v="2026-11-15T00:00:00"/>
    <x v="2"/>
    <x v="16"/>
    <x v="0"/>
    <s v="Business"/>
    <s v="Hiking"/>
    <x v="11"/>
    <n v="3"/>
    <n v="153.88999999999999"/>
    <n v="0.1"/>
    <n v="80.36"/>
    <n v="415.50299999999999"/>
    <n v="241.07999999999998"/>
    <n v="174.423"/>
    <n v="0.41978758276113531"/>
    <x v="0"/>
    <x v="3"/>
    <n v="11"/>
    <x v="10"/>
  </r>
  <r>
    <n v="2778"/>
    <d v="2026-11-16T00:00:00"/>
    <x v="3"/>
    <x v="4"/>
    <x v="3"/>
    <s v="Returning"/>
    <s v="Hiking"/>
    <x v="3"/>
    <n v="1"/>
    <n v="145.4"/>
    <n v="0.1"/>
    <n v="77.66"/>
    <n v="130.86000000000001"/>
    <n v="77.66"/>
    <n v="53.200000000000017"/>
    <n v="0.40654134189209851"/>
    <x v="0"/>
    <x v="3"/>
    <n v="11"/>
    <x v="10"/>
  </r>
  <r>
    <n v="341"/>
    <d v="2026-11-17T00:00:00"/>
    <x v="3"/>
    <x v="8"/>
    <x v="0"/>
    <s v="Returning"/>
    <s v="Travel"/>
    <x v="15"/>
    <n v="1"/>
    <n v="132.94999999999999"/>
    <n v="0.05"/>
    <n v="65.36"/>
    <n v="126.30249999999998"/>
    <n v="65.36"/>
    <n v="60.942499999999981"/>
    <n v="0.48251222264009019"/>
    <x v="0"/>
    <x v="3"/>
    <n v="11"/>
    <x v="10"/>
  </r>
  <r>
    <n v="374"/>
    <d v="2026-11-17T00:00:00"/>
    <x v="3"/>
    <x v="7"/>
    <x v="2"/>
    <s v="Returning"/>
    <s v="Fitness"/>
    <x v="16"/>
    <n v="1"/>
    <n v="51.34"/>
    <n v="0.15"/>
    <n v="21.37"/>
    <n v="43.639000000000003"/>
    <n v="21.37"/>
    <n v="22.269000000000002"/>
    <n v="0.5103004193496643"/>
    <x v="0"/>
    <x v="3"/>
    <n v="11"/>
    <x v="10"/>
  </r>
  <r>
    <n v="598"/>
    <d v="2026-11-17T00:00:00"/>
    <x v="0"/>
    <x v="0"/>
    <x v="0"/>
    <s v="New"/>
    <s v="Cycling"/>
    <x v="4"/>
    <n v="1"/>
    <n v="49.98"/>
    <n v="0.1"/>
    <n v="22.25"/>
    <n v="44.981999999999999"/>
    <n v="22.25"/>
    <n v="22.731999999999999"/>
    <n v="0.50535769863500957"/>
    <x v="0"/>
    <x v="3"/>
    <n v="11"/>
    <x v="10"/>
  </r>
  <r>
    <n v="690"/>
    <d v="2026-11-17T00:00:00"/>
    <x v="3"/>
    <x v="8"/>
    <x v="0"/>
    <s v="Returning"/>
    <s v="Travel"/>
    <x v="18"/>
    <n v="2"/>
    <n v="168.08"/>
    <n v="0.1"/>
    <n v="87.63"/>
    <n v="302.54400000000004"/>
    <n v="175.26"/>
    <n v="127.28400000000005"/>
    <n v="0.42071235919403471"/>
    <x v="0"/>
    <x v="3"/>
    <n v="11"/>
    <x v="10"/>
  </r>
  <r>
    <n v="1296"/>
    <d v="2026-11-17T00:00:00"/>
    <x v="3"/>
    <x v="13"/>
    <x v="0"/>
    <s v="New"/>
    <s v="Camping"/>
    <x v="7"/>
    <n v="1"/>
    <n v="191.85"/>
    <n v="0.15"/>
    <n v="104.41"/>
    <n v="163.07249999999999"/>
    <n v="104.41"/>
    <n v="58.662499999999994"/>
    <n v="0.35973263425776875"/>
    <x v="0"/>
    <x v="3"/>
    <n v="11"/>
    <x v="10"/>
  </r>
  <r>
    <n v="1585"/>
    <d v="2026-11-17T00:00:00"/>
    <x v="1"/>
    <x v="14"/>
    <x v="2"/>
    <s v="Returning"/>
    <s v="Hiking"/>
    <x v="1"/>
    <n v="4"/>
    <n v="93.99"/>
    <n v="0.1"/>
    <n v="44.07"/>
    <n v="338.36399999999998"/>
    <n v="176.28"/>
    <n v="162.08399999999997"/>
    <n v="0.47902259105578604"/>
    <x v="0"/>
    <x v="3"/>
    <n v="11"/>
    <x v="10"/>
  </r>
  <r>
    <n v="2194"/>
    <d v="2026-11-17T00:00:00"/>
    <x v="3"/>
    <x v="13"/>
    <x v="0"/>
    <s v="Returning"/>
    <s v="Travel"/>
    <x v="2"/>
    <n v="4"/>
    <n v="36.57"/>
    <n v="0.05"/>
    <n v="13.35"/>
    <n v="138.96600000000001"/>
    <n v="53.4"/>
    <n v="85.566000000000003"/>
    <n v="0.61573334484694098"/>
    <x v="0"/>
    <x v="3"/>
    <n v="11"/>
    <x v="10"/>
  </r>
  <r>
    <n v="2221"/>
    <d v="2026-11-17T00:00:00"/>
    <x v="1"/>
    <x v="12"/>
    <x v="3"/>
    <s v="Returning"/>
    <s v="Cycling"/>
    <x v="6"/>
    <n v="1"/>
    <n v="39.81"/>
    <n v="0.05"/>
    <n v="16.25"/>
    <n v="37.819499999999998"/>
    <n v="16.25"/>
    <n v="21.569499999999998"/>
    <n v="0.57032747656632155"/>
    <x v="0"/>
    <x v="3"/>
    <n v="11"/>
    <x v="10"/>
  </r>
  <r>
    <n v="3836"/>
    <d v="2026-11-17T00:00:00"/>
    <x v="3"/>
    <x v="4"/>
    <x v="2"/>
    <s v="Returning"/>
    <s v="Hiking"/>
    <x v="1"/>
    <n v="1"/>
    <n v="91.43"/>
    <n v="0.1"/>
    <n v="45.06"/>
    <n v="82.287000000000006"/>
    <n v="45.06"/>
    <n v="37.227000000000004"/>
    <n v="0.45240438951474715"/>
    <x v="0"/>
    <x v="3"/>
    <n v="11"/>
    <x v="10"/>
  </r>
  <r>
    <n v="4437"/>
    <d v="2026-11-17T00:00:00"/>
    <x v="2"/>
    <x v="2"/>
    <x v="0"/>
    <s v="Returning"/>
    <s v="Fitness"/>
    <x v="12"/>
    <n v="1"/>
    <n v="122.64"/>
    <n v="0"/>
    <n v="68.58"/>
    <n v="122.64"/>
    <n v="68.58"/>
    <n v="54.06"/>
    <n v="0.44080234833659493"/>
    <x v="0"/>
    <x v="3"/>
    <n v="11"/>
    <x v="10"/>
  </r>
  <r>
    <n v="4735"/>
    <d v="2026-11-17T00:00:00"/>
    <x v="1"/>
    <x v="12"/>
    <x v="0"/>
    <s v="Business"/>
    <s v="Cycling"/>
    <x v="0"/>
    <n v="1"/>
    <n v="80.959999999999994"/>
    <n v="0.1"/>
    <n v="43.86"/>
    <n v="72.86399999999999"/>
    <n v="43.86"/>
    <n v="29.003999999999991"/>
    <n v="0.39805665349143604"/>
    <x v="0"/>
    <x v="3"/>
    <n v="11"/>
    <x v="10"/>
  </r>
  <r>
    <n v="554"/>
    <d v="2026-11-18T00:00:00"/>
    <x v="2"/>
    <x v="5"/>
    <x v="3"/>
    <s v="Business"/>
    <s v="Fitness"/>
    <x v="14"/>
    <n v="1"/>
    <n v="36.380000000000003"/>
    <n v="0.05"/>
    <n v="14.06"/>
    <n v="34.561"/>
    <n v="14.06"/>
    <n v="20.500999999999998"/>
    <n v="0.59318306761957118"/>
    <x v="0"/>
    <x v="3"/>
    <n v="11"/>
    <x v="10"/>
  </r>
  <r>
    <n v="1205"/>
    <d v="2026-11-18T00:00:00"/>
    <x v="3"/>
    <x v="13"/>
    <x v="0"/>
    <s v="Returning"/>
    <s v="Cycling"/>
    <x v="8"/>
    <n v="2"/>
    <n v="100.72"/>
    <n v="0.1"/>
    <n v="51.68"/>
    <n v="181.29599999999999"/>
    <n v="103.36"/>
    <n v="77.935999999999993"/>
    <n v="0.42988262289294854"/>
    <x v="0"/>
    <x v="3"/>
    <n v="11"/>
    <x v="10"/>
  </r>
  <r>
    <n v="1979"/>
    <d v="2026-11-18T00:00:00"/>
    <x v="1"/>
    <x v="11"/>
    <x v="2"/>
    <s v="Returning"/>
    <s v="Camping"/>
    <x v="19"/>
    <n v="3"/>
    <n v="120.29"/>
    <n v="0"/>
    <n v="62.04"/>
    <n v="360.87"/>
    <n v="186.12"/>
    <n v="174.75"/>
    <n v="0.48424640452240419"/>
    <x v="0"/>
    <x v="3"/>
    <n v="11"/>
    <x v="10"/>
  </r>
  <r>
    <n v="2151"/>
    <d v="2026-11-18T00:00:00"/>
    <x v="1"/>
    <x v="1"/>
    <x v="0"/>
    <s v="New"/>
    <s v="Camping"/>
    <x v="19"/>
    <n v="2"/>
    <n v="124.18"/>
    <n v="0.15"/>
    <n v="60.72"/>
    <n v="211.10599999999999"/>
    <n v="121.44"/>
    <n v="89.665999999999997"/>
    <n v="0.42474396748552862"/>
    <x v="0"/>
    <x v="3"/>
    <n v="11"/>
    <x v="10"/>
  </r>
  <r>
    <n v="2730"/>
    <d v="2026-11-18T00:00:00"/>
    <x v="0"/>
    <x v="0"/>
    <x v="0"/>
    <s v="Returning"/>
    <s v="Hiking"/>
    <x v="11"/>
    <n v="3"/>
    <n v="154.07"/>
    <n v="0.05"/>
    <n v="77.73"/>
    <n v="439.09949999999998"/>
    <n v="233.19"/>
    <n v="205.90949999999998"/>
    <n v="0.46893585622393102"/>
    <x v="0"/>
    <x v="3"/>
    <n v="11"/>
    <x v="10"/>
  </r>
  <r>
    <n v="2779"/>
    <d v="2026-11-18T00:00:00"/>
    <x v="0"/>
    <x v="15"/>
    <x v="1"/>
    <s v="Business"/>
    <s v="Fitness"/>
    <x v="12"/>
    <n v="4"/>
    <n v="123.4"/>
    <n v="0.05"/>
    <n v="70.930000000000007"/>
    <n v="468.92"/>
    <n v="283.72000000000003"/>
    <n v="185.2"/>
    <n v="0.3949500980977565"/>
    <x v="0"/>
    <x v="3"/>
    <n v="11"/>
    <x v="10"/>
  </r>
  <r>
    <n v="2853"/>
    <d v="2026-11-18T00:00:00"/>
    <x v="2"/>
    <x v="3"/>
    <x v="0"/>
    <s v="New"/>
    <s v="Cycling"/>
    <x v="8"/>
    <n v="1"/>
    <n v="104.64"/>
    <n v="0"/>
    <n v="50.79"/>
    <n v="104.64"/>
    <n v="50.79"/>
    <n v="53.85"/>
    <n v="0.51462155963302758"/>
    <x v="0"/>
    <x v="3"/>
    <n v="11"/>
    <x v="10"/>
  </r>
  <r>
    <n v="3825"/>
    <d v="2026-11-18T00:00:00"/>
    <x v="3"/>
    <x v="8"/>
    <x v="0"/>
    <s v="New"/>
    <s v="Travel"/>
    <x v="9"/>
    <n v="2"/>
    <n v="46.44"/>
    <n v="0.1"/>
    <n v="18.190000000000001"/>
    <n v="83.591999999999999"/>
    <n v="36.380000000000003"/>
    <n v="47.211999999999996"/>
    <n v="0.56479088908029473"/>
    <x v="0"/>
    <x v="3"/>
    <n v="11"/>
    <x v="10"/>
  </r>
  <r>
    <n v="4808"/>
    <d v="2026-11-18T00:00:00"/>
    <x v="2"/>
    <x v="16"/>
    <x v="0"/>
    <s v="New"/>
    <s v="Camping"/>
    <x v="13"/>
    <n v="2"/>
    <n v="81.67"/>
    <n v="0.05"/>
    <n v="40.43"/>
    <n v="155.173"/>
    <n v="80.86"/>
    <n v="74.313000000000002"/>
    <n v="0.4789041908063903"/>
    <x v="0"/>
    <x v="3"/>
    <n v="11"/>
    <x v="10"/>
  </r>
  <r>
    <n v="5131"/>
    <d v="2026-11-18T00:00:00"/>
    <x v="3"/>
    <x v="8"/>
    <x v="2"/>
    <s v="New"/>
    <s v="Hiking"/>
    <x v="17"/>
    <n v="3"/>
    <n v="70.599999999999994"/>
    <n v="0.05"/>
    <n v="32.68"/>
    <n v="201.20999999999998"/>
    <n v="98.039999999999992"/>
    <n v="103.16999999999999"/>
    <n v="0.5127478753541076"/>
    <x v="0"/>
    <x v="3"/>
    <n v="11"/>
    <x v="10"/>
  </r>
  <r>
    <n v="1502"/>
    <d v="2026-11-19T00:00:00"/>
    <x v="3"/>
    <x v="7"/>
    <x v="3"/>
    <s v="New"/>
    <s v="Fitness"/>
    <x v="14"/>
    <n v="1"/>
    <n v="35.770000000000003"/>
    <n v="0.15"/>
    <n v="13.69"/>
    <n v="30.404500000000002"/>
    <n v="13.69"/>
    <n v="16.714500000000001"/>
    <n v="0.54973770330049831"/>
    <x v="0"/>
    <x v="3"/>
    <n v="11"/>
    <x v="10"/>
  </r>
  <r>
    <n v="2470"/>
    <d v="2026-11-19T00:00:00"/>
    <x v="1"/>
    <x v="6"/>
    <x v="2"/>
    <s v="Business"/>
    <s v="Hiking"/>
    <x v="1"/>
    <n v="1"/>
    <n v="92.13"/>
    <n v="0.15"/>
    <n v="45.85"/>
    <n v="78.31049999999999"/>
    <n v="45.85"/>
    <n v="32.460499999999989"/>
    <n v="0.41451018701195874"/>
    <x v="0"/>
    <x v="3"/>
    <n v="11"/>
    <x v="10"/>
  </r>
  <r>
    <n v="3452"/>
    <d v="2026-11-19T00:00:00"/>
    <x v="1"/>
    <x v="12"/>
    <x v="0"/>
    <s v="Returning"/>
    <s v="Hiking"/>
    <x v="11"/>
    <n v="5"/>
    <n v="151.09"/>
    <n v="0.05"/>
    <n v="79.33"/>
    <n v="717.67750000000001"/>
    <n v="396.65"/>
    <n v="321.02750000000003"/>
    <n v="0.44731442744129507"/>
    <x v="0"/>
    <x v="3"/>
    <n v="11"/>
    <x v="10"/>
  </r>
  <r>
    <n v="4207"/>
    <d v="2026-11-19T00:00:00"/>
    <x v="1"/>
    <x v="12"/>
    <x v="0"/>
    <s v="New"/>
    <s v="Cycling"/>
    <x v="8"/>
    <n v="2"/>
    <n v="103.99"/>
    <n v="0"/>
    <n v="50.36"/>
    <n v="207.98"/>
    <n v="100.72"/>
    <n v="107.25999999999999"/>
    <n v="0.51572266564092695"/>
    <x v="0"/>
    <x v="3"/>
    <n v="11"/>
    <x v="10"/>
  </r>
  <r>
    <n v="695"/>
    <d v="2026-11-20T00:00:00"/>
    <x v="2"/>
    <x v="3"/>
    <x v="0"/>
    <s v="Returning"/>
    <s v="Travel"/>
    <x v="2"/>
    <n v="1"/>
    <n v="36.909999999999997"/>
    <n v="0.1"/>
    <n v="13.43"/>
    <n v="33.219000000000001"/>
    <n v="13.43"/>
    <n v="19.789000000000001"/>
    <n v="0.59571329660736327"/>
    <x v="0"/>
    <x v="3"/>
    <n v="11"/>
    <x v="10"/>
  </r>
  <r>
    <n v="1127"/>
    <d v="2026-11-20T00:00:00"/>
    <x v="0"/>
    <x v="0"/>
    <x v="3"/>
    <s v="New"/>
    <s v="Cycling"/>
    <x v="0"/>
    <n v="2"/>
    <n v="81.02"/>
    <n v="0"/>
    <n v="43.22"/>
    <n v="162.04"/>
    <n v="86.44"/>
    <n v="75.599999999999994"/>
    <n v="0.46655146877314241"/>
    <x v="0"/>
    <x v="3"/>
    <n v="11"/>
    <x v="10"/>
  </r>
  <r>
    <n v="1174"/>
    <d v="2026-11-20T00:00:00"/>
    <x v="0"/>
    <x v="0"/>
    <x v="3"/>
    <s v="New"/>
    <s v="Travel"/>
    <x v="18"/>
    <n v="3"/>
    <n v="164.36"/>
    <n v="0.05"/>
    <n v="88.7"/>
    <n v="468.42600000000004"/>
    <n v="266.10000000000002"/>
    <n v="202.32600000000002"/>
    <n v="0.43192734818306416"/>
    <x v="0"/>
    <x v="3"/>
    <n v="11"/>
    <x v="10"/>
  </r>
  <r>
    <n v="3968"/>
    <d v="2026-11-20T00:00:00"/>
    <x v="1"/>
    <x v="11"/>
    <x v="1"/>
    <s v="Business"/>
    <s v="Fitness"/>
    <x v="16"/>
    <n v="5"/>
    <n v="51.36"/>
    <n v="0.1"/>
    <n v="22.45"/>
    <n v="231.12"/>
    <n v="112.25"/>
    <n v="118.87"/>
    <n v="0.51432156455520939"/>
    <x v="0"/>
    <x v="3"/>
    <n v="11"/>
    <x v="10"/>
  </r>
  <r>
    <n v="4049"/>
    <d v="2026-11-20T00:00:00"/>
    <x v="2"/>
    <x v="16"/>
    <x v="3"/>
    <s v="Returning"/>
    <s v="Travel"/>
    <x v="2"/>
    <n v="1"/>
    <n v="36.590000000000003"/>
    <n v="0"/>
    <n v="13.73"/>
    <n v="36.590000000000003"/>
    <n v="13.73"/>
    <n v="22.860000000000003"/>
    <n v="0.62476086362394101"/>
    <x v="0"/>
    <x v="3"/>
    <n v="11"/>
    <x v="10"/>
  </r>
  <r>
    <n v="3"/>
    <d v="2026-11-21T00:00:00"/>
    <x v="3"/>
    <x v="7"/>
    <x v="2"/>
    <s v="Returning"/>
    <s v="Camping"/>
    <x v="19"/>
    <n v="5"/>
    <n v="122.33"/>
    <n v="0.15"/>
    <n v="58.98"/>
    <n v="519.90249999999992"/>
    <n v="294.89999999999998"/>
    <n v="225.00249999999994"/>
    <n v="0.43277826130861069"/>
    <x v="0"/>
    <x v="3"/>
    <n v="11"/>
    <x v="10"/>
  </r>
  <r>
    <n v="1603"/>
    <d v="2026-11-21T00:00:00"/>
    <x v="3"/>
    <x v="8"/>
    <x v="0"/>
    <s v="Returning"/>
    <s v="Camping"/>
    <x v="13"/>
    <n v="1"/>
    <n v="83.49"/>
    <n v="0.05"/>
    <n v="39.659999999999997"/>
    <n v="79.315499999999986"/>
    <n v="39.659999999999997"/>
    <n v="39.655499999999989"/>
    <n v="0.49997163227868446"/>
    <x v="0"/>
    <x v="3"/>
    <n v="11"/>
    <x v="10"/>
  </r>
  <r>
    <n v="2073"/>
    <d v="2026-11-21T00:00:00"/>
    <x v="1"/>
    <x v="12"/>
    <x v="0"/>
    <s v="New"/>
    <s v="Cycling"/>
    <x v="4"/>
    <n v="2"/>
    <n v="51.48"/>
    <n v="0.1"/>
    <n v="22.51"/>
    <n v="92.664000000000001"/>
    <n v="45.02"/>
    <n v="47.643999999999998"/>
    <n v="0.51415868082534744"/>
    <x v="0"/>
    <x v="3"/>
    <n v="11"/>
    <x v="10"/>
  </r>
  <r>
    <n v="2487"/>
    <d v="2026-11-21T00:00:00"/>
    <x v="2"/>
    <x v="2"/>
    <x v="3"/>
    <s v="New"/>
    <s v="Camping"/>
    <x v="19"/>
    <n v="1"/>
    <n v="123.43"/>
    <n v="0.15"/>
    <n v="60.8"/>
    <n v="104.91550000000001"/>
    <n v="60.8"/>
    <n v="44.115500000000011"/>
    <n v="0.42048601017008935"/>
    <x v="0"/>
    <x v="3"/>
    <n v="11"/>
    <x v="10"/>
  </r>
  <r>
    <n v="3407"/>
    <d v="2026-11-21T00:00:00"/>
    <x v="3"/>
    <x v="7"/>
    <x v="0"/>
    <s v="New"/>
    <s v="Travel"/>
    <x v="18"/>
    <n v="1"/>
    <n v="164.85"/>
    <n v="0.1"/>
    <n v="89.4"/>
    <n v="148.36500000000001"/>
    <n v="89.4"/>
    <n v="58.965000000000003"/>
    <n v="0.39743200889697705"/>
    <x v="0"/>
    <x v="3"/>
    <n v="11"/>
    <x v="10"/>
  </r>
  <r>
    <n v="4052"/>
    <d v="2026-11-21T00:00:00"/>
    <x v="0"/>
    <x v="0"/>
    <x v="0"/>
    <s v="New"/>
    <s v="Travel"/>
    <x v="9"/>
    <n v="1"/>
    <n v="46.82"/>
    <n v="0.2"/>
    <n v="18.27"/>
    <n v="37.456000000000003"/>
    <n v="18.27"/>
    <n v="19.186000000000003"/>
    <n v="0.51222768047842804"/>
    <x v="0"/>
    <x v="3"/>
    <n v="11"/>
    <x v="10"/>
  </r>
  <r>
    <n v="119"/>
    <d v="2026-11-22T00:00:00"/>
    <x v="0"/>
    <x v="9"/>
    <x v="0"/>
    <s v="New"/>
    <s v="Fitness"/>
    <x v="10"/>
    <n v="1"/>
    <n v="41.16"/>
    <n v="0.1"/>
    <n v="14.82"/>
    <n v="37.043999999999997"/>
    <n v="14.82"/>
    <n v="22.223999999999997"/>
    <n v="0.59993521218011014"/>
    <x v="0"/>
    <x v="3"/>
    <n v="11"/>
    <x v="10"/>
  </r>
  <r>
    <n v="298"/>
    <d v="2026-11-22T00:00:00"/>
    <x v="1"/>
    <x v="12"/>
    <x v="3"/>
    <s v="New"/>
    <s v="Camping"/>
    <x v="7"/>
    <n v="1"/>
    <n v="196.08"/>
    <n v="0.1"/>
    <n v="104.19"/>
    <n v="176.47200000000001"/>
    <n v="104.19"/>
    <n v="72.282000000000011"/>
    <n v="0.40959472324221408"/>
    <x v="0"/>
    <x v="3"/>
    <n v="11"/>
    <x v="10"/>
  </r>
  <r>
    <n v="419"/>
    <d v="2026-11-22T00:00:00"/>
    <x v="3"/>
    <x v="8"/>
    <x v="2"/>
    <s v="New"/>
    <s v="Camping"/>
    <x v="7"/>
    <n v="1"/>
    <n v="192.62"/>
    <n v="0.1"/>
    <n v="105.97"/>
    <n v="173.358"/>
    <n v="105.97"/>
    <n v="67.388000000000005"/>
    <n v="0.38872160500236508"/>
    <x v="0"/>
    <x v="3"/>
    <n v="11"/>
    <x v="10"/>
  </r>
  <r>
    <n v="1181"/>
    <d v="2026-11-22T00:00:00"/>
    <x v="1"/>
    <x v="12"/>
    <x v="3"/>
    <s v="New"/>
    <s v="Cycling"/>
    <x v="8"/>
    <n v="2"/>
    <n v="102.87"/>
    <n v="0.05"/>
    <n v="51.69"/>
    <n v="195.453"/>
    <n v="103.38"/>
    <n v="92.073000000000008"/>
    <n v="0.4710748875688785"/>
    <x v="0"/>
    <x v="3"/>
    <n v="11"/>
    <x v="10"/>
  </r>
  <r>
    <n v="1924"/>
    <d v="2026-11-22T00:00:00"/>
    <x v="0"/>
    <x v="15"/>
    <x v="0"/>
    <s v="New"/>
    <s v="Cycling"/>
    <x v="4"/>
    <n v="3"/>
    <n v="50.99"/>
    <n v="0.2"/>
    <n v="22.53"/>
    <n v="122.376"/>
    <n v="67.59"/>
    <n v="54.786000000000001"/>
    <n v="0.44768582074916652"/>
    <x v="0"/>
    <x v="3"/>
    <n v="11"/>
    <x v="10"/>
  </r>
  <r>
    <n v="3829"/>
    <d v="2026-11-22T00:00:00"/>
    <x v="1"/>
    <x v="12"/>
    <x v="2"/>
    <s v="New"/>
    <s v="Cycling"/>
    <x v="6"/>
    <n v="1"/>
    <n v="39.94"/>
    <n v="0.1"/>
    <n v="16.89"/>
    <n v="35.945999999999998"/>
    <n v="16.89"/>
    <n v="19.055999999999997"/>
    <n v="0.53012852612251704"/>
    <x v="0"/>
    <x v="3"/>
    <n v="11"/>
    <x v="10"/>
  </r>
  <r>
    <n v="5065"/>
    <d v="2026-11-22T00:00:00"/>
    <x v="3"/>
    <x v="8"/>
    <x v="0"/>
    <s v="New"/>
    <s v="Travel"/>
    <x v="18"/>
    <n v="2"/>
    <n v="166.15"/>
    <n v="0"/>
    <n v="86.42"/>
    <n v="332.3"/>
    <n v="172.84"/>
    <n v="159.46"/>
    <n v="0.47986758952753539"/>
    <x v="0"/>
    <x v="3"/>
    <n v="11"/>
    <x v="10"/>
  </r>
  <r>
    <n v="5146"/>
    <d v="2026-11-22T00:00:00"/>
    <x v="1"/>
    <x v="6"/>
    <x v="0"/>
    <s v="New"/>
    <s v="Fitness"/>
    <x v="14"/>
    <n v="1"/>
    <n v="35.79"/>
    <n v="0.1"/>
    <n v="14.17"/>
    <n v="32.210999999999999"/>
    <n v="14.17"/>
    <n v="18.040999999999997"/>
    <n v="0.56008816863804278"/>
    <x v="0"/>
    <x v="3"/>
    <n v="11"/>
    <x v="10"/>
  </r>
  <r>
    <n v="320"/>
    <d v="2026-11-23T00:00:00"/>
    <x v="2"/>
    <x v="2"/>
    <x v="0"/>
    <s v="New"/>
    <s v="Camping"/>
    <x v="7"/>
    <n v="5"/>
    <n v="196.53"/>
    <n v="0.15"/>
    <n v="105.01"/>
    <n v="835.25249999999994"/>
    <n v="525.05000000000007"/>
    <n v="310.20249999999987"/>
    <n v="0.37138769414039452"/>
    <x v="0"/>
    <x v="3"/>
    <n v="11"/>
    <x v="10"/>
  </r>
  <r>
    <n v="1250"/>
    <d v="2026-11-23T00:00:00"/>
    <x v="1"/>
    <x v="12"/>
    <x v="0"/>
    <s v="New"/>
    <s v="Travel"/>
    <x v="2"/>
    <n v="6"/>
    <n v="36.35"/>
    <n v="0"/>
    <n v="13.24"/>
    <n v="218.10000000000002"/>
    <n v="79.44"/>
    <n v="138.66000000000003"/>
    <n v="0.63576341127922975"/>
    <x v="0"/>
    <x v="3"/>
    <n v="11"/>
    <x v="10"/>
  </r>
  <r>
    <n v="2584"/>
    <d v="2026-11-23T00:00:00"/>
    <x v="1"/>
    <x v="6"/>
    <x v="1"/>
    <s v="Returning"/>
    <s v="Camping"/>
    <x v="7"/>
    <n v="15"/>
    <n v="192.23"/>
    <n v="0.15"/>
    <n v="106.34"/>
    <n v="2450.9324999999999"/>
    <n v="1595.1000000000001"/>
    <n v="855.83249999999975"/>
    <n v="0.34918648310387979"/>
    <x v="0"/>
    <x v="3"/>
    <n v="11"/>
    <x v="10"/>
  </r>
  <r>
    <n v="2717"/>
    <d v="2026-11-23T00:00:00"/>
    <x v="1"/>
    <x v="12"/>
    <x v="0"/>
    <s v="New"/>
    <s v="Travel"/>
    <x v="18"/>
    <n v="2"/>
    <n v="167.9"/>
    <n v="0.15"/>
    <n v="89.55"/>
    <n v="285.43"/>
    <n v="179.1"/>
    <n v="106.33000000000001"/>
    <n v="0.37252566303471957"/>
    <x v="0"/>
    <x v="3"/>
    <n v="11"/>
    <x v="10"/>
  </r>
  <r>
    <n v="2737"/>
    <d v="2026-11-23T00:00:00"/>
    <x v="1"/>
    <x v="6"/>
    <x v="0"/>
    <s v="Business"/>
    <s v="Camping"/>
    <x v="13"/>
    <n v="2"/>
    <n v="80.709999999999994"/>
    <n v="0.1"/>
    <n v="39.33"/>
    <n v="145.27799999999999"/>
    <n v="78.66"/>
    <n v="66.617999999999995"/>
    <n v="0.45855532152149669"/>
    <x v="0"/>
    <x v="3"/>
    <n v="11"/>
    <x v="10"/>
  </r>
  <r>
    <n v="3021"/>
    <d v="2026-11-23T00:00:00"/>
    <x v="0"/>
    <x v="15"/>
    <x v="0"/>
    <s v="Business"/>
    <s v="Hiking"/>
    <x v="17"/>
    <n v="1"/>
    <n v="71.66"/>
    <n v="0.2"/>
    <n v="31.83"/>
    <n v="57.328000000000003"/>
    <n v="31.83"/>
    <n v="25.498000000000005"/>
    <n v="0.44477393245883345"/>
    <x v="0"/>
    <x v="3"/>
    <n v="11"/>
    <x v="10"/>
  </r>
  <r>
    <n v="5199"/>
    <d v="2026-11-23T00:00:00"/>
    <x v="2"/>
    <x v="3"/>
    <x v="0"/>
    <s v="Returning"/>
    <s v="Camping"/>
    <x v="19"/>
    <n v="5"/>
    <n v="125.23"/>
    <n v="0.05"/>
    <n v="59.84"/>
    <n v="594.84249999999997"/>
    <n v="299.20000000000005"/>
    <n v="295.64249999999993"/>
    <n v="0.49700971265503041"/>
    <x v="0"/>
    <x v="3"/>
    <n v="11"/>
    <x v="10"/>
  </r>
  <r>
    <n v="1202"/>
    <d v="2026-11-24T00:00:00"/>
    <x v="0"/>
    <x v="15"/>
    <x v="3"/>
    <s v="Returning"/>
    <s v="Hiking"/>
    <x v="1"/>
    <n v="2"/>
    <n v="91.33"/>
    <n v="0.15"/>
    <n v="45.45"/>
    <n v="155.261"/>
    <n v="90.9"/>
    <n v="64.36099999999999"/>
    <n v="0.41453423589954974"/>
    <x v="0"/>
    <x v="3"/>
    <n v="11"/>
    <x v="10"/>
  </r>
  <r>
    <n v="1365"/>
    <d v="2026-11-24T00:00:00"/>
    <x v="0"/>
    <x v="0"/>
    <x v="3"/>
    <s v="New"/>
    <s v="Hiking"/>
    <x v="11"/>
    <n v="4"/>
    <n v="155.91"/>
    <n v="0"/>
    <n v="79.91"/>
    <n v="623.64"/>
    <n v="319.64"/>
    <n v="304"/>
    <n v="0.48746071451478418"/>
    <x v="0"/>
    <x v="3"/>
    <n v="11"/>
    <x v="10"/>
  </r>
  <r>
    <n v="2575"/>
    <d v="2026-11-24T00:00:00"/>
    <x v="2"/>
    <x v="10"/>
    <x v="2"/>
    <s v="Returning"/>
    <s v="Fitness"/>
    <x v="10"/>
    <n v="1"/>
    <n v="39.42"/>
    <n v="0"/>
    <n v="14.63"/>
    <n v="39.42"/>
    <n v="14.63"/>
    <n v="24.79"/>
    <n v="0.62886859462201927"/>
    <x v="0"/>
    <x v="3"/>
    <n v="11"/>
    <x v="10"/>
  </r>
  <r>
    <n v="2673"/>
    <d v="2026-11-24T00:00:00"/>
    <x v="2"/>
    <x v="2"/>
    <x v="0"/>
    <s v="Returning"/>
    <s v="Cycling"/>
    <x v="4"/>
    <n v="2"/>
    <n v="51.56"/>
    <n v="0.05"/>
    <n v="22.7"/>
    <n v="97.963999999999999"/>
    <n v="45.4"/>
    <n v="52.564"/>
    <n v="0.5365644522477645"/>
    <x v="0"/>
    <x v="3"/>
    <n v="11"/>
    <x v="10"/>
  </r>
  <r>
    <n v="4145"/>
    <d v="2026-11-24T00:00:00"/>
    <x v="0"/>
    <x v="0"/>
    <x v="0"/>
    <s v="Returning"/>
    <s v="Camping"/>
    <x v="19"/>
    <n v="1"/>
    <n v="120.49"/>
    <n v="0.15"/>
    <n v="61.22"/>
    <n v="102.4165"/>
    <n v="61.22"/>
    <n v="41.1965"/>
    <n v="0.40224475548373556"/>
    <x v="0"/>
    <x v="3"/>
    <n v="11"/>
    <x v="10"/>
  </r>
  <r>
    <n v="4610"/>
    <d v="2026-11-24T00:00:00"/>
    <x v="2"/>
    <x v="16"/>
    <x v="2"/>
    <s v="Returning"/>
    <s v="Hiking"/>
    <x v="11"/>
    <n v="2"/>
    <n v="153.96"/>
    <n v="0"/>
    <n v="79.33"/>
    <n v="307.92"/>
    <n v="158.66"/>
    <n v="149.26000000000002"/>
    <n v="0.48473629514159527"/>
    <x v="0"/>
    <x v="3"/>
    <n v="11"/>
    <x v="10"/>
  </r>
  <r>
    <n v="4721"/>
    <d v="2026-11-24T00:00:00"/>
    <x v="2"/>
    <x v="16"/>
    <x v="2"/>
    <s v="New"/>
    <s v="Cycling"/>
    <x v="6"/>
    <n v="1"/>
    <n v="39.85"/>
    <n v="0"/>
    <n v="16.3"/>
    <n v="39.85"/>
    <n v="16.3"/>
    <n v="23.55"/>
    <n v="0.59096612296110418"/>
    <x v="0"/>
    <x v="3"/>
    <n v="11"/>
    <x v="10"/>
  </r>
  <r>
    <n v="324"/>
    <d v="2026-11-25T00:00:00"/>
    <x v="3"/>
    <x v="13"/>
    <x v="3"/>
    <s v="Returning"/>
    <s v="Cycling"/>
    <x v="8"/>
    <n v="2"/>
    <n v="103.88"/>
    <n v="0.15"/>
    <n v="49.26"/>
    <n v="176.59599999999998"/>
    <n v="98.52"/>
    <n v="78.075999999999979"/>
    <n v="0.44211646922920106"/>
    <x v="0"/>
    <x v="3"/>
    <n v="11"/>
    <x v="10"/>
  </r>
  <r>
    <n v="559"/>
    <d v="2026-11-25T00:00:00"/>
    <x v="3"/>
    <x v="7"/>
    <x v="0"/>
    <s v="Returning"/>
    <s v="Travel"/>
    <x v="15"/>
    <n v="2"/>
    <n v="134.19"/>
    <n v="0.1"/>
    <n v="65.39"/>
    <n v="241.542"/>
    <n v="130.78"/>
    <n v="110.762"/>
    <n v="0.45856207202060095"/>
    <x v="0"/>
    <x v="3"/>
    <n v="11"/>
    <x v="10"/>
  </r>
  <r>
    <n v="1108"/>
    <d v="2026-11-25T00:00:00"/>
    <x v="1"/>
    <x v="1"/>
    <x v="3"/>
    <s v="New"/>
    <s v="Travel"/>
    <x v="2"/>
    <n v="1"/>
    <n v="37.06"/>
    <n v="0.1"/>
    <n v="13.18"/>
    <n v="33.354000000000006"/>
    <n v="13.18"/>
    <n v="20.174000000000007"/>
    <n v="0.6048449961024166"/>
    <x v="0"/>
    <x v="3"/>
    <n v="11"/>
    <x v="10"/>
  </r>
  <r>
    <n v="1344"/>
    <d v="2026-11-25T00:00:00"/>
    <x v="2"/>
    <x v="10"/>
    <x v="0"/>
    <s v="New"/>
    <s v="Travel"/>
    <x v="15"/>
    <n v="4"/>
    <n v="135.21"/>
    <n v="0.05"/>
    <n v="68.64"/>
    <n v="513.798"/>
    <n v="274.56"/>
    <n v="239.238"/>
    <n v="0.46562656919645462"/>
    <x v="0"/>
    <x v="3"/>
    <n v="11"/>
    <x v="10"/>
  </r>
  <r>
    <n v="1922"/>
    <d v="2026-11-25T00:00:00"/>
    <x v="0"/>
    <x v="9"/>
    <x v="3"/>
    <s v="Returning"/>
    <s v="Hiking"/>
    <x v="3"/>
    <n v="2"/>
    <n v="145.77000000000001"/>
    <n v="0.1"/>
    <n v="78.14"/>
    <n v="262.38600000000002"/>
    <n v="156.28"/>
    <n v="106.10600000000002"/>
    <n v="0.40438895367893107"/>
    <x v="0"/>
    <x v="3"/>
    <n v="11"/>
    <x v="10"/>
  </r>
  <r>
    <n v="2343"/>
    <d v="2026-11-25T00:00:00"/>
    <x v="0"/>
    <x v="15"/>
    <x v="2"/>
    <s v="New"/>
    <s v="Camping"/>
    <x v="19"/>
    <n v="1"/>
    <n v="121.53"/>
    <n v="0.15"/>
    <n v="62.14"/>
    <n v="103.3005"/>
    <n v="62.14"/>
    <n v="41.160499999999999"/>
    <n v="0.39845402490791426"/>
    <x v="0"/>
    <x v="3"/>
    <n v="11"/>
    <x v="10"/>
  </r>
  <r>
    <n v="2466"/>
    <d v="2026-11-25T00:00:00"/>
    <x v="2"/>
    <x v="2"/>
    <x v="0"/>
    <s v="Business"/>
    <s v="Cycling"/>
    <x v="6"/>
    <n v="2"/>
    <n v="40.51"/>
    <n v="0.05"/>
    <n v="16.45"/>
    <n v="76.968999999999994"/>
    <n v="32.9"/>
    <n v="44.068999999999996"/>
    <n v="0.5725551845548208"/>
    <x v="0"/>
    <x v="3"/>
    <n v="11"/>
    <x v="10"/>
  </r>
  <r>
    <n v="2647"/>
    <d v="2026-11-25T00:00:00"/>
    <x v="2"/>
    <x v="5"/>
    <x v="0"/>
    <s v="New"/>
    <s v="Hiking"/>
    <x v="17"/>
    <n v="1"/>
    <n v="70.099999999999994"/>
    <n v="0.15"/>
    <n v="32.28"/>
    <n v="59.584999999999994"/>
    <n v="32.28"/>
    <n v="27.304999999999993"/>
    <n v="0.45825291600234952"/>
    <x v="0"/>
    <x v="3"/>
    <n v="11"/>
    <x v="10"/>
  </r>
  <r>
    <n v="2958"/>
    <d v="2026-11-25T00:00:00"/>
    <x v="1"/>
    <x v="12"/>
    <x v="3"/>
    <s v="New"/>
    <s v="Hiking"/>
    <x v="3"/>
    <n v="1"/>
    <n v="144.25"/>
    <n v="0.1"/>
    <n v="79.55"/>
    <n v="129.82500000000002"/>
    <n v="79.55"/>
    <n v="50.27500000000002"/>
    <n v="0.38725207009435791"/>
    <x v="0"/>
    <x v="3"/>
    <n v="11"/>
    <x v="10"/>
  </r>
  <r>
    <n v="3527"/>
    <d v="2026-11-25T00:00:00"/>
    <x v="1"/>
    <x v="6"/>
    <x v="3"/>
    <s v="Returning"/>
    <s v="Hiking"/>
    <x v="3"/>
    <n v="4"/>
    <n v="146.19"/>
    <n v="0.1"/>
    <n v="79.569999999999993"/>
    <n v="526.28399999999999"/>
    <n v="318.27999999999997"/>
    <n v="208.00400000000002"/>
    <n v="0.39523147198090769"/>
    <x v="0"/>
    <x v="3"/>
    <n v="11"/>
    <x v="10"/>
  </r>
  <r>
    <n v="3729"/>
    <d v="2026-11-25T00:00:00"/>
    <x v="0"/>
    <x v="9"/>
    <x v="0"/>
    <s v="New"/>
    <s v="Camping"/>
    <x v="13"/>
    <n v="1"/>
    <n v="81.89"/>
    <n v="0.05"/>
    <n v="38.33"/>
    <n v="77.79549999999999"/>
    <n v="38.33"/>
    <n v="39.465499999999992"/>
    <n v="0.50729797996028048"/>
    <x v="0"/>
    <x v="3"/>
    <n v="11"/>
    <x v="10"/>
  </r>
  <r>
    <n v="4961"/>
    <d v="2026-11-25T00:00:00"/>
    <x v="2"/>
    <x v="2"/>
    <x v="2"/>
    <s v="New"/>
    <s v="Camping"/>
    <x v="7"/>
    <n v="2"/>
    <n v="194.78"/>
    <n v="0.15"/>
    <n v="102.51"/>
    <n v="331.12599999999998"/>
    <n v="205.02"/>
    <n v="126.10599999999997"/>
    <n v="0.38083992196324051"/>
    <x v="0"/>
    <x v="3"/>
    <n v="11"/>
    <x v="10"/>
  </r>
  <r>
    <n v="5034"/>
    <d v="2026-11-25T00:00:00"/>
    <x v="1"/>
    <x v="14"/>
    <x v="0"/>
    <s v="Returning"/>
    <s v="Hiking"/>
    <x v="3"/>
    <n v="1"/>
    <n v="141.63"/>
    <n v="0.05"/>
    <n v="77.17"/>
    <n v="134.54849999999999"/>
    <n v="77.17"/>
    <n v="57.378499999999988"/>
    <n v="0.42645217152179321"/>
    <x v="0"/>
    <x v="3"/>
    <n v="11"/>
    <x v="10"/>
  </r>
  <r>
    <n v="343"/>
    <d v="2026-11-26T00:00:00"/>
    <x v="2"/>
    <x v="16"/>
    <x v="0"/>
    <s v="Returning"/>
    <s v="Cycling"/>
    <x v="6"/>
    <n v="1"/>
    <n v="40.86"/>
    <n v="0.05"/>
    <n v="17.14"/>
    <n v="38.817"/>
    <n v="17.14"/>
    <n v="21.677"/>
    <n v="0.55844088930107938"/>
    <x v="0"/>
    <x v="3"/>
    <n v="11"/>
    <x v="10"/>
  </r>
  <r>
    <n v="405"/>
    <d v="2026-11-26T00:00:00"/>
    <x v="3"/>
    <x v="8"/>
    <x v="0"/>
    <s v="New"/>
    <s v="Hiking"/>
    <x v="3"/>
    <n v="1"/>
    <n v="141.61000000000001"/>
    <n v="0.05"/>
    <n v="77.7"/>
    <n v="134.52950000000001"/>
    <n v="77.7"/>
    <n v="56.82950000000001"/>
    <n v="0.42243151130421214"/>
    <x v="0"/>
    <x v="3"/>
    <n v="11"/>
    <x v="10"/>
  </r>
  <r>
    <n v="485"/>
    <d v="2026-11-26T00:00:00"/>
    <x v="3"/>
    <x v="7"/>
    <x v="0"/>
    <s v="New"/>
    <s v="Camping"/>
    <x v="19"/>
    <n v="2"/>
    <n v="122.15"/>
    <n v="0.1"/>
    <n v="61.15"/>
    <n v="219.87"/>
    <n v="122.3"/>
    <n v="97.570000000000007"/>
    <n v="0.44376222313185065"/>
    <x v="0"/>
    <x v="3"/>
    <n v="11"/>
    <x v="10"/>
  </r>
  <r>
    <n v="807"/>
    <d v="2026-11-26T00:00:00"/>
    <x v="2"/>
    <x v="5"/>
    <x v="2"/>
    <s v="Returning"/>
    <s v="Travel"/>
    <x v="15"/>
    <n v="5"/>
    <n v="130.24"/>
    <n v="0.1"/>
    <n v="66.75"/>
    <n v="586.08000000000004"/>
    <n v="333.75"/>
    <n v="252.33000000000004"/>
    <n v="0.43053849303849306"/>
    <x v="0"/>
    <x v="3"/>
    <n v="11"/>
    <x v="10"/>
  </r>
  <r>
    <n v="1666"/>
    <d v="2026-11-26T00:00:00"/>
    <x v="0"/>
    <x v="15"/>
    <x v="1"/>
    <s v="Returning"/>
    <s v="Cycling"/>
    <x v="4"/>
    <n v="3"/>
    <n v="50.18"/>
    <n v="0.1"/>
    <n v="23.12"/>
    <n v="135.48599999999999"/>
    <n v="69.36"/>
    <n v="66.125999999999991"/>
    <n v="0.4880651875470528"/>
    <x v="0"/>
    <x v="3"/>
    <n v="11"/>
    <x v="10"/>
  </r>
  <r>
    <n v="3442"/>
    <d v="2026-11-26T00:00:00"/>
    <x v="0"/>
    <x v="9"/>
    <x v="2"/>
    <s v="New"/>
    <s v="Fitness"/>
    <x v="16"/>
    <n v="2"/>
    <n v="50.93"/>
    <n v="0.15"/>
    <n v="22.35"/>
    <n v="86.581000000000003"/>
    <n v="44.7"/>
    <n v="41.881"/>
    <n v="0.48372044674928677"/>
    <x v="0"/>
    <x v="3"/>
    <n v="11"/>
    <x v="10"/>
  </r>
  <r>
    <n v="4177"/>
    <d v="2026-11-26T00:00:00"/>
    <x v="2"/>
    <x v="10"/>
    <x v="0"/>
    <s v="Business"/>
    <s v="Cycling"/>
    <x v="4"/>
    <n v="1"/>
    <n v="49.6"/>
    <n v="0"/>
    <n v="22.62"/>
    <n v="49.6"/>
    <n v="22.62"/>
    <n v="26.98"/>
    <n v="0.5439516129032258"/>
    <x v="0"/>
    <x v="3"/>
    <n v="11"/>
    <x v="10"/>
  </r>
  <r>
    <n v="4659"/>
    <d v="2026-11-26T00:00:00"/>
    <x v="1"/>
    <x v="11"/>
    <x v="1"/>
    <s v="Business"/>
    <s v="Camping"/>
    <x v="13"/>
    <n v="3"/>
    <n v="83.3"/>
    <n v="0.15"/>
    <n v="38.74"/>
    <n v="212.41499999999996"/>
    <n v="116.22"/>
    <n v="96.194999999999965"/>
    <n v="0.45286349834051259"/>
    <x v="0"/>
    <x v="3"/>
    <n v="11"/>
    <x v="10"/>
  </r>
  <r>
    <n v="4667"/>
    <d v="2026-11-26T00:00:00"/>
    <x v="1"/>
    <x v="14"/>
    <x v="3"/>
    <s v="Business"/>
    <s v="Travel"/>
    <x v="2"/>
    <n v="1"/>
    <n v="35.89"/>
    <n v="0.05"/>
    <n v="13.53"/>
    <n v="34.095500000000001"/>
    <n v="13.53"/>
    <n v="20.5655"/>
    <n v="0.60317343931017287"/>
    <x v="0"/>
    <x v="3"/>
    <n v="11"/>
    <x v="10"/>
  </r>
  <r>
    <n v="197"/>
    <d v="2026-11-27T00:00:00"/>
    <x v="3"/>
    <x v="4"/>
    <x v="2"/>
    <s v="New"/>
    <s v="Camping"/>
    <x v="7"/>
    <n v="1"/>
    <n v="195.32"/>
    <n v="0"/>
    <n v="103.21"/>
    <n v="195.32"/>
    <n v="103.21"/>
    <n v="92.11"/>
    <n v="0.47158509113250052"/>
    <x v="0"/>
    <x v="3"/>
    <n v="11"/>
    <x v="10"/>
  </r>
  <r>
    <n v="361"/>
    <d v="2026-11-27T00:00:00"/>
    <x v="1"/>
    <x v="6"/>
    <x v="0"/>
    <s v="Returning"/>
    <s v="Travel"/>
    <x v="2"/>
    <n v="1"/>
    <n v="36.36"/>
    <n v="0.05"/>
    <n v="13.33"/>
    <n v="34.541999999999994"/>
    <n v="13.33"/>
    <n v="21.211999999999996"/>
    <n v="0.61409298824619307"/>
    <x v="0"/>
    <x v="3"/>
    <n v="11"/>
    <x v="10"/>
  </r>
  <r>
    <n v="841"/>
    <d v="2026-11-27T00:00:00"/>
    <x v="1"/>
    <x v="12"/>
    <x v="0"/>
    <s v="Returning"/>
    <s v="Travel"/>
    <x v="2"/>
    <n v="2"/>
    <n v="35.85"/>
    <n v="0.05"/>
    <n v="13.69"/>
    <n v="68.114999999999995"/>
    <n v="27.38"/>
    <n v="40.734999999999999"/>
    <n v="0.59803273875064233"/>
    <x v="0"/>
    <x v="3"/>
    <n v="11"/>
    <x v="10"/>
  </r>
  <r>
    <n v="903"/>
    <d v="2026-11-27T00:00:00"/>
    <x v="3"/>
    <x v="8"/>
    <x v="0"/>
    <s v="New"/>
    <s v="Travel"/>
    <x v="9"/>
    <n v="4"/>
    <n v="46.73"/>
    <n v="0"/>
    <n v="17.989999999999998"/>
    <n v="186.92"/>
    <n v="71.959999999999994"/>
    <n v="114.96"/>
    <n v="0.61502246950567085"/>
    <x v="0"/>
    <x v="3"/>
    <n v="11"/>
    <x v="10"/>
  </r>
  <r>
    <n v="1278"/>
    <d v="2026-11-27T00:00:00"/>
    <x v="3"/>
    <x v="13"/>
    <x v="2"/>
    <s v="Returning"/>
    <s v="Hiking"/>
    <x v="3"/>
    <n v="3"/>
    <n v="143.72"/>
    <n v="0.15"/>
    <n v="78.56"/>
    <n v="366.48599999999999"/>
    <n v="235.68"/>
    <n v="130.80599999999998"/>
    <n v="0.35691950033561987"/>
    <x v="0"/>
    <x v="3"/>
    <n v="11"/>
    <x v="10"/>
  </r>
  <r>
    <n v="2091"/>
    <d v="2026-11-27T00:00:00"/>
    <x v="1"/>
    <x v="12"/>
    <x v="3"/>
    <s v="New"/>
    <s v="Fitness"/>
    <x v="14"/>
    <n v="1"/>
    <n v="35.590000000000003"/>
    <n v="0"/>
    <n v="13.57"/>
    <n v="35.590000000000003"/>
    <n v="13.57"/>
    <n v="22.020000000000003"/>
    <n v="0.61871312166338865"/>
    <x v="0"/>
    <x v="3"/>
    <n v="11"/>
    <x v="10"/>
  </r>
  <r>
    <n v="3070"/>
    <d v="2026-11-27T00:00:00"/>
    <x v="3"/>
    <x v="13"/>
    <x v="3"/>
    <s v="Returning"/>
    <s v="Hiking"/>
    <x v="17"/>
    <n v="4"/>
    <n v="71.11"/>
    <n v="0.05"/>
    <n v="32.25"/>
    <n v="270.21799999999996"/>
    <n v="129"/>
    <n v="141.21799999999996"/>
    <n v="0.52260767232382732"/>
    <x v="0"/>
    <x v="3"/>
    <n v="11"/>
    <x v="10"/>
  </r>
  <r>
    <n v="4007"/>
    <d v="2026-11-27T00:00:00"/>
    <x v="0"/>
    <x v="9"/>
    <x v="3"/>
    <s v="Business"/>
    <s v="Cycling"/>
    <x v="4"/>
    <n v="5"/>
    <n v="51.04"/>
    <n v="0"/>
    <n v="22.69"/>
    <n v="255.2"/>
    <n v="113.45"/>
    <n v="141.75"/>
    <n v="0.55544670846394983"/>
    <x v="0"/>
    <x v="3"/>
    <n v="11"/>
    <x v="10"/>
  </r>
  <r>
    <n v="4488"/>
    <d v="2026-11-27T00:00:00"/>
    <x v="1"/>
    <x v="14"/>
    <x v="2"/>
    <s v="Returning"/>
    <s v="Travel"/>
    <x v="18"/>
    <n v="3"/>
    <n v="161.66"/>
    <n v="0.05"/>
    <n v="88.3"/>
    <n v="460.73099999999999"/>
    <n v="264.89999999999998"/>
    <n v="195.83100000000002"/>
    <n v="0.42504411467863029"/>
    <x v="0"/>
    <x v="3"/>
    <n v="11"/>
    <x v="10"/>
  </r>
  <r>
    <n v="5159"/>
    <d v="2026-11-27T00:00:00"/>
    <x v="3"/>
    <x v="13"/>
    <x v="0"/>
    <s v="Business"/>
    <s v="Camping"/>
    <x v="13"/>
    <n v="2"/>
    <n v="80.400000000000006"/>
    <n v="0.15"/>
    <n v="38.869999999999997"/>
    <n v="136.68"/>
    <n v="77.739999999999995"/>
    <n v="58.940000000000012"/>
    <n v="0.43122622183201648"/>
    <x v="0"/>
    <x v="3"/>
    <n v="11"/>
    <x v="10"/>
  </r>
  <r>
    <n v="669"/>
    <d v="2026-11-28T00:00:00"/>
    <x v="2"/>
    <x v="3"/>
    <x v="0"/>
    <s v="Returning"/>
    <s v="Fitness"/>
    <x v="14"/>
    <n v="3"/>
    <n v="36.81"/>
    <n v="0.05"/>
    <n v="13.82"/>
    <n v="104.9085"/>
    <n v="41.46"/>
    <n v="63.448500000000003"/>
    <n v="0.60479846723573405"/>
    <x v="0"/>
    <x v="3"/>
    <n v="11"/>
    <x v="10"/>
  </r>
  <r>
    <n v="686"/>
    <d v="2026-11-28T00:00:00"/>
    <x v="1"/>
    <x v="12"/>
    <x v="3"/>
    <s v="Returning"/>
    <s v="Travel"/>
    <x v="15"/>
    <n v="2"/>
    <n v="132.61000000000001"/>
    <n v="0.1"/>
    <n v="67.3"/>
    <n v="238.69800000000004"/>
    <n v="134.6"/>
    <n v="104.09800000000004"/>
    <n v="0.43610755012610086"/>
    <x v="0"/>
    <x v="3"/>
    <n v="11"/>
    <x v="10"/>
  </r>
  <r>
    <n v="990"/>
    <d v="2026-11-28T00:00:00"/>
    <x v="0"/>
    <x v="15"/>
    <x v="0"/>
    <s v="Returning"/>
    <s v="Cycling"/>
    <x v="6"/>
    <n v="5"/>
    <n v="39.79"/>
    <n v="0.1"/>
    <n v="17.09"/>
    <n v="179.05500000000001"/>
    <n v="85.45"/>
    <n v="93.605000000000004"/>
    <n v="0.52277233252352628"/>
    <x v="0"/>
    <x v="3"/>
    <n v="11"/>
    <x v="10"/>
  </r>
  <r>
    <n v="1134"/>
    <d v="2026-11-28T00:00:00"/>
    <x v="3"/>
    <x v="4"/>
    <x v="0"/>
    <s v="Returning"/>
    <s v="Travel"/>
    <x v="2"/>
    <n v="2"/>
    <n v="36.119999999999997"/>
    <n v="0.1"/>
    <n v="13.61"/>
    <n v="65.015999999999991"/>
    <n v="27.22"/>
    <n v="37.795999999999992"/>
    <n v="0.58133382551987201"/>
    <x v="0"/>
    <x v="3"/>
    <n v="11"/>
    <x v="10"/>
  </r>
  <r>
    <n v="1770"/>
    <d v="2026-11-28T00:00:00"/>
    <x v="3"/>
    <x v="7"/>
    <x v="2"/>
    <s v="Returning"/>
    <s v="Hiking"/>
    <x v="11"/>
    <n v="5"/>
    <n v="153.93"/>
    <n v="0.05"/>
    <n v="77.27"/>
    <n v="731.16750000000002"/>
    <n v="386.34999999999997"/>
    <n v="344.81750000000005"/>
    <n v="0.4715985051304934"/>
    <x v="0"/>
    <x v="3"/>
    <n v="11"/>
    <x v="10"/>
  </r>
  <r>
    <n v="3396"/>
    <d v="2026-11-28T00:00:00"/>
    <x v="2"/>
    <x v="3"/>
    <x v="2"/>
    <s v="New"/>
    <s v="Fitness"/>
    <x v="16"/>
    <n v="3"/>
    <n v="50.67"/>
    <n v="0.05"/>
    <n v="22.25"/>
    <n v="144.40949999999998"/>
    <n v="66.75"/>
    <n v="77.65949999999998"/>
    <n v="0.53777279195620775"/>
    <x v="0"/>
    <x v="3"/>
    <n v="11"/>
    <x v="10"/>
  </r>
  <r>
    <n v="4259"/>
    <d v="2026-11-28T00:00:00"/>
    <x v="2"/>
    <x v="3"/>
    <x v="0"/>
    <s v="Returning"/>
    <s v="Hiking"/>
    <x v="17"/>
    <n v="4"/>
    <n v="72.77"/>
    <n v="0"/>
    <n v="32.090000000000003"/>
    <n v="291.08"/>
    <n v="128.36000000000001"/>
    <n v="162.71999999999997"/>
    <n v="0.55902157482479031"/>
    <x v="0"/>
    <x v="3"/>
    <n v="11"/>
    <x v="10"/>
  </r>
  <r>
    <n v="4440"/>
    <d v="2026-11-28T00:00:00"/>
    <x v="2"/>
    <x v="10"/>
    <x v="3"/>
    <s v="New"/>
    <s v="Travel"/>
    <x v="9"/>
    <n v="1"/>
    <n v="46.45"/>
    <n v="0.1"/>
    <n v="17.96"/>
    <n v="41.805000000000007"/>
    <n v="17.96"/>
    <n v="23.845000000000006"/>
    <n v="0.57038631742614521"/>
    <x v="0"/>
    <x v="3"/>
    <n v="11"/>
    <x v="10"/>
  </r>
  <r>
    <n v="5115"/>
    <d v="2026-11-28T00:00:00"/>
    <x v="0"/>
    <x v="15"/>
    <x v="0"/>
    <s v="New"/>
    <s v="Travel"/>
    <x v="18"/>
    <n v="1"/>
    <n v="165.75"/>
    <n v="0.2"/>
    <n v="89.16"/>
    <n v="132.6"/>
    <n v="89.16"/>
    <n v="43.44"/>
    <n v="0.32760180995475113"/>
    <x v="0"/>
    <x v="3"/>
    <n v="11"/>
    <x v="10"/>
  </r>
  <r>
    <n v="5136"/>
    <d v="2026-11-28T00:00:00"/>
    <x v="2"/>
    <x v="2"/>
    <x v="3"/>
    <s v="New"/>
    <s v="Camping"/>
    <x v="7"/>
    <n v="4"/>
    <n v="198.02"/>
    <n v="0.05"/>
    <n v="103.82"/>
    <n v="752.476"/>
    <n v="415.28"/>
    <n v="337.19600000000003"/>
    <n v="0.44811528872681655"/>
    <x v="0"/>
    <x v="3"/>
    <n v="11"/>
    <x v="10"/>
  </r>
  <r>
    <n v="562"/>
    <d v="2026-11-29T00:00:00"/>
    <x v="1"/>
    <x v="12"/>
    <x v="0"/>
    <s v="New"/>
    <s v="Travel"/>
    <x v="9"/>
    <n v="1"/>
    <n v="46.3"/>
    <n v="0.2"/>
    <n v="18.78"/>
    <n v="37.04"/>
    <n v="18.78"/>
    <n v="18.259999999999998"/>
    <n v="0.49298056155507552"/>
    <x v="0"/>
    <x v="3"/>
    <n v="11"/>
    <x v="10"/>
  </r>
  <r>
    <n v="806"/>
    <d v="2026-11-29T00:00:00"/>
    <x v="0"/>
    <x v="15"/>
    <x v="3"/>
    <s v="Returning"/>
    <s v="Fitness"/>
    <x v="10"/>
    <n v="1"/>
    <n v="39.659999999999997"/>
    <n v="0"/>
    <n v="14.76"/>
    <n v="39.659999999999997"/>
    <n v="14.76"/>
    <n v="24.9"/>
    <n v="0.62783661119515888"/>
    <x v="0"/>
    <x v="3"/>
    <n v="11"/>
    <x v="10"/>
  </r>
  <r>
    <n v="3150"/>
    <d v="2026-11-29T00:00:00"/>
    <x v="1"/>
    <x v="6"/>
    <x v="0"/>
    <s v="New"/>
    <s v="Camping"/>
    <x v="13"/>
    <n v="3"/>
    <n v="80.72"/>
    <n v="0.05"/>
    <n v="39.130000000000003"/>
    <n v="230.05199999999999"/>
    <n v="117.39000000000001"/>
    <n v="112.66199999999998"/>
    <n v="0.48972406238589528"/>
    <x v="0"/>
    <x v="3"/>
    <n v="11"/>
    <x v="10"/>
  </r>
  <r>
    <n v="4847"/>
    <d v="2026-11-29T00:00:00"/>
    <x v="1"/>
    <x v="14"/>
    <x v="3"/>
    <s v="New"/>
    <s v="Travel"/>
    <x v="2"/>
    <n v="2"/>
    <n v="35.51"/>
    <n v="0.05"/>
    <n v="13.24"/>
    <n v="67.468999999999994"/>
    <n v="26.48"/>
    <n v="40.98899999999999"/>
    <n v="0.60752345521646967"/>
    <x v="0"/>
    <x v="3"/>
    <n v="11"/>
    <x v="10"/>
  </r>
  <r>
    <n v="221"/>
    <d v="2026-11-30T00:00:00"/>
    <x v="3"/>
    <x v="8"/>
    <x v="2"/>
    <s v="Business"/>
    <s v="Travel"/>
    <x v="15"/>
    <n v="1"/>
    <n v="132.06"/>
    <n v="0.15"/>
    <n v="67.53"/>
    <n v="112.251"/>
    <n v="67.53"/>
    <n v="44.721000000000004"/>
    <n v="0.39840179597509157"/>
    <x v="0"/>
    <x v="3"/>
    <n v="11"/>
    <x v="10"/>
  </r>
  <r>
    <n v="630"/>
    <d v="2026-11-30T00:00:00"/>
    <x v="3"/>
    <x v="8"/>
    <x v="0"/>
    <s v="Business"/>
    <s v="Cycling"/>
    <x v="6"/>
    <n v="3"/>
    <n v="41.07"/>
    <n v="0.1"/>
    <n v="16.86"/>
    <n v="110.88900000000001"/>
    <n v="50.58"/>
    <n v="60.309000000000012"/>
    <n v="0.54386819251684126"/>
    <x v="0"/>
    <x v="3"/>
    <n v="11"/>
    <x v="10"/>
  </r>
  <r>
    <n v="1789"/>
    <d v="2026-11-30T00:00:00"/>
    <x v="1"/>
    <x v="12"/>
    <x v="0"/>
    <s v="New"/>
    <s v="Hiking"/>
    <x v="11"/>
    <n v="2"/>
    <n v="151.49"/>
    <n v="0.1"/>
    <n v="81.39"/>
    <n v="272.68200000000002"/>
    <n v="162.78"/>
    <n v="109.90200000000002"/>
    <n v="0.40304090479019522"/>
    <x v="0"/>
    <x v="3"/>
    <n v="11"/>
    <x v="10"/>
  </r>
  <r>
    <n v="1947"/>
    <d v="2026-11-30T00:00:00"/>
    <x v="0"/>
    <x v="0"/>
    <x v="2"/>
    <s v="Business"/>
    <s v="Fitness"/>
    <x v="14"/>
    <n v="1"/>
    <n v="35.729999999999997"/>
    <n v="0.2"/>
    <n v="14.33"/>
    <n v="28.584"/>
    <n v="14.33"/>
    <n v="14.254"/>
    <n v="0.49867058494262523"/>
    <x v="0"/>
    <x v="3"/>
    <n v="11"/>
    <x v="10"/>
  </r>
  <r>
    <n v="2279"/>
    <d v="2026-11-30T00:00:00"/>
    <x v="0"/>
    <x v="0"/>
    <x v="2"/>
    <s v="Returning"/>
    <s v="Cycling"/>
    <x v="4"/>
    <n v="2"/>
    <n v="50.38"/>
    <n v="0.1"/>
    <n v="22.41"/>
    <n v="90.684000000000012"/>
    <n v="44.82"/>
    <n v="45.864000000000011"/>
    <n v="0.50575625248114342"/>
    <x v="0"/>
    <x v="3"/>
    <n v="11"/>
    <x v="10"/>
  </r>
  <r>
    <n v="2439"/>
    <d v="2026-11-30T00:00:00"/>
    <x v="0"/>
    <x v="9"/>
    <x v="0"/>
    <s v="Business"/>
    <s v="Fitness"/>
    <x v="14"/>
    <n v="1"/>
    <n v="35.67"/>
    <n v="0.1"/>
    <n v="13.81"/>
    <n v="32.103000000000002"/>
    <n v="13.81"/>
    <n v="18.292999999999999"/>
    <n v="0.5698221350029592"/>
    <x v="0"/>
    <x v="3"/>
    <n v="11"/>
    <x v="10"/>
  </r>
  <r>
    <n v="2540"/>
    <d v="2026-11-30T00:00:00"/>
    <x v="1"/>
    <x v="14"/>
    <x v="1"/>
    <s v="Business"/>
    <s v="Camping"/>
    <x v="13"/>
    <n v="12"/>
    <n v="81.150000000000006"/>
    <n v="0.15"/>
    <n v="39.590000000000003"/>
    <n v="827.73"/>
    <n v="475.08000000000004"/>
    <n v="352.65"/>
    <n v="0.42604472472907828"/>
    <x v="0"/>
    <x v="3"/>
    <n v="11"/>
    <x v="10"/>
  </r>
  <r>
    <n v="2747"/>
    <d v="2026-11-30T00:00:00"/>
    <x v="0"/>
    <x v="15"/>
    <x v="2"/>
    <s v="Returning"/>
    <s v="Camping"/>
    <x v="7"/>
    <n v="1"/>
    <n v="194.73"/>
    <n v="0"/>
    <n v="104.48"/>
    <n v="194.73"/>
    <n v="104.48"/>
    <n v="90.249999999999986"/>
    <n v="0.46346222975401835"/>
    <x v="0"/>
    <x v="3"/>
    <n v="11"/>
    <x v="10"/>
  </r>
  <r>
    <n v="3094"/>
    <d v="2026-11-30T00:00:00"/>
    <x v="1"/>
    <x v="1"/>
    <x v="3"/>
    <s v="Business"/>
    <s v="Camping"/>
    <x v="19"/>
    <n v="2"/>
    <n v="122.18"/>
    <n v="0.15"/>
    <n v="61.3"/>
    <n v="207.70600000000002"/>
    <n v="122.6"/>
    <n v="85.106000000000023"/>
    <n v="0.40974261696821479"/>
    <x v="0"/>
    <x v="3"/>
    <n v="11"/>
    <x v="10"/>
  </r>
  <r>
    <n v="3359"/>
    <d v="2026-11-30T00:00:00"/>
    <x v="3"/>
    <x v="13"/>
    <x v="0"/>
    <s v="Returning"/>
    <s v="Camping"/>
    <x v="13"/>
    <n v="1"/>
    <n v="83.14"/>
    <n v="0"/>
    <n v="39.369999999999997"/>
    <n v="83.14"/>
    <n v="39.369999999999997"/>
    <n v="43.77"/>
    <n v="0.52646139042578788"/>
    <x v="0"/>
    <x v="3"/>
    <n v="11"/>
    <x v="10"/>
  </r>
  <r>
    <n v="3473"/>
    <d v="2026-11-30T00:00:00"/>
    <x v="2"/>
    <x v="5"/>
    <x v="0"/>
    <s v="Returning"/>
    <s v="Cycling"/>
    <x v="0"/>
    <n v="1"/>
    <n v="80.97"/>
    <n v="0"/>
    <n v="43.64"/>
    <n v="80.97"/>
    <n v="43.64"/>
    <n v="37.33"/>
    <n v="0.4610349512164999"/>
    <x v="0"/>
    <x v="3"/>
    <n v="11"/>
    <x v="10"/>
  </r>
  <r>
    <n v="3589"/>
    <d v="2026-11-30T00:00:00"/>
    <x v="0"/>
    <x v="9"/>
    <x v="0"/>
    <s v="New"/>
    <s v="Hiking"/>
    <x v="17"/>
    <n v="1"/>
    <n v="73.03"/>
    <n v="0"/>
    <n v="32.71"/>
    <n v="73.03"/>
    <n v="32.71"/>
    <n v="40.32"/>
    <n v="0.55210187594139393"/>
    <x v="0"/>
    <x v="3"/>
    <n v="11"/>
    <x v="10"/>
  </r>
  <r>
    <n v="4689"/>
    <d v="2026-11-30T00:00:00"/>
    <x v="2"/>
    <x v="3"/>
    <x v="0"/>
    <s v="Returning"/>
    <s v="Travel"/>
    <x v="9"/>
    <n v="1"/>
    <n v="46.81"/>
    <n v="0.05"/>
    <n v="17.87"/>
    <n v="44.469500000000004"/>
    <n v="17.87"/>
    <n v="26.599500000000003"/>
    <n v="0.59815154206815913"/>
    <x v="0"/>
    <x v="3"/>
    <n v="11"/>
    <x v="10"/>
  </r>
  <r>
    <n v="4819"/>
    <d v="2026-11-30T00:00:00"/>
    <x v="3"/>
    <x v="7"/>
    <x v="3"/>
    <s v="New"/>
    <s v="Hiking"/>
    <x v="11"/>
    <n v="2"/>
    <n v="153.51"/>
    <n v="0.15"/>
    <n v="81.290000000000006"/>
    <n v="260.96699999999998"/>
    <n v="162.58000000000001"/>
    <n v="98.386999999999972"/>
    <n v="0.3770093536730697"/>
    <x v="0"/>
    <x v="3"/>
    <n v="11"/>
    <x v="10"/>
  </r>
  <r>
    <n v="5167"/>
    <d v="2026-11-30T00:00:00"/>
    <x v="2"/>
    <x v="5"/>
    <x v="3"/>
    <s v="New"/>
    <s v="Camping"/>
    <x v="7"/>
    <n v="2"/>
    <n v="197.5"/>
    <n v="0"/>
    <n v="104.47"/>
    <n v="395"/>
    <n v="208.94"/>
    <n v="186.06"/>
    <n v="0.4710379746835443"/>
    <x v="0"/>
    <x v="3"/>
    <n v="11"/>
    <x v="10"/>
  </r>
  <r>
    <n v="38"/>
    <d v="2026-12-01T00:00:00"/>
    <x v="3"/>
    <x v="8"/>
    <x v="1"/>
    <s v="Business"/>
    <s v="Hiking"/>
    <x v="3"/>
    <n v="8"/>
    <n v="146.55000000000001"/>
    <n v="0.1"/>
    <n v="78.03"/>
    <n v="1055.1600000000001"/>
    <n v="624.24"/>
    <n v="430.92000000000007"/>
    <n v="0.40839303991811671"/>
    <x v="0"/>
    <x v="3"/>
    <n v="12"/>
    <x v="11"/>
  </r>
  <r>
    <n v="364"/>
    <d v="2026-12-01T00:00:00"/>
    <x v="3"/>
    <x v="13"/>
    <x v="0"/>
    <s v="Business"/>
    <s v="Cycling"/>
    <x v="4"/>
    <n v="2"/>
    <n v="51.83"/>
    <n v="0.15"/>
    <n v="22.02"/>
    <n v="88.11099999999999"/>
    <n v="44.04"/>
    <n v="44.070999999999991"/>
    <n v="0.50017591447151888"/>
    <x v="0"/>
    <x v="3"/>
    <n v="12"/>
    <x v="11"/>
  </r>
  <r>
    <n v="2040"/>
    <d v="2026-12-01T00:00:00"/>
    <x v="1"/>
    <x v="12"/>
    <x v="0"/>
    <s v="New"/>
    <s v="Hiking"/>
    <x v="3"/>
    <n v="1"/>
    <n v="140.34"/>
    <n v="0.15"/>
    <n v="79.92"/>
    <n v="119.289"/>
    <n v="79.92"/>
    <n v="39.369"/>
    <n v="0.33003043029952467"/>
    <x v="0"/>
    <x v="3"/>
    <n v="12"/>
    <x v="11"/>
  </r>
  <r>
    <n v="2899"/>
    <d v="2026-12-01T00:00:00"/>
    <x v="0"/>
    <x v="0"/>
    <x v="0"/>
    <s v="New"/>
    <s v="Hiking"/>
    <x v="11"/>
    <n v="1"/>
    <n v="156.44999999999999"/>
    <n v="0"/>
    <n v="80.56"/>
    <n v="156.44999999999999"/>
    <n v="80.56"/>
    <n v="75.889999999999986"/>
    <n v="0.48507510386705011"/>
    <x v="0"/>
    <x v="3"/>
    <n v="12"/>
    <x v="11"/>
  </r>
  <r>
    <n v="3199"/>
    <d v="2026-12-01T00:00:00"/>
    <x v="2"/>
    <x v="16"/>
    <x v="3"/>
    <s v="Returning"/>
    <s v="Fitness"/>
    <x v="10"/>
    <n v="1"/>
    <n v="41.33"/>
    <n v="0"/>
    <n v="15.03"/>
    <n v="41.33"/>
    <n v="15.03"/>
    <n v="26.299999999999997"/>
    <n v="0.6363416404548754"/>
    <x v="0"/>
    <x v="3"/>
    <n v="12"/>
    <x v="11"/>
  </r>
  <r>
    <n v="4722"/>
    <d v="2026-12-01T00:00:00"/>
    <x v="1"/>
    <x v="11"/>
    <x v="2"/>
    <s v="New"/>
    <s v="Cycling"/>
    <x v="6"/>
    <n v="1"/>
    <n v="39.479999999999997"/>
    <n v="0.05"/>
    <n v="16.78"/>
    <n v="37.505999999999993"/>
    <n v="16.78"/>
    <n v="20.725999999999992"/>
    <n v="0.55260491654668575"/>
    <x v="0"/>
    <x v="3"/>
    <n v="12"/>
    <x v="11"/>
  </r>
  <r>
    <n v="1423"/>
    <d v="2026-12-02T00:00:00"/>
    <x v="2"/>
    <x v="3"/>
    <x v="0"/>
    <s v="Business"/>
    <s v="Hiking"/>
    <x v="17"/>
    <n v="1"/>
    <n v="73.010000000000005"/>
    <n v="0.1"/>
    <n v="31.51"/>
    <n v="65.709000000000003"/>
    <n v="31.51"/>
    <n v="34.198999999999998"/>
    <n v="0.52046142841924237"/>
    <x v="0"/>
    <x v="3"/>
    <n v="12"/>
    <x v="11"/>
  </r>
  <r>
    <n v="1505"/>
    <d v="2026-12-02T00:00:00"/>
    <x v="0"/>
    <x v="15"/>
    <x v="0"/>
    <s v="Business"/>
    <s v="Fitness"/>
    <x v="10"/>
    <n v="2"/>
    <n v="40.86"/>
    <n v="0.05"/>
    <n v="15.06"/>
    <n v="77.634"/>
    <n v="30.12"/>
    <n v="47.513999999999996"/>
    <n v="0.6120256588608084"/>
    <x v="0"/>
    <x v="3"/>
    <n v="12"/>
    <x v="11"/>
  </r>
  <r>
    <n v="1664"/>
    <d v="2026-12-02T00:00:00"/>
    <x v="2"/>
    <x v="5"/>
    <x v="3"/>
    <s v="Returning"/>
    <s v="Camping"/>
    <x v="7"/>
    <n v="6"/>
    <n v="194.79"/>
    <n v="0"/>
    <n v="105.73"/>
    <n v="1168.74"/>
    <n v="634.38"/>
    <n v="534.36"/>
    <n v="0.45721032907233433"/>
    <x v="0"/>
    <x v="3"/>
    <n v="12"/>
    <x v="11"/>
  </r>
  <r>
    <n v="2035"/>
    <d v="2026-12-02T00:00:00"/>
    <x v="3"/>
    <x v="13"/>
    <x v="0"/>
    <s v="New"/>
    <s v="Camping"/>
    <x v="13"/>
    <n v="4"/>
    <n v="80.98"/>
    <n v="0.2"/>
    <n v="38.6"/>
    <n v="259.13600000000002"/>
    <n v="154.4"/>
    <n v="104.73600000000002"/>
    <n v="0.40417387009138062"/>
    <x v="0"/>
    <x v="3"/>
    <n v="12"/>
    <x v="11"/>
  </r>
  <r>
    <n v="2094"/>
    <d v="2026-12-02T00:00:00"/>
    <x v="0"/>
    <x v="15"/>
    <x v="0"/>
    <s v="New"/>
    <s v="Camping"/>
    <x v="7"/>
    <n v="3"/>
    <n v="196.48"/>
    <n v="0.05"/>
    <n v="107.2"/>
    <n v="559.96799999999996"/>
    <n v="321.60000000000002"/>
    <n v="238.36799999999994"/>
    <n v="0.42568146751242919"/>
    <x v="0"/>
    <x v="3"/>
    <n v="12"/>
    <x v="11"/>
  </r>
  <r>
    <n v="2204"/>
    <d v="2026-12-02T00:00:00"/>
    <x v="0"/>
    <x v="9"/>
    <x v="2"/>
    <s v="New"/>
    <s v="Travel"/>
    <x v="9"/>
    <n v="2"/>
    <n v="46.63"/>
    <n v="0"/>
    <n v="18.68"/>
    <n v="93.26"/>
    <n v="37.36"/>
    <n v="55.900000000000006"/>
    <n v="0.59939952820072917"/>
    <x v="0"/>
    <x v="3"/>
    <n v="12"/>
    <x v="11"/>
  </r>
  <r>
    <n v="3921"/>
    <d v="2026-12-02T00:00:00"/>
    <x v="2"/>
    <x v="5"/>
    <x v="1"/>
    <s v="Business"/>
    <s v="Hiking"/>
    <x v="3"/>
    <n v="12"/>
    <n v="142.93"/>
    <n v="0.1"/>
    <n v="79.81"/>
    <n v="1543.644"/>
    <n v="957.72"/>
    <n v="585.92399999999998"/>
    <n v="0.37957197384889263"/>
    <x v="0"/>
    <x v="3"/>
    <n v="12"/>
    <x v="11"/>
  </r>
  <r>
    <n v="3999"/>
    <d v="2026-12-02T00:00:00"/>
    <x v="1"/>
    <x v="12"/>
    <x v="2"/>
    <s v="Returning"/>
    <s v="Hiking"/>
    <x v="11"/>
    <n v="2"/>
    <n v="153.97"/>
    <n v="0"/>
    <n v="79.45"/>
    <n v="307.94"/>
    <n v="158.9"/>
    <n v="149.04"/>
    <n v="0.48399038773787101"/>
    <x v="0"/>
    <x v="3"/>
    <n v="12"/>
    <x v="11"/>
  </r>
  <r>
    <n v="4546"/>
    <d v="2026-12-02T00:00:00"/>
    <x v="3"/>
    <x v="13"/>
    <x v="0"/>
    <s v="Returning"/>
    <s v="Camping"/>
    <x v="5"/>
    <n v="1"/>
    <n v="344.63"/>
    <n v="0.05"/>
    <n v="189.22"/>
    <n v="327.39849999999996"/>
    <n v="189.22"/>
    <n v="138.17849999999996"/>
    <n v="0.42204988721695419"/>
    <x v="0"/>
    <x v="3"/>
    <n v="12"/>
    <x v="11"/>
  </r>
  <r>
    <n v="158"/>
    <d v="2026-12-03T00:00:00"/>
    <x v="3"/>
    <x v="13"/>
    <x v="0"/>
    <s v="New"/>
    <s v="Travel"/>
    <x v="9"/>
    <n v="2"/>
    <n v="46.51"/>
    <n v="0.05"/>
    <n v="18.73"/>
    <n v="88.368999999999986"/>
    <n v="37.46"/>
    <n v="50.908999999999985"/>
    <n v="0.57609568966492763"/>
    <x v="0"/>
    <x v="3"/>
    <n v="12"/>
    <x v="11"/>
  </r>
  <r>
    <n v="1972"/>
    <d v="2026-12-03T00:00:00"/>
    <x v="0"/>
    <x v="9"/>
    <x v="1"/>
    <s v="Business"/>
    <s v="Cycling"/>
    <x v="0"/>
    <n v="6"/>
    <n v="80.17"/>
    <n v="0.1"/>
    <n v="42.67"/>
    <n v="432.91800000000001"/>
    <n v="256.02"/>
    <n v="176.89800000000002"/>
    <n v="0.40861779828974543"/>
    <x v="0"/>
    <x v="3"/>
    <n v="12"/>
    <x v="11"/>
  </r>
  <r>
    <n v="3196"/>
    <d v="2026-12-03T00:00:00"/>
    <x v="3"/>
    <x v="13"/>
    <x v="0"/>
    <s v="New"/>
    <s v="Camping"/>
    <x v="19"/>
    <n v="2"/>
    <n v="124.62"/>
    <n v="0.1"/>
    <n v="58.91"/>
    <n v="224.316"/>
    <n v="117.82"/>
    <n v="106.49600000000001"/>
    <n v="0.47475882237557737"/>
    <x v="0"/>
    <x v="3"/>
    <n v="12"/>
    <x v="11"/>
  </r>
  <r>
    <n v="3722"/>
    <d v="2026-12-03T00:00:00"/>
    <x v="2"/>
    <x v="3"/>
    <x v="0"/>
    <s v="Returning"/>
    <s v="Hiking"/>
    <x v="3"/>
    <n v="1"/>
    <n v="144.78"/>
    <n v="0.15"/>
    <n v="81.53"/>
    <n v="123.063"/>
    <n v="81.53"/>
    <n v="41.533000000000001"/>
    <n v="0.33749380398657597"/>
    <x v="0"/>
    <x v="3"/>
    <n v="12"/>
    <x v="11"/>
  </r>
  <r>
    <n v="4201"/>
    <d v="2026-12-03T00:00:00"/>
    <x v="3"/>
    <x v="7"/>
    <x v="0"/>
    <s v="Business"/>
    <s v="Travel"/>
    <x v="15"/>
    <n v="1"/>
    <n v="133.80000000000001"/>
    <n v="0"/>
    <n v="66.349999999999994"/>
    <n v="133.80000000000001"/>
    <n v="66.349999999999994"/>
    <n v="67.450000000000017"/>
    <n v="0.50411061285500758"/>
    <x v="0"/>
    <x v="3"/>
    <n v="12"/>
    <x v="11"/>
  </r>
  <r>
    <n v="4498"/>
    <d v="2026-12-03T00:00:00"/>
    <x v="3"/>
    <x v="7"/>
    <x v="2"/>
    <s v="New"/>
    <s v="Camping"/>
    <x v="19"/>
    <n v="1"/>
    <n v="124.93"/>
    <n v="0"/>
    <n v="59.41"/>
    <n v="124.93"/>
    <n v="59.41"/>
    <n v="65.52000000000001"/>
    <n v="0.52445369406867848"/>
    <x v="0"/>
    <x v="3"/>
    <n v="12"/>
    <x v="11"/>
  </r>
  <r>
    <n v="4791"/>
    <d v="2026-12-03T00:00:00"/>
    <x v="1"/>
    <x v="12"/>
    <x v="0"/>
    <s v="New"/>
    <s v="Hiking"/>
    <x v="17"/>
    <n v="2"/>
    <n v="70.59"/>
    <n v="0.1"/>
    <n v="32.68"/>
    <n v="127.06200000000001"/>
    <n v="65.36"/>
    <n v="61.702000000000012"/>
    <n v="0.48560545245628123"/>
    <x v="0"/>
    <x v="3"/>
    <n v="12"/>
    <x v="11"/>
  </r>
  <r>
    <n v="614"/>
    <d v="2026-12-04T00:00:00"/>
    <x v="3"/>
    <x v="7"/>
    <x v="0"/>
    <s v="Returning"/>
    <s v="Hiking"/>
    <x v="11"/>
    <n v="2"/>
    <n v="151.05000000000001"/>
    <n v="0.15"/>
    <n v="80.36"/>
    <n v="256.78500000000003"/>
    <n v="160.72"/>
    <n v="96.065000000000026"/>
    <n v="0.37410674299511271"/>
    <x v="0"/>
    <x v="3"/>
    <n v="12"/>
    <x v="11"/>
  </r>
  <r>
    <n v="2301"/>
    <d v="2026-12-04T00:00:00"/>
    <x v="3"/>
    <x v="7"/>
    <x v="0"/>
    <s v="Returning"/>
    <s v="Camping"/>
    <x v="19"/>
    <n v="2"/>
    <n v="120.37"/>
    <n v="0.2"/>
    <n v="59.39"/>
    <n v="192.59200000000001"/>
    <n v="118.78"/>
    <n v="73.812000000000012"/>
    <n v="0.3832557946332143"/>
    <x v="0"/>
    <x v="3"/>
    <n v="12"/>
    <x v="11"/>
  </r>
  <r>
    <n v="4430"/>
    <d v="2026-12-04T00:00:00"/>
    <x v="1"/>
    <x v="1"/>
    <x v="0"/>
    <s v="Returning"/>
    <s v="Camping"/>
    <x v="7"/>
    <n v="3"/>
    <n v="193.8"/>
    <n v="0"/>
    <n v="104.55"/>
    <n v="581.40000000000009"/>
    <n v="313.64999999999998"/>
    <n v="267.75000000000011"/>
    <n v="0.46052631578947378"/>
    <x v="0"/>
    <x v="3"/>
    <n v="12"/>
    <x v="11"/>
  </r>
  <r>
    <n v="318"/>
    <d v="2026-12-05T00:00:00"/>
    <x v="3"/>
    <x v="13"/>
    <x v="0"/>
    <s v="Business"/>
    <s v="Hiking"/>
    <x v="3"/>
    <n v="1"/>
    <n v="146.08000000000001"/>
    <n v="0.1"/>
    <n v="81.540000000000006"/>
    <n v="131.47200000000001"/>
    <n v="81.540000000000006"/>
    <n v="49.932000000000002"/>
    <n v="0.37979189485213583"/>
    <x v="0"/>
    <x v="3"/>
    <n v="12"/>
    <x v="11"/>
  </r>
  <r>
    <n v="782"/>
    <d v="2026-12-05T00:00:00"/>
    <x v="3"/>
    <x v="7"/>
    <x v="1"/>
    <s v="Business"/>
    <s v="Cycling"/>
    <x v="8"/>
    <n v="4"/>
    <n v="101.17"/>
    <n v="0.15"/>
    <n v="50.48"/>
    <n v="343.97800000000001"/>
    <n v="201.92"/>
    <n v="142.05800000000002"/>
    <n v="0.41298571420265257"/>
    <x v="0"/>
    <x v="3"/>
    <n v="12"/>
    <x v="11"/>
  </r>
  <r>
    <n v="1402"/>
    <d v="2026-12-05T00:00:00"/>
    <x v="1"/>
    <x v="6"/>
    <x v="2"/>
    <s v="New"/>
    <s v="Camping"/>
    <x v="19"/>
    <n v="2"/>
    <n v="121.64"/>
    <n v="0"/>
    <n v="61.94"/>
    <n v="243.28"/>
    <n v="123.88"/>
    <n v="119.4"/>
    <n v="0.49079250246629402"/>
    <x v="0"/>
    <x v="3"/>
    <n v="12"/>
    <x v="11"/>
  </r>
  <r>
    <n v="1824"/>
    <d v="2026-12-05T00:00:00"/>
    <x v="1"/>
    <x v="1"/>
    <x v="0"/>
    <s v="Returning"/>
    <s v="Travel"/>
    <x v="18"/>
    <n v="1"/>
    <n v="165.1"/>
    <n v="0.05"/>
    <n v="85.23"/>
    <n v="156.845"/>
    <n v="85.23"/>
    <n v="71.614999999999995"/>
    <n v="0.45659727756702473"/>
    <x v="0"/>
    <x v="3"/>
    <n v="12"/>
    <x v="11"/>
  </r>
  <r>
    <n v="2141"/>
    <d v="2026-12-05T00:00:00"/>
    <x v="3"/>
    <x v="13"/>
    <x v="0"/>
    <s v="New"/>
    <s v="Camping"/>
    <x v="7"/>
    <n v="3"/>
    <n v="194.07"/>
    <n v="0.1"/>
    <n v="102.37"/>
    <n v="523.98900000000003"/>
    <n v="307.11"/>
    <n v="216.87900000000002"/>
    <n v="0.4138999101126169"/>
    <x v="0"/>
    <x v="3"/>
    <n v="12"/>
    <x v="11"/>
  </r>
  <r>
    <n v="3517"/>
    <d v="2026-12-05T00:00:00"/>
    <x v="3"/>
    <x v="13"/>
    <x v="3"/>
    <s v="New"/>
    <s v="Hiking"/>
    <x v="11"/>
    <n v="1"/>
    <n v="152.44"/>
    <n v="0.1"/>
    <n v="76.91"/>
    <n v="137.196"/>
    <n v="76.91"/>
    <n v="60.286000000000001"/>
    <n v="0.43941514329863846"/>
    <x v="0"/>
    <x v="3"/>
    <n v="12"/>
    <x v="11"/>
  </r>
  <r>
    <n v="4055"/>
    <d v="2026-12-05T00:00:00"/>
    <x v="1"/>
    <x v="12"/>
    <x v="0"/>
    <s v="Returning"/>
    <s v="Camping"/>
    <x v="19"/>
    <n v="1"/>
    <n v="123.82"/>
    <n v="0.05"/>
    <n v="59.19"/>
    <n v="117.62899999999999"/>
    <n v="59.19"/>
    <n v="58.438999999999993"/>
    <n v="0.49680775999115862"/>
    <x v="0"/>
    <x v="3"/>
    <n v="12"/>
    <x v="11"/>
  </r>
  <r>
    <n v="4168"/>
    <d v="2026-12-05T00:00:00"/>
    <x v="0"/>
    <x v="0"/>
    <x v="0"/>
    <s v="New"/>
    <s v="Hiking"/>
    <x v="17"/>
    <n v="4"/>
    <n v="71.12"/>
    <n v="0.05"/>
    <n v="31.93"/>
    <n v="270.25600000000003"/>
    <n v="127.72"/>
    <n v="142.53600000000003"/>
    <n v="0.52741104730329769"/>
    <x v="0"/>
    <x v="3"/>
    <n v="12"/>
    <x v="11"/>
  </r>
  <r>
    <n v="4317"/>
    <d v="2026-12-05T00:00:00"/>
    <x v="2"/>
    <x v="16"/>
    <x v="3"/>
    <s v="Returning"/>
    <s v="Hiking"/>
    <x v="17"/>
    <n v="1"/>
    <n v="71.55"/>
    <n v="0.1"/>
    <n v="32.07"/>
    <n v="64.394999999999996"/>
    <n v="32.07"/>
    <n v="32.324999999999996"/>
    <n v="0.50197996738877237"/>
    <x v="0"/>
    <x v="3"/>
    <n v="12"/>
    <x v="11"/>
  </r>
  <r>
    <n v="4879"/>
    <d v="2026-12-05T00:00:00"/>
    <x v="2"/>
    <x v="2"/>
    <x v="3"/>
    <s v="Returning"/>
    <s v="Hiking"/>
    <x v="17"/>
    <n v="2"/>
    <n v="70.239999999999995"/>
    <n v="0.1"/>
    <n v="33.29"/>
    <n v="126.43199999999999"/>
    <n v="66.58"/>
    <n v="59.85199999999999"/>
    <n v="0.47339281194634264"/>
    <x v="0"/>
    <x v="3"/>
    <n v="12"/>
    <x v="11"/>
  </r>
  <r>
    <n v="467"/>
    <d v="2026-12-06T00:00:00"/>
    <x v="0"/>
    <x v="0"/>
    <x v="3"/>
    <s v="Returning"/>
    <s v="Cycling"/>
    <x v="4"/>
    <n v="2"/>
    <n v="50.68"/>
    <n v="0.15"/>
    <n v="22.41"/>
    <n v="86.155999999999992"/>
    <n v="44.82"/>
    <n v="41.335999999999991"/>
    <n v="0.47978086262129155"/>
    <x v="0"/>
    <x v="3"/>
    <n v="12"/>
    <x v="11"/>
  </r>
  <r>
    <n v="825"/>
    <d v="2026-12-06T00:00:00"/>
    <x v="3"/>
    <x v="7"/>
    <x v="0"/>
    <s v="New"/>
    <s v="Cycling"/>
    <x v="8"/>
    <n v="1"/>
    <n v="101.26"/>
    <n v="0"/>
    <n v="51.7"/>
    <n v="101.26"/>
    <n v="51.7"/>
    <n v="49.56"/>
    <n v="0.4894331424056883"/>
    <x v="0"/>
    <x v="3"/>
    <n v="12"/>
    <x v="11"/>
  </r>
  <r>
    <n v="2346"/>
    <d v="2026-12-06T00:00:00"/>
    <x v="0"/>
    <x v="0"/>
    <x v="3"/>
    <s v="Business"/>
    <s v="Travel"/>
    <x v="9"/>
    <n v="2"/>
    <n v="46.01"/>
    <n v="0.05"/>
    <n v="18.399999999999999"/>
    <n v="87.418999999999997"/>
    <n v="36.799999999999997"/>
    <n v="50.619"/>
    <n v="0.57903888170763795"/>
    <x v="0"/>
    <x v="3"/>
    <n v="12"/>
    <x v="11"/>
  </r>
  <r>
    <n v="3095"/>
    <d v="2026-12-06T00:00:00"/>
    <x v="1"/>
    <x v="12"/>
    <x v="0"/>
    <s v="New"/>
    <s v="Travel"/>
    <x v="15"/>
    <n v="2"/>
    <n v="131.97999999999999"/>
    <n v="0.1"/>
    <n v="68.02"/>
    <n v="237.56399999999999"/>
    <n v="136.04"/>
    <n v="101.524"/>
    <n v="0.42735431294303855"/>
    <x v="0"/>
    <x v="3"/>
    <n v="12"/>
    <x v="11"/>
  </r>
  <r>
    <n v="3580"/>
    <d v="2026-12-06T00:00:00"/>
    <x v="3"/>
    <x v="7"/>
    <x v="2"/>
    <s v="New"/>
    <s v="Hiking"/>
    <x v="17"/>
    <n v="2"/>
    <n v="73.16"/>
    <n v="0.15"/>
    <n v="32.64"/>
    <n v="124.37199999999999"/>
    <n v="65.28"/>
    <n v="59.091999999999985"/>
    <n v="0.47512301804264617"/>
    <x v="0"/>
    <x v="3"/>
    <n v="12"/>
    <x v="11"/>
  </r>
  <r>
    <n v="4672"/>
    <d v="2026-12-06T00:00:00"/>
    <x v="1"/>
    <x v="6"/>
    <x v="0"/>
    <s v="Business"/>
    <s v="Travel"/>
    <x v="9"/>
    <n v="2"/>
    <n v="47.43"/>
    <n v="0.05"/>
    <n v="18.63"/>
    <n v="90.11699999999999"/>
    <n v="37.26"/>
    <n v="52.856999999999992"/>
    <n v="0.58653750124837711"/>
    <x v="0"/>
    <x v="3"/>
    <n v="12"/>
    <x v="11"/>
  </r>
  <r>
    <n v="533"/>
    <d v="2026-12-07T00:00:00"/>
    <x v="0"/>
    <x v="9"/>
    <x v="0"/>
    <s v="New"/>
    <s v="Travel"/>
    <x v="2"/>
    <n v="1"/>
    <n v="35.93"/>
    <n v="0.05"/>
    <n v="13.23"/>
    <n v="34.133499999999998"/>
    <n v="13.23"/>
    <n v="20.903499999999998"/>
    <n v="0.6124042363074399"/>
    <x v="0"/>
    <x v="3"/>
    <n v="12"/>
    <x v="11"/>
  </r>
  <r>
    <n v="2160"/>
    <d v="2026-12-07T00:00:00"/>
    <x v="0"/>
    <x v="15"/>
    <x v="3"/>
    <s v="Returning"/>
    <s v="Travel"/>
    <x v="2"/>
    <n v="1"/>
    <n v="35.53"/>
    <n v="0.05"/>
    <n v="13.28"/>
    <n v="33.753500000000003"/>
    <n v="13.28"/>
    <n v="20.473500000000001"/>
    <n v="0.6065593197742456"/>
    <x v="0"/>
    <x v="3"/>
    <n v="12"/>
    <x v="11"/>
  </r>
  <r>
    <n v="2841"/>
    <d v="2026-12-07T00:00:00"/>
    <x v="1"/>
    <x v="14"/>
    <x v="0"/>
    <s v="New"/>
    <s v="Camping"/>
    <x v="7"/>
    <n v="3"/>
    <n v="196.97"/>
    <n v="0.15"/>
    <n v="101.88"/>
    <n v="502.27349999999996"/>
    <n v="305.64"/>
    <n v="196.63349999999997"/>
    <n v="0.39148690902466482"/>
    <x v="0"/>
    <x v="3"/>
    <n v="12"/>
    <x v="11"/>
  </r>
  <r>
    <n v="3433"/>
    <d v="2026-12-07T00:00:00"/>
    <x v="0"/>
    <x v="0"/>
    <x v="0"/>
    <s v="New"/>
    <s v="Travel"/>
    <x v="2"/>
    <n v="2"/>
    <n v="37.020000000000003"/>
    <n v="0.2"/>
    <n v="13.39"/>
    <n v="59.232000000000006"/>
    <n v="26.78"/>
    <n v="32.452000000000005"/>
    <n v="0.5478795245813074"/>
    <x v="0"/>
    <x v="3"/>
    <n v="12"/>
    <x v="11"/>
  </r>
  <r>
    <n v="3763"/>
    <d v="2026-12-07T00:00:00"/>
    <x v="1"/>
    <x v="14"/>
    <x v="0"/>
    <s v="New"/>
    <s v="Travel"/>
    <x v="9"/>
    <n v="4"/>
    <n v="47.22"/>
    <n v="0"/>
    <n v="18.420000000000002"/>
    <n v="188.88"/>
    <n v="73.680000000000007"/>
    <n v="115.19999999999999"/>
    <n v="0.60991105463786521"/>
    <x v="0"/>
    <x v="3"/>
    <n v="12"/>
    <x v="11"/>
  </r>
  <r>
    <n v="706"/>
    <d v="2026-12-08T00:00:00"/>
    <x v="1"/>
    <x v="12"/>
    <x v="2"/>
    <s v="Returning"/>
    <s v="Travel"/>
    <x v="9"/>
    <n v="4"/>
    <n v="46.48"/>
    <n v="0.1"/>
    <n v="18.66"/>
    <n v="167.328"/>
    <n v="74.64"/>
    <n v="92.688000000000002"/>
    <n v="0.55393000573723461"/>
    <x v="0"/>
    <x v="3"/>
    <n v="12"/>
    <x v="11"/>
  </r>
  <r>
    <n v="1086"/>
    <d v="2026-12-08T00:00:00"/>
    <x v="3"/>
    <x v="13"/>
    <x v="1"/>
    <s v="Business"/>
    <s v="Hiking"/>
    <x v="3"/>
    <n v="12"/>
    <n v="146.99"/>
    <n v="0.15"/>
    <n v="79.239999999999995"/>
    <n v="1499.298"/>
    <n v="950.87999999999988"/>
    <n v="548.41800000000012"/>
    <n v="0.36578318653129671"/>
    <x v="0"/>
    <x v="3"/>
    <n v="12"/>
    <x v="11"/>
  </r>
  <r>
    <n v="1204"/>
    <d v="2026-12-08T00:00:00"/>
    <x v="2"/>
    <x v="10"/>
    <x v="0"/>
    <s v="New"/>
    <s v="Fitness"/>
    <x v="10"/>
    <n v="1"/>
    <n v="40.29"/>
    <n v="0"/>
    <n v="15.07"/>
    <n v="40.29"/>
    <n v="15.07"/>
    <n v="25.22"/>
    <n v="0.62596177711590961"/>
    <x v="0"/>
    <x v="3"/>
    <n v="12"/>
    <x v="11"/>
  </r>
  <r>
    <n v="1451"/>
    <d v="2026-12-08T00:00:00"/>
    <x v="0"/>
    <x v="0"/>
    <x v="1"/>
    <s v="Business"/>
    <s v="Camping"/>
    <x v="19"/>
    <n v="4"/>
    <n v="125.82"/>
    <n v="0.15"/>
    <n v="61.39"/>
    <n v="427.78799999999995"/>
    <n v="245.56"/>
    <n v="182.22799999999995"/>
    <n v="0.42597735326844133"/>
    <x v="0"/>
    <x v="3"/>
    <n v="12"/>
    <x v="11"/>
  </r>
  <r>
    <n v="1650"/>
    <d v="2026-12-08T00:00:00"/>
    <x v="1"/>
    <x v="1"/>
    <x v="0"/>
    <s v="New"/>
    <s v="Travel"/>
    <x v="2"/>
    <n v="3"/>
    <n v="36.25"/>
    <n v="0"/>
    <n v="13.67"/>
    <n v="108.75"/>
    <n v="41.01"/>
    <n v="67.740000000000009"/>
    <n v="0.62289655172413805"/>
    <x v="0"/>
    <x v="3"/>
    <n v="12"/>
    <x v="11"/>
  </r>
  <r>
    <n v="1740"/>
    <d v="2026-12-08T00:00:00"/>
    <x v="2"/>
    <x v="10"/>
    <x v="3"/>
    <s v="Returning"/>
    <s v="Travel"/>
    <x v="18"/>
    <n v="1"/>
    <n v="165.29"/>
    <n v="0.05"/>
    <n v="89.92"/>
    <n v="157.02549999999999"/>
    <n v="89.92"/>
    <n v="67.105499999999992"/>
    <n v="0.42735415585366704"/>
    <x v="0"/>
    <x v="3"/>
    <n v="12"/>
    <x v="11"/>
  </r>
  <r>
    <n v="3191"/>
    <d v="2026-12-08T00:00:00"/>
    <x v="3"/>
    <x v="8"/>
    <x v="0"/>
    <s v="New"/>
    <s v="Camping"/>
    <x v="13"/>
    <n v="1"/>
    <n v="82.89"/>
    <n v="0.15"/>
    <n v="38.51"/>
    <n v="70.456500000000005"/>
    <n v="38.51"/>
    <n v="31.946500000000007"/>
    <n v="0.45342161475520365"/>
    <x v="0"/>
    <x v="3"/>
    <n v="12"/>
    <x v="11"/>
  </r>
  <r>
    <n v="3662"/>
    <d v="2026-12-08T00:00:00"/>
    <x v="1"/>
    <x v="6"/>
    <x v="0"/>
    <s v="Business"/>
    <s v="Camping"/>
    <x v="7"/>
    <n v="1"/>
    <n v="199.66"/>
    <n v="0"/>
    <n v="103.15"/>
    <n v="199.66"/>
    <n v="103.15"/>
    <n v="96.509999999999991"/>
    <n v="0.48337173194430527"/>
    <x v="0"/>
    <x v="3"/>
    <n v="12"/>
    <x v="11"/>
  </r>
  <r>
    <n v="3922"/>
    <d v="2026-12-08T00:00:00"/>
    <x v="3"/>
    <x v="8"/>
    <x v="2"/>
    <s v="New"/>
    <s v="Hiking"/>
    <x v="3"/>
    <n v="2"/>
    <n v="146.25"/>
    <n v="0.05"/>
    <n v="77.3"/>
    <n v="277.875"/>
    <n v="154.6"/>
    <n v="123.27500000000001"/>
    <n v="0.44363472784525421"/>
    <x v="0"/>
    <x v="3"/>
    <n v="12"/>
    <x v="11"/>
  </r>
  <r>
    <n v="4022"/>
    <d v="2026-12-08T00:00:00"/>
    <x v="0"/>
    <x v="9"/>
    <x v="3"/>
    <s v="Returning"/>
    <s v="Camping"/>
    <x v="5"/>
    <n v="1"/>
    <n v="333.51"/>
    <n v="0.2"/>
    <n v="199.91"/>
    <n v="266.80799999999999"/>
    <n v="199.91"/>
    <n v="66.897999999999996"/>
    <n v="0.25073461065635211"/>
    <x v="0"/>
    <x v="3"/>
    <n v="12"/>
    <x v="11"/>
  </r>
  <r>
    <n v="4366"/>
    <d v="2026-12-08T00:00:00"/>
    <x v="1"/>
    <x v="12"/>
    <x v="2"/>
    <s v="New"/>
    <s v="Hiking"/>
    <x v="11"/>
    <n v="1"/>
    <n v="151.97"/>
    <n v="0.05"/>
    <n v="80.239999999999995"/>
    <n v="144.3715"/>
    <n v="80.239999999999995"/>
    <n v="64.131500000000003"/>
    <n v="0.44421163456776441"/>
    <x v="0"/>
    <x v="3"/>
    <n v="12"/>
    <x v="11"/>
  </r>
  <r>
    <n v="4880"/>
    <d v="2026-12-08T00:00:00"/>
    <x v="3"/>
    <x v="13"/>
    <x v="2"/>
    <s v="New"/>
    <s v="Cycling"/>
    <x v="6"/>
    <n v="1"/>
    <n v="41.07"/>
    <n v="0"/>
    <n v="16.600000000000001"/>
    <n v="41.07"/>
    <n v="16.600000000000001"/>
    <n v="24.47"/>
    <n v="0.59581202824446067"/>
    <x v="0"/>
    <x v="3"/>
    <n v="12"/>
    <x v="11"/>
  </r>
  <r>
    <n v="5127"/>
    <d v="2026-12-08T00:00:00"/>
    <x v="1"/>
    <x v="11"/>
    <x v="3"/>
    <s v="Returning"/>
    <s v="Camping"/>
    <x v="19"/>
    <n v="1"/>
    <n v="122.65"/>
    <n v="0"/>
    <n v="58.9"/>
    <n v="122.65"/>
    <n v="58.9"/>
    <n v="63.750000000000007"/>
    <n v="0.51977170811251527"/>
    <x v="0"/>
    <x v="3"/>
    <n v="12"/>
    <x v="11"/>
  </r>
  <r>
    <n v="13"/>
    <d v="2026-12-09T00:00:00"/>
    <x v="1"/>
    <x v="6"/>
    <x v="0"/>
    <s v="Returning"/>
    <s v="Hiking"/>
    <x v="3"/>
    <n v="6"/>
    <n v="143.16"/>
    <n v="0.15"/>
    <n v="80.349999999999994"/>
    <n v="730.11599999999999"/>
    <n v="482.09999999999997"/>
    <n v="248.01600000000002"/>
    <n v="0.33969396643820987"/>
    <x v="0"/>
    <x v="3"/>
    <n v="12"/>
    <x v="11"/>
  </r>
  <r>
    <n v="102"/>
    <d v="2026-12-09T00:00:00"/>
    <x v="2"/>
    <x v="5"/>
    <x v="2"/>
    <s v="New"/>
    <s v="Hiking"/>
    <x v="3"/>
    <n v="3"/>
    <n v="142.75"/>
    <n v="0.1"/>
    <n v="81.739999999999995"/>
    <n v="385.42500000000001"/>
    <n v="245.21999999999997"/>
    <n v="140.20500000000004"/>
    <n v="0.3637672698968672"/>
    <x v="0"/>
    <x v="3"/>
    <n v="12"/>
    <x v="11"/>
  </r>
  <r>
    <n v="519"/>
    <d v="2026-12-09T00:00:00"/>
    <x v="1"/>
    <x v="12"/>
    <x v="2"/>
    <s v="Returning"/>
    <s v="Fitness"/>
    <x v="14"/>
    <n v="2"/>
    <n v="36.03"/>
    <n v="0.1"/>
    <n v="13.54"/>
    <n v="64.853999999999999"/>
    <n v="27.08"/>
    <n v="37.774000000000001"/>
    <n v="0.58244672649335427"/>
    <x v="0"/>
    <x v="3"/>
    <n v="12"/>
    <x v="11"/>
  </r>
  <r>
    <n v="522"/>
    <d v="2026-12-09T00:00:00"/>
    <x v="0"/>
    <x v="15"/>
    <x v="2"/>
    <s v="Returning"/>
    <s v="Travel"/>
    <x v="15"/>
    <n v="2"/>
    <n v="133.4"/>
    <n v="0"/>
    <n v="67.69"/>
    <n v="266.8"/>
    <n v="135.38"/>
    <n v="131.42000000000002"/>
    <n v="0.49257871064467768"/>
    <x v="0"/>
    <x v="3"/>
    <n v="12"/>
    <x v="11"/>
  </r>
  <r>
    <n v="798"/>
    <d v="2026-12-09T00:00:00"/>
    <x v="2"/>
    <x v="2"/>
    <x v="2"/>
    <s v="Returning"/>
    <s v="Camping"/>
    <x v="7"/>
    <n v="3"/>
    <n v="199.31"/>
    <n v="0.05"/>
    <n v="101.19"/>
    <n v="568.0335"/>
    <n v="303.57"/>
    <n v="264.46350000000001"/>
    <n v="0.46557729429690325"/>
    <x v="0"/>
    <x v="3"/>
    <n v="12"/>
    <x v="11"/>
  </r>
  <r>
    <n v="1746"/>
    <d v="2026-12-09T00:00:00"/>
    <x v="1"/>
    <x v="11"/>
    <x v="0"/>
    <s v="Business"/>
    <s v="Travel"/>
    <x v="9"/>
    <n v="1"/>
    <n v="47.44"/>
    <n v="0.15"/>
    <n v="17.899999999999999"/>
    <n v="40.323999999999998"/>
    <n v="17.899999999999999"/>
    <n v="22.423999999999999"/>
    <n v="0.55609562543398472"/>
    <x v="0"/>
    <x v="3"/>
    <n v="12"/>
    <x v="11"/>
  </r>
  <r>
    <n v="3412"/>
    <d v="2026-12-09T00:00:00"/>
    <x v="0"/>
    <x v="0"/>
    <x v="1"/>
    <s v="Business"/>
    <s v="Hiking"/>
    <x v="3"/>
    <n v="10"/>
    <n v="145.30000000000001"/>
    <n v="0.1"/>
    <n v="79.7"/>
    <n v="1307.7"/>
    <n v="797"/>
    <n v="510.70000000000005"/>
    <n v="0.39053299686472437"/>
    <x v="0"/>
    <x v="3"/>
    <n v="12"/>
    <x v="11"/>
  </r>
  <r>
    <n v="175"/>
    <d v="2026-12-10T00:00:00"/>
    <x v="0"/>
    <x v="0"/>
    <x v="3"/>
    <s v="New"/>
    <s v="Cycling"/>
    <x v="0"/>
    <n v="1"/>
    <n v="81.010000000000005"/>
    <n v="0.2"/>
    <n v="41.51"/>
    <n v="64.808000000000007"/>
    <n v="41.51"/>
    <n v="23.298000000000009"/>
    <n v="0.35949265522774976"/>
    <x v="0"/>
    <x v="3"/>
    <n v="12"/>
    <x v="11"/>
  </r>
  <r>
    <n v="1014"/>
    <d v="2026-12-10T00:00:00"/>
    <x v="3"/>
    <x v="7"/>
    <x v="3"/>
    <s v="New"/>
    <s v="Travel"/>
    <x v="2"/>
    <n v="2"/>
    <n v="35.619999999999997"/>
    <n v="0"/>
    <n v="13.62"/>
    <n v="71.239999999999995"/>
    <n v="27.24"/>
    <n v="44"/>
    <n v="0.61763054463784395"/>
    <x v="0"/>
    <x v="3"/>
    <n v="12"/>
    <x v="11"/>
  </r>
  <r>
    <n v="1763"/>
    <d v="2026-12-10T00:00:00"/>
    <x v="0"/>
    <x v="0"/>
    <x v="0"/>
    <s v="New"/>
    <s v="Cycling"/>
    <x v="4"/>
    <n v="2"/>
    <n v="49.88"/>
    <n v="0.05"/>
    <n v="22.31"/>
    <n v="94.772000000000006"/>
    <n v="44.62"/>
    <n v="50.152000000000008"/>
    <n v="0.52918583547883347"/>
    <x v="0"/>
    <x v="3"/>
    <n v="12"/>
    <x v="11"/>
  </r>
  <r>
    <n v="1863"/>
    <d v="2026-12-10T00:00:00"/>
    <x v="3"/>
    <x v="7"/>
    <x v="3"/>
    <s v="Returning"/>
    <s v="Cycling"/>
    <x v="8"/>
    <n v="1"/>
    <n v="101.18"/>
    <n v="0.05"/>
    <n v="49.12"/>
    <n v="96.120999999999995"/>
    <n v="49.12"/>
    <n v="47.000999999999998"/>
    <n v="0.48897743469169069"/>
    <x v="0"/>
    <x v="3"/>
    <n v="12"/>
    <x v="11"/>
  </r>
  <r>
    <n v="3466"/>
    <d v="2026-12-10T00:00:00"/>
    <x v="1"/>
    <x v="12"/>
    <x v="2"/>
    <s v="Business"/>
    <s v="Fitness"/>
    <x v="14"/>
    <n v="2"/>
    <n v="36.64"/>
    <n v="0"/>
    <n v="13.7"/>
    <n v="73.28"/>
    <n v="27.4"/>
    <n v="45.88"/>
    <n v="0.62609170305676853"/>
    <x v="0"/>
    <x v="3"/>
    <n v="12"/>
    <x v="11"/>
  </r>
  <r>
    <n v="3630"/>
    <d v="2026-12-10T00:00:00"/>
    <x v="1"/>
    <x v="12"/>
    <x v="2"/>
    <s v="Returning"/>
    <s v="Cycling"/>
    <x v="6"/>
    <n v="3"/>
    <n v="39.979999999999997"/>
    <n v="0.1"/>
    <n v="16.989999999999998"/>
    <n v="107.946"/>
    <n v="50.97"/>
    <n v="56.975999999999999"/>
    <n v="0.52781946528819967"/>
    <x v="0"/>
    <x v="3"/>
    <n v="12"/>
    <x v="11"/>
  </r>
  <r>
    <n v="3633"/>
    <d v="2026-12-10T00:00:00"/>
    <x v="3"/>
    <x v="4"/>
    <x v="3"/>
    <s v="Business"/>
    <s v="Hiking"/>
    <x v="3"/>
    <n v="3"/>
    <n v="144.16"/>
    <n v="0"/>
    <n v="77.36"/>
    <n v="432.48"/>
    <n v="232.07999999999998"/>
    <n v="200.40000000000003"/>
    <n v="0.46337402885682583"/>
    <x v="0"/>
    <x v="3"/>
    <n v="12"/>
    <x v="11"/>
  </r>
  <r>
    <n v="4"/>
    <d v="2026-12-11T00:00:00"/>
    <x v="3"/>
    <x v="4"/>
    <x v="0"/>
    <s v="New"/>
    <s v="Cycling"/>
    <x v="8"/>
    <n v="1"/>
    <n v="102.98"/>
    <n v="0.1"/>
    <n v="51.45"/>
    <n v="92.682000000000002"/>
    <n v="51.45"/>
    <n v="41.231999999999999"/>
    <n v="0.4448760277076455"/>
    <x v="0"/>
    <x v="3"/>
    <n v="12"/>
    <x v="11"/>
  </r>
  <r>
    <n v="70"/>
    <d v="2026-12-11T00:00:00"/>
    <x v="3"/>
    <x v="13"/>
    <x v="0"/>
    <s v="New"/>
    <s v="Fitness"/>
    <x v="12"/>
    <n v="2"/>
    <n v="122.49"/>
    <n v="0.15"/>
    <n v="70.930000000000007"/>
    <n v="208.23299999999998"/>
    <n v="141.86000000000001"/>
    <n v="66.372999999999962"/>
    <n v="0.31874390706564265"/>
    <x v="0"/>
    <x v="3"/>
    <n v="12"/>
    <x v="11"/>
  </r>
  <r>
    <n v="948"/>
    <d v="2026-12-11T00:00:00"/>
    <x v="1"/>
    <x v="11"/>
    <x v="3"/>
    <s v="New"/>
    <s v="Hiking"/>
    <x v="3"/>
    <n v="1"/>
    <n v="141.74"/>
    <n v="0.15"/>
    <n v="78.97"/>
    <n v="120.479"/>
    <n v="78.97"/>
    <n v="41.509"/>
    <n v="0.34453307215365336"/>
    <x v="0"/>
    <x v="3"/>
    <n v="12"/>
    <x v="11"/>
  </r>
  <r>
    <n v="1957"/>
    <d v="2026-12-11T00:00:00"/>
    <x v="3"/>
    <x v="7"/>
    <x v="0"/>
    <s v="Returning"/>
    <s v="Cycling"/>
    <x v="6"/>
    <n v="6"/>
    <n v="39.44"/>
    <n v="0.1"/>
    <n v="16.89"/>
    <n v="212.976"/>
    <n v="101.34"/>
    <n v="111.636"/>
    <n v="0.52417173766058145"/>
    <x v="0"/>
    <x v="3"/>
    <n v="12"/>
    <x v="11"/>
  </r>
  <r>
    <n v="3097"/>
    <d v="2026-12-11T00:00:00"/>
    <x v="2"/>
    <x v="3"/>
    <x v="2"/>
    <s v="Returning"/>
    <s v="Cycling"/>
    <x v="4"/>
    <n v="1"/>
    <n v="49.64"/>
    <n v="0.1"/>
    <n v="22"/>
    <n v="44.676000000000002"/>
    <n v="22"/>
    <n v="22.676000000000002"/>
    <n v="0.50756558331094992"/>
    <x v="0"/>
    <x v="3"/>
    <n v="12"/>
    <x v="11"/>
  </r>
  <r>
    <n v="3649"/>
    <d v="2026-12-11T00:00:00"/>
    <x v="2"/>
    <x v="2"/>
    <x v="0"/>
    <s v="New"/>
    <s v="Travel"/>
    <x v="18"/>
    <n v="1"/>
    <n v="164.29"/>
    <n v="0.05"/>
    <n v="88.66"/>
    <n v="156.07549999999998"/>
    <n v="88.66"/>
    <n v="67.41549999999998"/>
    <n v="0.43194159237035917"/>
    <x v="0"/>
    <x v="3"/>
    <n v="12"/>
    <x v="11"/>
  </r>
  <r>
    <n v="3963"/>
    <d v="2026-12-11T00:00:00"/>
    <x v="3"/>
    <x v="8"/>
    <x v="0"/>
    <s v="Returning"/>
    <s v="Travel"/>
    <x v="2"/>
    <n v="1"/>
    <n v="35.81"/>
    <n v="0"/>
    <n v="13.28"/>
    <n v="35.81"/>
    <n v="13.28"/>
    <n v="22.53"/>
    <n v="0.62915386763473891"/>
    <x v="0"/>
    <x v="3"/>
    <n v="12"/>
    <x v="11"/>
  </r>
  <r>
    <n v="4305"/>
    <d v="2026-12-11T00:00:00"/>
    <x v="0"/>
    <x v="9"/>
    <x v="2"/>
    <s v="New"/>
    <s v="Fitness"/>
    <x v="10"/>
    <n v="1"/>
    <n v="41.31"/>
    <n v="0.05"/>
    <n v="14.56"/>
    <n v="39.244500000000002"/>
    <n v="14.56"/>
    <n v="24.6845"/>
    <n v="0.62899259768884808"/>
    <x v="0"/>
    <x v="3"/>
    <n v="12"/>
    <x v="11"/>
  </r>
  <r>
    <n v="4942"/>
    <d v="2026-12-11T00:00:00"/>
    <x v="3"/>
    <x v="13"/>
    <x v="3"/>
    <s v="New"/>
    <s v="Travel"/>
    <x v="2"/>
    <n v="3"/>
    <n v="36.6"/>
    <n v="0.15"/>
    <n v="13.95"/>
    <n v="93.330000000000013"/>
    <n v="41.849999999999994"/>
    <n v="51.480000000000018"/>
    <n v="0.55159112825458068"/>
    <x v="0"/>
    <x v="3"/>
    <n v="12"/>
    <x v="11"/>
  </r>
  <r>
    <n v="19"/>
    <d v="2026-12-12T00:00:00"/>
    <x v="1"/>
    <x v="1"/>
    <x v="0"/>
    <s v="New"/>
    <s v="Cycling"/>
    <x v="4"/>
    <n v="5"/>
    <n v="49.59"/>
    <n v="0"/>
    <n v="22.63"/>
    <n v="247.95000000000002"/>
    <n v="113.14999999999999"/>
    <n v="134.80000000000001"/>
    <n v="0.54365799556362171"/>
    <x v="0"/>
    <x v="3"/>
    <n v="12"/>
    <x v="11"/>
  </r>
  <r>
    <n v="4963"/>
    <d v="2026-12-12T00:00:00"/>
    <x v="0"/>
    <x v="0"/>
    <x v="0"/>
    <s v="New"/>
    <s v="Hiking"/>
    <x v="17"/>
    <n v="5"/>
    <n v="72.3"/>
    <n v="0.05"/>
    <n v="31.73"/>
    <n v="343.42500000000001"/>
    <n v="158.65"/>
    <n v="184.77500000000001"/>
    <n v="0.53803596127247577"/>
    <x v="0"/>
    <x v="3"/>
    <n v="12"/>
    <x v="11"/>
  </r>
  <r>
    <n v="5110"/>
    <d v="2026-12-12T00:00:00"/>
    <x v="3"/>
    <x v="4"/>
    <x v="0"/>
    <s v="New"/>
    <s v="Cycling"/>
    <x v="4"/>
    <n v="1"/>
    <n v="51.57"/>
    <n v="0.1"/>
    <n v="23.11"/>
    <n v="46.413000000000004"/>
    <n v="23.11"/>
    <n v="23.303000000000004"/>
    <n v="0.5020791588563549"/>
    <x v="0"/>
    <x v="3"/>
    <n v="12"/>
    <x v="11"/>
  </r>
  <r>
    <n v="10"/>
    <d v="2026-12-13T00:00:00"/>
    <x v="0"/>
    <x v="0"/>
    <x v="0"/>
    <s v="Returning"/>
    <s v="Travel"/>
    <x v="2"/>
    <n v="3"/>
    <n v="35.380000000000003"/>
    <n v="0"/>
    <n v="13.51"/>
    <n v="106.14000000000001"/>
    <n v="40.53"/>
    <n v="65.610000000000014"/>
    <n v="0.61814584511023185"/>
    <x v="0"/>
    <x v="3"/>
    <n v="12"/>
    <x v="11"/>
  </r>
  <r>
    <n v="216"/>
    <d v="2026-12-13T00:00:00"/>
    <x v="2"/>
    <x v="2"/>
    <x v="0"/>
    <s v="Business"/>
    <s v="Cycling"/>
    <x v="0"/>
    <n v="1"/>
    <n v="83.08"/>
    <n v="0.15"/>
    <n v="42.91"/>
    <n v="70.617999999999995"/>
    <n v="42.91"/>
    <n v="27.707999999999998"/>
    <n v="0.39236455294684075"/>
    <x v="0"/>
    <x v="3"/>
    <n v="12"/>
    <x v="11"/>
  </r>
  <r>
    <n v="1937"/>
    <d v="2026-12-13T00:00:00"/>
    <x v="1"/>
    <x v="12"/>
    <x v="1"/>
    <s v="Business"/>
    <s v="Camping"/>
    <x v="19"/>
    <n v="3"/>
    <n v="120.5"/>
    <n v="0.15"/>
    <n v="61.44"/>
    <n v="307.27499999999998"/>
    <n v="184.32"/>
    <n v="122.95499999999998"/>
    <n v="0.40014644862094212"/>
    <x v="0"/>
    <x v="3"/>
    <n v="12"/>
    <x v="11"/>
  </r>
  <r>
    <n v="4720"/>
    <d v="2026-12-13T00:00:00"/>
    <x v="0"/>
    <x v="0"/>
    <x v="0"/>
    <s v="New"/>
    <s v="Hiking"/>
    <x v="17"/>
    <n v="3"/>
    <n v="73.040000000000006"/>
    <n v="0.1"/>
    <n v="31.78"/>
    <n v="197.208"/>
    <n v="95.34"/>
    <n v="101.86799999999999"/>
    <n v="0.51655105269563095"/>
    <x v="0"/>
    <x v="3"/>
    <n v="12"/>
    <x v="11"/>
  </r>
  <r>
    <n v="91"/>
    <d v="2026-12-14T00:00:00"/>
    <x v="1"/>
    <x v="1"/>
    <x v="0"/>
    <s v="Returning"/>
    <s v="Camping"/>
    <x v="5"/>
    <n v="2"/>
    <n v="339.95"/>
    <n v="0"/>
    <n v="195.78"/>
    <n v="679.9"/>
    <n v="391.56"/>
    <n v="288.33999999999997"/>
    <n v="0.42409177820267685"/>
    <x v="0"/>
    <x v="3"/>
    <n v="12"/>
    <x v="11"/>
  </r>
  <r>
    <n v="505"/>
    <d v="2026-12-14T00:00:00"/>
    <x v="0"/>
    <x v="15"/>
    <x v="3"/>
    <s v="Returning"/>
    <s v="Camping"/>
    <x v="7"/>
    <n v="2"/>
    <n v="199.43"/>
    <n v="0.05"/>
    <n v="106.58"/>
    <n v="378.91699999999997"/>
    <n v="213.16"/>
    <n v="165.75699999999998"/>
    <n v="0.4374493622613923"/>
    <x v="0"/>
    <x v="3"/>
    <n v="12"/>
    <x v="11"/>
  </r>
  <r>
    <n v="640"/>
    <d v="2026-12-14T00:00:00"/>
    <x v="0"/>
    <x v="15"/>
    <x v="0"/>
    <s v="Returning"/>
    <s v="Fitness"/>
    <x v="16"/>
    <n v="2"/>
    <n v="51.77"/>
    <n v="0.05"/>
    <n v="21.76"/>
    <n v="98.363"/>
    <n v="43.52"/>
    <n v="54.842999999999996"/>
    <n v="0.55755721155312465"/>
    <x v="0"/>
    <x v="3"/>
    <n v="12"/>
    <x v="11"/>
  </r>
  <r>
    <n v="1408"/>
    <d v="2026-12-14T00:00:00"/>
    <x v="1"/>
    <x v="1"/>
    <x v="0"/>
    <s v="New"/>
    <s v="Travel"/>
    <x v="18"/>
    <n v="1"/>
    <n v="161.53"/>
    <n v="0"/>
    <n v="87.43"/>
    <n v="161.53"/>
    <n v="87.43"/>
    <n v="74.099999999999994"/>
    <n v="0.45873831486411187"/>
    <x v="0"/>
    <x v="3"/>
    <n v="12"/>
    <x v="11"/>
  </r>
  <r>
    <n v="2074"/>
    <d v="2026-12-14T00:00:00"/>
    <x v="1"/>
    <x v="12"/>
    <x v="1"/>
    <s v="Business"/>
    <s v="Hiking"/>
    <x v="3"/>
    <n v="4"/>
    <n v="145.85"/>
    <n v="0.1"/>
    <n v="79.47"/>
    <n v="525.05999999999995"/>
    <n v="317.88"/>
    <n v="207.17999999999995"/>
    <n v="0.39458347617415146"/>
    <x v="0"/>
    <x v="3"/>
    <n v="12"/>
    <x v="11"/>
  </r>
  <r>
    <n v="2639"/>
    <d v="2026-12-14T00:00:00"/>
    <x v="3"/>
    <x v="13"/>
    <x v="0"/>
    <s v="Returning"/>
    <s v="Camping"/>
    <x v="7"/>
    <n v="1"/>
    <n v="197.18"/>
    <n v="0"/>
    <n v="105.28"/>
    <n v="197.18"/>
    <n v="105.28"/>
    <n v="91.9"/>
    <n v="0.46607160969672384"/>
    <x v="0"/>
    <x v="3"/>
    <n v="12"/>
    <x v="11"/>
  </r>
  <r>
    <n v="2694"/>
    <d v="2026-12-14T00:00:00"/>
    <x v="3"/>
    <x v="7"/>
    <x v="0"/>
    <s v="New"/>
    <s v="Camping"/>
    <x v="19"/>
    <n v="1"/>
    <n v="124.9"/>
    <n v="0"/>
    <n v="62.16"/>
    <n v="124.9"/>
    <n v="62.16"/>
    <n v="62.740000000000009"/>
    <n v="0.50232185748598879"/>
    <x v="0"/>
    <x v="3"/>
    <n v="12"/>
    <x v="11"/>
  </r>
  <r>
    <n v="2797"/>
    <d v="2026-12-14T00:00:00"/>
    <x v="2"/>
    <x v="16"/>
    <x v="2"/>
    <s v="New"/>
    <s v="Hiking"/>
    <x v="17"/>
    <n v="2"/>
    <n v="70.239999999999995"/>
    <n v="0.1"/>
    <n v="32.130000000000003"/>
    <n v="126.43199999999999"/>
    <n v="64.260000000000005"/>
    <n v="62.171999999999983"/>
    <n v="0.49174259681093385"/>
    <x v="0"/>
    <x v="3"/>
    <n v="12"/>
    <x v="11"/>
  </r>
  <r>
    <n v="2811"/>
    <d v="2026-12-14T00:00:00"/>
    <x v="1"/>
    <x v="11"/>
    <x v="2"/>
    <s v="Business"/>
    <s v="Hiking"/>
    <x v="3"/>
    <n v="5"/>
    <n v="145.6"/>
    <n v="0.15"/>
    <n v="81.180000000000007"/>
    <n v="618.79999999999995"/>
    <n v="405.90000000000003"/>
    <n v="212.89999999999992"/>
    <n v="0.34405300581771159"/>
    <x v="0"/>
    <x v="3"/>
    <n v="12"/>
    <x v="11"/>
  </r>
  <r>
    <n v="4037"/>
    <d v="2026-12-14T00:00:00"/>
    <x v="3"/>
    <x v="8"/>
    <x v="2"/>
    <s v="Returning"/>
    <s v="Hiking"/>
    <x v="11"/>
    <n v="1"/>
    <n v="152.4"/>
    <n v="0.05"/>
    <n v="77.98"/>
    <n v="144.78"/>
    <n v="77.98"/>
    <n v="66.8"/>
    <n v="0.46138969470921398"/>
    <x v="0"/>
    <x v="3"/>
    <n v="12"/>
    <x v="11"/>
  </r>
  <r>
    <n v="4629"/>
    <d v="2026-12-14T00:00:00"/>
    <x v="2"/>
    <x v="2"/>
    <x v="0"/>
    <s v="New"/>
    <s v="Travel"/>
    <x v="2"/>
    <n v="1"/>
    <n v="36.17"/>
    <n v="0.05"/>
    <n v="13.87"/>
    <n v="34.361499999999999"/>
    <n v="13.87"/>
    <n v="20.491500000000002"/>
    <n v="0.59635056676803988"/>
    <x v="0"/>
    <x v="3"/>
    <n v="12"/>
    <x v="11"/>
  </r>
  <r>
    <n v="2455"/>
    <d v="2026-12-15T00:00:00"/>
    <x v="1"/>
    <x v="12"/>
    <x v="0"/>
    <s v="Returning"/>
    <s v="Camping"/>
    <x v="19"/>
    <n v="3"/>
    <n v="126.21"/>
    <n v="0.1"/>
    <n v="60.65"/>
    <n v="340.767"/>
    <n v="181.95"/>
    <n v="158.81700000000001"/>
    <n v="0.46605745274630467"/>
    <x v="0"/>
    <x v="3"/>
    <n v="12"/>
    <x v="11"/>
  </r>
  <r>
    <n v="3184"/>
    <d v="2026-12-15T00:00:00"/>
    <x v="3"/>
    <x v="13"/>
    <x v="1"/>
    <s v="Returning"/>
    <s v="Hiking"/>
    <x v="3"/>
    <n v="6"/>
    <n v="143.72999999999999"/>
    <n v="0.15"/>
    <n v="77.27"/>
    <n v="733.02299999999991"/>
    <n v="463.62"/>
    <n v="269.40299999999991"/>
    <n v="0.36752325643260847"/>
    <x v="0"/>
    <x v="3"/>
    <n v="12"/>
    <x v="11"/>
  </r>
  <r>
    <n v="3363"/>
    <d v="2026-12-15T00:00:00"/>
    <x v="1"/>
    <x v="12"/>
    <x v="3"/>
    <s v="New"/>
    <s v="Hiking"/>
    <x v="3"/>
    <n v="4"/>
    <n v="146.38999999999999"/>
    <n v="0"/>
    <n v="78.95"/>
    <n v="585.55999999999995"/>
    <n v="315.8"/>
    <n v="269.75999999999993"/>
    <n v="0.46068720541020552"/>
    <x v="0"/>
    <x v="3"/>
    <n v="12"/>
    <x v="11"/>
  </r>
  <r>
    <n v="3373"/>
    <d v="2026-12-15T00:00:00"/>
    <x v="1"/>
    <x v="12"/>
    <x v="3"/>
    <s v="Returning"/>
    <s v="Hiking"/>
    <x v="1"/>
    <n v="2"/>
    <n v="89.84"/>
    <n v="0.05"/>
    <n v="45.17"/>
    <n v="170.696"/>
    <n v="90.34"/>
    <n v="80.355999999999995"/>
    <n v="0.47075502647982376"/>
    <x v="0"/>
    <x v="3"/>
    <n v="12"/>
    <x v="11"/>
  </r>
  <r>
    <n v="3799"/>
    <d v="2026-12-15T00:00:00"/>
    <x v="2"/>
    <x v="10"/>
    <x v="2"/>
    <s v="New"/>
    <s v="Fitness"/>
    <x v="16"/>
    <n v="3"/>
    <n v="49.67"/>
    <n v="0.05"/>
    <n v="21.5"/>
    <n v="141.55949999999999"/>
    <n v="64.5"/>
    <n v="77.059499999999986"/>
    <n v="0.54436120500566898"/>
    <x v="0"/>
    <x v="3"/>
    <n v="12"/>
    <x v="11"/>
  </r>
  <r>
    <n v="5002"/>
    <d v="2026-12-15T00:00:00"/>
    <x v="1"/>
    <x v="14"/>
    <x v="1"/>
    <s v="Business"/>
    <s v="Hiking"/>
    <x v="1"/>
    <n v="4"/>
    <n v="94.3"/>
    <n v="0.1"/>
    <n v="44.36"/>
    <n v="339.48"/>
    <n v="177.44"/>
    <n v="162.04000000000002"/>
    <n v="0.47731825144338402"/>
    <x v="0"/>
    <x v="3"/>
    <n v="12"/>
    <x v="11"/>
  </r>
  <r>
    <n v="2896"/>
    <d v="2026-12-16T00:00:00"/>
    <x v="1"/>
    <x v="12"/>
    <x v="2"/>
    <s v="Business"/>
    <s v="Fitness"/>
    <x v="14"/>
    <n v="2"/>
    <n v="36.020000000000003"/>
    <n v="0.1"/>
    <n v="13.59"/>
    <n v="64.836000000000013"/>
    <n v="27.18"/>
    <n v="37.656000000000013"/>
    <n v="0.58078845086063302"/>
    <x v="0"/>
    <x v="3"/>
    <n v="12"/>
    <x v="11"/>
  </r>
  <r>
    <n v="3334"/>
    <d v="2026-12-16T00:00:00"/>
    <x v="1"/>
    <x v="14"/>
    <x v="0"/>
    <s v="Returning"/>
    <s v="Hiking"/>
    <x v="11"/>
    <n v="1"/>
    <n v="154.12"/>
    <n v="0"/>
    <n v="77.45"/>
    <n v="154.12"/>
    <n v="77.45"/>
    <n v="76.67"/>
    <n v="0.49746950428237735"/>
    <x v="0"/>
    <x v="3"/>
    <n v="12"/>
    <x v="11"/>
  </r>
  <r>
    <n v="3469"/>
    <d v="2026-12-16T00:00:00"/>
    <x v="0"/>
    <x v="9"/>
    <x v="0"/>
    <s v="Returning"/>
    <s v="Hiking"/>
    <x v="11"/>
    <n v="1"/>
    <n v="150.88"/>
    <n v="0.05"/>
    <n v="81.02"/>
    <n v="143.33599999999998"/>
    <n v="81.02"/>
    <n v="62.315999999999988"/>
    <n v="0.43475470223809787"/>
    <x v="0"/>
    <x v="3"/>
    <n v="12"/>
    <x v="11"/>
  </r>
  <r>
    <n v="569"/>
    <d v="2026-12-17T00:00:00"/>
    <x v="2"/>
    <x v="2"/>
    <x v="3"/>
    <s v="New"/>
    <s v="Cycling"/>
    <x v="6"/>
    <n v="2"/>
    <n v="40.479999999999997"/>
    <n v="0"/>
    <n v="16.23"/>
    <n v="80.959999999999994"/>
    <n v="32.46"/>
    <n v="48.499999999999993"/>
    <n v="0.5990612648221344"/>
    <x v="0"/>
    <x v="3"/>
    <n v="12"/>
    <x v="11"/>
  </r>
  <r>
    <n v="2404"/>
    <d v="2026-12-17T00:00:00"/>
    <x v="2"/>
    <x v="10"/>
    <x v="3"/>
    <s v="Business"/>
    <s v="Travel"/>
    <x v="18"/>
    <n v="3"/>
    <n v="163.34"/>
    <n v="0.1"/>
    <n v="88.53"/>
    <n v="441.01799999999997"/>
    <n v="265.59000000000003"/>
    <n v="175.42799999999994"/>
    <n v="0.39777968246194023"/>
    <x v="0"/>
    <x v="3"/>
    <n v="12"/>
    <x v="11"/>
  </r>
  <r>
    <n v="4682"/>
    <d v="2026-12-17T00:00:00"/>
    <x v="3"/>
    <x v="4"/>
    <x v="2"/>
    <s v="New"/>
    <s v="Fitness"/>
    <x v="10"/>
    <n v="2"/>
    <n v="40.89"/>
    <n v="0"/>
    <n v="14.95"/>
    <n v="81.78"/>
    <n v="29.9"/>
    <n v="51.88"/>
    <n v="0.63438493519197847"/>
    <x v="0"/>
    <x v="3"/>
    <n v="12"/>
    <x v="11"/>
  </r>
  <r>
    <n v="4888"/>
    <d v="2026-12-17T00:00:00"/>
    <x v="2"/>
    <x v="2"/>
    <x v="3"/>
    <s v="New"/>
    <s v="Fitness"/>
    <x v="10"/>
    <n v="1"/>
    <n v="40.159999999999997"/>
    <n v="0.15"/>
    <n v="14.46"/>
    <n v="34.135999999999996"/>
    <n v="14.46"/>
    <n v="19.675999999999995"/>
    <n v="0.576400281228029"/>
    <x v="0"/>
    <x v="3"/>
    <n v="12"/>
    <x v="11"/>
  </r>
  <r>
    <n v="4923"/>
    <d v="2026-12-17T00:00:00"/>
    <x v="3"/>
    <x v="13"/>
    <x v="0"/>
    <s v="New"/>
    <s v="Camping"/>
    <x v="13"/>
    <n v="2"/>
    <n v="79.86"/>
    <n v="0"/>
    <n v="39.049999999999997"/>
    <n v="159.72"/>
    <n v="78.099999999999994"/>
    <n v="81.62"/>
    <n v="0.51101928374655647"/>
    <x v="0"/>
    <x v="3"/>
    <n v="12"/>
    <x v="11"/>
  </r>
  <r>
    <n v="131"/>
    <d v="2026-12-18T00:00:00"/>
    <x v="1"/>
    <x v="11"/>
    <x v="3"/>
    <s v="Returning"/>
    <s v="Camping"/>
    <x v="19"/>
    <n v="2"/>
    <n v="123.42"/>
    <n v="0.1"/>
    <n v="60.03"/>
    <n v="222.15600000000001"/>
    <n v="120.06"/>
    <n v="102.096"/>
    <n v="0.45956895154756117"/>
    <x v="0"/>
    <x v="3"/>
    <n v="12"/>
    <x v="11"/>
  </r>
  <r>
    <n v="349"/>
    <d v="2026-12-18T00:00:00"/>
    <x v="2"/>
    <x v="2"/>
    <x v="0"/>
    <s v="Returning"/>
    <s v="Travel"/>
    <x v="9"/>
    <n v="1"/>
    <n v="47.61"/>
    <n v="0.05"/>
    <n v="18.18"/>
    <n v="45.229499999999994"/>
    <n v="18.18"/>
    <n v="27.049499999999995"/>
    <n v="0.59804994527907662"/>
    <x v="0"/>
    <x v="3"/>
    <n v="12"/>
    <x v="11"/>
  </r>
  <r>
    <n v="1131"/>
    <d v="2026-12-18T00:00:00"/>
    <x v="3"/>
    <x v="8"/>
    <x v="0"/>
    <s v="Returning"/>
    <s v="Hiking"/>
    <x v="1"/>
    <n v="2"/>
    <n v="93.88"/>
    <n v="0.1"/>
    <n v="45.89"/>
    <n v="168.98400000000001"/>
    <n v="91.78"/>
    <n v="77.204000000000008"/>
    <n v="0.45687165648818823"/>
    <x v="0"/>
    <x v="3"/>
    <n v="12"/>
    <x v="11"/>
  </r>
  <r>
    <n v="2738"/>
    <d v="2026-12-18T00:00:00"/>
    <x v="1"/>
    <x v="11"/>
    <x v="0"/>
    <s v="New"/>
    <s v="Hiking"/>
    <x v="3"/>
    <n v="3"/>
    <n v="145.43"/>
    <n v="0.05"/>
    <n v="81.72"/>
    <n v="414.47550000000001"/>
    <n v="245.16"/>
    <n v="169.31550000000001"/>
    <n v="0.40850544845232106"/>
    <x v="0"/>
    <x v="3"/>
    <n v="12"/>
    <x v="11"/>
  </r>
  <r>
    <n v="4400"/>
    <d v="2026-12-18T00:00:00"/>
    <x v="3"/>
    <x v="4"/>
    <x v="0"/>
    <s v="Returning"/>
    <s v="Travel"/>
    <x v="2"/>
    <n v="2"/>
    <n v="36.89"/>
    <n v="0.1"/>
    <n v="13.74"/>
    <n v="66.402000000000001"/>
    <n v="27.48"/>
    <n v="38.921999999999997"/>
    <n v="0.58615704346254627"/>
    <x v="0"/>
    <x v="3"/>
    <n v="12"/>
    <x v="11"/>
  </r>
  <r>
    <n v="3122"/>
    <d v="2026-12-19T00:00:00"/>
    <x v="0"/>
    <x v="0"/>
    <x v="3"/>
    <s v="Returning"/>
    <s v="Hiking"/>
    <x v="3"/>
    <n v="1"/>
    <n v="145.44"/>
    <n v="0.1"/>
    <n v="80.42"/>
    <n v="130.89600000000002"/>
    <n v="80.42"/>
    <n v="50.476000000000013"/>
    <n v="0.38561911746730232"/>
    <x v="0"/>
    <x v="3"/>
    <n v="12"/>
    <x v="11"/>
  </r>
  <r>
    <n v="4572"/>
    <d v="2026-12-19T00:00:00"/>
    <x v="0"/>
    <x v="15"/>
    <x v="0"/>
    <s v="New"/>
    <s v="Fitness"/>
    <x v="16"/>
    <n v="2"/>
    <n v="51.56"/>
    <n v="0"/>
    <n v="21.9"/>
    <n v="103.12"/>
    <n v="43.8"/>
    <n v="59.320000000000007"/>
    <n v="0.57525213343677273"/>
    <x v="0"/>
    <x v="3"/>
    <n v="12"/>
    <x v="11"/>
  </r>
  <r>
    <n v="4783"/>
    <d v="2026-12-19T00:00:00"/>
    <x v="3"/>
    <x v="7"/>
    <x v="0"/>
    <s v="New"/>
    <s v="Camping"/>
    <x v="19"/>
    <n v="2"/>
    <n v="122"/>
    <n v="0.15"/>
    <n v="60.01"/>
    <n v="207.4"/>
    <n v="120.02"/>
    <n v="87.38000000000001"/>
    <n v="0.4213114754098361"/>
    <x v="0"/>
    <x v="3"/>
    <n v="12"/>
    <x v="11"/>
  </r>
  <r>
    <n v="5055"/>
    <d v="2026-12-19T00:00:00"/>
    <x v="2"/>
    <x v="3"/>
    <x v="3"/>
    <s v="New"/>
    <s v="Hiking"/>
    <x v="17"/>
    <n v="1"/>
    <n v="71.89"/>
    <n v="0.15"/>
    <n v="32.409999999999997"/>
    <n v="61.106499999999997"/>
    <n v="32.409999999999997"/>
    <n v="28.6965"/>
    <n v="0.46961452545964832"/>
    <x v="0"/>
    <x v="3"/>
    <n v="12"/>
    <x v="11"/>
  </r>
  <r>
    <n v="5100"/>
    <d v="2026-12-19T00:00:00"/>
    <x v="2"/>
    <x v="5"/>
    <x v="0"/>
    <s v="Returning"/>
    <s v="Hiking"/>
    <x v="17"/>
    <n v="2"/>
    <n v="70.59"/>
    <n v="0.15"/>
    <n v="31.56"/>
    <n v="120.003"/>
    <n v="63.12"/>
    <n v="56.883000000000003"/>
    <n v="0.47401314967125824"/>
    <x v="0"/>
    <x v="3"/>
    <n v="12"/>
    <x v="11"/>
  </r>
  <r>
    <n v="488"/>
    <d v="2026-12-20T00:00:00"/>
    <x v="3"/>
    <x v="7"/>
    <x v="0"/>
    <s v="Returning"/>
    <s v="Hiking"/>
    <x v="3"/>
    <n v="4"/>
    <n v="141.91"/>
    <n v="0.05"/>
    <n v="80.260000000000005"/>
    <n v="539.25799999999992"/>
    <n v="321.04000000000002"/>
    <n v="218.2179999999999"/>
    <n v="0.40466344495584661"/>
    <x v="0"/>
    <x v="3"/>
    <n v="12"/>
    <x v="11"/>
  </r>
  <r>
    <n v="710"/>
    <d v="2026-12-20T00:00:00"/>
    <x v="1"/>
    <x v="6"/>
    <x v="1"/>
    <s v="Business"/>
    <s v="Hiking"/>
    <x v="3"/>
    <n v="3"/>
    <n v="140.4"/>
    <n v="0.2"/>
    <n v="81.760000000000005"/>
    <n v="336.96000000000004"/>
    <n v="245.28000000000003"/>
    <n v="91.68"/>
    <n v="0.27207977207977208"/>
    <x v="0"/>
    <x v="3"/>
    <n v="12"/>
    <x v="11"/>
  </r>
  <r>
    <n v="1009"/>
    <d v="2026-12-20T00:00:00"/>
    <x v="3"/>
    <x v="13"/>
    <x v="3"/>
    <s v="Returning"/>
    <s v="Hiking"/>
    <x v="17"/>
    <n v="2"/>
    <n v="72.349999999999994"/>
    <n v="0.15"/>
    <n v="32.44"/>
    <n v="122.99499999999999"/>
    <n v="64.88"/>
    <n v="58.114999999999995"/>
    <n v="0.47249888206837676"/>
    <x v="0"/>
    <x v="3"/>
    <n v="12"/>
    <x v="11"/>
  </r>
  <r>
    <n v="1231"/>
    <d v="2026-12-20T00:00:00"/>
    <x v="3"/>
    <x v="8"/>
    <x v="0"/>
    <s v="New"/>
    <s v="Camping"/>
    <x v="19"/>
    <n v="4"/>
    <n v="120.8"/>
    <n v="0.1"/>
    <n v="59.93"/>
    <n v="434.88"/>
    <n v="239.72"/>
    <n v="195.16"/>
    <n v="0.44876747608535689"/>
    <x v="0"/>
    <x v="3"/>
    <n v="12"/>
    <x v="11"/>
  </r>
  <r>
    <n v="1445"/>
    <d v="2026-12-20T00:00:00"/>
    <x v="3"/>
    <x v="7"/>
    <x v="0"/>
    <s v="New"/>
    <s v="Hiking"/>
    <x v="17"/>
    <n v="1"/>
    <n v="71.23"/>
    <n v="0"/>
    <n v="31.63"/>
    <n v="71.23"/>
    <n v="31.63"/>
    <n v="39.600000000000009"/>
    <n v="0.55594552856942303"/>
    <x v="0"/>
    <x v="3"/>
    <n v="12"/>
    <x v="11"/>
  </r>
  <r>
    <n v="2842"/>
    <d v="2026-12-20T00:00:00"/>
    <x v="2"/>
    <x v="10"/>
    <x v="1"/>
    <s v="Business"/>
    <s v="Cycling"/>
    <x v="4"/>
    <n v="5"/>
    <n v="51.02"/>
    <n v="0.05"/>
    <n v="22.56"/>
    <n v="242.345"/>
    <n v="112.8"/>
    <n v="129.54500000000002"/>
    <n v="0.5345478553302111"/>
    <x v="0"/>
    <x v="3"/>
    <n v="12"/>
    <x v="11"/>
  </r>
  <r>
    <n v="3783"/>
    <d v="2026-12-20T00:00:00"/>
    <x v="2"/>
    <x v="2"/>
    <x v="3"/>
    <s v="New"/>
    <s v="Travel"/>
    <x v="15"/>
    <n v="1"/>
    <n v="130.52000000000001"/>
    <n v="0.1"/>
    <n v="66.09"/>
    <n v="117.46800000000002"/>
    <n v="66.09"/>
    <n v="51.378000000000014"/>
    <n v="0.43737869036673821"/>
    <x v="0"/>
    <x v="3"/>
    <n v="12"/>
    <x v="11"/>
  </r>
  <r>
    <n v="4484"/>
    <d v="2026-12-20T00:00:00"/>
    <x v="1"/>
    <x v="14"/>
    <x v="0"/>
    <s v="Returning"/>
    <s v="Cycling"/>
    <x v="0"/>
    <n v="2"/>
    <n v="79.87"/>
    <n v="0.15"/>
    <n v="41.9"/>
    <n v="135.779"/>
    <n v="83.8"/>
    <n v="51.978999999999999"/>
    <n v="0.38282061290773978"/>
    <x v="0"/>
    <x v="3"/>
    <n v="12"/>
    <x v="11"/>
  </r>
  <r>
    <n v="4597"/>
    <d v="2026-12-20T00:00:00"/>
    <x v="3"/>
    <x v="13"/>
    <x v="0"/>
    <s v="Returning"/>
    <s v="Hiking"/>
    <x v="17"/>
    <n v="3"/>
    <n v="71.3"/>
    <n v="0.1"/>
    <n v="32.93"/>
    <n v="192.51"/>
    <n v="98.789999999999992"/>
    <n v="93.72"/>
    <n v="0.48683185289075892"/>
    <x v="0"/>
    <x v="3"/>
    <n v="12"/>
    <x v="11"/>
  </r>
  <r>
    <n v="4917"/>
    <d v="2026-12-20T00:00:00"/>
    <x v="0"/>
    <x v="9"/>
    <x v="0"/>
    <s v="Returning"/>
    <s v="Camping"/>
    <x v="19"/>
    <n v="2"/>
    <n v="122.95"/>
    <n v="0.1"/>
    <n v="59.79"/>
    <n v="221.31"/>
    <n v="119.58"/>
    <n v="101.73"/>
    <n v="0.45967195336857802"/>
    <x v="0"/>
    <x v="3"/>
    <n v="12"/>
    <x v="11"/>
  </r>
  <r>
    <n v="629"/>
    <d v="2026-12-21T00:00:00"/>
    <x v="3"/>
    <x v="13"/>
    <x v="0"/>
    <s v="Business"/>
    <s v="Fitness"/>
    <x v="16"/>
    <n v="2"/>
    <n v="50.04"/>
    <n v="0.05"/>
    <n v="22.43"/>
    <n v="95.075999999999993"/>
    <n v="44.86"/>
    <n v="50.215999999999994"/>
    <n v="0.52816694013210486"/>
    <x v="0"/>
    <x v="3"/>
    <n v="12"/>
    <x v="11"/>
  </r>
  <r>
    <n v="1373"/>
    <d v="2026-12-21T00:00:00"/>
    <x v="1"/>
    <x v="1"/>
    <x v="3"/>
    <s v="Returning"/>
    <s v="Camping"/>
    <x v="13"/>
    <n v="1"/>
    <n v="80.92"/>
    <n v="0.05"/>
    <n v="40.14"/>
    <n v="76.873999999999995"/>
    <n v="40.14"/>
    <n v="36.733999999999995"/>
    <n v="0.47784686630069978"/>
    <x v="0"/>
    <x v="3"/>
    <n v="12"/>
    <x v="11"/>
  </r>
  <r>
    <n v="1668"/>
    <d v="2026-12-21T00:00:00"/>
    <x v="2"/>
    <x v="5"/>
    <x v="0"/>
    <s v="Business"/>
    <s v="Cycling"/>
    <x v="4"/>
    <n v="6"/>
    <n v="50.35"/>
    <n v="0.15"/>
    <n v="22.91"/>
    <n v="256.78500000000003"/>
    <n v="137.46"/>
    <n v="119.32500000000002"/>
    <n v="0.46468835796483443"/>
    <x v="0"/>
    <x v="3"/>
    <n v="12"/>
    <x v="11"/>
  </r>
  <r>
    <n v="2646"/>
    <d v="2026-12-21T00:00:00"/>
    <x v="1"/>
    <x v="1"/>
    <x v="0"/>
    <s v="Returning"/>
    <s v="Fitness"/>
    <x v="14"/>
    <n v="1"/>
    <n v="35.799999999999997"/>
    <n v="0.05"/>
    <n v="14.12"/>
    <n v="34.01"/>
    <n v="14.12"/>
    <n v="19.89"/>
    <n v="0.58482799176712741"/>
    <x v="0"/>
    <x v="3"/>
    <n v="12"/>
    <x v="11"/>
  </r>
  <r>
    <n v="3044"/>
    <d v="2026-12-21T00:00:00"/>
    <x v="1"/>
    <x v="6"/>
    <x v="1"/>
    <s v="Business"/>
    <s v="Cycling"/>
    <x v="6"/>
    <n v="4"/>
    <n v="40.64"/>
    <n v="0.1"/>
    <n v="16.260000000000002"/>
    <n v="146.304"/>
    <n v="65.040000000000006"/>
    <n v="81.263999999999996"/>
    <n v="0.55544619422572172"/>
    <x v="0"/>
    <x v="3"/>
    <n v="12"/>
    <x v="11"/>
  </r>
  <r>
    <n v="3065"/>
    <d v="2026-12-21T00:00:00"/>
    <x v="2"/>
    <x v="10"/>
    <x v="0"/>
    <s v="New"/>
    <s v="Camping"/>
    <x v="13"/>
    <n v="3"/>
    <n v="81.510000000000005"/>
    <n v="0.05"/>
    <n v="39.9"/>
    <n v="232.30350000000001"/>
    <n v="119.69999999999999"/>
    <n v="112.60350000000003"/>
    <n v="0.48472580051527425"/>
    <x v="0"/>
    <x v="3"/>
    <n v="12"/>
    <x v="11"/>
  </r>
  <r>
    <n v="3365"/>
    <d v="2026-12-21T00:00:00"/>
    <x v="3"/>
    <x v="7"/>
    <x v="2"/>
    <s v="New"/>
    <s v="Fitness"/>
    <x v="12"/>
    <n v="2"/>
    <n v="122.4"/>
    <n v="0.1"/>
    <n v="71.09"/>
    <n v="220.32000000000002"/>
    <n v="142.18"/>
    <n v="78.140000000000015"/>
    <n v="0.35466594045025424"/>
    <x v="0"/>
    <x v="3"/>
    <n v="12"/>
    <x v="11"/>
  </r>
  <r>
    <n v="4042"/>
    <d v="2026-12-21T00:00:00"/>
    <x v="0"/>
    <x v="9"/>
    <x v="3"/>
    <s v="Returning"/>
    <s v="Travel"/>
    <x v="9"/>
    <n v="1"/>
    <n v="45.94"/>
    <n v="0.05"/>
    <n v="18.100000000000001"/>
    <n v="43.642999999999994"/>
    <n v="18.100000000000001"/>
    <n v="25.542999999999992"/>
    <n v="0.58527140664024002"/>
    <x v="0"/>
    <x v="3"/>
    <n v="12"/>
    <x v="11"/>
  </r>
  <r>
    <n v="4635"/>
    <d v="2026-12-21T00:00:00"/>
    <x v="3"/>
    <x v="13"/>
    <x v="1"/>
    <s v="Returning"/>
    <s v="Camping"/>
    <x v="7"/>
    <n v="15"/>
    <n v="196.89"/>
    <n v="0.15"/>
    <n v="105.09"/>
    <n v="2510.3474999999999"/>
    <n v="1576.3500000000001"/>
    <n v="933.99749999999972"/>
    <n v="0.37205904760197533"/>
    <x v="0"/>
    <x v="3"/>
    <n v="12"/>
    <x v="11"/>
  </r>
  <r>
    <n v="4748"/>
    <d v="2026-12-21T00:00:00"/>
    <x v="3"/>
    <x v="13"/>
    <x v="2"/>
    <s v="Business"/>
    <s v="Cycling"/>
    <x v="4"/>
    <n v="1"/>
    <n v="51.18"/>
    <n v="0.05"/>
    <n v="22.98"/>
    <n v="48.620999999999995"/>
    <n v="22.98"/>
    <n v="25.640999999999995"/>
    <n v="0.52736471894860237"/>
    <x v="0"/>
    <x v="3"/>
    <n v="12"/>
    <x v="11"/>
  </r>
  <r>
    <n v="342"/>
    <d v="2026-12-22T00:00:00"/>
    <x v="1"/>
    <x v="6"/>
    <x v="2"/>
    <s v="New"/>
    <s v="Cycling"/>
    <x v="6"/>
    <n v="3"/>
    <n v="40.78"/>
    <n v="0.15"/>
    <n v="16.73"/>
    <n v="103.989"/>
    <n v="50.19"/>
    <n v="53.799000000000007"/>
    <n v="0.51735279693044456"/>
    <x v="0"/>
    <x v="3"/>
    <n v="12"/>
    <x v="11"/>
  </r>
  <r>
    <n v="676"/>
    <d v="2026-12-22T00:00:00"/>
    <x v="2"/>
    <x v="3"/>
    <x v="3"/>
    <s v="Returning"/>
    <s v="Camping"/>
    <x v="7"/>
    <n v="1"/>
    <n v="195.63"/>
    <n v="0.05"/>
    <n v="102.13"/>
    <n v="185.84849999999997"/>
    <n v="102.13"/>
    <n v="83.718499999999977"/>
    <n v="0.45046637449320276"/>
    <x v="0"/>
    <x v="3"/>
    <n v="12"/>
    <x v="11"/>
  </r>
  <r>
    <n v="1912"/>
    <d v="2026-12-22T00:00:00"/>
    <x v="2"/>
    <x v="5"/>
    <x v="1"/>
    <s v="Returning"/>
    <s v="Travel"/>
    <x v="15"/>
    <n v="10"/>
    <n v="134.86000000000001"/>
    <n v="0.1"/>
    <n v="65.3"/>
    <n v="1213.7400000000002"/>
    <n v="653"/>
    <n v="560.74000000000024"/>
    <n v="0.46199350767050612"/>
    <x v="0"/>
    <x v="3"/>
    <n v="12"/>
    <x v="11"/>
  </r>
  <r>
    <n v="2065"/>
    <d v="2026-12-22T00:00:00"/>
    <x v="3"/>
    <x v="4"/>
    <x v="0"/>
    <s v="New"/>
    <s v="Cycling"/>
    <x v="0"/>
    <n v="1"/>
    <n v="83.15"/>
    <n v="0"/>
    <n v="42.3"/>
    <n v="83.15"/>
    <n v="42.3"/>
    <n v="40.850000000000009"/>
    <n v="0.49128081779915822"/>
    <x v="0"/>
    <x v="3"/>
    <n v="12"/>
    <x v="11"/>
  </r>
  <r>
    <n v="3136"/>
    <d v="2026-12-22T00:00:00"/>
    <x v="1"/>
    <x v="6"/>
    <x v="3"/>
    <s v="Business"/>
    <s v="Cycling"/>
    <x v="0"/>
    <n v="1"/>
    <n v="81.599999999999994"/>
    <n v="0.15"/>
    <n v="42"/>
    <n v="69.36"/>
    <n v="42"/>
    <n v="27.36"/>
    <n v="0.3944636678200692"/>
    <x v="0"/>
    <x v="3"/>
    <n v="12"/>
    <x v="11"/>
  </r>
  <r>
    <n v="3423"/>
    <d v="2026-12-22T00:00:00"/>
    <x v="3"/>
    <x v="7"/>
    <x v="2"/>
    <s v="Business"/>
    <s v="Travel"/>
    <x v="9"/>
    <n v="5"/>
    <n v="47.67"/>
    <n v="0.1"/>
    <n v="17.84"/>
    <n v="214.51500000000001"/>
    <n v="89.2"/>
    <n v="125.31500000000001"/>
    <n v="0.5841782625923595"/>
    <x v="0"/>
    <x v="3"/>
    <n v="12"/>
    <x v="11"/>
  </r>
  <r>
    <n v="3746"/>
    <d v="2026-12-22T00:00:00"/>
    <x v="3"/>
    <x v="7"/>
    <x v="2"/>
    <s v="Business"/>
    <s v="Cycling"/>
    <x v="4"/>
    <n v="2"/>
    <n v="50.96"/>
    <n v="0.15"/>
    <n v="22.59"/>
    <n v="86.632000000000005"/>
    <n v="45.18"/>
    <n v="41.452000000000005"/>
    <n v="0.47848370117277683"/>
    <x v="0"/>
    <x v="3"/>
    <n v="12"/>
    <x v="11"/>
  </r>
  <r>
    <n v="1198"/>
    <d v="2026-12-23T00:00:00"/>
    <x v="3"/>
    <x v="7"/>
    <x v="2"/>
    <s v="New"/>
    <s v="Travel"/>
    <x v="9"/>
    <n v="5"/>
    <n v="47.69"/>
    <n v="0.05"/>
    <n v="18.23"/>
    <n v="226.52749999999997"/>
    <n v="91.15"/>
    <n v="135.37749999999997"/>
    <n v="0.59762059794064726"/>
    <x v="0"/>
    <x v="3"/>
    <n v="12"/>
    <x v="11"/>
  </r>
  <r>
    <n v="2123"/>
    <d v="2026-12-23T00:00:00"/>
    <x v="3"/>
    <x v="8"/>
    <x v="0"/>
    <s v="Returning"/>
    <s v="Hiking"/>
    <x v="1"/>
    <n v="1"/>
    <n v="91.08"/>
    <n v="0.2"/>
    <n v="46.14"/>
    <n v="72.864000000000004"/>
    <n v="46.14"/>
    <n v="26.724000000000004"/>
    <n v="0.36676548089591571"/>
    <x v="0"/>
    <x v="3"/>
    <n v="12"/>
    <x v="11"/>
  </r>
  <r>
    <n v="2586"/>
    <d v="2026-12-23T00:00:00"/>
    <x v="1"/>
    <x v="14"/>
    <x v="2"/>
    <s v="New"/>
    <s v="Hiking"/>
    <x v="3"/>
    <n v="1"/>
    <n v="143.84"/>
    <n v="0.15"/>
    <n v="78.17"/>
    <n v="122.264"/>
    <n v="78.17"/>
    <n v="44.093999999999994"/>
    <n v="0.360645815612118"/>
    <x v="0"/>
    <x v="3"/>
    <n v="12"/>
    <x v="11"/>
  </r>
  <r>
    <n v="3048"/>
    <d v="2026-12-23T00:00:00"/>
    <x v="1"/>
    <x v="6"/>
    <x v="0"/>
    <s v="New"/>
    <s v="Cycling"/>
    <x v="8"/>
    <n v="1"/>
    <n v="102.66"/>
    <n v="0.05"/>
    <n v="49.2"/>
    <n v="97.526999999999987"/>
    <n v="49.2"/>
    <n v="48.326999999999984"/>
    <n v="0.4955243163431664"/>
    <x v="0"/>
    <x v="3"/>
    <n v="12"/>
    <x v="11"/>
  </r>
  <r>
    <n v="3838"/>
    <d v="2026-12-23T00:00:00"/>
    <x v="1"/>
    <x v="11"/>
    <x v="2"/>
    <s v="New"/>
    <s v="Fitness"/>
    <x v="10"/>
    <n v="2"/>
    <n v="40.32"/>
    <n v="0"/>
    <n v="14.39"/>
    <n v="80.64"/>
    <n v="28.78"/>
    <n v="51.86"/>
    <n v="0.64310515873015872"/>
    <x v="0"/>
    <x v="3"/>
    <n v="12"/>
    <x v="11"/>
  </r>
  <r>
    <n v="4718"/>
    <d v="2026-12-23T00:00:00"/>
    <x v="0"/>
    <x v="0"/>
    <x v="2"/>
    <s v="Returning"/>
    <s v="Hiking"/>
    <x v="11"/>
    <n v="1"/>
    <n v="157.58000000000001"/>
    <n v="0.1"/>
    <n v="80.37"/>
    <n v="141.822"/>
    <n v="80.37"/>
    <n v="61.451999999999998"/>
    <n v="0.43330371874603374"/>
    <x v="0"/>
    <x v="3"/>
    <n v="12"/>
    <x v="11"/>
  </r>
  <r>
    <n v="4844"/>
    <d v="2026-12-23T00:00:00"/>
    <x v="1"/>
    <x v="14"/>
    <x v="0"/>
    <s v="New"/>
    <s v="Fitness"/>
    <x v="14"/>
    <n v="1"/>
    <n v="36.4"/>
    <n v="0"/>
    <n v="14.22"/>
    <n v="36.4"/>
    <n v="14.22"/>
    <n v="22.18"/>
    <n v="0.6093406593406594"/>
    <x v="0"/>
    <x v="3"/>
    <n v="12"/>
    <x v="11"/>
  </r>
  <r>
    <n v="678"/>
    <d v="2026-12-24T00:00:00"/>
    <x v="1"/>
    <x v="11"/>
    <x v="0"/>
    <s v="Business"/>
    <s v="Hiking"/>
    <x v="3"/>
    <n v="1"/>
    <n v="142.15"/>
    <n v="0.05"/>
    <n v="80.5"/>
    <n v="135.04249999999999"/>
    <n v="80.5"/>
    <n v="54.54249999999999"/>
    <n v="0.40389136753244342"/>
    <x v="0"/>
    <x v="3"/>
    <n v="12"/>
    <x v="11"/>
  </r>
  <r>
    <n v="1706"/>
    <d v="2026-12-24T00:00:00"/>
    <x v="0"/>
    <x v="0"/>
    <x v="0"/>
    <s v="Returning"/>
    <s v="Camping"/>
    <x v="5"/>
    <n v="2"/>
    <n v="332.38"/>
    <n v="0.05"/>
    <n v="192.16"/>
    <n v="631.52199999999993"/>
    <n v="384.32"/>
    <n v="247.20199999999994"/>
    <n v="0.39143846136793331"/>
    <x v="0"/>
    <x v="3"/>
    <n v="12"/>
    <x v="11"/>
  </r>
  <r>
    <n v="3034"/>
    <d v="2026-12-24T00:00:00"/>
    <x v="1"/>
    <x v="1"/>
    <x v="2"/>
    <s v="New"/>
    <s v="Camping"/>
    <x v="19"/>
    <n v="1"/>
    <n v="122.18"/>
    <n v="0.15"/>
    <n v="61.28"/>
    <n v="103.85300000000001"/>
    <n v="61.28"/>
    <n v="42.573000000000008"/>
    <n v="0.40993519686479934"/>
    <x v="0"/>
    <x v="3"/>
    <n v="12"/>
    <x v="11"/>
  </r>
  <r>
    <n v="3883"/>
    <d v="2026-12-24T00:00:00"/>
    <x v="0"/>
    <x v="0"/>
    <x v="0"/>
    <s v="New"/>
    <s v="Camping"/>
    <x v="19"/>
    <n v="1"/>
    <n v="125.66"/>
    <n v="0.15"/>
    <n v="60.6"/>
    <n v="106.81099999999999"/>
    <n v="60.6"/>
    <n v="46.210999999999991"/>
    <n v="0.43264270533933763"/>
    <x v="0"/>
    <x v="3"/>
    <n v="12"/>
    <x v="11"/>
  </r>
  <r>
    <n v="4342"/>
    <d v="2026-12-24T00:00:00"/>
    <x v="3"/>
    <x v="4"/>
    <x v="0"/>
    <s v="Returning"/>
    <s v="Travel"/>
    <x v="9"/>
    <n v="2"/>
    <n v="47.38"/>
    <n v="0.05"/>
    <n v="18.850000000000001"/>
    <n v="90.022000000000006"/>
    <n v="37.700000000000003"/>
    <n v="52.322000000000003"/>
    <n v="0.58121348114905247"/>
    <x v="0"/>
    <x v="3"/>
    <n v="12"/>
    <x v="11"/>
  </r>
  <r>
    <n v="4468"/>
    <d v="2026-12-24T00:00:00"/>
    <x v="0"/>
    <x v="0"/>
    <x v="0"/>
    <s v="Business"/>
    <s v="Camping"/>
    <x v="13"/>
    <n v="1"/>
    <n v="80.8"/>
    <n v="0.05"/>
    <n v="38.33"/>
    <n v="76.759999999999991"/>
    <n v="38.33"/>
    <n v="38.429999999999993"/>
    <n v="0.50065138092756645"/>
    <x v="0"/>
    <x v="3"/>
    <n v="12"/>
    <x v="11"/>
  </r>
  <r>
    <n v="7"/>
    <d v="2026-12-25T00:00:00"/>
    <x v="3"/>
    <x v="8"/>
    <x v="0"/>
    <s v="Returning"/>
    <s v="Cycling"/>
    <x v="8"/>
    <n v="5"/>
    <n v="103.52"/>
    <n v="0.1"/>
    <n v="49.1"/>
    <n v="465.84000000000003"/>
    <n v="245.5"/>
    <n v="220.34000000000003"/>
    <n v="0.47299501974927016"/>
    <x v="0"/>
    <x v="3"/>
    <n v="12"/>
    <x v="11"/>
  </r>
  <r>
    <n v="658"/>
    <d v="2026-12-25T00:00:00"/>
    <x v="1"/>
    <x v="6"/>
    <x v="2"/>
    <s v="Business"/>
    <s v="Hiking"/>
    <x v="11"/>
    <n v="2"/>
    <n v="153.38999999999999"/>
    <n v="0.05"/>
    <n v="78.06"/>
    <n v="291.44099999999997"/>
    <n v="156.12"/>
    <n v="135.32099999999997"/>
    <n v="0.46431696295305047"/>
    <x v="0"/>
    <x v="3"/>
    <n v="12"/>
    <x v="11"/>
  </r>
  <r>
    <n v="1192"/>
    <d v="2026-12-25T00:00:00"/>
    <x v="3"/>
    <x v="13"/>
    <x v="1"/>
    <s v="Business"/>
    <s v="Fitness"/>
    <x v="10"/>
    <n v="6"/>
    <n v="39.49"/>
    <n v="0.05"/>
    <n v="14.49"/>
    <n v="225.09299999999999"/>
    <n v="86.94"/>
    <n v="138.15299999999999"/>
    <n v="0.61375964601298127"/>
    <x v="0"/>
    <x v="3"/>
    <n v="12"/>
    <x v="11"/>
  </r>
  <r>
    <n v="3852"/>
    <d v="2026-12-25T00:00:00"/>
    <x v="2"/>
    <x v="2"/>
    <x v="2"/>
    <s v="Business"/>
    <s v="Fitness"/>
    <x v="14"/>
    <n v="1"/>
    <n v="35.54"/>
    <n v="0.1"/>
    <n v="13.63"/>
    <n v="31.986000000000001"/>
    <n v="13.63"/>
    <n v="18.356000000000002"/>
    <n v="0.5738760707809667"/>
    <x v="0"/>
    <x v="3"/>
    <n v="12"/>
    <x v="11"/>
  </r>
  <r>
    <n v="4507"/>
    <d v="2026-12-25T00:00:00"/>
    <x v="1"/>
    <x v="12"/>
    <x v="3"/>
    <s v="Returning"/>
    <s v="Travel"/>
    <x v="18"/>
    <n v="2"/>
    <n v="167.21"/>
    <n v="0.05"/>
    <n v="88.23"/>
    <n v="317.69900000000001"/>
    <n v="176.46"/>
    <n v="141.239"/>
    <n v="0.44456860109726504"/>
    <x v="0"/>
    <x v="3"/>
    <n v="12"/>
    <x v="11"/>
  </r>
  <r>
    <n v="260"/>
    <d v="2026-12-26T00:00:00"/>
    <x v="2"/>
    <x v="2"/>
    <x v="0"/>
    <s v="Business"/>
    <s v="Hiking"/>
    <x v="17"/>
    <n v="1"/>
    <n v="71.89"/>
    <n v="0.1"/>
    <n v="31.88"/>
    <n v="64.701000000000008"/>
    <n v="31.88"/>
    <n v="32.821000000000012"/>
    <n v="0.50727191233520363"/>
    <x v="0"/>
    <x v="3"/>
    <n v="12"/>
    <x v="11"/>
  </r>
  <r>
    <n v="1659"/>
    <d v="2026-12-26T00:00:00"/>
    <x v="0"/>
    <x v="15"/>
    <x v="2"/>
    <s v="New"/>
    <s v="Travel"/>
    <x v="15"/>
    <n v="1"/>
    <n v="133.56"/>
    <n v="0.05"/>
    <n v="68.739999999999995"/>
    <n v="126.88199999999999"/>
    <n v="68.739999999999995"/>
    <n v="58.141999999999996"/>
    <n v="0.4582367869358932"/>
    <x v="0"/>
    <x v="3"/>
    <n v="12"/>
    <x v="11"/>
  </r>
  <r>
    <n v="3188"/>
    <d v="2026-12-26T00:00:00"/>
    <x v="3"/>
    <x v="7"/>
    <x v="3"/>
    <s v="New"/>
    <s v="Camping"/>
    <x v="19"/>
    <n v="2"/>
    <n v="122.28"/>
    <n v="0.1"/>
    <n v="61.64"/>
    <n v="220.10400000000001"/>
    <n v="123.28"/>
    <n v="96.824000000000012"/>
    <n v="0.43990113764402283"/>
    <x v="0"/>
    <x v="3"/>
    <n v="12"/>
    <x v="11"/>
  </r>
  <r>
    <n v="3673"/>
    <d v="2026-12-26T00:00:00"/>
    <x v="0"/>
    <x v="15"/>
    <x v="0"/>
    <s v="Business"/>
    <s v="Fitness"/>
    <x v="10"/>
    <n v="1"/>
    <n v="40.619999999999997"/>
    <n v="0"/>
    <n v="14.62"/>
    <n v="40.619999999999997"/>
    <n v="14.62"/>
    <n v="26"/>
    <n v="0.64007877892663712"/>
    <x v="0"/>
    <x v="3"/>
    <n v="12"/>
    <x v="11"/>
  </r>
  <r>
    <n v="3805"/>
    <d v="2026-12-26T00:00:00"/>
    <x v="3"/>
    <x v="4"/>
    <x v="1"/>
    <s v="Business"/>
    <s v="Travel"/>
    <x v="9"/>
    <n v="8"/>
    <n v="45.54"/>
    <n v="0.15"/>
    <n v="18.54"/>
    <n v="309.67199999999997"/>
    <n v="148.32"/>
    <n v="161.35199999999998"/>
    <n v="0.52104161822831896"/>
    <x v="0"/>
    <x v="3"/>
    <n v="12"/>
    <x v="11"/>
  </r>
  <r>
    <n v="3945"/>
    <d v="2026-12-26T00:00:00"/>
    <x v="3"/>
    <x v="13"/>
    <x v="1"/>
    <s v="Business"/>
    <s v="Cycling"/>
    <x v="4"/>
    <n v="4"/>
    <n v="50.96"/>
    <n v="0.1"/>
    <n v="22.14"/>
    <n v="183.45600000000002"/>
    <n v="88.56"/>
    <n v="94.896000000000015"/>
    <n v="0.51726844583987441"/>
    <x v="0"/>
    <x v="3"/>
    <n v="12"/>
    <x v="11"/>
  </r>
  <r>
    <n v="4266"/>
    <d v="2026-12-26T00:00:00"/>
    <x v="1"/>
    <x v="1"/>
    <x v="0"/>
    <s v="New"/>
    <s v="Cycling"/>
    <x v="6"/>
    <n v="4"/>
    <n v="40.19"/>
    <n v="0.15"/>
    <n v="16.55"/>
    <n v="136.64599999999999"/>
    <n v="66.2"/>
    <n v="70.445999999999984"/>
    <n v="0.51553649576277383"/>
    <x v="0"/>
    <x v="3"/>
    <n v="12"/>
    <x v="11"/>
  </r>
  <r>
    <n v="606"/>
    <d v="2026-12-27T00:00:00"/>
    <x v="1"/>
    <x v="12"/>
    <x v="0"/>
    <s v="New"/>
    <s v="Camping"/>
    <x v="5"/>
    <n v="3"/>
    <n v="333.84"/>
    <n v="0"/>
    <n v="193.05"/>
    <n v="1001.52"/>
    <n v="579.15000000000009"/>
    <n v="422.36999999999989"/>
    <n v="0.42172897196261672"/>
    <x v="0"/>
    <x v="3"/>
    <n v="12"/>
    <x v="11"/>
  </r>
  <r>
    <n v="1166"/>
    <d v="2026-12-27T00:00:00"/>
    <x v="2"/>
    <x v="16"/>
    <x v="3"/>
    <s v="Returning"/>
    <s v="Camping"/>
    <x v="7"/>
    <n v="2"/>
    <n v="198.94"/>
    <n v="0.15"/>
    <n v="102.32"/>
    <n v="338.19799999999998"/>
    <n v="204.64"/>
    <n v="133.55799999999999"/>
    <n v="0.39491067362905752"/>
    <x v="0"/>
    <x v="3"/>
    <n v="12"/>
    <x v="11"/>
  </r>
  <r>
    <n v="1913"/>
    <d v="2026-12-27T00:00:00"/>
    <x v="2"/>
    <x v="5"/>
    <x v="3"/>
    <s v="New"/>
    <s v="Fitness"/>
    <x v="14"/>
    <n v="3"/>
    <n v="35.979999999999997"/>
    <n v="0"/>
    <n v="13.6"/>
    <n v="107.94"/>
    <n v="40.799999999999997"/>
    <n v="67.14"/>
    <n v="0.62201222901612008"/>
    <x v="0"/>
    <x v="3"/>
    <n v="12"/>
    <x v="11"/>
  </r>
  <r>
    <n v="2402"/>
    <d v="2026-12-27T00:00:00"/>
    <x v="1"/>
    <x v="14"/>
    <x v="3"/>
    <s v="New"/>
    <s v="Travel"/>
    <x v="15"/>
    <n v="6"/>
    <n v="133.4"/>
    <n v="0.1"/>
    <n v="66.3"/>
    <n v="720.36000000000013"/>
    <n v="397.79999999999995"/>
    <n v="322.56000000000017"/>
    <n v="0.44777611194402817"/>
    <x v="0"/>
    <x v="3"/>
    <n v="12"/>
    <x v="11"/>
  </r>
  <r>
    <n v="3192"/>
    <d v="2026-12-27T00:00:00"/>
    <x v="3"/>
    <x v="7"/>
    <x v="0"/>
    <s v="Returning"/>
    <s v="Hiking"/>
    <x v="1"/>
    <n v="2"/>
    <n v="93.45"/>
    <n v="0"/>
    <n v="45.75"/>
    <n v="186.9"/>
    <n v="91.5"/>
    <n v="95.4"/>
    <n v="0.5104333868378812"/>
    <x v="0"/>
    <x v="3"/>
    <n v="12"/>
    <x v="11"/>
  </r>
  <r>
    <n v="3721"/>
    <d v="2026-12-27T00:00:00"/>
    <x v="2"/>
    <x v="5"/>
    <x v="3"/>
    <s v="New"/>
    <s v="Fitness"/>
    <x v="16"/>
    <n v="1"/>
    <n v="49.79"/>
    <n v="0.2"/>
    <n v="21.87"/>
    <n v="39.832000000000001"/>
    <n v="21.87"/>
    <n v="17.962"/>
    <n v="0.45094396465153641"/>
    <x v="0"/>
    <x v="3"/>
    <n v="12"/>
    <x v="11"/>
  </r>
  <r>
    <n v="3882"/>
    <d v="2026-12-27T00:00:00"/>
    <x v="3"/>
    <x v="8"/>
    <x v="3"/>
    <s v="Returning"/>
    <s v="Hiking"/>
    <x v="17"/>
    <n v="3"/>
    <n v="70.430000000000007"/>
    <n v="0.1"/>
    <n v="32.869999999999997"/>
    <n v="190.16100000000003"/>
    <n v="98.609999999999985"/>
    <n v="91.551000000000045"/>
    <n v="0.48143941186678674"/>
    <x v="0"/>
    <x v="3"/>
    <n v="12"/>
    <x v="11"/>
  </r>
  <r>
    <n v="4945"/>
    <d v="2026-12-27T00:00:00"/>
    <x v="2"/>
    <x v="2"/>
    <x v="0"/>
    <s v="Business"/>
    <s v="Camping"/>
    <x v="13"/>
    <n v="2"/>
    <n v="82.04"/>
    <n v="0.1"/>
    <n v="38.880000000000003"/>
    <n v="147.67200000000003"/>
    <n v="77.760000000000005"/>
    <n v="69.91200000000002"/>
    <n v="0.47342759629449055"/>
    <x v="0"/>
    <x v="3"/>
    <n v="12"/>
    <x v="11"/>
  </r>
  <r>
    <n v="5084"/>
    <d v="2026-12-27T00:00:00"/>
    <x v="1"/>
    <x v="11"/>
    <x v="3"/>
    <s v="Returning"/>
    <s v="Travel"/>
    <x v="2"/>
    <n v="1"/>
    <n v="35.409999999999997"/>
    <n v="0.2"/>
    <n v="13.54"/>
    <n v="28.327999999999999"/>
    <n v="13.54"/>
    <n v="14.788"/>
    <n v="0.5220276757977973"/>
    <x v="0"/>
    <x v="3"/>
    <n v="12"/>
    <x v="11"/>
  </r>
  <r>
    <n v="246"/>
    <d v="2026-12-28T00:00:00"/>
    <x v="3"/>
    <x v="7"/>
    <x v="3"/>
    <s v="Business"/>
    <s v="Cycling"/>
    <x v="6"/>
    <n v="1"/>
    <n v="41.06"/>
    <n v="0.1"/>
    <n v="16.23"/>
    <n v="36.954000000000001"/>
    <n v="16.23"/>
    <n v="20.724"/>
    <n v="0.5608053255398604"/>
    <x v="0"/>
    <x v="3"/>
    <n v="12"/>
    <x v="11"/>
  </r>
  <r>
    <n v="537"/>
    <d v="2026-12-28T00:00:00"/>
    <x v="3"/>
    <x v="8"/>
    <x v="1"/>
    <s v="Business"/>
    <s v="Hiking"/>
    <x v="1"/>
    <n v="12"/>
    <n v="90.29"/>
    <n v="0.1"/>
    <n v="45.76"/>
    <n v="975.13200000000006"/>
    <n v="549.12"/>
    <n v="426.01200000000006"/>
    <n v="0.43687623829389255"/>
    <x v="0"/>
    <x v="3"/>
    <n v="12"/>
    <x v="11"/>
  </r>
  <r>
    <n v="968"/>
    <d v="2026-12-28T00:00:00"/>
    <x v="1"/>
    <x v="12"/>
    <x v="2"/>
    <s v="New"/>
    <s v="Cycling"/>
    <x v="8"/>
    <n v="1"/>
    <n v="103.13"/>
    <n v="0.15"/>
    <n v="50.06"/>
    <n v="87.660499999999999"/>
    <n v="50.06"/>
    <n v="37.600499999999997"/>
    <n v="0.42893321393329947"/>
    <x v="0"/>
    <x v="3"/>
    <n v="12"/>
    <x v="11"/>
  </r>
  <r>
    <n v="1234"/>
    <d v="2026-12-28T00:00:00"/>
    <x v="3"/>
    <x v="13"/>
    <x v="0"/>
    <s v="Returning"/>
    <s v="Cycling"/>
    <x v="0"/>
    <n v="1"/>
    <n v="81.39"/>
    <n v="0.05"/>
    <n v="43.54"/>
    <n v="77.320499999999996"/>
    <n v="43.54"/>
    <n v="33.780499999999996"/>
    <n v="0.43688931137279247"/>
    <x v="0"/>
    <x v="3"/>
    <n v="12"/>
    <x v="11"/>
  </r>
  <r>
    <n v="2061"/>
    <d v="2026-12-28T00:00:00"/>
    <x v="0"/>
    <x v="15"/>
    <x v="3"/>
    <s v="Returning"/>
    <s v="Camping"/>
    <x v="5"/>
    <n v="2"/>
    <n v="342.78"/>
    <n v="0"/>
    <n v="197.89"/>
    <n v="685.56"/>
    <n v="395.78"/>
    <n v="289.77999999999997"/>
    <n v="0.4226909387945621"/>
    <x v="0"/>
    <x v="3"/>
    <n v="12"/>
    <x v="11"/>
  </r>
  <r>
    <n v="2219"/>
    <d v="2026-12-28T00:00:00"/>
    <x v="1"/>
    <x v="14"/>
    <x v="0"/>
    <s v="Returning"/>
    <s v="Hiking"/>
    <x v="3"/>
    <n v="1"/>
    <n v="147"/>
    <n v="0.15"/>
    <n v="79.58"/>
    <n v="124.95"/>
    <n v="79.58"/>
    <n v="45.370000000000005"/>
    <n v="0.36310524209683875"/>
    <x v="0"/>
    <x v="3"/>
    <n v="12"/>
    <x v="11"/>
  </r>
  <r>
    <n v="2651"/>
    <d v="2026-12-28T00:00:00"/>
    <x v="0"/>
    <x v="15"/>
    <x v="0"/>
    <s v="New"/>
    <s v="Travel"/>
    <x v="9"/>
    <n v="1"/>
    <n v="45.69"/>
    <n v="0.2"/>
    <n v="18.829999999999998"/>
    <n v="36.552"/>
    <n v="18.829999999999998"/>
    <n v="17.722000000000001"/>
    <n v="0.48484351061501429"/>
    <x v="0"/>
    <x v="3"/>
    <n v="12"/>
    <x v="11"/>
  </r>
  <r>
    <n v="3173"/>
    <d v="2026-12-28T00:00:00"/>
    <x v="1"/>
    <x v="12"/>
    <x v="3"/>
    <s v="Returning"/>
    <s v="Cycling"/>
    <x v="6"/>
    <n v="1"/>
    <n v="39.69"/>
    <n v="0"/>
    <n v="17.09"/>
    <n v="39.69"/>
    <n v="17.09"/>
    <n v="22.599999999999998"/>
    <n v="0.56941295036533135"/>
    <x v="0"/>
    <x v="3"/>
    <n v="12"/>
    <x v="11"/>
  </r>
  <r>
    <n v="3409"/>
    <d v="2026-12-28T00:00:00"/>
    <x v="3"/>
    <x v="4"/>
    <x v="0"/>
    <s v="New"/>
    <s v="Camping"/>
    <x v="19"/>
    <n v="5"/>
    <n v="122.42"/>
    <n v="0"/>
    <n v="60.8"/>
    <n v="612.1"/>
    <n v="304"/>
    <n v="308.10000000000002"/>
    <n v="0.50334912595981052"/>
    <x v="0"/>
    <x v="3"/>
    <n v="12"/>
    <x v="11"/>
  </r>
  <r>
    <n v="3535"/>
    <d v="2026-12-28T00:00:00"/>
    <x v="1"/>
    <x v="6"/>
    <x v="2"/>
    <s v="New"/>
    <s v="Travel"/>
    <x v="2"/>
    <n v="1"/>
    <n v="37.03"/>
    <n v="0.15"/>
    <n v="13.53"/>
    <n v="31.4755"/>
    <n v="13.53"/>
    <n v="17.945500000000003"/>
    <n v="0.57014185636447401"/>
    <x v="0"/>
    <x v="3"/>
    <n v="12"/>
    <x v="11"/>
  </r>
  <r>
    <n v="5134"/>
    <d v="2026-12-28T00:00:00"/>
    <x v="1"/>
    <x v="14"/>
    <x v="2"/>
    <s v="Returning"/>
    <s v="Hiking"/>
    <x v="1"/>
    <n v="1"/>
    <n v="90.99"/>
    <n v="0.05"/>
    <n v="44.78"/>
    <n v="86.440499999999986"/>
    <n v="44.78"/>
    <n v="41.660499999999985"/>
    <n v="0.48195579618350187"/>
    <x v="0"/>
    <x v="3"/>
    <n v="12"/>
    <x v="11"/>
  </r>
  <r>
    <n v="2011"/>
    <d v="2026-12-29T00:00:00"/>
    <x v="1"/>
    <x v="11"/>
    <x v="0"/>
    <s v="Returning"/>
    <s v="Hiking"/>
    <x v="1"/>
    <n v="1"/>
    <n v="90.81"/>
    <n v="0.1"/>
    <n v="46.53"/>
    <n v="81.728999999999999"/>
    <n v="46.53"/>
    <n v="35.198999999999998"/>
    <n v="0.43067944059024332"/>
    <x v="0"/>
    <x v="3"/>
    <n v="12"/>
    <x v="11"/>
  </r>
  <r>
    <n v="2477"/>
    <d v="2026-12-29T00:00:00"/>
    <x v="0"/>
    <x v="15"/>
    <x v="2"/>
    <s v="New"/>
    <s v="Cycling"/>
    <x v="6"/>
    <n v="1"/>
    <n v="41.28"/>
    <n v="0.15"/>
    <n v="16.41"/>
    <n v="35.088000000000001"/>
    <n v="16.41"/>
    <n v="18.678000000000001"/>
    <n v="0.53231874145006841"/>
    <x v="0"/>
    <x v="3"/>
    <n v="12"/>
    <x v="11"/>
  </r>
  <r>
    <n v="2745"/>
    <d v="2026-12-29T00:00:00"/>
    <x v="3"/>
    <x v="13"/>
    <x v="3"/>
    <s v="Business"/>
    <s v="Travel"/>
    <x v="9"/>
    <n v="1"/>
    <n v="46.07"/>
    <n v="0"/>
    <n v="18.420000000000002"/>
    <n v="46.07"/>
    <n v="18.420000000000002"/>
    <n v="27.65"/>
    <n v="0.60017364879531143"/>
    <x v="0"/>
    <x v="3"/>
    <n v="12"/>
    <x v="11"/>
  </r>
  <r>
    <n v="4427"/>
    <d v="2026-12-29T00:00:00"/>
    <x v="1"/>
    <x v="12"/>
    <x v="2"/>
    <s v="Business"/>
    <s v="Hiking"/>
    <x v="3"/>
    <n v="1"/>
    <n v="147.29"/>
    <n v="0.1"/>
    <n v="78.2"/>
    <n v="132.56100000000001"/>
    <n v="78.2"/>
    <n v="54.361000000000004"/>
    <n v="0.4100829052285363"/>
    <x v="0"/>
    <x v="3"/>
    <n v="12"/>
    <x v="11"/>
  </r>
  <r>
    <n v="377"/>
    <d v="2026-12-30T00:00:00"/>
    <x v="3"/>
    <x v="13"/>
    <x v="0"/>
    <s v="New"/>
    <s v="Cycling"/>
    <x v="6"/>
    <n v="1"/>
    <n v="40.82"/>
    <n v="0.1"/>
    <n v="17.2"/>
    <n v="36.738"/>
    <n v="17.2"/>
    <n v="19.538"/>
    <n v="0.53181991398551909"/>
    <x v="0"/>
    <x v="3"/>
    <n v="12"/>
    <x v="11"/>
  </r>
  <r>
    <n v="1530"/>
    <d v="2026-12-30T00:00:00"/>
    <x v="3"/>
    <x v="7"/>
    <x v="0"/>
    <s v="New"/>
    <s v="Fitness"/>
    <x v="16"/>
    <n v="3"/>
    <n v="50.72"/>
    <n v="0"/>
    <n v="22.3"/>
    <n v="152.16"/>
    <n v="66.900000000000006"/>
    <n v="85.259999999999991"/>
    <n v="0.56033123028391163"/>
    <x v="0"/>
    <x v="3"/>
    <n v="12"/>
    <x v="11"/>
  </r>
  <r>
    <n v="2135"/>
    <d v="2026-12-30T00:00:00"/>
    <x v="1"/>
    <x v="12"/>
    <x v="3"/>
    <s v="Business"/>
    <s v="Camping"/>
    <x v="7"/>
    <n v="3"/>
    <n v="194.7"/>
    <n v="0.1"/>
    <n v="102.62"/>
    <n v="525.68999999999994"/>
    <n v="307.86"/>
    <n v="217.82999999999993"/>
    <n v="0.41436968555612613"/>
    <x v="0"/>
    <x v="3"/>
    <n v="12"/>
    <x v="11"/>
  </r>
  <r>
    <n v="2916"/>
    <d v="2026-12-30T00:00:00"/>
    <x v="1"/>
    <x v="6"/>
    <x v="2"/>
    <s v="New"/>
    <s v="Travel"/>
    <x v="2"/>
    <n v="1"/>
    <n v="36.64"/>
    <n v="0.05"/>
    <n v="13.59"/>
    <n v="34.808"/>
    <n v="13.59"/>
    <n v="21.218"/>
    <n v="0.60957251206619167"/>
    <x v="0"/>
    <x v="3"/>
    <n v="12"/>
    <x v="11"/>
  </r>
  <r>
    <n v="3449"/>
    <d v="2026-12-30T00:00:00"/>
    <x v="2"/>
    <x v="10"/>
    <x v="3"/>
    <s v="Returning"/>
    <s v="Camping"/>
    <x v="7"/>
    <n v="6"/>
    <n v="192.9"/>
    <n v="0.2"/>
    <n v="106.89"/>
    <n v="925.92000000000007"/>
    <n v="641.34"/>
    <n v="284.58000000000004"/>
    <n v="0.30734836702954899"/>
    <x v="0"/>
    <x v="3"/>
    <n v="12"/>
    <x v="11"/>
  </r>
  <r>
    <n v="3498"/>
    <d v="2026-12-30T00:00:00"/>
    <x v="3"/>
    <x v="7"/>
    <x v="3"/>
    <s v="Returning"/>
    <s v="Hiking"/>
    <x v="17"/>
    <n v="2"/>
    <n v="71.56"/>
    <n v="0.1"/>
    <n v="32.99"/>
    <n v="128.80800000000002"/>
    <n v="65.98"/>
    <n v="62.828000000000017"/>
    <n v="0.4877647351096206"/>
    <x v="0"/>
    <x v="3"/>
    <n v="12"/>
    <x v="11"/>
  </r>
  <r>
    <n v="4851"/>
    <d v="2026-12-30T00:00:00"/>
    <x v="3"/>
    <x v="13"/>
    <x v="3"/>
    <s v="New"/>
    <s v="Cycling"/>
    <x v="6"/>
    <n v="1"/>
    <n v="40.270000000000003"/>
    <n v="0.1"/>
    <n v="16.63"/>
    <n v="36.243000000000002"/>
    <n v="16.63"/>
    <n v="19.613000000000003"/>
    <n v="0.54115277432883602"/>
    <x v="0"/>
    <x v="3"/>
    <n v="12"/>
    <x v="11"/>
  </r>
  <r>
    <n v="4926"/>
    <d v="2026-12-30T00:00:00"/>
    <x v="3"/>
    <x v="7"/>
    <x v="2"/>
    <s v="Business"/>
    <s v="Cycling"/>
    <x v="0"/>
    <n v="6"/>
    <n v="81.180000000000007"/>
    <n v="0.05"/>
    <n v="43.3"/>
    <n v="462.726"/>
    <n v="259.79999999999995"/>
    <n v="202.92600000000004"/>
    <n v="0.43854462468069666"/>
    <x v="0"/>
    <x v="3"/>
    <n v="12"/>
    <x v="11"/>
  </r>
  <r>
    <n v="5035"/>
    <d v="2026-12-30T00:00:00"/>
    <x v="1"/>
    <x v="12"/>
    <x v="0"/>
    <s v="New"/>
    <s v="Cycling"/>
    <x v="8"/>
    <n v="2"/>
    <n v="101.73"/>
    <n v="0.1"/>
    <n v="49.3"/>
    <n v="183.114"/>
    <n v="98.6"/>
    <n v="84.51400000000001"/>
    <n v="0.46153762137247839"/>
    <x v="0"/>
    <x v="3"/>
    <n v="12"/>
    <x v="11"/>
  </r>
  <r>
    <n v="5135"/>
    <d v="2026-12-30T00:00:00"/>
    <x v="2"/>
    <x v="10"/>
    <x v="0"/>
    <s v="New"/>
    <s v="Cycling"/>
    <x v="4"/>
    <n v="5"/>
    <n v="51.78"/>
    <n v="0.15"/>
    <n v="22.37"/>
    <n v="220.06499999999997"/>
    <n v="111.85000000000001"/>
    <n v="108.21499999999996"/>
    <n v="0.49174107650012483"/>
    <x v="0"/>
    <x v="3"/>
    <n v="1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0EF294-2FB4-4AE6-B9D9-6F3F30B04E17}" name="Total revenue"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0">
    <pivotField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dataField="1" numFmtId="165" showAll="0"/>
    <pivotField numFmtId="165" showAll="0"/>
    <pivotField numFmtId="165" showAll="0"/>
    <pivotField numFmtId="166" showAll="0"/>
    <pivotField showAll="0"/>
    <pivotField showAll="0">
      <items count="5">
        <item x="0"/>
        <item x="1"/>
        <item x="2"/>
        <item x="3"/>
        <item t="default"/>
      </items>
    </pivotField>
    <pivotField numFmtId="1" showAll="0"/>
    <pivotField showAll="0"/>
  </pivotFields>
  <rowItems count="1">
    <i/>
  </rowItems>
  <colItems count="1">
    <i/>
  </colItems>
  <dataFields count="1">
    <dataField name="Sum of Revenue" fld="12" baseField="0" baseItem="0" numFmtId="168"/>
  </dataFields>
  <formats count="5">
    <format dxfId="3">
      <pivotArea outline="0" collapsedLevelsAreSubtotals="1" fieldPosition="0">
        <references count="1">
          <reference field="4294967294" count="1" selected="0">
            <x v="0"/>
          </reference>
        </references>
      </pivotArea>
    </format>
    <format dxfId="4">
      <pivotArea outline="0" collapsedLevelsAreSubtotals="1" fieldPosition="0"/>
    </format>
    <format dxfId="5">
      <pivotArea outline="0" collapsedLevelsAreSubtotals="1" fieldPosition="0"/>
    </format>
    <format dxfId="6">
      <pivotArea outline="0" collapsedLevelsAreSubtotals="1"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320CA4-1300-4D4D-8589-C39AFF8D6673}" name="Total order"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0">
    <pivotField dataField="1"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numFmtId="165" showAll="0"/>
    <pivotField numFmtId="165" showAll="0"/>
    <pivotField numFmtId="165" showAll="0"/>
    <pivotField numFmtId="166" showAll="0"/>
    <pivotField showAll="0"/>
    <pivotField showAll="0">
      <items count="5">
        <item x="0"/>
        <item x="1"/>
        <item x="2"/>
        <item x="3"/>
        <item t="default"/>
      </items>
    </pivotField>
    <pivotField numFmtId="1" showAll="0"/>
    <pivotField showAll="0"/>
  </pivotFields>
  <rowItems count="1">
    <i/>
  </rowItems>
  <colItems count="1">
    <i/>
  </colItems>
  <dataFields count="1">
    <dataField name="Count of ID" fld="0" subtotal="count"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790728-83FB-4A85-8F65-038E2DEBA3C4}" name="Revenue by region"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7:E12" firstHeaderRow="1" firstDataRow="1" firstDataCol="1"/>
  <pivotFields count="20">
    <pivotField showAll="0"/>
    <pivotField numFmtId="164" showAll="0"/>
    <pivotField axis="axisRow" showAll="0">
      <items count="5">
        <item x="1"/>
        <item x="2"/>
        <item x="0"/>
        <item x="3"/>
        <item t="default"/>
      </items>
    </pivotField>
    <pivotField showAll="0">
      <items count="18">
        <item h="1" x="6"/>
        <item h="1" x="4"/>
        <item h="1" x="1"/>
        <item h="1" x="5"/>
        <item h="1" x="10"/>
        <item h="1" x="13"/>
        <item h="1" x="12"/>
        <item h="1" x="3"/>
        <item h="1" x="15"/>
        <item h="1" x="7"/>
        <item x="16"/>
        <item h="1" x="14"/>
        <item h="1" x="9"/>
        <item h="1" x="0"/>
        <item h="1" x="2"/>
        <item h="1" x="11"/>
        <item h="1"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dataField="1" numFmtId="1" showAll="0"/>
    <pivotField numFmtId="165" showAll="0"/>
    <pivotField numFmtId="9" showAll="0"/>
    <pivotField numFmtId="165" showAll="0"/>
    <pivotField numFmtId="165" showAll="0"/>
    <pivotField numFmtId="165" showAll="0"/>
    <pivotField numFmtId="165" showAll="0"/>
    <pivotField numFmtId="166" showAll="0"/>
    <pivotField showAll="0">
      <items count="2">
        <item x="0"/>
        <item t="default" sd="0"/>
      </items>
    </pivotField>
    <pivotField showAll="0">
      <items count="5">
        <item x="0"/>
        <item x="1"/>
        <item x="2"/>
        <item x="3"/>
        <item t="default"/>
      </items>
    </pivotField>
    <pivotField numFmtId="1" showAll="0"/>
    <pivotField showAll="0">
      <items count="13">
        <item x="0"/>
        <item x="1"/>
        <item x="2"/>
        <item x="3"/>
        <item x="4"/>
        <item x="5"/>
        <item x="6"/>
        <item x="7"/>
        <item x="8"/>
        <item x="9"/>
        <item x="10"/>
        <item x="11"/>
        <item t="default"/>
      </items>
    </pivotField>
  </pivotFields>
  <rowFields count="1">
    <field x="2"/>
  </rowFields>
  <rowItems count="5">
    <i>
      <x/>
    </i>
    <i>
      <x v="1"/>
    </i>
    <i>
      <x v="2"/>
    </i>
    <i>
      <x v="3"/>
    </i>
    <i t="grand">
      <x/>
    </i>
  </rowItems>
  <colItems count="1">
    <i/>
  </colItems>
  <dataFields count="1">
    <dataField name="Sum of Units Sold" fld="8" baseField="0" baseItem="0"/>
  </dataFields>
  <formats count="3">
    <format dxfId="11">
      <pivotArea field="19" type="button" dataOnly="0" labelOnly="1" outline="0"/>
    </format>
    <format dxfId="12">
      <pivotArea dataOnly="0" labelOnly="1" outline="0" axis="axisValues" fieldPosition="0"/>
    </format>
    <format dxfId="13">
      <pivotArea outline="0" collapsedLevelsAreSubtotals="1" fieldPosition="0"/>
    </format>
  </formats>
  <chartFormats count="2">
    <chartFormat chart="15" format="11"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9D88D3-11FE-48C3-845E-FA59BFA9D7A3}" name="Monthly Revenue" cacheId="1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8">
  <location ref="A7:C20" firstHeaderRow="0" firstDataRow="1" firstDataCol="1"/>
  <pivotFields count="20">
    <pivotField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dataField="1" numFmtId="165" showAll="0"/>
    <pivotField numFmtId="165" showAll="0"/>
    <pivotField dataField="1" numFmtId="165" showAll="0"/>
    <pivotField numFmtId="166" showAll="0"/>
    <pivotField showAll="0"/>
    <pivotField showAll="0">
      <items count="5">
        <item x="0"/>
        <item x="1"/>
        <item x="2"/>
        <item x="3"/>
        <item t="default"/>
      </items>
    </pivotField>
    <pivotField numFmtId="1" showAll="0"/>
    <pivotField axis="axisRow" showAll="0">
      <items count="13">
        <item x="0"/>
        <item x="1"/>
        <item x="2"/>
        <item x="3"/>
        <item x="4"/>
        <item x="5"/>
        <item x="6"/>
        <item x="7"/>
        <item x="8"/>
        <item x="9"/>
        <item x="10"/>
        <item x="11"/>
        <item t="default"/>
      </items>
    </pivotField>
  </pivotFields>
  <rowFields count="1">
    <field x="19"/>
  </rowFields>
  <rowItems count="13">
    <i>
      <x/>
    </i>
    <i>
      <x v="1"/>
    </i>
    <i>
      <x v="2"/>
    </i>
    <i>
      <x v="3"/>
    </i>
    <i>
      <x v="4"/>
    </i>
    <i>
      <x v="5"/>
    </i>
    <i>
      <x v="6"/>
    </i>
    <i>
      <x v="7"/>
    </i>
    <i>
      <x v="8"/>
    </i>
    <i>
      <x v="9"/>
    </i>
    <i>
      <x v="10"/>
    </i>
    <i>
      <x v="11"/>
    </i>
    <i t="grand">
      <x/>
    </i>
  </rowItems>
  <colFields count="1">
    <field x="-2"/>
  </colFields>
  <colItems count="2">
    <i>
      <x/>
    </i>
    <i i="1">
      <x v="1"/>
    </i>
  </colItems>
  <dataFields count="2">
    <dataField name="Total Revenue" fld="12" baseField="5" baseItem="0" numFmtId="165"/>
    <dataField name="Total Gross Profit" fld="14" baseField="5" baseItem="0"/>
  </dataFields>
  <formats count="5">
    <format dxfId="20">
      <pivotArea field="19" type="button" dataOnly="0" labelOnly="1" outline="0" axis="axisRow" fieldPosition="0"/>
    </format>
    <format dxfId="21">
      <pivotArea dataOnly="0" labelOnly="1" outline="0" axis="axisValues" fieldPosition="0"/>
    </format>
    <format dxfId="22">
      <pivotArea outline="0" collapsedLevelsAreSubtotals="1" fieldPosition="0"/>
    </format>
    <format dxfId="23">
      <pivotArea collapsedLevelsAreSubtotals="1" fieldPosition="0">
        <references count="2">
          <reference field="4294967294" count="1" selected="0">
            <x v="0"/>
          </reference>
          <reference field="19" count="0"/>
        </references>
      </pivotArea>
    </format>
    <format dxfId="24">
      <pivotArea collapsedLevelsAreSubtotals="1" fieldPosition="0">
        <references count="2">
          <reference field="4294967294" count="1" selected="0">
            <x v="1"/>
          </reference>
          <reference field="19" count="0"/>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3971EB-1A76-4D55-849F-9D430376775C}" name="Total COG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J4" firstHeaderRow="0" firstDataRow="1" firstDataCol="0"/>
  <pivotFields count="20">
    <pivotField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dataField="1" numFmtId="1" showAll="0"/>
    <pivotField numFmtId="165" showAll="0"/>
    <pivotField numFmtId="9" showAll="0"/>
    <pivotField numFmtId="165" showAll="0"/>
    <pivotField numFmtId="165" showAll="0"/>
    <pivotField dataField="1" numFmtId="165" showAll="0"/>
    <pivotField numFmtId="165" showAll="0"/>
    <pivotField numFmtId="166" showAll="0"/>
    <pivotField showAll="0"/>
    <pivotField showAll="0">
      <items count="5">
        <item x="0"/>
        <item x="1"/>
        <item x="2"/>
        <item x="3"/>
        <item t="default"/>
      </items>
    </pivotField>
    <pivotField numFmtId="1" showAll="0"/>
    <pivotField showAll="0"/>
  </pivotFields>
  <rowItems count="1">
    <i/>
  </rowItems>
  <colFields count="1">
    <field x="-2"/>
  </colFields>
  <colItems count="2">
    <i>
      <x/>
    </i>
    <i i="1">
      <x v="1"/>
    </i>
  </colItems>
  <dataFields count="2">
    <dataField name="Sum of Units Sold" fld="8" baseField="0" baseItem="0" numFmtId="1"/>
    <dataField name="Sum of COGS" fld="13" baseField="0" baseItem="0" numFmtId="165"/>
  </dataFields>
  <formats count="2">
    <format dxfId="10">
      <pivotArea outline="0" collapsedLevelsAreSubtotals="1" fieldPosition="0"/>
    </format>
    <format dxfId="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4DC22E-09DC-4379-84EB-5571F132A93E}" name="Revenue by country" cacheId="17"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8">
  <location ref="J7:K25" firstHeaderRow="1" firstDataRow="1" firstDataCol="1"/>
  <pivotFields count="20">
    <pivotField showAll="0"/>
    <pivotField numFmtId="164" showAll="0"/>
    <pivotField showAll="0"/>
    <pivotField axis="axisRow"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dataField="1" numFmtId="165" showAll="0"/>
    <pivotField numFmtId="165" showAll="0"/>
    <pivotField numFmtId="165" showAll="0"/>
    <pivotField numFmtId="166" showAll="0"/>
    <pivotField showAll="0"/>
    <pivotField showAll="0"/>
    <pivotField numFmtId="1" showAll="0"/>
    <pivotField showAll="0">
      <items count="13">
        <item x="0"/>
        <item x="1"/>
        <item x="2"/>
        <item x="3"/>
        <item x="4"/>
        <item x="5"/>
        <item x="6"/>
        <item x="7"/>
        <item x="8"/>
        <item x="9"/>
        <item x="10"/>
        <item x="11"/>
        <item t="default"/>
      </items>
    </pivotField>
  </pivotFields>
  <rowFields count="1">
    <field x="3"/>
  </rowFields>
  <rowItems count="18">
    <i>
      <x/>
    </i>
    <i>
      <x v="1"/>
    </i>
    <i>
      <x v="2"/>
    </i>
    <i>
      <x v="3"/>
    </i>
    <i>
      <x v="4"/>
    </i>
    <i>
      <x v="5"/>
    </i>
    <i>
      <x v="6"/>
    </i>
    <i>
      <x v="7"/>
    </i>
    <i>
      <x v="8"/>
    </i>
    <i>
      <x v="9"/>
    </i>
    <i>
      <x v="10"/>
    </i>
    <i>
      <x v="11"/>
    </i>
    <i>
      <x v="12"/>
    </i>
    <i>
      <x v="13"/>
    </i>
    <i>
      <x v="14"/>
    </i>
    <i>
      <x v="15"/>
    </i>
    <i>
      <x v="16"/>
    </i>
    <i t="grand">
      <x/>
    </i>
  </rowItems>
  <colItems count="1">
    <i/>
  </colItems>
  <dataFields count="1">
    <dataField name="Sum of Revenue" fld="12" baseField="0" baseItem="0"/>
  </dataFields>
  <formats count="3">
    <format dxfId="14">
      <pivotArea field="19" type="button" dataOnly="0" labelOnly="1" outline="0"/>
    </format>
    <format dxfId="15">
      <pivotArea dataOnly="0" labelOnly="1" outline="0" axis="axisValues" fieldPosition="0"/>
    </format>
    <format dxfId="16">
      <pivotArea outline="0" collapsedLevelsAreSubtotals="1" fieldPosition="0"/>
    </format>
  </formats>
  <chartFormats count="3">
    <chartFormat chart="10" format="6"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834242-C7A0-4929-9762-9E831175EAF2}" name="Total profit"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20">
    <pivotField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numFmtId="165" showAll="0"/>
    <pivotField numFmtId="165" showAll="0"/>
    <pivotField dataField="1" numFmtId="165" showAll="0"/>
    <pivotField numFmtId="166" showAll="0"/>
    <pivotField showAll="0"/>
    <pivotField showAll="0">
      <items count="5">
        <item x="0"/>
        <item x="1"/>
        <item x="2"/>
        <item x="3"/>
        <item t="default"/>
      </items>
    </pivotField>
    <pivotField numFmtId="1" showAll="0"/>
    <pivotField showAll="0"/>
  </pivotFields>
  <rowItems count="1">
    <i/>
  </rowItems>
  <colItems count="1">
    <i/>
  </colItems>
  <dataFields count="1">
    <dataField name="Sum of Gross Profit" fld="14" baseField="0" baseItem="0" numFmtId="169"/>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FB7B6C-285D-4D50-8A78-C83B89ABF8BF}" name="Revenue by Channel"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D14:E19" firstHeaderRow="1" firstDataRow="1" firstDataCol="1"/>
  <pivotFields count="20">
    <pivotField showAll="0"/>
    <pivotField numFmtId="164" showAll="0"/>
    <pivotField showAll="0"/>
    <pivotField showAll="0">
      <items count="18">
        <item x="6"/>
        <item x="4"/>
        <item x="1"/>
        <item x="5"/>
        <item x="10"/>
        <item x="13"/>
        <item x="12"/>
        <item x="3"/>
        <item x="15"/>
        <item x="7"/>
        <item x="16"/>
        <item x="14"/>
        <item x="9"/>
        <item x="0"/>
        <item x="2"/>
        <item x="11"/>
        <item x="8"/>
        <item t="default"/>
      </items>
    </pivotField>
    <pivotField axis="axisRow" showAll="0">
      <items count="5">
        <item x="1"/>
        <item x="3"/>
        <item x="0"/>
        <item x="2"/>
        <item t="default"/>
      </items>
    </pivotField>
    <pivotField showAll="0"/>
    <pivotField showAll="0"/>
    <pivotField showAll="0">
      <items count="21">
        <item x="5"/>
        <item x="15"/>
        <item x="0"/>
        <item x="6"/>
        <item x="19"/>
        <item x="8"/>
        <item x="1"/>
        <item x="2"/>
        <item x="9"/>
        <item x="13"/>
        <item x="14"/>
        <item x="10"/>
        <item x="11"/>
        <item x="4"/>
        <item x="3"/>
        <item x="7"/>
        <item x="16"/>
        <item x="18"/>
        <item x="17"/>
        <item x="12"/>
        <item t="default"/>
      </items>
    </pivotField>
    <pivotField numFmtId="1" showAll="0"/>
    <pivotField numFmtId="165" showAll="0"/>
    <pivotField numFmtId="9" showAll="0"/>
    <pivotField numFmtId="165" showAll="0"/>
    <pivotField dataField="1" numFmtId="165" showAll="0"/>
    <pivotField numFmtId="165" showAll="0"/>
    <pivotField numFmtId="165" showAll="0"/>
    <pivotField numFmtId="166" showAll="0"/>
    <pivotField showAll="0"/>
    <pivotField showAll="0">
      <items count="5">
        <item x="0"/>
        <item x="1"/>
        <item x="2"/>
        <item x="3"/>
        <item t="default"/>
      </items>
    </pivotField>
    <pivotField numFmtId="1" showAll="0"/>
    <pivotField showAll="0">
      <items count="13">
        <item x="0"/>
        <item x="1"/>
        <item x="2"/>
        <item x="3"/>
        <item x="4"/>
        <item x="5"/>
        <item x="6"/>
        <item x="7"/>
        <item x="8"/>
        <item x="9"/>
        <item x="10"/>
        <item x="11"/>
        <item t="default"/>
      </items>
    </pivotField>
  </pivotFields>
  <rowFields count="1">
    <field x="4"/>
  </rowFields>
  <rowItems count="5">
    <i>
      <x/>
    </i>
    <i>
      <x v="1"/>
    </i>
    <i>
      <x v="2"/>
    </i>
    <i>
      <x v="3"/>
    </i>
    <i t="grand">
      <x/>
    </i>
  </rowItems>
  <colItems count="1">
    <i/>
  </colItems>
  <dataFields count="1">
    <dataField name="Sum of Revenue" fld="12" baseField="0" baseItem="0"/>
  </dataFields>
  <formats count="3">
    <format dxfId="17">
      <pivotArea field="19" type="button" dataOnly="0" labelOnly="1" outline="0"/>
    </format>
    <format dxfId="18">
      <pivotArea dataOnly="0" labelOnly="1" outline="0" axis="axisValues" fieldPosition="0"/>
    </format>
    <format dxfId="19">
      <pivotArea outline="0" collapsedLevelsAreSubtotals="1" fieldPosition="0"/>
    </format>
  </formats>
  <chartFormats count="8">
    <chartFormat chart="10"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20" format="6" series="1">
      <pivotArea type="data" outline="0" fieldPosition="0">
        <references count="1">
          <reference field="4294967294" count="1" selected="0">
            <x v="0"/>
          </reference>
        </references>
      </pivotArea>
    </chartFormat>
    <chartFormat chart="20" format="7">
      <pivotArea type="data" outline="0" fieldPosition="0">
        <references count="2">
          <reference field="4294967294" count="1" selected="0">
            <x v="0"/>
          </reference>
          <reference field="4" count="1" selected="0">
            <x v="0"/>
          </reference>
        </references>
      </pivotArea>
    </chartFormat>
    <chartFormat chart="20" format="8">
      <pivotArea type="data" outline="0" fieldPosition="0">
        <references count="2">
          <reference field="4294967294" count="1" selected="0">
            <x v="0"/>
          </reference>
          <reference field="4" count="1" selected="0">
            <x v="1"/>
          </reference>
        </references>
      </pivotArea>
    </chartFormat>
    <chartFormat chart="20" format="9">
      <pivotArea type="data" outline="0" fieldPosition="0">
        <references count="2">
          <reference field="4294967294" count="1" selected="0">
            <x v="0"/>
          </reference>
          <reference field="4" count="1" selected="0">
            <x v="2"/>
          </reference>
        </references>
      </pivotArea>
    </chartFormat>
    <chartFormat chart="20"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1AD67A14-8A4F-4E83-A663-55661BE3FAA7}" sourceName="Country">
  <pivotTables>
    <pivotTable tabId="3" name="Total COGS"/>
    <pivotTable tabId="3" name="Revenue by Channel"/>
    <pivotTable tabId="3" name="Total order"/>
    <pivotTable tabId="3" name="Total profit"/>
    <pivotTable tabId="3" name="Total revenue"/>
    <pivotTable tabId="3" name="Monthly Revenue"/>
  </pivotTables>
  <data>
    <tabular pivotCacheId="1039808946">
      <items count="17">
        <i x="6" s="1"/>
        <i x="4" s="1"/>
        <i x="1" s="1"/>
        <i x="5" s="1"/>
        <i x="10" s="1"/>
        <i x="13" s="1"/>
        <i x="12" s="1"/>
        <i x="3" s="1"/>
        <i x="15" s="1"/>
        <i x="7" s="1"/>
        <i x="16" s="1"/>
        <i x="14" s="1"/>
        <i x="9" s="1"/>
        <i x="0" s="1"/>
        <i x="2" s="1"/>
        <i x="11"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5FECE33-7F8A-4601-B145-A991A825C295}" sourceName="Product">
  <pivotTables>
    <pivotTable tabId="3" name="Monthly Revenue"/>
    <pivotTable tabId="3" name="Revenue by Channel"/>
    <pivotTable tabId="3" name="Revenue by region"/>
    <pivotTable tabId="3" name="Total COGS"/>
    <pivotTable tabId="3" name="Total order"/>
    <pivotTable tabId="3" name="Total profit"/>
    <pivotTable tabId="3" name="Total revenue"/>
    <pivotTable tabId="3" name="Revenue by country"/>
  </pivotTables>
  <data>
    <tabular pivotCacheId="1039808946">
      <items count="20">
        <i x="5" s="1"/>
        <i x="15" s="1"/>
        <i x="0" s="1"/>
        <i x="6" s="1"/>
        <i x="19" s="1"/>
        <i x="8" s="1"/>
        <i x="1" s="1"/>
        <i x="2" s="1"/>
        <i x="9" s="1"/>
        <i x="13" s="1"/>
        <i x="14" s="1"/>
        <i x="10" s="1"/>
        <i x="11" s="1"/>
        <i x="4" s="1"/>
        <i x="3" s="1"/>
        <i x="7" s="1"/>
        <i x="16" s="1"/>
        <i x="18" s="1"/>
        <i x="17"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589882A4-94FD-4FE6-B654-744CFFCF004C}" sourceName="Quarter">
  <pivotTables>
    <pivotTable tabId="3" name="Revenue by region"/>
    <pivotTable tabId="3" name="Monthly Revenue"/>
    <pivotTable tabId="3" name="Revenue by Channel"/>
    <pivotTable tabId="3" name="Total COGS"/>
    <pivotTable tabId="3" name="Total order"/>
    <pivotTable tabId="3" name="Total profit"/>
    <pivotTable tabId="3" name="Total revenue"/>
  </pivotTables>
  <data>
    <tabular pivotCacheId="1039808946">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0481E918-898F-43C8-8BB3-11E237B833DE}" cache="Slicer_Country" caption="Country" startItem="9" style="SlicerStyleOther2" rowHeight="251883"/>
  <slicer name="Product" xr10:uid="{7BA84E8E-A15D-4E43-8822-5635A87EFB53}" cache="Slicer_Product" caption="Product" style="SlicerStyleOther2" rowHeight="251883"/>
  <slicer name="Quarter" xr10:uid="{D745E119-FC46-4793-B13F-A380B21BAEFE}" cache="Slicer_Quarter" caption="Quarter" style="SlicerStyleOther2"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D5DF7-2DED-418C-8D47-C7504A894775}">
  <dimension ref="A3:M25"/>
  <sheetViews>
    <sheetView zoomScale="73" workbookViewId="0">
      <selection activeCell="J4" sqref="J4"/>
    </sheetView>
  </sheetViews>
  <sheetFormatPr defaultRowHeight="14.5" x14ac:dyDescent="0.35"/>
  <cols>
    <col min="1" max="1" width="10.08984375" bestFit="1" customWidth="1"/>
    <col min="2" max="2" width="12.54296875" bestFit="1" customWidth="1"/>
    <col min="3" max="3" width="14.36328125" bestFit="1" customWidth="1"/>
    <col min="4" max="4" width="14.1796875" bestFit="1" customWidth="1"/>
    <col min="5" max="5" width="16.7265625" bestFit="1" customWidth="1"/>
    <col min="6" max="6" width="15" style="1" bestFit="1" customWidth="1"/>
    <col min="7" max="7" width="16.7265625" bestFit="1" customWidth="1"/>
    <col min="8" max="8" width="16.7265625" style="1" customWidth="1"/>
    <col min="9" max="9" width="15.6328125" bestFit="1" customWidth="1"/>
    <col min="10" max="10" width="13.6328125" bestFit="1" customWidth="1"/>
    <col min="11" max="11" width="14.36328125" bestFit="1" customWidth="1"/>
    <col min="13" max="13" width="13.6328125" bestFit="1" customWidth="1"/>
  </cols>
  <sheetData>
    <row r="3" spans="1:13" x14ac:dyDescent="0.35">
      <c r="A3" t="s">
        <v>91</v>
      </c>
      <c r="C3" t="s">
        <v>92</v>
      </c>
      <c r="E3" t="s">
        <v>93</v>
      </c>
      <c r="G3" s="14" t="s">
        <v>94</v>
      </c>
      <c r="H3" s="18"/>
      <c r="I3" s="1" t="s">
        <v>95</v>
      </c>
      <c r="J3" s="1" t="s">
        <v>96</v>
      </c>
      <c r="K3" s="1"/>
    </row>
    <row r="4" spans="1:13" x14ac:dyDescent="0.35">
      <c r="A4" s="13">
        <v>2707</v>
      </c>
      <c r="C4" s="21">
        <v>645223.1794999995</v>
      </c>
      <c r="E4" s="22">
        <v>296384.2495000005</v>
      </c>
      <c r="F4" s="17"/>
      <c r="G4" s="16">
        <f>GETPIVOTDATA("Gross Profit",$E$3)/GETPIVOTDATA("Revenue",$C$3)</f>
        <v>0.45935152194884954</v>
      </c>
      <c r="H4" s="16"/>
      <c r="I4" s="15">
        <v>6698</v>
      </c>
      <c r="J4" s="23">
        <v>348838.93000000058</v>
      </c>
      <c r="K4" s="15"/>
    </row>
    <row r="7" spans="1:13" x14ac:dyDescent="0.35">
      <c r="B7" s="1" t="s">
        <v>97</v>
      </c>
      <c r="C7" s="1" t="s">
        <v>98</v>
      </c>
      <c r="D7" s="11" t="s">
        <v>89</v>
      </c>
      <c r="E7" s="23" t="s">
        <v>95</v>
      </c>
      <c r="F7"/>
      <c r="G7" s="14" t="s">
        <v>89</v>
      </c>
      <c r="H7" s="25" t="s">
        <v>97</v>
      </c>
      <c r="J7" s="11" t="s">
        <v>89</v>
      </c>
      <c r="K7" s="23" t="s">
        <v>92</v>
      </c>
      <c r="L7" t="str">
        <f>J7</f>
        <v>Row Labels</v>
      </c>
      <c r="M7" s="23" t="str">
        <f>K7</f>
        <v>Sum of Revenue</v>
      </c>
    </row>
    <row r="8" spans="1:13" x14ac:dyDescent="0.35">
      <c r="A8" s="12" t="s">
        <v>27</v>
      </c>
      <c r="B8" s="24">
        <v>39091.819499999998</v>
      </c>
      <c r="C8" s="24">
        <v>17596.939500000004</v>
      </c>
      <c r="D8" s="12" t="s">
        <v>28</v>
      </c>
      <c r="E8" s="23">
        <v>1970</v>
      </c>
      <c r="F8"/>
      <c r="G8" s="12" t="s">
        <v>69</v>
      </c>
      <c r="H8" s="24">
        <v>55102.048500000012</v>
      </c>
      <c r="J8" s="12" t="s">
        <v>49</v>
      </c>
      <c r="K8" s="23">
        <v>32754.26549999999</v>
      </c>
      <c r="L8" s="1" t="str">
        <f t="shared" ref="L8:L24" si="0">J8</f>
        <v>Austria</v>
      </c>
      <c r="M8" s="23">
        <f t="shared" ref="M8:M24" si="1">K8</f>
        <v>32754.26549999999</v>
      </c>
    </row>
    <row r="9" spans="1:13" x14ac:dyDescent="0.35">
      <c r="A9" s="12" t="s">
        <v>75</v>
      </c>
      <c r="B9" s="24">
        <v>35647.71699999999</v>
      </c>
      <c r="C9" s="24">
        <v>16561.507000000001</v>
      </c>
      <c r="D9" s="12" t="s">
        <v>33</v>
      </c>
      <c r="E9" s="23">
        <v>1329</v>
      </c>
      <c r="F9"/>
      <c r="G9" s="12" t="s">
        <v>65</v>
      </c>
      <c r="H9" s="24">
        <v>70034.105500000005</v>
      </c>
      <c r="J9" s="12" t="s">
        <v>43</v>
      </c>
      <c r="K9" s="23">
        <v>26318.221999999987</v>
      </c>
      <c r="L9" s="1" t="str">
        <f t="shared" si="0"/>
        <v>Belgium</v>
      </c>
      <c r="M9" s="23">
        <f t="shared" si="1"/>
        <v>26318.221999999987</v>
      </c>
    </row>
    <row r="10" spans="1:13" x14ac:dyDescent="0.35">
      <c r="A10" s="12" t="s">
        <v>76</v>
      </c>
      <c r="B10" s="24">
        <v>44696.898499999996</v>
      </c>
      <c r="C10" s="24">
        <v>21465.038499999991</v>
      </c>
      <c r="D10" s="12" t="s">
        <v>20</v>
      </c>
      <c r="E10" s="23">
        <v>1319</v>
      </c>
      <c r="F10"/>
      <c r="G10" s="12" t="s">
        <v>72</v>
      </c>
      <c r="H10" s="24">
        <v>50319.473499999986</v>
      </c>
      <c r="J10" s="12" t="s">
        <v>29</v>
      </c>
      <c r="K10" s="23">
        <v>23348.653999999995</v>
      </c>
      <c r="L10" s="1" t="str">
        <f t="shared" si="0"/>
        <v>Czechia</v>
      </c>
      <c r="M10" s="23">
        <f t="shared" si="1"/>
        <v>23348.653999999995</v>
      </c>
    </row>
    <row r="11" spans="1:13" x14ac:dyDescent="0.35">
      <c r="A11" s="12" t="s">
        <v>78</v>
      </c>
      <c r="B11" s="24">
        <v>54688.639000000017</v>
      </c>
      <c r="C11" s="24">
        <v>25283.649000000012</v>
      </c>
      <c r="D11" s="12" t="s">
        <v>42</v>
      </c>
      <c r="E11" s="23">
        <v>2080</v>
      </c>
      <c r="F11"/>
      <c r="G11" s="12" t="s">
        <v>21</v>
      </c>
      <c r="H11" s="24">
        <v>46624.590999999986</v>
      </c>
      <c r="J11" s="12" t="s">
        <v>47</v>
      </c>
      <c r="K11" s="23">
        <v>28462.138000000006</v>
      </c>
      <c r="L11" s="1" t="str">
        <f t="shared" si="0"/>
        <v>Denmark</v>
      </c>
      <c r="M11" s="23">
        <f t="shared" si="1"/>
        <v>28462.138000000006</v>
      </c>
    </row>
    <row r="12" spans="1:13" x14ac:dyDescent="0.35">
      <c r="A12" s="12" t="s">
        <v>79</v>
      </c>
      <c r="B12" s="24">
        <v>58235.185000000005</v>
      </c>
      <c r="C12" s="24">
        <v>27301.534999999993</v>
      </c>
      <c r="D12" s="12" t="s">
        <v>90</v>
      </c>
      <c r="E12" s="23">
        <v>6698</v>
      </c>
      <c r="F12"/>
      <c r="G12" s="12" t="s">
        <v>55</v>
      </c>
      <c r="H12" s="24">
        <v>74427.368000000002</v>
      </c>
      <c r="J12" s="12" t="s">
        <v>61</v>
      </c>
      <c r="K12" s="23">
        <v>24075.482</v>
      </c>
      <c r="L12" s="1" t="str">
        <f t="shared" si="0"/>
        <v>Finland</v>
      </c>
      <c r="M12" s="23">
        <f t="shared" si="1"/>
        <v>24075.482</v>
      </c>
    </row>
    <row r="13" spans="1:13" x14ac:dyDescent="0.35">
      <c r="A13" s="12" t="s">
        <v>80</v>
      </c>
      <c r="B13" s="24">
        <v>69504.337000000014</v>
      </c>
      <c r="C13" s="24">
        <v>31109.926999999985</v>
      </c>
      <c r="F13"/>
      <c r="J13" s="12" t="s">
        <v>69</v>
      </c>
      <c r="K13" s="23">
        <v>55102.048500000012</v>
      </c>
      <c r="L13" s="1" t="str">
        <f t="shared" si="0"/>
        <v>France</v>
      </c>
      <c r="M13" s="23">
        <f t="shared" si="1"/>
        <v>55102.048500000012</v>
      </c>
    </row>
    <row r="14" spans="1:13" x14ac:dyDescent="0.35">
      <c r="A14" s="12" t="s">
        <v>82</v>
      </c>
      <c r="B14" s="24">
        <v>66442.23599999999</v>
      </c>
      <c r="C14" s="24">
        <v>31035.085999999967</v>
      </c>
      <c r="D14" s="11" t="s">
        <v>89</v>
      </c>
      <c r="E14" s="23" t="s">
        <v>92</v>
      </c>
      <c r="F14"/>
      <c r="J14" s="12" t="s">
        <v>65</v>
      </c>
      <c r="K14" s="23">
        <v>70034.105500000005</v>
      </c>
      <c r="L14" s="1" t="str">
        <f t="shared" si="0"/>
        <v>Germany</v>
      </c>
      <c r="M14" s="23">
        <f t="shared" si="1"/>
        <v>70034.105500000005</v>
      </c>
    </row>
    <row r="15" spans="1:13" x14ac:dyDescent="0.35">
      <c r="A15" s="12" t="s">
        <v>83</v>
      </c>
      <c r="B15" s="24">
        <v>57609.044499999975</v>
      </c>
      <c r="C15" s="24">
        <v>27126.764499999972</v>
      </c>
      <c r="D15" s="12" t="s">
        <v>30</v>
      </c>
      <c r="E15" s="23">
        <v>179633.50449999995</v>
      </c>
      <c r="F15"/>
      <c r="J15" s="12" t="s">
        <v>40</v>
      </c>
      <c r="K15" s="23">
        <v>16596.517499999994</v>
      </c>
      <c r="L15" s="1" t="str">
        <f t="shared" si="0"/>
        <v>Ireland</v>
      </c>
      <c r="M15" s="23">
        <f t="shared" si="1"/>
        <v>16596.517499999994</v>
      </c>
    </row>
    <row r="16" spans="1:13" x14ac:dyDescent="0.35">
      <c r="A16" s="12" t="s">
        <v>84</v>
      </c>
      <c r="B16" s="24">
        <v>53609.278500000037</v>
      </c>
      <c r="C16" s="24">
        <v>25001.058499999999</v>
      </c>
      <c r="D16" s="12" t="s">
        <v>50</v>
      </c>
      <c r="E16" s="23">
        <v>92836.006999999969</v>
      </c>
      <c r="F16"/>
      <c r="J16" s="12" t="s">
        <v>72</v>
      </c>
      <c r="K16" s="23">
        <v>50319.473499999986</v>
      </c>
      <c r="L16" s="1" t="str">
        <f t="shared" si="0"/>
        <v>Italy</v>
      </c>
      <c r="M16" s="23">
        <f t="shared" si="1"/>
        <v>50319.473499999986</v>
      </c>
    </row>
    <row r="17" spans="1:13" x14ac:dyDescent="0.35">
      <c r="A17" s="12" t="s">
        <v>86</v>
      </c>
      <c r="B17" s="24">
        <v>49147.535000000003</v>
      </c>
      <c r="C17" s="24">
        <v>22793.035</v>
      </c>
      <c r="D17" s="12" t="s">
        <v>22</v>
      </c>
      <c r="E17" s="23">
        <v>260307.05699999991</v>
      </c>
      <c r="F17"/>
      <c r="J17" s="12" t="s">
        <v>53</v>
      </c>
      <c r="K17" s="23">
        <v>42192.776500000007</v>
      </c>
      <c r="L17" s="1" t="str">
        <f t="shared" si="0"/>
        <v>Netherlands</v>
      </c>
      <c r="M17" s="23">
        <f t="shared" si="1"/>
        <v>42192.776500000007</v>
      </c>
    </row>
    <row r="18" spans="1:13" x14ac:dyDescent="0.35">
      <c r="A18" s="12" t="s">
        <v>87</v>
      </c>
      <c r="B18" s="24">
        <v>65523.639499999968</v>
      </c>
      <c r="C18" s="24">
        <v>28666.869500000012</v>
      </c>
      <c r="D18" s="12" t="s">
        <v>41</v>
      </c>
      <c r="E18" s="23">
        <v>112446.61100000008</v>
      </c>
      <c r="F18"/>
      <c r="J18" s="12" t="s">
        <v>74</v>
      </c>
      <c r="K18" s="23">
        <v>26376.673999999999</v>
      </c>
      <c r="L18" s="1" t="str">
        <f t="shared" si="0"/>
        <v>Norway</v>
      </c>
      <c r="M18" s="23">
        <f t="shared" si="1"/>
        <v>26376.673999999999</v>
      </c>
    </row>
    <row r="19" spans="1:13" x14ac:dyDescent="0.35">
      <c r="A19" s="12" t="s">
        <v>88</v>
      </c>
      <c r="B19" s="24">
        <v>51026.850000000006</v>
      </c>
      <c r="C19" s="24">
        <v>22442.840000000007</v>
      </c>
      <c r="D19" s="12" t="s">
        <v>90</v>
      </c>
      <c r="E19" s="23">
        <v>645223.17949999985</v>
      </c>
      <c r="F19"/>
      <c r="J19" s="12" t="s">
        <v>71</v>
      </c>
      <c r="K19" s="23">
        <v>40290.002</v>
      </c>
      <c r="L19" s="1" t="str">
        <f t="shared" si="0"/>
        <v>Poland</v>
      </c>
      <c r="M19" s="23">
        <f t="shared" si="1"/>
        <v>40290.002</v>
      </c>
    </row>
    <row r="20" spans="1:13" x14ac:dyDescent="0.35">
      <c r="A20" s="12" t="s">
        <v>90</v>
      </c>
      <c r="B20" s="23">
        <v>645223.17949999985</v>
      </c>
      <c r="C20" s="23">
        <v>296384.24949999998</v>
      </c>
      <c r="F20"/>
      <c r="J20" s="12" t="s">
        <v>58</v>
      </c>
      <c r="K20" s="23">
        <v>27591.421000000006</v>
      </c>
      <c r="L20" s="1" t="str">
        <f t="shared" si="0"/>
        <v>Portugal</v>
      </c>
      <c r="M20" s="23">
        <f t="shared" si="1"/>
        <v>27591.421000000006</v>
      </c>
    </row>
    <row r="21" spans="1:13" x14ac:dyDescent="0.35">
      <c r="F21"/>
      <c r="J21" s="12" t="s">
        <v>21</v>
      </c>
      <c r="K21" s="23">
        <v>46624.590999999986</v>
      </c>
      <c r="L21" s="1" t="str">
        <f t="shared" si="0"/>
        <v>Spain</v>
      </c>
      <c r="M21" s="23">
        <f t="shared" si="1"/>
        <v>46624.590999999986</v>
      </c>
    </row>
    <row r="22" spans="1:13" x14ac:dyDescent="0.35">
      <c r="F22"/>
      <c r="J22" s="12" t="s">
        <v>34</v>
      </c>
      <c r="K22" s="23">
        <v>35977.811999999991</v>
      </c>
      <c r="L22" s="1" t="str">
        <f t="shared" si="0"/>
        <v>Sweden</v>
      </c>
      <c r="M22" s="23">
        <f t="shared" si="1"/>
        <v>35977.811999999991</v>
      </c>
    </row>
    <row r="23" spans="1:13" x14ac:dyDescent="0.35">
      <c r="F23"/>
      <c r="J23" s="12" t="s">
        <v>63</v>
      </c>
      <c r="K23" s="23">
        <v>24731.628500000003</v>
      </c>
      <c r="L23" s="1" t="str">
        <f t="shared" si="0"/>
        <v>Switzerland</v>
      </c>
      <c r="M23" s="23">
        <f t="shared" si="1"/>
        <v>24731.628500000003</v>
      </c>
    </row>
    <row r="24" spans="1:13" x14ac:dyDescent="0.35">
      <c r="F24"/>
      <c r="J24" s="12" t="s">
        <v>55</v>
      </c>
      <c r="K24" s="23">
        <v>74427.368000000002</v>
      </c>
      <c r="L24" s="1" t="str">
        <f t="shared" si="0"/>
        <v>United Kingdom</v>
      </c>
      <c r="M24" s="23">
        <f t="shared" si="1"/>
        <v>74427.368000000002</v>
      </c>
    </row>
    <row r="25" spans="1:13" x14ac:dyDescent="0.35">
      <c r="F25"/>
      <c r="J25" s="12" t="s">
        <v>90</v>
      </c>
      <c r="K25" s="23">
        <v>645223.17949999997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3D449-55BB-43F2-A943-C15FBA4FC1BC}">
  <dimension ref="A1:T2708"/>
  <sheetViews>
    <sheetView workbookViewId="0">
      <selection activeCell="C1" sqref="C1:C1048576"/>
    </sheetView>
  </sheetViews>
  <sheetFormatPr defaultRowHeight="14.5" x14ac:dyDescent="0.35"/>
  <cols>
    <col min="1" max="1" width="5.1796875" bestFit="1" customWidth="1"/>
    <col min="2" max="2" width="12.1796875" bestFit="1" customWidth="1"/>
    <col min="3" max="3" width="15.1796875" bestFit="1" customWidth="1"/>
    <col min="4" max="4" width="14.6328125" bestFit="1" customWidth="1"/>
    <col min="5" max="5" width="14" bestFit="1" customWidth="1"/>
    <col min="6" max="6" width="14.453125" bestFit="1" customWidth="1"/>
    <col min="7" max="7" width="16.54296875" bestFit="1" customWidth="1"/>
    <col min="8" max="8" width="20.54296875" bestFit="1" customWidth="1"/>
    <col min="9" max="9" width="10.08984375" bestFit="1" customWidth="1"/>
    <col min="10" max="10" width="9.6328125" bestFit="1" customWidth="1"/>
    <col min="11" max="11" width="11" bestFit="1" customWidth="1"/>
    <col min="12" max="12" width="9.1796875" bestFit="1" customWidth="1"/>
    <col min="13" max="14" width="9.54296875" bestFit="1" customWidth="1"/>
    <col min="15" max="15" width="11.26953125" bestFit="1" customWidth="1"/>
    <col min="16" max="16" width="14.6328125" bestFit="1" customWidth="1"/>
    <col min="17" max="17" width="5.1796875" bestFit="1" customWidth="1"/>
    <col min="18" max="18" width="7.81640625" bestFit="1" customWidth="1"/>
    <col min="19" max="19" width="9.1796875" bestFit="1" customWidth="1"/>
    <col min="20" max="20" width="6.6328125" bestFit="1" customWidth="1"/>
  </cols>
  <sheetData>
    <row r="1" spans="1:20" ht="16"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spans="1:20" ht="16" x14ac:dyDescent="0.4">
      <c r="A2" s="3">
        <v>3392</v>
      </c>
      <c r="B2" s="4">
        <v>46023</v>
      </c>
      <c r="C2" s="5" t="s">
        <v>20</v>
      </c>
      <c r="D2" s="5" t="s">
        <v>21</v>
      </c>
      <c r="E2" s="5" t="s">
        <v>22</v>
      </c>
      <c r="F2" s="5" t="s">
        <v>23</v>
      </c>
      <c r="G2" s="5" t="s">
        <v>24</v>
      </c>
      <c r="H2" s="5" t="s">
        <v>25</v>
      </c>
      <c r="I2" s="10">
        <v>2</v>
      </c>
      <c r="J2" s="7">
        <v>82.06</v>
      </c>
      <c r="K2" s="8">
        <v>0</v>
      </c>
      <c r="L2" s="7">
        <v>42.94</v>
      </c>
      <c r="M2" s="7">
        <v>164.12</v>
      </c>
      <c r="N2" s="7">
        <v>85.88</v>
      </c>
      <c r="O2" s="7">
        <v>78.240000000000009</v>
      </c>
      <c r="P2" s="9">
        <v>0.476724348038021</v>
      </c>
      <c r="Q2" s="6">
        <v>2026</v>
      </c>
      <c r="R2" s="9" t="s">
        <v>26</v>
      </c>
      <c r="S2" s="10">
        <v>1</v>
      </c>
      <c r="T2" s="9" t="s">
        <v>27</v>
      </c>
    </row>
    <row r="3" spans="1:20" ht="16" x14ac:dyDescent="0.4">
      <c r="A3" s="3">
        <v>4836</v>
      </c>
      <c r="B3" s="4">
        <v>46024</v>
      </c>
      <c r="C3" s="5" t="s">
        <v>28</v>
      </c>
      <c r="D3" s="5" t="s">
        <v>29</v>
      </c>
      <c r="E3" s="5" t="s">
        <v>30</v>
      </c>
      <c r="F3" s="5" t="s">
        <v>23</v>
      </c>
      <c r="G3" s="5" t="s">
        <v>31</v>
      </c>
      <c r="H3" s="5" t="s">
        <v>32</v>
      </c>
      <c r="I3" s="10">
        <v>4</v>
      </c>
      <c r="J3" s="7">
        <v>94.18</v>
      </c>
      <c r="K3" s="8">
        <v>0.15</v>
      </c>
      <c r="L3" s="7">
        <v>45.03</v>
      </c>
      <c r="M3" s="7">
        <v>320.21199999999999</v>
      </c>
      <c r="N3" s="7">
        <v>180.12</v>
      </c>
      <c r="O3" s="7">
        <v>140.09199999999998</v>
      </c>
      <c r="P3" s="9">
        <v>0.43749765780170635</v>
      </c>
      <c r="Q3" s="6">
        <v>2026</v>
      </c>
      <c r="R3" s="9" t="s">
        <v>26</v>
      </c>
      <c r="S3" s="10">
        <v>1</v>
      </c>
      <c r="T3" s="9" t="s">
        <v>27</v>
      </c>
    </row>
    <row r="4" spans="1:20" ht="16" x14ac:dyDescent="0.4">
      <c r="A4" s="3">
        <v>163</v>
      </c>
      <c r="B4" s="4">
        <v>46025</v>
      </c>
      <c r="C4" s="5" t="s">
        <v>33</v>
      </c>
      <c r="D4" s="5" t="s">
        <v>34</v>
      </c>
      <c r="E4" s="5" t="s">
        <v>22</v>
      </c>
      <c r="F4" s="5" t="s">
        <v>35</v>
      </c>
      <c r="G4" s="5" t="s">
        <v>36</v>
      </c>
      <c r="H4" s="5" t="s">
        <v>37</v>
      </c>
      <c r="I4" s="10">
        <v>2</v>
      </c>
      <c r="J4" s="7">
        <v>36.72</v>
      </c>
      <c r="K4" s="8">
        <v>0.05</v>
      </c>
      <c r="L4" s="7">
        <v>13.76</v>
      </c>
      <c r="M4" s="7">
        <v>69.768000000000001</v>
      </c>
      <c r="N4" s="7">
        <v>27.52</v>
      </c>
      <c r="O4" s="7">
        <v>42.248000000000005</v>
      </c>
      <c r="P4" s="9">
        <v>0.60554982226808862</v>
      </c>
      <c r="Q4" s="6">
        <v>2026</v>
      </c>
      <c r="R4" s="9" t="s">
        <v>26</v>
      </c>
      <c r="S4" s="10">
        <v>1</v>
      </c>
      <c r="T4" s="9" t="s">
        <v>27</v>
      </c>
    </row>
    <row r="5" spans="1:20" ht="16" x14ac:dyDescent="0.4">
      <c r="A5" s="3">
        <v>542</v>
      </c>
      <c r="B5" s="4">
        <v>46025</v>
      </c>
      <c r="C5" s="5" t="s">
        <v>20</v>
      </c>
      <c r="D5" s="5" t="s">
        <v>21</v>
      </c>
      <c r="E5" s="5" t="s">
        <v>30</v>
      </c>
      <c r="F5" s="5" t="s">
        <v>38</v>
      </c>
      <c r="G5" s="5" t="s">
        <v>31</v>
      </c>
      <c r="H5" s="5" t="s">
        <v>39</v>
      </c>
      <c r="I5" s="10">
        <v>4</v>
      </c>
      <c r="J5" s="7">
        <v>143.66999999999999</v>
      </c>
      <c r="K5" s="8">
        <v>0.1</v>
      </c>
      <c r="L5" s="7">
        <v>81.22</v>
      </c>
      <c r="M5" s="7">
        <v>517.21199999999999</v>
      </c>
      <c r="N5" s="7">
        <v>324.88</v>
      </c>
      <c r="O5" s="7">
        <v>192.33199999999999</v>
      </c>
      <c r="P5" s="9">
        <v>0.37186298848441257</v>
      </c>
      <c r="Q5" s="6">
        <v>2026</v>
      </c>
      <c r="R5" s="9" t="s">
        <v>26</v>
      </c>
      <c r="S5" s="10">
        <v>1</v>
      </c>
      <c r="T5" s="9" t="s">
        <v>27</v>
      </c>
    </row>
    <row r="6" spans="1:20" ht="16" x14ac:dyDescent="0.4">
      <c r="A6" s="3">
        <v>2002</v>
      </c>
      <c r="B6" s="4">
        <v>46025</v>
      </c>
      <c r="C6" s="5" t="s">
        <v>20</v>
      </c>
      <c r="D6" s="5" t="s">
        <v>21</v>
      </c>
      <c r="E6" s="5" t="s">
        <v>30</v>
      </c>
      <c r="F6" s="5" t="s">
        <v>38</v>
      </c>
      <c r="G6" s="5" t="s">
        <v>36</v>
      </c>
      <c r="H6" s="5" t="s">
        <v>37</v>
      </c>
      <c r="I6" s="10">
        <v>3</v>
      </c>
      <c r="J6" s="7">
        <v>36.53</v>
      </c>
      <c r="K6" s="8">
        <v>0.15</v>
      </c>
      <c r="L6" s="7">
        <v>13.67</v>
      </c>
      <c r="M6" s="7">
        <v>93.151499999999999</v>
      </c>
      <c r="N6" s="7">
        <v>41.01</v>
      </c>
      <c r="O6" s="7">
        <v>52.141500000000001</v>
      </c>
      <c r="P6" s="9">
        <v>0.55974944042769037</v>
      </c>
      <c r="Q6" s="6">
        <v>2026</v>
      </c>
      <c r="R6" s="9" t="s">
        <v>26</v>
      </c>
      <c r="S6" s="10">
        <v>1</v>
      </c>
      <c r="T6" s="9" t="s">
        <v>27</v>
      </c>
    </row>
    <row r="7" spans="1:20" ht="16" x14ac:dyDescent="0.4">
      <c r="A7" s="3">
        <v>2005</v>
      </c>
      <c r="B7" s="4">
        <v>46025</v>
      </c>
      <c r="C7" s="5" t="s">
        <v>33</v>
      </c>
      <c r="D7" s="5" t="s">
        <v>40</v>
      </c>
      <c r="E7" s="5" t="s">
        <v>41</v>
      </c>
      <c r="F7" s="5" t="s">
        <v>35</v>
      </c>
      <c r="G7" s="5" t="s">
        <v>36</v>
      </c>
      <c r="H7" s="5" t="s">
        <v>37</v>
      </c>
      <c r="I7" s="10">
        <v>1</v>
      </c>
      <c r="J7" s="7">
        <v>35.340000000000003</v>
      </c>
      <c r="K7" s="8">
        <v>0</v>
      </c>
      <c r="L7" s="7">
        <v>13.37</v>
      </c>
      <c r="M7" s="7">
        <v>35.340000000000003</v>
      </c>
      <c r="N7" s="7">
        <v>13.37</v>
      </c>
      <c r="O7" s="7">
        <v>21.970000000000006</v>
      </c>
      <c r="P7" s="9">
        <v>0.62167515563101317</v>
      </c>
      <c r="Q7" s="6">
        <v>2026</v>
      </c>
      <c r="R7" s="9" t="s">
        <v>26</v>
      </c>
      <c r="S7" s="10">
        <v>1</v>
      </c>
      <c r="T7" s="9" t="s">
        <v>27</v>
      </c>
    </row>
    <row r="8" spans="1:20" ht="16" x14ac:dyDescent="0.4">
      <c r="A8" s="3">
        <v>2937</v>
      </c>
      <c r="B8" s="4">
        <v>46025</v>
      </c>
      <c r="C8" s="5" t="s">
        <v>42</v>
      </c>
      <c r="D8" s="5" t="s">
        <v>43</v>
      </c>
      <c r="E8" s="5" t="s">
        <v>30</v>
      </c>
      <c r="F8" s="5" t="s">
        <v>23</v>
      </c>
      <c r="G8" s="5" t="s">
        <v>24</v>
      </c>
      <c r="H8" s="5" t="s">
        <v>44</v>
      </c>
      <c r="I8" s="10">
        <v>8</v>
      </c>
      <c r="J8" s="7">
        <v>49.6</v>
      </c>
      <c r="K8" s="8">
        <v>0.1</v>
      </c>
      <c r="L8" s="7">
        <v>23.05</v>
      </c>
      <c r="M8" s="7">
        <v>357.12</v>
      </c>
      <c r="N8" s="7">
        <v>184.4</v>
      </c>
      <c r="O8" s="7">
        <v>172.72</v>
      </c>
      <c r="P8" s="9">
        <v>0.4836469534050179</v>
      </c>
      <c r="Q8" s="6">
        <v>2026</v>
      </c>
      <c r="R8" s="9" t="s">
        <v>26</v>
      </c>
      <c r="S8" s="10">
        <v>1</v>
      </c>
      <c r="T8" s="9" t="s">
        <v>27</v>
      </c>
    </row>
    <row r="9" spans="1:20" ht="16" x14ac:dyDescent="0.4">
      <c r="A9" s="3">
        <v>3326</v>
      </c>
      <c r="B9" s="4">
        <v>46025</v>
      </c>
      <c r="C9" s="5" t="s">
        <v>20</v>
      </c>
      <c r="D9" s="5" t="s">
        <v>21</v>
      </c>
      <c r="E9" s="5" t="s">
        <v>41</v>
      </c>
      <c r="F9" s="5" t="s">
        <v>35</v>
      </c>
      <c r="G9" s="5" t="s">
        <v>45</v>
      </c>
      <c r="H9" s="5" t="s">
        <v>46</v>
      </c>
      <c r="I9" s="10">
        <v>2</v>
      </c>
      <c r="J9" s="7">
        <v>347.51</v>
      </c>
      <c r="K9" s="8">
        <v>0</v>
      </c>
      <c r="L9" s="7">
        <v>190.16</v>
      </c>
      <c r="M9" s="7">
        <v>695.02</v>
      </c>
      <c r="N9" s="7">
        <v>380.32</v>
      </c>
      <c r="O9" s="7">
        <v>314.7</v>
      </c>
      <c r="P9" s="9">
        <v>0.4527927253891974</v>
      </c>
      <c r="Q9" s="6">
        <v>2026</v>
      </c>
      <c r="R9" s="9" t="s">
        <v>26</v>
      </c>
      <c r="S9" s="10">
        <v>1</v>
      </c>
      <c r="T9" s="9" t="s">
        <v>27</v>
      </c>
    </row>
    <row r="10" spans="1:20" ht="16" x14ac:dyDescent="0.4">
      <c r="A10" s="3">
        <v>3863</v>
      </c>
      <c r="B10" s="4">
        <v>46025</v>
      </c>
      <c r="C10" s="5" t="s">
        <v>33</v>
      </c>
      <c r="D10" s="5" t="s">
        <v>47</v>
      </c>
      <c r="E10" s="5" t="s">
        <v>30</v>
      </c>
      <c r="F10" s="5" t="s">
        <v>23</v>
      </c>
      <c r="G10" s="5" t="s">
        <v>24</v>
      </c>
      <c r="H10" s="5" t="s">
        <v>48</v>
      </c>
      <c r="I10" s="10">
        <v>12</v>
      </c>
      <c r="J10" s="7">
        <v>41.22</v>
      </c>
      <c r="K10" s="8">
        <v>0.1</v>
      </c>
      <c r="L10" s="7">
        <v>16.64</v>
      </c>
      <c r="M10" s="7">
        <v>445.17599999999999</v>
      </c>
      <c r="N10" s="7">
        <v>199.68</v>
      </c>
      <c r="O10" s="7">
        <v>245.49599999999998</v>
      </c>
      <c r="P10" s="9">
        <v>0.55145829963879456</v>
      </c>
      <c r="Q10" s="6">
        <v>2026</v>
      </c>
      <c r="R10" s="9" t="s">
        <v>26</v>
      </c>
      <c r="S10" s="10">
        <v>1</v>
      </c>
      <c r="T10" s="9" t="s">
        <v>27</v>
      </c>
    </row>
    <row r="11" spans="1:20" ht="16" x14ac:dyDescent="0.4">
      <c r="A11" s="3">
        <v>4910</v>
      </c>
      <c r="B11" s="4">
        <v>46025</v>
      </c>
      <c r="C11" s="5" t="s">
        <v>33</v>
      </c>
      <c r="D11" s="5" t="s">
        <v>40</v>
      </c>
      <c r="E11" s="5" t="s">
        <v>41</v>
      </c>
      <c r="F11" s="5" t="s">
        <v>38</v>
      </c>
      <c r="G11" s="5" t="s">
        <v>45</v>
      </c>
      <c r="H11" s="5" t="s">
        <v>46</v>
      </c>
      <c r="I11" s="10">
        <v>1</v>
      </c>
      <c r="J11" s="7">
        <v>332.18</v>
      </c>
      <c r="K11" s="8">
        <v>0</v>
      </c>
      <c r="L11" s="7">
        <v>195.33</v>
      </c>
      <c r="M11" s="7">
        <v>332.18</v>
      </c>
      <c r="N11" s="7">
        <v>195.33</v>
      </c>
      <c r="O11" s="7">
        <v>136.85</v>
      </c>
      <c r="P11" s="9">
        <v>0.41197543500511768</v>
      </c>
      <c r="Q11" s="6">
        <v>2026</v>
      </c>
      <c r="R11" s="9" t="s">
        <v>26</v>
      </c>
      <c r="S11" s="10">
        <v>1</v>
      </c>
      <c r="T11" s="9" t="s">
        <v>27</v>
      </c>
    </row>
    <row r="12" spans="1:20" ht="16" x14ac:dyDescent="0.4">
      <c r="A12" s="3">
        <v>5188</v>
      </c>
      <c r="B12" s="4">
        <v>46025</v>
      </c>
      <c r="C12" s="5" t="s">
        <v>28</v>
      </c>
      <c r="D12" s="5" t="s">
        <v>49</v>
      </c>
      <c r="E12" s="5" t="s">
        <v>50</v>
      </c>
      <c r="F12" s="5" t="s">
        <v>23</v>
      </c>
      <c r="G12" s="5" t="s">
        <v>24</v>
      </c>
      <c r="H12" s="5" t="s">
        <v>44</v>
      </c>
      <c r="I12" s="10">
        <v>1</v>
      </c>
      <c r="J12" s="7">
        <v>49.71</v>
      </c>
      <c r="K12" s="8">
        <v>0</v>
      </c>
      <c r="L12" s="7">
        <v>23.15</v>
      </c>
      <c r="M12" s="7">
        <v>49.71</v>
      </c>
      <c r="N12" s="7">
        <v>23.15</v>
      </c>
      <c r="O12" s="7">
        <v>26.560000000000002</v>
      </c>
      <c r="P12" s="9">
        <v>0.53429893381613358</v>
      </c>
      <c r="Q12" s="6">
        <v>2026</v>
      </c>
      <c r="R12" s="9" t="s">
        <v>26</v>
      </c>
      <c r="S12" s="10">
        <v>1</v>
      </c>
      <c r="T12" s="9" t="s">
        <v>27</v>
      </c>
    </row>
    <row r="13" spans="1:20" ht="16" x14ac:dyDescent="0.4">
      <c r="A13" s="3">
        <v>845</v>
      </c>
      <c r="B13" s="4">
        <v>46026</v>
      </c>
      <c r="C13" s="5" t="s">
        <v>33</v>
      </c>
      <c r="D13" s="5" t="s">
        <v>40</v>
      </c>
      <c r="E13" s="5" t="s">
        <v>22</v>
      </c>
      <c r="F13" s="5" t="s">
        <v>35</v>
      </c>
      <c r="G13" s="5" t="s">
        <v>45</v>
      </c>
      <c r="H13" s="5" t="s">
        <v>51</v>
      </c>
      <c r="I13" s="10">
        <v>2</v>
      </c>
      <c r="J13" s="7">
        <v>194.35</v>
      </c>
      <c r="K13" s="8">
        <v>0</v>
      </c>
      <c r="L13" s="7">
        <v>104.22</v>
      </c>
      <c r="M13" s="7">
        <v>388.7</v>
      </c>
      <c r="N13" s="7">
        <v>208.44</v>
      </c>
      <c r="O13" s="7">
        <v>180.26</v>
      </c>
      <c r="P13" s="9">
        <v>0.46375096475430921</v>
      </c>
      <c r="Q13" s="6">
        <v>2026</v>
      </c>
      <c r="R13" s="9" t="s">
        <v>26</v>
      </c>
      <c r="S13" s="10">
        <v>1</v>
      </c>
      <c r="T13" s="9" t="s">
        <v>27</v>
      </c>
    </row>
    <row r="14" spans="1:20" ht="16" x14ac:dyDescent="0.4">
      <c r="A14" s="3">
        <v>1077</v>
      </c>
      <c r="B14" s="4">
        <v>46026</v>
      </c>
      <c r="C14" s="5" t="s">
        <v>28</v>
      </c>
      <c r="D14" s="5" t="s">
        <v>49</v>
      </c>
      <c r="E14" s="5" t="s">
        <v>22</v>
      </c>
      <c r="F14" s="5" t="s">
        <v>35</v>
      </c>
      <c r="G14" s="5" t="s">
        <v>24</v>
      </c>
      <c r="H14" s="5" t="s">
        <v>52</v>
      </c>
      <c r="I14" s="10">
        <v>3</v>
      </c>
      <c r="J14" s="7">
        <v>102.12</v>
      </c>
      <c r="K14" s="8">
        <v>0.1</v>
      </c>
      <c r="L14" s="7">
        <v>51.28</v>
      </c>
      <c r="M14" s="7">
        <v>275.72400000000005</v>
      </c>
      <c r="N14" s="7">
        <v>153.84</v>
      </c>
      <c r="O14" s="7">
        <v>121.88400000000004</v>
      </c>
      <c r="P14" s="9">
        <v>0.44205074639857256</v>
      </c>
      <c r="Q14" s="6">
        <v>2026</v>
      </c>
      <c r="R14" s="9" t="s">
        <v>26</v>
      </c>
      <c r="S14" s="10">
        <v>1</v>
      </c>
      <c r="T14" s="9" t="s">
        <v>27</v>
      </c>
    </row>
    <row r="15" spans="1:20" ht="16" x14ac:dyDescent="0.4">
      <c r="A15" s="3">
        <v>1237</v>
      </c>
      <c r="B15" s="4">
        <v>46026</v>
      </c>
      <c r="C15" s="5" t="s">
        <v>42</v>
      </c>
      <c r="D15" s="5" t="s">
        <v>53</v>
      </c>
      <c r="E15" s="5" t="s">
        <v>41</v>
      </c>
      <c r="F15" s="5" t="s">
        <v>38</v>
      </c>
      <c r="G15" s="5" t="s">
        <v>36</v>
      </c>
      <c r="H15" s="5" t="s">
        <v>54</v>
      </c>
      <c r="I15" s="10">
        <v>1</v>
      </c>
      <c r="J15" s="7">
        <v>46.99</v>
      </c>
      <c r="K15" s="8">
        <v>0.05</v>
      </c>
      <c r="L15" s="7">
        <v>18.11</v>
      </c>
      <c r="M15" s="7">
        <v>44.640500000000003</v>
      </c>
      <c r="N15" s="7">
        <v>18.11</v>
      </c>
      <c r="O15" s="7">
        <v>26.530500000000004</v>
      </c>
      <c r="P15" s="9">
        <v>0.59431457980981395</v>
      </c>
      <c r="Q15" s="6">
        <v>2026</v>
      </c>
      <c r="R15" s="9" t="s">
        <v>26</v>
      </c>
      <c r="S15" s="10">
        <v>1</v>
      </c>
      <c r="T15" s="9" t="s">
        <v>27</v>
      </c>
    </row>
    <row r="16" spans="1:20" ht="16" x14ac:dyDescent="0.4">
      <c r="A16" s="3">
        <v>1908</v>
      </c>
      <c r="B16" s="4">
        <v>46026</v>
      </c>
      <c r="C16" s="5" t="s">
        <v>42</v>
      </c>
      <c r="D16" s="5" t="s">
        <v>55</v>
      </c>
      <c r="E16" s="5" t="s">
        <v>22</v>
      </c>
      <c r="F16" s="5" t="s">
        <v>35</v>
      </c>
      <c r="G16" s="5" t="s">
        <v>56</v>
      </c>
      <c r="H16" s="5" t="s">
        <v>57</v>
      </c>
      <c r="I16" s="10">
        <v>1</v>
      </c>
      <c r="J16" s="7">
        <v>40</v>
      </c>
      <c r="K16" s="8">
        <v>0</v>
      </c>
      <c r="L16" s="7">
        <v>15.04</v>
      </c>
      <c r="M16" s="7">
        <v>40</v>
      </c>
      <c r="N16" s="7">
        <v>15.04</v>
      </c>
      <c r="O16" s="7">
        <v>24.96</v>
      </c>
      <c r="P16" s="9">
        <v>0.624</v>
      </c>
      <c r="Q16" s="6">
        <v>2026</v>
      </c>
      <c r="R16" s="9" t="s">
        <v>26</v>
      </c>
      <c r="S16" s="10">
        <v>1</v>
      </c>
      <c r="T16" s="9" t="s">
        <v>27</v>
      </c>
    </row>
    <row r="17" spans="1:20" ht="16" x14ac:dyDescent="0.4">
      <c r="A17" s="3">
        <v>2245</v>
      </c>
      <c r="B17" s="4">
        <v>46026</v>
      </c>
      <c r="C17" s="5" t="s">
        <v>20</v>
      </c>
      <c r="D17" s="5" t="s">
        <v>58</v>
      </c>
      <c r="E17" s="5" t="s">
        <v>22</v>
      </c>
      <c r="F17" s="5" t="s">
        <v>35</v>
      </c>
      <c r="G17" s="5" t="s">
        <v>31</v>
      </c>
      <c r="H17" s="5" t="s">
        <v>59</v>
      </c>
      <c r="I17" s="10">
        <v>1</v>
      </c>
      <c r="J17" s="7">
        <v>153.38999999999999</v>
      </c>
      <c r="K17" s="8">
        <v>0</v>
      </c>
      <c r="L17" s="7">
        <v>78.59</v>
      </c>
      <c r="M17" s="7">
        <v>153.38999999999999</v>
      </c>
      <c r="N17" s="7">
        <v>78.59</v>
      </c>
      <c r="O17" s="7">
        <v>74.799999999999983</v>
      </c>
      <c r="P17" s="9">
        <v>0.48764587000456344</v>
      </c>
      <c r="Q17" s="6">
        <v>2026</v>
      </c>
      <c r="R17" s="9" t="s">
        <v>26</v>
      </c>
      <c r="S17" s="10">
        <v>1</v>
      </c>
      <c r="T17" s="9" t="s">
        <v>27</v>
      </c>
    </row>
    <row r="18" spans="1:20" ht="16" x14ac:dyDescent="0.4">
      <c r="A18" s="3">
        <v>2928</v>
      </c>
      <c r="B18" s="4">
        <v>46026</v>
      </c>
      <c r="C18" s="5" t="s">
        <v>28</v>
      </c>
      <c r="D18" s="5" t="s">
        <v>49</v>
      </c>
      <c r="E18" s="5" t="s">
        <v>22</v>
      </c>
      <c r="F18" s="5" t="s">
        <v>23</v>
      </c>
      <c r="G18" s="5" t="s">
        <v>56</v>
      </c>
      <c r="H18" s="5" t="s">
        <v>60</v>
      </c>
      <c r="I18" s="10">
        <v>2</v>
      </c>
      <c r="J18" s="7">
        <v>124.97</v>
      </c>
      <c r="K18" s="8">
        <v>0.1</v>
      </c>
      <c r="L18" s="7">
        <v>67.36</v>
      </c>
      <c r="M18" s="7">
        <v>224.946</v>
      </c>
      <c r="N18" s="7">
        <v>134.72</v>
      </c>
      <c r="O18" s="7">
        <v>90.225999999999999</v>
      </c>
      <c r="P18" s="9">
        <v>0.40110070861451191</v>
      </c>
      <c r="Q18" s="6">
        <v>2026</v>
      </c>
      <c r="R18" s="9" t="s">
        <v>26</v>
      </c>
      <c r="S18" s="10">
        <v>1</v>
      </c>
      <c r="T18" s="9" t="s">
        <v>27</v>
      </c>
    </row>
    <row r="19" spans="1:20" ht="16" x14ac:dyDescent="0.4">
      <c r="A19" s="3">
        <v>4249</v>
      </c>
      <c r="B19" s="4">
        <v>46026</v>
      </c>
      <c r="C19" s="5" t="s">
        <v>42</v>
      </c>
      <c r="D19" s="5" t="s">
        <v>43</v>
      </c>
      <c r="E19" s="5" t="s">
        <v>50</v>
      </c>
      <c r="F19" s="5" t="s">
        <v>35</v>
      </c>
      <c r="G19" s="5" t="s">
        <v>24</v>
      </c>
      <c r="H19" s="5" t="s">
        <v>52</v>
      </c>
      <c r="I19" s="10">
        <v>2</v>
      </c>
      <c r="J19" s="7">
        <v>100.12</v>
      </c>
      <c r="K19" s="8">
        <v>0.1</v>
      </c>
      <c r="L19" s="7">
        <v>49.67</v>
      </c>
      <c r="M19" s="7">
        <v>180.21600000000001</v>
      </c>
      <c r="N19" s="7">
        <v>99.34</v>
      </c>
      <c r="O19" s="7">
        <v>80.876000000000005</v>
      </c>
      <c r="P19" s="9">
        <v>0.44877258401029874</v>
      </c>
      <c r="Q19" s="6">
        <v>2026</v>
      </c>
      <c r="R19" s="9" t="s">
        <v>26</v>
      </c>
      <c r="S19" s="10">
        <v>1</v>
      </c>
      <c r="T19" s="9" t="s">
        <v>27</v>
      </c>
    </row>
    <row r="20" spans="1:20" ht="16" x14ac:dyDescent="0.4">
      <c r="A20" s="3">
        <v>1734</v>
      </c>
      <c r="B20" s="4">
        <v>46027</v>
      </c>
      <c r="C20" s="5" t="s">
        <v>42</v>
      </c>
      <c r="D20" s="5" t="s">
        <v>55</v>
      </c>
      <c r="E20" s="5" t="s">
        <v>50</v>
      </c>
      <c r="F20" s="5" t="s">
        <v>23</v>
      </c>
      <c r="G20" s="5" t="s">
        <v>56</v>
      </c>
      <c r="H20" s="5" t="s">
        <v>57</v>
      </c>
      <c r="I20" s="10">
        <v>1</v>
      </c>
      <c r="J20" s="7">
        <v>40.6</v>
      </c>
      <c r="K20" s="8">
        <v>0.15</v>
      </c>
      <c r="L20" s="7">
        <v>14.61</v>
      </c>
      <c r="M20" s="7">
        <v>34.51</v>
      </c>
      <c r="N20" s="7">
        <v>14.61</v>
      </c>
      <c r="O20" s="7">
        <v>19.899999999999999</v>
      </c>
      <c r="P20" s="9">
        <v>0.57664445088380178</v>
      </c>
      <c r="Q20" s="6">
        <v>2026</v>
      </c>
      <c r="R20" s="9" t="s">
        <v>26</v>
      </c>
      <c r="S20" s="10">
        <v>1</v>
      </c>
      <c r="T20" s="9" t="s">
        <v>27</v>
      </c>
    </row>
    <row r="21" spans="1:20" ht="16" x14ac:dyDescent="0.4">
      <c r="A21" s="3">
        <v>2331</v>
      </c>
      <c r="B21" s="4">
        <v>46027</v>
      </c>
      <c r="C21" s="5" t="s">
        <v>42</v>
      </c>
      <c r="D21" s="5" t="s">
        <v>55</v>
      </c>
      <c r="E21" s="5" t="s">
        <v>22</v>
      </c>
      <c r="F21" s="5" t="s">
        <v>35</v>
      </c>
      <c r="G21" s="5" t="s">
        <v>24</v>
      </c>
      <c r="H21" s="5" t="s">
        <v>52</v>
      </c>
      <c r="I21" s="10">
        <v>1</v>
      </c>
      <c r="J21" s="7">
        <v>104.23</v>
      </c>
      <c r="K21" s="8">
        <v>0.1</v>
      </c>
      <c r="L21" s="7">
        <v>51.6</v>
      </c>
      <c r="M21" s="7">
        <v>93.807000000000002</v>
      </c>
      <c r="N21" s="7">
        <v>51.6</v>
      </c>
      <c r="O21" s="7">
        <v>42.207000000000001</v>
      </c>
      <c r="P21" s="9">
        <v>0.44993443986056475</v>
      </c>
      <c r="Q21" s="6">
        <v>2026</v>
      </c>
      <c r="R21" s="9" t="s">
        <v>26</v>
      </c>
      <c r="S21" s="10">
        <v>1</v>
      </c>
      <c r="T21" s="9" t="s">
        <v>27</v>
      </c>
    </row>
    <row r="22" spans="1:20" ht="16" x14ac:dyDescent="0.4">
      <c r="A22" s="3">
        <v>2475</v>
      </c>
      <c r="B22" s="4">
        <v>46027</v>
      </c>
      <c r="C22" s="5" t="s">
        <v>28</v>
      </c>
      <c r="D22" s="5" t="s">
        <v>29</v>
      </c>
      <c r="E22" s="5" t="s">
        <v>41</v>
      </c>
      <c r="F22" s="5" t="s">
        <v>23</v>
      </c>
      <c r="G22" s="5" t="s">
        <v>56</v>
      </c>
      <c r="H22" s="5" t="s">
        <v>60</v>
      </c>
      <c r="I22" s="10">
        <v>5</v>
      </c>
      <c r="J22" s="7">
        <v>122.87</v>
      </c>
      <c r="K22" s="8">
        <v>0.05</v>
      </c>
      <c r="L22" s="7">
        <v>69.67</v>
      </c>
      <c r="M22" s="7">
        <v>583.63250000000005</v>
      </c>
      <c r="N22" s="7">
        <v>348.35</v>
      </c>
      <c r="O22" s="7">
        <v>235.28250000000003</v>
      </c>
      <c r="P22" s="9">
        <v>0.40313467807224584</v>
      </c>
      <c r="Q22" s="6">
        <v>2026</v>
      </c>
      <c r="R22" s="9" t="s">
        <v>26</v>
      </c>
      <c r="S22" s="10">
        <v>1</v>
      </c>
      <c r="T22" s="9" t="s">
        <v>27</v>
      </c>
    </row>
    <row r="23" spans="1:20" ht="16" x14ac:dyDescent="0.4">
      <c r="A23" s="3">
        <v>1433</v>
      </c>
      <c r="B23" s="4">
        <v>46028</v>
      </c>
      <c r="C23" s="5" t="s">
        <v>33</v>
      </c>
      <c r="D23" s="5" t="s">
        <v>61</v>
      </c>
      <c r="E23" s="5" t="s">
        <v>22</v>
      </c>
      <c r="F23" s="5" t="s">
        <v>35</v>
      </c>
      <c r="G23" s="5" t="s">
        <v>36</v>
      </c>
      <c r="H23" s="5" t="s">
        <v>37</v>
      </c>
      <c r="I23" s="10">
        <v>2</v>
      </c>
      <c r="J23" s="7">
        <v>36.619999999999997</v>
      </c>
      <c r="K23" s="8">
        <v>0.05</v>
      </c>
      <c r="L23" s="7">
        <v>13.87</v>
      </c>
      <c r="M23" s="7">
        <v>69.577999999999989</v>
      </c>
      <c r="N23" s="7">
        <v>27.74</v>
      </c>
      <c r="O23" s="7">
        <v>41.837999999999994</v>
      </c>
      <c r="P23" s="9">
        <v>0.60131075914800658</v>
      </c>
      <c r="Q23" s="6">
        <v>2026</v>
      </c>
      <c r="R23" s="9" t="s">
        <v>26</v>
      </c>
      <c r="S23" s="10">
        <v>1</v>
      </c>
      <c r="T23" s="9" t="s">
        <v>27</v>
      </c>
    </row>
    <row r="24" spans="1:20" ht="16" x14ac:dyDescent="0.4">
      <c r="A24" s="3">
        <v>3624</v>
      </c>
      <c r="B24" s="4">
        <v>46028</v>
      </c>
      <c r="C24" s="5" t="s">
        <v>42</v>
      </c>
      <c r="D24" s="5" t="s">
        <v>53</v>
      </c>
      <c r="E24" s="5" t="s">
        <v>22</v>
      </c>
      <c r="F24" s="5" t="s">
        <v>35</v>
      </c>
      <c r="G24" s="5" t="s">
        <v>31</v>
      </c>
      <c r="H24" s="5" t="s">
        <v>32</v>
      </c>
      <c r="I24" s="10">
        <v>1</v>
      </c>
      <c r="J24" s="7">
        <v>93.4</v>
      </c>
      <c r="K24" s="8">
        <v>0</v>
      </c>
      <c r="L24" s="7">
        <v>46.11</v>
      </c>
      <c r="M24" s="7">
        <v>93.4</v>
      </c>
      <c r="N24" s="7">
        <v>46.11</v>
      </c>
      <c r="O24" s="7">
        <v>47.290000000000006</v>
      </c>
      <c r="P24" s="9">
        <v>0.50631691648822275</v>
      </c>
      <c r="Q24" s="6">
        <v>2026</v>
      </c>
      <c r="R24" s="9" t="s">
        <v>26</v>
      </c>
      <c r="S24" s="10">
        <v>1</v>
      </c>
      <c r="T24" s="9" t="s">
        <v>27</v>
      </c>
    </row>
    <row r="25" spans="1:20" ht="16" x14ac:dyDescent="0.4">
      <c r="A25" s="3">
        <v>4680</v>
      </c>
      <c r="B25" s="4">
        <v>46028</v>
      </c>
      <c r="C25" s="5" t="s">
        <v>28</v>
      </c>
      <c r="D25" s="5" t="s">
        <v>29</v>
      </c>
      <c r="E25" s="5" t="s">
        <v>50</v>
      </c>
      <c r="F25" s="5" t="s">
        <v>35</v>
      </c>
      <c r="G25" s="5" t="s">
        <v>45</v>
      </c>
      <c r="H25" s="5" t="s">
        <v>62</v>
      </c>
      <c r="I25" s="10">
        <v>2</v>
      </c>
      <c r="J25" s="7">
        <v>81.260000000000005</v>
      </c>
      <c r="K25" s="8">
        <v>0</v>
      </c>
      <c r="L25" s="7">
        <v>39.119999999999997</v>
      </c>
      <c r="M25" s="7">
        <v>162.52000000000001</v>
      </c>
      <c r="N25" s="7">
        <v>78.239999999999995</v>
      </c>
      <c r="O25" s="7">
        <v>84.280000000000015</v>
      </c>
      <c r="P25" s="9">
        <v>0.51858232832882112</v>
      </c>
      <c r="Q25" s="6">
        <v>2026</v>
      </c>
      <c r="R25" s="9" t="s">
        <v>26</v>
      </c>
      <c r="S25" s="10">
        <v>1</v>
      </c>
      <c r="T25" s="9" t="s">
        <v>27</v>
      </c>
    </row>
    <row r="26" spans="1:20" ht="16" x14ac:dyDescent="0.4">
      <c r="A26" s="3">
        <v>4803</v>
      </c>
      <c r="B26" s="4">
        <v>46028</v>
      </c>
      <c r="C26" s="5" t="s">
        <v>28</v>
      </c>
      <c r="D26" s="5" t="s">
        <v>63</v>
      </c>
      <c r="E26" s="5" t="s">
        <v>50</v>
      </c>
      <c r="F26" s="5" t="s">
        <v>35</v>
      </c>
      <c r="G26" s="5" t="s">
        <v>56</v>
      </c>
      <c r="H26" s="5" t="s">
        <v>64</v>
      </c>
      <c r="I26" s="10">
        <v>2</v>
      </c>
      <c r="J26" s="7">
        <v>35.78</v>
      </c>
      <c r="K26" s="8">
        <v>0</v>
      </c>
      <c r="L26" s="7">
        <v>13.84</v>
      </c>
      <c r="M26" s="7">
        <v>71.56</v>
      </c>
      <c r="N26" s="7">
        <v>27.68</v>
      </c>
      <c r="O26" s="7">
        <v>43.88</v>
      </c>
      <c r="P26" s="9">
        <v>0.61319172722191173</v>
      </c>
      <c r="Q26" s="6">
        <v>2026</v>
      </c>
      <c r="R26" s="9" t="s">
        <v>26</v>
      </c>
      <c r="S26" s="10">
        <v>1</v>
      </c>
      <c r="T26" s="9" t="s">
        <v>27</v>
      </c>
    </row>
    <row r="27" spans="1:20" ht="16" x14ac:dyDescent="0.4">
      <c r="A27" s="3">
        <v>248</v>
      </c>
      <c r="B27" s="4">
        <v>46029</v>
      </c>
      <c r="C27" s="5" t="s">
        <v>28</v>
      </c>
      <c r="D27" s="5" t="s">
        <v>65</v>
      </c>
      <c r="E27" s="5" t="s">
        <v>50</v>
      </c>
      <c r="F27" s="5" t="s">
        <v>35</v>
      </c>
      <c r="G27" s="5" t="s">
        <v>24</v>
      </c>
      <c r="H27" s="5" t="s">
        <v>25</v>
      </c>
      <c r="I27" s="10">
        <v>3</v>
      </c>
      <c r="J27" s="7">
        <v>81.64</v>
      </c>
      <c r="K27" s="8">
        <v>0</v>
      </c>
      <c r="L27" s="7">
        <v>43.84</v>
      </c>
      <c r="M27" s="7">
        <v>244.92000000000002</v>
      </c>
      <c r="N27" s="7">
        <v>131.52000000000001</v>
      </c>
      <c r="O27" s="7">
        <v>113.4</v>
      </c>
      <c r="P27" s="9">
        <v>0.46300832925036745</v>
      </c>
      <c r="Q27" s="6">
        <v>2026</v>
      </c>
      <c r="R27" s="9" t="s">
        <v>26</v>
      </c>
      <c r="S27" s="10">
        <v>1</v>
      </c>
      <c r="T27" s="9" t="s">
        <v>27</v>
      </c>
    </row>
    <row r="28" spans="1:20" ht="16" x14ac:dyDescent="0.4">
      <c r="A28" s="3">
        <v>1118</v>
      </c>
      <c r="B28" s="4">
        <v>46029</v>
      </c>
      <c r="C28" s="5" t="s">
        <v>28</v>
      </c>
      <c r="D28" s="5" t="s">
        <v>65</v>
      </c>
      <c r="E28" s="5" t="s">
        <v>22</v>
      </c>
      <c r="F28" s="5" t="s">
        <v>23</v>
      </c>
      <c r="G28" s="5" t="s">
        <v>36</v>
      </c>
      <c r="H28" s="5" t="s">
        <v>66</v>
      </c>
      <c r="I28" s="10">
        <v>2</v>
      </c>
      <c r="J28" s="7">
        <v>131.63999999999999</v>
      </c>
      <c r="K28" s="8">
        <v>0.05</v>
      </c>
      <c r="L28" s="7">
        <v>69.02</v>
      </c>
      <c r="M28" s="7">
        <v>250.11599999999996</v>
      </c>
      <c r="N28" s="7">
        <v>138.04</v>
      </c>
      <c r="O28" s="7">
        <v>112.07599999999996</v>
      </c>
      <c r="P28" s="9">
        <v>0.44809608341729429</v>
      </c>
      <c r="Q28" s="6">
        <v>2026</v>
      </c>
      <c r="R28" s="9" t="s">
        <v>26</v>
      </c>
      <c r="S28" s="10">
        <v>1</v>
      </c>
      <c r="T28" s="9" t="s">
        <v>27</v>
      </c>
    </row>
    <row r="29" spans="1:20" ht="16" x14ac:dyDescent="0.4">
      <c r="A29" s="3">
        <v>3023</v>
      </c>
      <c r="B29" s="4">
        <v>46029</v>
      </c>
      <c r="C29" s="5" t="s">
        <v>33</v>
      </c>
      <c r="D29" s="5" t="s">
        <v>40</v>
      </c>
      <c r="E29" s="5" t="s">
        <v>50</v>
      </c>
      <c r="F29" s="5" t="s">
        <v>35</v>
      </c>
      <c r="G29" s="5" t="s">
        <v>31</v>
      </c>
      <c r="H29" s="5" t="s">
        <v>59</v>
      </c>
      <c r="I29" s="10">
        <v>2</v>
      </c>
      <c r="J29" s="7">
        <v>155.35</v>
      </c>
      <c r="K29" s="8">
        <v>0</v>
      </c>
      <c r="L29" s="7">
        <v>80.790000000000006</v>
      </c>
      <c r="M29" s="7">
        <v>310.7</v>
      </c>
      <c r="N29" s="7">
        <v>161.58000000000001</v>
      </c>
      <c r="O29" s="7">
        <v>149.11999999999998</v>
      </c>
      <c r="P29" s="9">
        <v>0.47994850337946565</v>
      </c>
      <c r="Q29" s="6">
        <v>2026</v>
      </c>
      <c r="R29" s="9" t="s">
        <v>26</v>
      </c>
      <c r="S29" s="10">
        <v>1</v>
      </c>
      <c r="T29" s="9" t="s">
        <v>27</v>
      </c>
    </row>
    <row r="30" spans="1:20" ht="16" x14ac:dyDescent="0.4">
      <c r="A30" s="3">
        <v>3903</v>
      </c>
      <c r="B30" s="4">
        <v>46029</v>
      </c>
      <c r="C30" s="5" t="s">
        <v>42</v>
      </c>
      <c r="D30" s="5" t="s">
        <v>55</v>
      </c>
      <c r="E30" s="5" t="s">
        <v>22</v>
      </c>
      <c r="F30" s="5" t="s">
        <v>23</v>
      </c>
      <c r="G30" s="5" t="s">
        <v>56</v>
      </c>
      <c r="H30" s="5" t="s">
        <v>67</v>
      </c>
      <c r="I30" s="10">
        <v>2</v>
      </c>
      <c r="J30" s="7">
        <v>51.56</v>
      </c>
      <c r="K30" s="8">
        <v>0.05</v>
      </c>
      <c r="L30" s="7">
        <v>22.26</v>
      </c>
      <c r="M30" s="7">
        <v>97.963999999999999</v>
      </c>
      <c r="N30" s="7">
        <v>44.52</v>
      </c>
      <c r="O30" s="7">
        <v>53.443999999999996</v>
      </c>
      <c r="P30" s="9">
        <v>0.54554734392225712</v>
      </c>
      <c r="Q30" s="6">
        <v>2026</v>
      </c>
      <c r="R30" s="9" t="s">
        <v>26</v>
      </c>
      <c r="S30" s="10">
        <v>1</v>
      </c>
      <c r="T30" s="9" t="s">
        <v>27</v>
      </c>
    </row>
    <row r="31" spans="1:20" ht="16" x14ac:dyDescent="0.4">
      <c r="A31" s="3">
        <v>62</v>
      </c>
      <c r="B31" s="4">
        <v>46030</v>
      </c>
      <c r="C31" s="5" t="s">
        <v>28</v>
      </c>
      <c r="D31" s="5" t="s">
        <v>65</v>
      </c>
      <c r="E31" s="5" t="s">
        <v>22</v>
      </c>
      <c r="F31" s="5" t="s">
        <v>35</v>
      </c>
      <c r="G31" s="5" t="s">
        <v>24</v>
      </c>
      <c r="H31" s="5" t="s">
        <v>44</v>
      </c>
      <c r="I31" s="10">
        <v>2</v>
      </c>
      <c r="J31" s="7">
        <v>51.63</v>
      </c>
      <c r="K31" s="8">
        <v>0</v>
      </c>
      <c r="L31" s="7">
        <v>22.54</v>
      </c>
      <c r="M31" s="7">
        <v>103.26</v>
      </c>
      <c r="N31" s="7">
        <v>45.08</v>
      </c>
      <c r="O31" s="7">
        <v>58.180000000000007</v>
      </c>
      <c r="P31" s="9">
        <v>0.5634321131125315</v>
      </c>
      <c r="Q31" s="6">
        <v>2026</v>
      </c>
      <c r="R31" s="9" t="s">
        <v>26</v>
      </c>
      <c r="S31" s="10">
        <v>1</v>
      </c>
      <c r="T31" s="9" t="s">
        <v>27</v>
      </c>
    </row>
    <row r="32" spans="1:20" ht="16" x14ac:dyDescent="0.4">
      <c r="A32" s="3">
        <v>142</v>
      </c>
      <c r="B32" s="4">
        <v>46030</v>
      </c>
      <c r="C32" s="5" t="s">
        <v>20</v>
      </c>
      <c r="D32" s="5" t="s">
        <v>58</v>
      </c>
      <c r="E32" s="5" t="s">
        <v>30</v>
      </c>
      <c r="F32" s="5" t="s">
        <v>38</v>
      </c>
      <c r="G32" s="5" t="s">
        <v>45</v>
      </c>
      <c r="H32" s="5" t="s">
        <v>46</v>
      </c>
      <c r="I32" s="10">
        <v>5</v>
      </c>
      <c r="J32" s="7">
        <v>344.88</v>
      </c>
      <c r="K32" s="8">
        <v>0.15</v>
      </c>
      <c r="L32" s="7">
        <v>190.66</v>
      </c>
      <c r="M32" s="7">
        <v>1465.74</v>
      </c>
      <c r="N32" s="7">
        <v>953.3</v>
      </c>
      <c r="O32" s="7">
        <v>512.44000000000005</v>
      </c>
      <c r="P32" s="9">
        <v>0.34961180018284282</v>
      </c>
      <c r="Q32" s="6">
        <v>2026</v>
      </c>
      <c r="R32" s="9" t="s">
        <v>26</v>
      </c>
      <c r="S32" s="10">
        <v>1</v>
      </c>
      <c r="T32" s="9" t="s">
        <v>27</v>
      </c>
    </row>
    <row r="33" spans="1:20" ht="16" x14ac:dyDescent="0.4">
      <c r="A33" s="3">
        <v>450</v>
      </c>
      <c r="B33" s="4">
        <v>46030</v>
      </c>
      <c r="C33" s="5" t="s">
        <v>33</v>
      </c>
      <c r="D33" s="5" t="s">
        <v>40</v>
      </c>
      <c r="E33" s="5" t="s">
        <v>41</v>
      </c>
      <c r="F33" s="5" t="s">
        <v>35</v>
      </c>
      <c r="G33" s="5" t="s">
        <v>31</v>
      </c>
      <c r="H33" s="5" t="s">
        <v>32</v>
      </c>
      <c r="I33" s="10">
        <v>2</v>
      </c>
      <c r="J33" s="7">
        <v>94.06</v>
      </c>
      <c r="K33" s="8">
        <v>0.15</v>
      </c>
      <c r="L33" s="7">
        <v>46.33</v>
      </c>
      <c r="M33" s="7">
        <v>159.90199999999999</v>
      </c>
      <c r="N33" s="7">
        <v>92.66</v>
      </c>
      <c r="O33" s="7">
        <v>67.24199999999999</v>
      </c>
      <c r="P33" s="9">
        <v>0.42052006854198193</v>
      </c>
      <c r="Q33" s="6">
        <v>2026</v>
      </c>
      <c r="R33" s="9" t="s">
        <v>26</v>
      </c>
      <c r="S33" s="10">
        <v>1</v>
      </c>
      <c r="T33" s="9" t="s">
        <v>27</v>
      </c>
    </row>
    <row r="34" spans="1:20" ht="16" x14ac:dyDescent="0.4">
      <c r="A34" s="3">
        <v>4397</v>
      </c>
      <c r="B34" s="4">
        <v>46030</v>
      </c>
      <c r="C34" s="5" t="s">
        <v>20</v>
      </c>
      <c r="D34" s="5" t="s">
        <v>21</v>
      </c>
      <c r="E34" s="5" t="s">
        <v>22</v>
      </c>
      <c r="F34" s="5" t="s">
        <v>38</v>
      </c>
      <c r="G34" s="5" t="s">
        <v>31</v>
      </c>
      <c r="H34" s="5" t="s">
        <v>68</v>
      </c>
      <c r="I34" s="10">
        <v>1</v>
      </c>
      <c r="J34" s="7">
        <v>72.38</v>
      </c>
      <c r="K34" s="8">
        <v>0</v>
      </c>
      <c r="L34" s="7">
        <v>31.65</v>
      </c>
      <c r="M34" s="7">
        <v>72.38</v>
      </c>
      <c r="N34" s="7">
        <v>31.65</v>
      </c>
      <c r="O34" s="7">
        <v>40.729999999999997</v>
      </c>
      <c r="P34" s="9">
        <v>0.56272450953302011</v>
      </c>
      <c r="Q34" s="6">
        <v>2026</v>
      </c>
      <c r="R34" s="9" t="s">
        <v>26</v>
      </c>
      <c r="S34" s="10">
        <v>1</v>
      </c>
      <c r="T34" s="9" t="s">
        <v>27</v>
      </c>
    </row>
    <row r="35" spans="1:20" ht="16" x14ac:dyDescent="0.4">
      <c r="A35" s="3">
        <v>4798</v>
      </c>
      <c r="B35" s="4">
        <v>46030</v>
      </c>
      <c r="C35" s="5" t="s">
        <v>28</v>
      </c>
      <c r="D35" s="5" t="s">
        <v>49</v>
      </c>
      <c r="E35" s="5" t="s">
        <v>22</v>
      </c>
      <c r="F35" s="5" t="s">
        <v>35</v>
      </c>
      <c r="G35" s="5" t="s">
        <v>31</v>
      </c>
      <c r="H35" s="5" t="s">
        <v>59</v>
      </c>
      <c r="I35" s="10">
        <v>1</v>
      </c>
      <c r="J35" s="7">
        <v>153.69</v>
      </c>
      <c r="K35" s="8">
        <v>0</v>
      </c>
      <c r="L35" s="7">
        <v>77.47</v>
      </c>
      <c r="M35" s="7">
        <v>153.69</v>
      </c>
      <c r="N35" s="7">
        <v>77.47</v>
      </c>
      <c r="O35" s="7">
        <v>76.22</v>
      </c>
      <c r="P35" s="9">
        <v>0.49593337237295854</v>
      </c>
      <c r="Q35" s="6">
        <v>2026</v>
      </c>
      <c r="R35" s="9" t="s">
        <v>26</v>
      </c>
      <c r="S35" s="10">
        <v>1</v>
      </c>
      <c r="T35" s="9" t="s">
        <v>27</v>
      </c>
    </row>
    <row r="36" spans="1:20" ht="16" x14ac:dyDescent="0.4">
      <c r="A36" s="3">
        <v>136</v>
      </c>
      <c r="B36" s="4">
        <v>46031</v>
      </c>
      <c r="C36" s="5" t="s">
        <v>42</v>
      </c>
      <c r="D36" s="5" t="s">
        <v>69</v>
      </c>
      <c r="E36" s="5" t="s">
        <v>30</v>
      </c>
      <c r="F36" s="5" t="s">
        <v>38</v>
      </c>
      <c r="G36" s="5" t="s">
        <v>36</v>
      </c>
      <c r="H36" s="5" t="s">
        <v>70</v>
      </c>
      <c r="I36" s="10">
        <v>15</v>
      </c>
      <c r="J36" s="7">
        <v>168.62</v>
      </c>
      <c r="K36" s="8">
        <v>0.05</v>
      </c>
      <c r="L36" s="7">
        <v>86.09</v>
      </c>
      <c r="M36" s="7">
        <v>2402.835</v>
      </c>
      <c r="N36" s="7">
        <v>1291.3500000000001</v>
      </c>
      <c r="O36" s="7">
        <v>1111.4849999999999</v>
      </c>
      <c r="P36" s="9">
        <v>0.46257233642759488</v>
      </c>
      <c r="Q36" s="6">
        <v>2026</v>
      </c>
      <c r="R36" s="9" t="s">
        <v>26</v>
      </c>
      <c r="S36" s="10">
        <v>1</v>
      </c>
      <c r="T36" s="9" t="s">
        <v>27</v>
      </c>
    </row>
    <row r="37" spans="1:20" ht="16" x14ac:dyDescent="0.4">
      <c r="A37" s="3">
        <v>2782</v>
      </c>
      <c r="B37" s="4">
        <v>46031</v>
      </c>
      <c r="C37" s="5" t="s">
        <v>42</v>
      </c>
      <c r="D37" s="5" t="s">
        <v>43</v>
      </c>
      <c r="E37" s="5" t="s">
        <v>22</v>
      </c>
      <c r="F37" s="5" t="s">
        <v>35</v>
      </c>
      <c r="G37" s="5" t="s">
        <v>31</v>
      </c>
      <c r="H37" s="5" t="s">
        <v>59</v>
      </c>
      <c r="I37" s="10">
        <v>1</v>
      </c>
      <c r="J37" s="7">
        <v>152.75</v>
      </c>
      <c r="K37" s="8">
        <v>0.05</v>
      </c>
      <c r="L37" s="7">
        <v>79.88</v>
      </c>
      <c r="M37" s="7">
        <v>145.11249999999998</v>
      </c>
      <c r="N37" s="7">
        <v>79.88</v>
      </c>
      <c r="O37" s="7">
        <v>65.232499999999987</v>
      </c>
      <c r="P37" s="9">
        <v>0.44953053665259707</v>
      </c>
      <c r="Q37" s="6">
        <v>2026</v>
      </c>
      <c r="R37" s="9" t="s">
        <v>26</v>
      </c>
      <c r="S37" s="10">
        <v>1</v>
      </c>
      <c r="T37" s="9" t="s">
        <v>27</v>
      </c>
    </row>
    <row r="38" spans="1:20" ht="16" x14ac:dyDescent="0.4">
      <c r="A38" s="3">
        <v>4704</v>
      </c>
      <c r="B38" s="4">
        <v>46031</v>
      </c>
      <c r="C38" s="5" t="s">
        <v>28</v>
      </c>
      <c r="D38" s="5" t="s">
        <v>71</v>
      </c>
      <c r="E38" s="5" t="s">
        <v>50</v>
      </c>
      <c r="F38" s="5" t="s">
        <v>35</v>
      </c>
      <c r="G38" s="5" t="s">
        <v>56</v>
      </c>
      <c r="H38" s="5" t="s">
        <v>64</v>
      </c>
      <c r="I38" s="10">
        <v>2</v>
      </c>
      <c r="J38" s="7">
        <v>36.72</v>
      </c>
      <c r="K38" s="8">
        <v>0.05</v>
      </c>
      <c r="L38" s="7">
        <v>14.15</v>
      </c>
      <c r="M38" s="7">
        <v>69.768000000000001</v>
      </c>
      <c r="N38" s="7">
        <v>28.3</v>
      </c>
      <c r="O38" s="7">
        <v>41.468000000000004</v>
      </c>
      <c r="P38" s="9">
        <v>0.59436991170737308</v>
      </c>
      <c r="Q38" s="6">
        <v>2026</v>
      </c>
      <c r="R38" s="9" t="s">
        <v>26</v>
      </c>
      <c r="S38" s="10">
        <v>1</v>
      </c>
      <c r="T38" s="9" t="s">
        <v>27</v>
      </c>
    </row>
    <row r="39" spans="1:20" ht="16" x14ac:dyDescent="0.4">
      <c r="A39" s="3">
        <v>69</v>
      </c>
      <c r="B39" s="4">
        <v>46032</v>
      </c>
      <c r="C39" s="5" t="s">
        <v>20</v>
      </c>
      <c r="D39" s="5" t="s">
        <v>72</v>
      </c>
      <c r="E39" s="5" t="s">
        <v>22</v>
      </c>
      <c r="F39" s="5" t="s">
        <v>23</v>
      </c>
      <c r="G39" s="5" t="s">
        <v>31</v>
      </c>
      <c r="H39" s="5" t="s">
        <v>39</v>
      </c>
      <c r="I39" s="10">
        <v>6</v>
      </c>
      <c r="J39" s="7">
        <v>141.31</v>
      </c>
      <c r="K39" s="8">
        <v>0.05</v>
      </c>
      <c r="L39" s="7">
        <v>79.349999999999994</v>
      </c>
      <c r="M39" s="7">
        <v>805.46699999999998</v>
      </c>
      <c r="N39" s="7">
        <v>476.09999999999997</v>
      </c>
      <c r="O39" s="7">
        <v>329.36700000000002</v>
      </c>
      <c r="P39" s="9">
        <v>0.4089143316858419</v>
      </c>
      <c r="Q39" s="6">
        <v>2026</v>
      </c>
      <c r="R39" s="9" t="s">
        <v>26</v>
      </c>
      <c r="S39" s="10">
        <v>1</v>
      </c>
      <c r="T39" s="9" t="s">
        <v>27</v>
      </c>
    </row>
    <row r="40" spans="1:20" ht="16" x14ac:dyDescent="0.4">
      <c r="A40" s="3">
        <v>490</v>
      </c>
      <c r="B40" s="4">
        <v>46032</v>
      </c>
      <c r="C40" s="5" t="s">
        <v>33</v>
      </c>
      <c r="D40" s="5" t="s">
        <v>61</v>
      </c>
      <c r="E40" s="5" t="s">
        <v>22</v>
      </c>
      <c r="F40" s="5" t="s">
        <v>38</v>
      </c>
      <c r="G40" s="5" t="s">
        <v>45</v>
      </c>
      <c r="H40" s="5" t="s">
        <v>73</v>
      </c>
      <c r="I40" s="10">
        <v>2</v>
      </c>
      <c r="J40" s="7">
        <v>121.23</v>
      </c>
      <c r="K40" s="8">
        <v>0</v>
      </c>
      <c r="L40" s="7">
        <v>59.66</v>
      </c>
      <c r="M40" s="7">
        <v>242.46</v>
      </c>
      <c r="N40" s="7">
        <v>119.32</v>
      </c>
      <c r="O40" s="7">
        <v>123.14000000000001</v>
      </c>
      <c r="P40" s="9">
        <v>0.50787758805576178</v>
      </c>
      <c r="Q40" s="6">
        <v>2026</v>
      </c>
      <c r="R40" s="9" t="s">
        <v>26</v>
      </c>
      <c r="S40" s="10">
        <v>1</v>
      </c>
      <c r="T40" s="9" t="s">
        <v>27</v>
      </c>
    </row>
    <row r="41" spans="1:20" ht="16" x14ac:dyDescent="0.4">
      <c r="A41" s="3">
        <v>3685</v>
      </c>
      <c r="B41" s="4">
        <v>46032</v>
      </c>
      <c r="C41" s="5" t="s">
        <v>42</v>
      </c>
      <c r="D41" s="5" t="s">
        <v>55</v>
      </c>
      <c r="E41" s="5" t="s">
        <v>22</v>
      </c>
      <c r="F41" s="5" t="s">
        <v>35</v>
      </c>
      <c r="G41" s="5" t="s">
        <v>36</v>
      </c>
      <c r="H41" s="5" t="s">
        <v>70</v>
      </c>
      <c r="I41" s="10">
        <v>3</v>
      </c>
      <c r="J41" s="7">
        <v>161.58000000000001</v>
      </c>
      <c r="K41" s="8">
        <v>0</v>
      </c>
      <c r="L41" s="7">
        <v>85.58</v>
      </c>
      <c r="M41" s="7">
        <v>484.74</v>
      </c>
      <c r="N41" s="7">
        <v>256.74</v>
      </c>
      <c r="O41" s="7">
        <v>228</v>
      </c>
      <c r="P41" s="9">
        <v>0.47035524198539425</v>
      </c>
      <c r="Q41" s="6">
        <v>2026</v>
      </c>
      <c r="R41" s="9" t="s">
        <v>26</v>
      </c>
      <c r="S41" s="10">
        <v>1</v>
      </c>
      <c r="T41" s="9" t="s">
        <v>27</v>
      </c>
    </row>
    <row r="42" spans="1:20" ht="16" x14ac:dyDescent="0.4">
      <c r="A42" s="3">
        <v>3796</v>
      </c>
      <c r="B42" s="4">
        <v>46032</v>
      </c>
      <c r="C42" s="5" t="s">
        <v>42</v>
      </c>
      <c r="D42" s="5" t="s">
        <v>55</v>
      </c>
      <c r="E42" s="5" t="s">
        <v>41</v>
      </c>
      <c r="F42" s="5" t="s">
        <v>23</v>
      </c>
      <c r="G42" s="5" t="s">
        <v>36</v>
      </c>
      <c r="H42" s="5" t="s">
        <v>70</v>
      </c>
      <c r="I42" s="10">
        <v>2</v>
      </c>
      <c r="J42" s="7">
        <v>166.84</v>
      </c>
      <c r="K42" s="8">
        <v>0</v>
      </c>
      <c r="L42" s="7">
        <v>88.67</v>
      </c>
      <c r="M42" s="7">
        <v>333.68</v>
      </c>
      <c r="N42" s="7">
        <v>177.34</v>
      </c>
      <c r="O42" s="7">
        <v>156.34</v>
      </c>
      <c r="P42" s="9">
        <v>0.4685327259649964</v>
      </c>
      <c r="Q42" s="6">
        <v>2026</v>
      </c>
      <c r="R42" s="9" t="s">
        <v>26</v>
      </c>
      <c r="S42" s="10">
        <v>1</v>
      </c>
      <c r="T42" s="9" t="s">
        <v>27</v>
      </c>
    </row>
    <row r="43" spans="1:20" ht="16" x14ac:dyDescent="0.4">
      <c r="A43" s="3">
        <v>387</v>
      </c>
      <c r="B43" s="4">
        <v>46033</v>
      </c>
      <c r="C43" s="5" t="s">
        <v>33</v>
      </c>
      <c r="D43" s="5" t="s">
        <v>47</v>
      </c>
      <c r="E43" s="5" t="s">
        <v>22</v>
      </c>
      <c r="F43" s="5" t="s">
        <v>23</v>
      </c>
      <c r="G43" s="5" t="s">
        <v>31</v>
      </c>
      <c r="H43" s="5" t="s">
        <v>59</v>
      </c>
      <c r="I43" s="10">
        <v>1</v>
      </c>
      <c r="J43" s="7">
        <v>150.96</v>
      </c>
      <c r="K43" s="8">
        <v>0</v>
      </c>
      <c r="L43" s="7">
        <v>77.5</v>
      </c>
      <c r="M43" s="7">
        <v>150.96</v>
      </c>
      <c r="N43" s="7">
        <v>77.5</v>
      </c>
      <c r="O43" s="7">
        <v>73.460000000000008</v>
      </c>
      <c r="P43" s="9">
        <v>0.48661897191308956</v>
      </c>
      <c r="Q43" s="6">
        <v>2026</v>
      </c>
      <c r="R43" s="9" t="s">
        <v>26</v>
      </c>
      <c r="S43" s="10">
        <v>1</v>
      </c>
      <c r="T43" s="9" t="s">
        <v>27</v>
      </c>
    </row>
    <row r="44" spans="1:20" ht="16" x14ac:dyDescent="0.4">
      <c r="A44" s="3">
        <v>2796</v>
      </c>
      <c r="B44" s="4">
        <v>46033</v>
      </c>
      <c r="C44" s="5" t="s">
        <v>42</v>
      </c>
      <c r="D44" s="5" t="s">
        <v>53</v>
      </c>
      <c r="E44" s="5" t="s">
        <v>41</v>
      </c>
      <c r="F44" s="5" t="s">
        <v>23</v>
      </c>
      <c r="G44" s="5" t="s">
        <v>36</v>
      </c>
      <c r="H44" s="5" t="s">
        <v>37</v>
      </c>
      <c r="I44" s="10">
        <v>3</v>
      </c>
      <c r="J44" s="7">
        <v>36.33</v>
      </c>
      <c r="K44" s="8">
        <v>0.05</v>
      </c>
      <c r="L44" s="7">
        <v>13.27</v>
      </c>
      <c r="M44" s="7">
        <v>103.54049999999999</v>
      </c>
      <c r="N44" s="7">
        <v>39.81</v>
      </c>
      <c r="O44" s="7">
        <v>63.730499999999992</v>
      </c>
      <c r="P44" s="9">
        <v>0.61551277036521934</v>
      </c>
      <c r="Q44" s="6">
        <v>2026</v>
      </c>
      <c r="R44" s="9" t="s">
        <v>26</v>
      </c>
      <c r="S44" s="10">
        <v>1</v>
      </c>
      <c r="T44" s="9" t="s">
        <v>27</v>
      </c>
    </row>
    <row r="45" spans="1:20" ht="16" x14ac:dyDescent="0.4">
      <c r="A45" s="3">
        <v>3703</v>
      </c>
      <c r="B45" s="4">
        <v>46033</v>
      </c>
      <c r="C45" s="5" t="s">
        <v>42</v>
      </c>
      <c r="D45" s="5" t="s">
        <v>55</v>
      </c>
      <c r="E45" s="5" t="s">
        <v>22</v>
      </c>
      <c r="F45" s="5" t="s">
        <v>23</v>
      </c>
      <c r="G45" s="5" t="s">
        <v>36</v>
      </c>
      <c r="H45" s="5" t="s">
        <v>37</v>
      </c>
      <c r="I45" s="10">
        <v>1</v>
      </c>
      <c r="J45" s="7">
        <v>35.340000000000003</v>
      </c>
      <c r="K45" s="8">
        <v>0.1</v>
      </c>
      <c r="L45" s="7">
        <v>13.36</v>
      </c>
      <c r="M45" s="7">
        <v>31.806000000000004</v>
      </c>
      <c r="N45" s="7">
        <v>13.36</v>
      </c>
      <c r="O45" s="7">
        <v>18.446000000000005</v>
      </c>
      <c r="P45" s="9">
        <v>0.5799534678991386</v>
      </c>
      <c r="Q45" s="6">
        <v>2026</v>
      </c>
      <c r="R45" s="9" t="s">
        <v>26</v>
      </c>
      <c r="S45" s="10">
        <v>1</v>
      </c>
      <c r="T45" s="9" t="s">
        <v>27</v>
      </c>
    </row>
    <row r="46" spans="1:20" ht="16" x14ac:dyDescent="0.4">
      <c r="A46" s="3">
        <v>4674</v>
      </c>
      <c r="B46" s="4">
        <v>46033</v>
      </c>
      <c r="C46" s="5" t="s">
        <v>42</v>
      </c>
      <c r="D46" s="5" t="s">
        <v>55</v>
      </c>
      <c r="E46" s="5" t="s">
        <v>22</v>
      </c>
      <c r="F46" s="5" t="s">
        <v>23</v>
      </c>
      <c r="G46" s="5" t="s">
        <v>36</v>
      </c>
      <c r="H46" s="5" t="s">
        <v>54</v>
      </c>
      <c r="I46" s="10">
        <v>2</v>
      </c>
      <c r="J46" s="7">
        <v>46.27</v>
      </c>
      <c r="K46" s="8">
        <v>0</v>
      </c>
      <c r="L46" s="7">
        <v>18.23</v>
      </c>
      <c r="M46" s="7">
        <v>92.54</v>
      </c>
      <c r="N46" s="7">
        <v>36.46</v>
      </c>
      <c r="O46" s="7">
        <v>56.080000000000005</v>
      </c>
      <c r="P46" s="9">
        <v>0.60600821266479366</v>
      </c>
      <c r="Q46" s="6">
        <v>2026</v>
      </c>
      <c r="R46" s="9" t="s">
        <v>26</v>
      </c>
      <c r="S46" s="10">
        <v>1</v>
      </c>
      <c r="T46" s="9" t="s">
        <v>27</v>
      </c>
    </row>
    <row r="47" spans="1:20" ht="16" x14ac:dyDescent="0.4">
      <c r="A47" s="3">
        <v>4789</v>
      </c>
      <c r="B47" s="4">
        <v>46033</v>
      </c>
      <c r="C47" s="5" t="s">
        <v>42</v>
      </c>
      <c r="D47" s="5" t="s">
        <v>53</v>
      </c>
      <c r="E47" s="5" t="s">
        <v>22</v>
      </c>
      <c r="F47" s="5" t="s">
        <v>23</v>
      </c>
      <c r="G47" s="5" t="s">
        <v>24</v>
      </c>
      <c r="H47" s="5" t="s">
        <v>25</v>
      </c>
      <c r="I47" s="10">
        <v>1</v>
      </c>
      <c r="J47" s="7">
        <v>79.930000000000007</v>
      </c>
      <c r="K47" s="8">
        <v>0.05</v>
      </c>
      <c r="L47" s="7">
        <v>43.73</v>
      </c>
      <c r="M47" s="7">
        <v>75.933500000000009</v>
      </c>
      <c r="N47" s="7">
        <v>43.73</v>
      </c>
      <c r="O47" s="7">
        <v>32.203500000000012</v>
      </c>
      <c r="P47" s="9">
        <v>0.42410135184075554</v>
      </c>
      <c r="Q47" s="6">
        <v>2026</v>
      </c>
      <c r="R47" s="9" t="s">
        <v>26</v>
      </c>
      <c r="S47" s="10">
        <v>1</v>
      </c>
      <c r="T47" s="9" t="s">
        <v>27</v>
      </c>
    </row>
    <row r="48" spans="1:20" ht="16" x14ac:dyDescent="0.4">
      <c r="A48" s="3">
        <v>804</v>
      </c>
      <c r="B48" s="4">
        <v>46034</v>
      </c>
      <c r="C48" s="5" t="s">
        <v>28</v>
      </c>
      <c r="D48" s="5" t="s">
        <v>65</v>
      </c>
      <c r="E48" s="5" t="s">
        <v>41</v>
      </c>
      <c r="F48" s="5" t="s">
        <v>35</v>
      </c>
      <c r="G48" s="5" t="s">
        <v>31</v>
      </c>
      <c r="H48" s="5" t="s">
        <v>39</v>
      </c>
      <c r="I48" s="10">
        <v>1</v>
      </c>
      <c r="J48" s="7">
        <v>141.25</v>
      </c>
      <c r="K48" s="8">
        <v>0</v>
      </c>
      <c r="L48" s="7">
        <v>78.72</v>
      </c>
      <c r="M48" s="7">
        <v>141.25</v>
      </c>
      <c r="N48" s="7">
        <v>78.72</v>
      </c>
      <c r="O48" s="7">
        <v>62.53</v>
      </c>
      <c r="P48" s="9">
        <v>0.44269026548672569</v>
      </c>
      <c r="Q48" s="6">
        <v>2026</v>
      </c>
      <c r="R48" s="9" t="s">
        <v>26</v>
      </c>
      <c r="S48" s="10">
        <v>1</v>
      </c>
      <c r="T48" s="9" t="s">
        <v>27</v>
      </c>
    </row>
    <row r="49" spans="1:20" ht="16" x14ac:dyDescent="0.4">
      <c r="A49" s="3">
        <v>1780</v>
      </c>
      <c r="B49" s="4">
        <v>46034</v>
      </c>
      <c r="C49" s="5" t="s">
        <v>42</v>
      </c>
      <c r="D49" s="5" t="s">
        <v>55</v>
      </c>
      <c r="E49" s="5" t="s">
        <v>22</v>
      </c>
      <c r="F49" s="5" t="s">
        <v>23</v>
      </c>
      <c r="G49" s="5" t="s">
        <v>24</v>
      </c>
      <c r="H49" s="5" t="s">
        <v>52</v>
      </c>
      <c r="I49" s="10">
        <v>2</v>
      </c>
      <c r="J49" s="7">
        <v>103.64</v>
      </c>
      <c r="K49" s="8">
        <v>0.1</v>
      </c>
      <c r="L49" s="7">
        <v>50.96</v>
      </c>
      <c r="M49" s="7">
        <v>186.55199999999999</v>
      </c>
      <c r="N49" s="7">
        <v>101.92</v>
      </c>
      <c r="O49" s="7">
        <v>84.631999999999991</v>
      </c>
      <c r="P49" s="9">
        <v>0.45366439384193147</v>
      </c>
      <c r="Q49" s="6">
        <v>2026</v>
      </c>
      <c r="R49" s="9" t="s">
        <v>26</v>
      </c>
      <c r="S49" s="10">
        <v>1</v>
      </c>
      <c r="T49" s="9" t="s">
        <v>27</v>
      </c>
    </row>
    <row r="50" spans="1:20" ht="16" x14ac:dyDescent="0.4">
      <c r="A50" s="3">
        <v>2844</v>
      </c>
      <c r="B50" s="4">
        <v>46034</v>
      </c>
      <c r="C50" s="5" t="s">
        <v>20</v>
      </c>
      <c r="D50" s="5" t="s">
        <v>21</v>
      </c>
      <c r="E50" s="5" t="s">
        <v>22</v>
      </c>
      <c r="F50" s="5" t="s">
        <v>35</v>
      </c>
      <c r="G50" s="5" t="s">
        <v>36</v>
      </c>
      <c r="H50" s="5" t="s">
        <v>66</v>
      </c>
      <c r="I50" s="10">
        <v>1</v>
      </c>
      <c r="J50" s="7">
        <v>136.18</v>
      </c>
      <c r="K50" s="8">
        <v>0</v>
      </c>
      <c r="L50" s="7">
        <v>68.34</v>
      </c>
      <c r="M50" s="7">
        <v>136.18</v>
      </c>
      <c r="N50" s="7">
        <v>68.34</v>
      </c>
      <c r="O50" s="7">
        <v>67.84</v>
      </c>
      <c r="P50" s="9">
        <v>0.498164194448524</v>
      </c>
      <c r="Q50" s="6">
        <v>2026</v>
      </c>
      <c r="R50" s="9" t="s">
        <v>26</v>
      </c>
      <c r="S50" s="10">
        <v>1</v>
      </c>
      <c r="T50" s="9" t="s">
        <v>27</v>
      </c>
    </row>
    <row r="51" spans="1:20" ht="16" x14ac:dyDescent="0.4">
      <c r="A51" s="3">
        <v>3068</v>
      </c>
      <c r="B51" s="4">
        <v>46034</v>
      </c>
      <c r="C51" s="5" t="s">
        <v>33</v>
      </c>
      <c r="D51" s="5" t="s">
        <v>34</v>
      </c>
      <c r="E51" s="5" t="s">
        <v>50</v>
      </c>
      <c r="F51" s="5" t="s">
        <v>35</v>
      </c>
      <c r="G51" s="5" t="s">
        <v>56</v>
      </c>
      <c r="H51" s="5" t="s">
        <v>64</v>
      </c>
      <c r="I51" s="10">
        <v>1</v>
      </c>
      <c r="J51" s="7">
        <v>36.43</v>
      </c>
      <c r="K51" s="8">
        <v>0</v>
      </c>
      <c r="L51" s="7">
        <v>14.33</v>
      </c>
      <c r="M51" s="7">
        <v>36.43</v>
      </c>
      <c r="N51" s="7">
        <v>14.33</v>
      </c>
      <c r="O51" s="7">
        <v>22.1</v>
      </c>
      <c r="P51" s="9">
        <v>0.60664287674993145</v>
      </c>
      <c r="Q51" s="6">
        <v>2026</v>
      </c>
      <c r="R51" s="9" t="s">
        <v>26</v>
      </c>
      <c r="S51" s="10">
        <v>1</v>
      </c>
      <c r="T51" s="9" t="s">
        <v>27</v>
      </c>
    </row>
    <row r="52" spans="1:20" ht="16" x14ac:dyDescent="0.4">
      <c r="A52" s="3">
        <v>3096</v>
      </c>
      <c r="B52" s="4">
        <v>46034</v>
      </c>
      <c r="C52" s="5" t="s">
        <v>42</v>
      </c>
      <c r="D52" s="5" t="s">
        <v>53</v>
      </c>
      <c r="E52" s="5" t="s">
        <v>22</v>
      </c>
      <c r="F52" s="5" t="s">
        <v>35</v>
      </c>
      <c r="G52" s="5" t="s">
        <v>56</v>
      </c>
      <c r="H52" s="5" t="s">
        <v>67</v>
      </c>
      <c r="I52" s="10">
        <v>2</v>
      </c>
      <c r="J52" s="7">
        <v>50.51</v>
      </c>
      <c r="K52" s="8">
        <v>0.1</v>
      </c>
      <c r="L52" s="7">
        <v>21.84</v>
      </c>
      <c r="M52" s="7">
        <v>90.917999999999992</v>
      </c>
      <c r="N52" s="7">
        <v>43.68</v>
      </c>
      <c r="O52" s="7">
        <v>47.237999999999992</v>
      </c>
      <c r="P52" s="9">
        <v>0.5195670824259222</v>
      </c>
      <c r="Q52" s="6">
        <v>2026</v>
      </c>
      <c r="R52" s="9" t="s">
        <v>26</v>
      </c>
      <c r="S52" s="10">
        <v>1</v>
      </c>
      <c r="T52" s="9" t="s">
        <v>27</v>
      </c>
    </row>
    <row r="53" spans="1:20" ht="16" x14ac:dyDescent="0.4">
      <c r="A53" s="3">
        <v>3129</v>
      </c>
      <c r="B53" s="4">
        <v>46034</v>
      </c>
      <c r="C53" s="5" t="s">
        <v>42</v>
      </c>
      <c r="D53" s="5" t="s">
        <v>69</v>
      </c>
      <c r="E53" s="5" t="s">
        <v>41</v>
      </c>
      <c r="F53" s="5" t="s">
        <v>23</v>
      </c>
      <c r="G53" s="5" t="s">
        <v>56</v>
      </c>
      <c r="H53" s="5" t="s">
        <v>60</v>
      </c>
      <c r="I53" s="10">
        <v>1</v>
      </c>
      <c r="J53" s="7">
        <v>123</v>
      </c>
      <c r="K53" s="8">
        <v>0</v>
      </c>
      <c r="L53" s="7">
        <v>67.3</v>
      </c>
      <c r="M53" s="7">
        <v>123</v>
      </c>
      <c r="N53" s="7">
        <v>67.3</v>
      </c>
      <c r="O53" s="7">
        <v>55.7</v>
      </c>
      <c r="P53" s="9">
        <v>0.45284552845528458</v>
      </c>
      <c r="Q53" s="6">
        <v>2026</v>
      </c>
      <c r="R53" s="9" t="s">
        <v>26</v>
      </c>
      <c r="S53" s="10">
        <v>1</v>
      </c>
      <c r="T53" s="9" t="s">
        <v>27</v>
      </c>
    </row>
    <row r="54" spans="1:20" ht="16" x14ac:dyDescent="0.4">
      <c r="A54" s="3">
        <v>3948</v>
      </c>
      <c r="B54" s="4">
        <v>46034</v>
      </c>
      <c r="C54" s="5" t="s">
        <v>28</v>
      </c>
      <c r="D54" s="5" t="s">
        <v>71</v>
      </c>
      <c r="E54" s="5" t="s">
        <v>22</v>
      </c>
      <c r="F54" s="5" t="s">
        <v>35</v>
      </c>
      <c r="G54" s="5" t="s">
        <v>31</v>
      </c>
      <c r="H54" s="5" t="s">
        <v>68</v>
      </c>
      <c r="I54" s="10">
        <v>2</v>
      </c>
      <c r="J54" s="7">
        <v>72.239999999999995</v>
      </c>
      <c r="K54" s="8">
        <v>0</v>
      </c>
      <c r="L54" s="7">
        <v>32.94</v>
      </c>
      <c r="M54" s="7">
        <v>144.47999999999999</v>
      </c>
      <c r="N54" s="7">
        <v>65.88</v>
      </c>
      <c r="O54" s="7">
        <v>78.599999999999994</v>
      </c>
      <c r="P54" s="9">
        <v>0.54401993355481726</v>
      </c>
      <c r="Q54" s="6">
        <v>2026</v>
      </c>
      <c r="R54" s="9" t="s">
        <v>26</v>
      </c>
      <c r="S54" s="10">
        <v>1</v>
      </c>
      <c r="T54" s="9" t="s">
        <v>27</v>
      </c>
    </row>
    <row r="55" spans="1:20" ht="16" x14ac:dyDescent="0.4">
      <c r="A55" s="3">
        <v>5036</v>
      </c>
      <c r="B55" s="4">
        <v>46034</v>
      </c>
      <c r="C55" s="5" t="s">
        <v>33</v>
      </c>
      <c r="D55" s="5" t="s">
        <v>40</v>
      </c>
      <c r="E55" s="5" t="s">
        <v>41</v>
      </c>
      <c r="F55" s="5" t="s">
        <v>23</v>
      </c>
      <c r="G55" s="5" t="s">
        <v>31</v>
      </c>
      <c r="H55" s="5" t="s">
        <v>59</v>
      </c>
      <c r="I55" s="10">
        <v>1</v>
      </c>
      <c r="J55" s="7">
        <v>151.11000000000001</v>
      </c>
      <c r="K55" s="8">
        <v>0.15</v>
      </c>
      <c r="L55" s="7">
        <v>79.650000000000006</v>
      </c>
      <c r="M55" s="7">
        <v>128.4435</v>
      </c>
      <c r="N55" s="7">
        <v>79.650000000000006</v>
      </c>
      <c r="O55" s="7">
        <v>48.793499999999995</v>
      </c>
      <c r="P55" s="9">
        <v>0.37988298356865075</v>
      </c>
      <c r="Q55" s="6">
        <v>2026</v>
      </c>
      <c r="R55" s="9" t="s">
        <v>26</v>
      </c>
      <c r="S55" s="10">
        <v>1</v>
      </c>
      <c r="T55" s="9" t="s">
        <v>27</v>
      </c>
    </row>
    <row r="56" spans="1:20" ht="16" x14ac:dyDescent="0.4">
      <c r="A56" s="3">
        <v>2681</v>
      </c>
      <c r="B56" s="4">
        <v>46035</v>
      </c>
      <c r="C56" s="5" t="s">
        <v>42</v>
      </c>
      <c r="D56" s="5" t="s">
        <v>43</v>
      </c>
      <c r="E56" s="5" t="s">
        <v>22</v>
      </c>
      <c r="F56" s="5" t="s">
        <v>35</v>
      </c>
      <c r="G56" s="5" t="s">
        <v>31</v>
      </c>
      <c r="H56" s="5" t="s">
        <v>32</v>
      </c>
      <c r="I56" s="10">
        <v>1</v>
      </c>
      <c r="J56" s="7">
        <v>94.32</v>
      </c>
      <c r="K56" s="8">
        <v>0</v>
      </c>
      <c r="L56" s="7">
        <v>45.93</v>
      </c>
      <c r="M56" s="7">
        <v>94.32</v>
      </c>
      <c r="N56" s="7">
        <v>45.93</v>
      </c>
      <c r="O56" s="7">
        <v>48.389999999999993</v>
      </c>
      <c r="P56" s="9">
        <v>0.51304071246819338</v>
      </c>
      <c r="Q56" s="6">
        <v>2026</v>
      </c>
      <c r="R56" s="9" t="s">
        <v>26</v>
      </c>
      <c r="S56" s="10">
        <v>1</v>
      </c>
      <c r="T56" s="9" t="s">
        <v>27</v>
      </c>
    </row>
    <row r="57" spans="1:20" ht="16" x14ac:dyDescent="0.4">
      <c r="A57" s="3">
        <v>5101</v>
      </c>
      <c r="B57" s="4">
        <v>46035</v>
      </c>
      <c r="C57" s="5" t="s">
        <v>28</v>
      </c>
      <c r="D57" s="5" t="s">
        <v>65</v>
      </c>
      <c r="E57" s="5" t="s">
        <v>22</v>
      </c>
      <c r="F57" s="5" t="s">
        <v>23</v>
      </c>
      <c r="G57" s="5" t="s">
        <v>24</v>
      </c>
      <c r="H57" s="5" t="s">
        <v>44</v>
      </c>
      <c r="I57" s="10">
        <v>3</v>
      </c>
      <c r="J57" s="7">
        <v>51.52</v>
      </c>
      <c r="K57" s="8">
        <v>0</v>
      </c>
      <c r="L57" s="7">
        <v>21.92</v>
      </c>
      <c r="M57" s="7">
        <v>154.56</v>
      </c>
      <c r="N57" s="7">
        <v>65.760000000000005</v>
      </c>
      <c r="O57" s="7">
        <v>88.8</v>
      </c>
      <c r="P57" s="9">
        <v>0.57453416149068315</v>
      </c>
      <c r="Q57" s="6">
        <v>2026</v>
      </c>
      <c r="R57" s="9" t="s">
        <v>26</v>
      </c>
      <c r="S57" s="10">
        <v>1</v>
      </c>
      <c r="T57" s="9" t="s">
        <v>27</v>
      </c>
    </row>
    <row r="58" spans="1:20" ht="16" x14ac:dyDescent="0.4">
      <c r="A58" s="3">
        <v>3871</v>
      </c>
      <c r="B58" s="4">
        <v>46036</v>
      </c>
      <c r="C58" s="5" t="s">
        <v>20</v>
      </c>
      <c r="D58" s="5" t="s">
        <v>72</v>
      </c>
      <c r="E58" s="5" t="s">
        <v>22</v>
      </c>
      <c r="F58" s="5" t="s">
        <v>35</v>
      </c>
      <c r="G58" s="5" t="s">
        <v>31</v>
      </c>
      <c r="H58" s="5" t="s">
        <v>39</v>
      </c>
      <c r="I58" s="10">
        <v>2</v>
      </c>
      <c r="J58" s="7">
        <v>146.4</v>
      </c>
      <c r="K58" s="8">
        <v>0.05</v>
      </c>
      <c r="L58" s="7">
        <v>81.72</v>
      </c>
      <c r="M58" s="7">
        <v>278.16000000000003</v>
      </c>
      <c r="N58" s="7">
        <v>163.44</v>
      </c>
      <c r="O58" s="7">
        <v>114.72000000000003</v>
      </c>
      <c r="P58" s="9">
        <v>0.4124245038826575</v>
      </c>
      <c r="Q58" s="6">
        <v>2026</v>
      </c>
      <c r="R58" s="9" t="s">
        <v>26</v>
      </c>
      <c r="S58" s="10">
        <v>1</v>
      </c>
      <c r="T58" s="9" t="s">
        <v>27</v>
      </c>
    </row>
    <row r="59" spans="1:20" ht="16" x14ac:dyDescent="0.4">
      <c r="A59" s="3">
        <v>4643</v>
      </c>
      <c r="B59" s="4">
        <v>46036</v>
      </c>
      <c r="C59" s="5" t="s">
        <v>20</v>
      </c>
      <c r="D59" s="5" t="s">
        <v>21</v>
      </c>
      <c r="E59" s="5" t="s">
        <v>30</v>
      </c>
      <c r="F59" s="5" t="s">
        <v>38</v>
      </c>
      <c r="G59" s="5" t="s">
        <v>36</v>
      </c>
      <c r="H59" s="5" t="s">
        <v>54</v>
      </c>
      <c r="I59" s="10">
        <v>3</v>
      </c>
      <c r="J59" s="7">
        <v>47.32</v>
      </c>
      <c r="K59" s="8">
        <v>0.1</v>
      </c>
      <c r="L59" s="7">
        <v>18.420000000000002</v>
      </c>
      <c r="M59" s="7">
        <v>127.76400000000001</v>
      </c>
      <c r="N59" s="7">
        <v>55.260000000000005</v>
      </c>
      <c r="O59" s="7">
        <v>72.504000000000005</v>
      </c>
      <c r="P59" s="9">
        <v>0.56748379825302897</v>
      </c>
      <c r="Q59" s="6">
        <v>2026</v>
      </c>
      <c r="R59" s="9" t="s">
        <v>26</v>
      </c>
      <c r="S59" s="10">
        <v>1</v>
      </c>
      <c r="T59" s="9" t="s">
        <v>27</v>
      </c>
    </row>
    <row r="60" spans="1:20" ht="16" x14ac:dyDescent="0.4">
      <c r="A60" s="3">
        <v>4703</v>
      </c>
      <c r="B60" s="4">
        <v>46036</v>
      </c>
      <c r="C60" s="5" t="s">
        <v>42</v>
      </c>
      <c r="D60" s="5" t="s">
        <v>69</v>
      </c>
      <c r="E60" s="5" t="s">
        <v>41</v>
      </c>
      <c r="F60" s="5" t="s">
        <v>38</v>
      </c>
      <c r="G60" s="5" t="s">
        <v>56</v>
      </c>
      <c r="H60" s="5" t="s">
        <v>57</v>
      </c>
      <c r="I60" s="10">
        <v>2</v>
      </c>
      <c r="J60" s="7">
        <v>40.450000000000003</v>
      </c>
      <c r="K60" s="8">
        <v>0.05</v>
      </c>
      <c r="L60" s="7">
        <v>15.14</v>
      </c>
      <c r="M60" s="7">
        <v>76.855000000000004</v>
      </c>
      <c r="N60" s="7">
        <v>30.28</v>
      </c>
      <c r="O60" s="7">
        <v>46.575000000000003</v>
      </c>
      <c r="P60" s="9">
        <v>0.60601132001821612</v>
      </c>
      <c r="Q60" s="6">
        <v>2026</v>
      </c>
      <c r="R60" s="9" t="s">
        <v>26</v>
      </c>
      <c r="S60" s="10">
        <v>1</v>
      </c>
      <c r="T60" s="9" t="s">
        <v>27</v>
      </c>
    </row>
    <row r="61" spans="1:20" ht="16" x14ac:dyDescent="0.4">
      <c r="A61" s="3">
        <v>5068</v>
      </c>
      <c r="B61" s="4">
        <v>46036</v>
      </c>
      <c r="C61" s="5" t="s">
        <v>20</v>
      </c>
      <c r="D61" s="5" t="s">
        <v>21</v>
      </c>
      <c r="E61" s="5" t="s">
        <v>22</v>
      </c>
      <c r="F61" s="5" t="s">
        <v>23</v>
      </c>
      <c r="G61" s="5" t="s">
        <v>36</v>
      </c>
      <c r="H61" s="5" t="s">
        <v>54</v>
      </c>
      <c r="I61" s="10">
        <v>2</v>
      </c>
      <c r="J61" s="7">
        <v>47.05</v>
      </c>
      <c r="K61" s="8">
        <v>0.1</v>
      </c>
      <c r="L61" s="7">
        <v>18.8</v>
      </c>
      <c r="M61" s="7">
        <v>84.69</v>
      </c>
      <c r="N61" s="7">
        <v>37.6</v>
      </c>
      <c r="O61" s="7">
        <v>47.089999999999996</v>
      </c>
      <c r="P61" s="9">
        <v>0.55602786633604906</v>
      </c>
      <c r="Q61" s="6">
        <v>2026</v>
      </c>
      <c r="R61" s="9" t="s">
        <v>26</v>
      </c>
      <c r="S61" s="10">
        <v>1</v>
      </c>
      <c r="T61" s="9" t="s">
        <v>27</v>
      </c>
    </row>
    <row r="62" spans="1:20" ht="16" x14ac:dyDescent="0.4">
      <c r="A62" s="3">
        <v>1539</v>
      </c>
      <c r="B62" s="4">
        <v>46037</v>
      </c>
      <c r="C62" s="5" t="s">
        <v>42</v>
      </c>
      <c r="D62" s="5" t="s">
        <v>55</v>
      </c>
      <c r="E62" s="5" t="s">
        <v>41</v>
      </c>
      <c r="F62" s="5" t="s">
        <v>38</v>
      </c>
      <c r="G62" s="5" t="s">
        <v>56</v>
      </c>
      <c r="H62" s="5" t="s">
        <v>60</v>
      </c>
      <c r="I62" s="10">
        <v>3</v>
      </c>
      <c r="J62" s="7">
        <v>123.14</v>
      </c>
      <c r="K62" s="8">
        <v>0.05</v>
      </c>
      <c r="L62" s="7">
        <v>70.67</v>
      </c>
      <c r="M62" s="7">
        <v>350.94900000000001</v>
      </c>
      <c r="N62" s="7">
        <v>212.01</v>
      </c>
      <c r="O62" s="7">
        <v>138.93900000000002</v>
      </c>
      <c r="P62" s="9">
        <v>0.39589513006163296</v>
      </c>
      <c r="Q62" s="6">
        <v>2026</v>
      </c>
      <c r="R62" s="9" t="s">
        <v>26</v>
      </c>
      <c r="S62" s="10">
        <v>1</v>
      </c>
      <c r="T62" s="9" t="s">
        <v>27</v>
      </c>
    </row>
    <row r="63" spans="1:20" ht="16" x14ac:dyDescent="0.4">
      <c r="A63" s="3">
        <v>1709</v>
      </c>
      <c r="B63" s="4">
        <v>46037</v>
      </c>
      <c r="C63" s="5" t="s">
        <v>42</v>
      </c>
      <c r="D63" s="5" t="s">
        <v>69</v>
      </c>
      <c r="E63" s="5" t="s">
        <v>22</v>
      </c>
      <c r="F63" s="5" t="s">
        <v>23</v>
      </c>
      <c r="G63" s="5" t="s">
        <v>31</v>
      </c>
      <c r="H63" s="5" t="s">
        <v>59</v>
      </c>
      <c r="I63" s="10">
        <v>2</v>
      </c>
      <c r="J63" s="7">
        <v>151.33000000000001</v>
      </c>
      <c r="K63" s="8">
        <v>0.1</v>
      </c>
      <c r="L63" s="7">
        <v>78.44</v>
      </c>
      <c r="M63" s="7">
        <v>272.39400000000001</v>
      </c>
      <c r="N63" s="7">
        <v>156.88</v>
      </c>
      <c r="O63" s="7">
        <v>115.51400000000001</v>
      </c>
      <c r="P63" s="9">
        <v>0.42406954631893512</v>
      </c>
      <c r="Q63" s="6">
        <v>2026</v>
      </c>
      <c r="R63" s="9" t="s">
        <v>26</v>
      </c>
      <c r="S63" s="10">
        <v>1</v>
      </c>
      <c r="T63" s="9" t="s">
        <v>27</v>
      </c>
    </row>
    <row r="64" spans="1:20" ht="16" x14ac:dyDescent="0.4">
      <c r="A64" s="3">
        <v>2702</v>
      </c>
      <c r="B64" s="4">
        <v>46037</v>
      </c>
      <c r="C64" s="5" t="s">
        <v>28</v>
      </c>
      <c r="D64" s="5" t="s">
        <v>71</v>
      </c>
      <c r="E64" s="5" t="s">
        <v>22</v>
      </c>
      <c r="F64" s="5" t="s">
        <v>23</v>
      </c>
      <c r="G64" s="5" t="s">
        <v>31</v>
      </c>
      <c r="H64" s="5" t="s">
        <v>39</v>
      </c>
      <c r="I64" s="10">
        <v>5</v>
      </c>
      <c r="J64" s="7">
        <v>144.01</v>
      </c>
      <c r="K64" s="8">
        <v>0.05</v>
      </c>
      <c r="L64" s="7">
        <v>79.64</v>
      </c>
      <c r="M64" s="7">
        <v>684.0474999999999</v>
      </c>
      <c r="N64" s="7">
        <v>398.2</v>
      </c>
      <c r="O64" s="7">
        <v>285.84749999999991</v>
      </c>
      <c r="P64" s="9">
        <v>0.41787668254032062</v>
      </c>
      <c r="Q64" s="6">
        <v>2026</v>
      </c>
      <c r="R64" s="9" t="s">
        <v>26</v>
      </c>
      <c r="S64" s="10">
        <v>1</v>
      </c>
      <c r="T64" s="9" t="s">
        <v>27</v>
      </c>
    </row>
    <row r="65" spans="1:20" ht="16" x14ac:dyDescent="0.4">
      <c r="A65" s="3">
        <v>3176</v>
      </c>
      <c r="B65" s="4">
        <v>46037</v>
      </c>
      <c r="C65" s="5" t="s">
        <v>42</v>
      </c>
      <c r="D65" s="5" t="s">
        <v>55</v>
      </c>
      <c r="E65" s="5" t="s">
        <v>22</v>
      </c>
      <c r="F65" s="5" t="s">
        <v>23</v>
      </c>
      <c r="G65" s="5" t="s">
        <v>31</v>
      </c>
      <c r="H65" s="5" t="s">
        <v>32</v>
      </c>
      <c r="I65" s="10">
        <v>3</v>
      </c>
      <c r="J65" s="7">
        <v>91.19</v>
      </c>
      <c r="K65" s="8">
        <v>0</v>
      </c>
      <c r="L65" s="7">
        <v>44.47</v>
      </c>
      <c r="M65" s="7">
        <v>273.57</v>
      </c>
      <c r="N65" s="7">
        <v>133.41</v>
      </c>
      <c r="O65" s="7">
        <v>140.16</v>
      </c>
      <c r="P65" s="9">
        <v>0.5123368790437548</v>
      </c>
      <c r="Q65" s="6">
        <v>2026</v>
      </c>
      <c r="R65" s="9" t="s">
        <v>26</v>
      </c>
      <c r="S65" s="10">
        <v>1</v>
      </c>
      <c r="T65" s="9" t="s">
        <v>27</v>
      </c>
    </row>
    <row r="66" spans="1:20" ht="16" x14ac:dyDescent="0.4">
      <c r="A66" s="3">
        <v>3705</v>
      </c>
      <c r="B66" s="4">
        <v>46037</v>
      </c>
      <c r="C66" s="5" t="s">
        <v>42</v>
      </c>
      <c r="D66" s="5" t="s">
        <v>53</v>
      </c>
      <c r="E66" s="5" t="s">
        <v>41</v>
      </c>
      <c r="F66" s="5" t="s">
        <v>35</v>
      </c>
      <c r="G66" s="5" t="s">
        <v>36</v>
      </c>
      <c r="H66" s="5" t="s">
        <v>54</v>
      </c>
      <c r="I66" s="10">
        <v>2</v>
      </c>
      <c r="J66" s="7">
        <v>45.45</v>
      </c>
      <c r="K66" s="8">
        <v>0</v>
      </c>
      <c r="L66" s="7">
        <v>18.190000000000001</v>
      </c>
      <c r="M66" s="7">
        <v>90.9</v>
      </c>
      <c r="N66" s="7">
        <v>36.380000000000003</v>
      </c>
      <c r="O66" s="7">
        <v>54.52</v>
      </c>
      <c r="P66" s="9">
        <v>0.59977997799779981</v>
      </c>
      <c r="Q66" s="6">
        <v>2026</v>
      </c>
      <c r="R66" s="9" t="s">
        <v>26</v>
      </c>
      <c r="S66" s="10">
        <v>1</v>
      </c>
      <c r="T66" s="9" t="s">
        <v>27</v>
      </c>
    </row>
    <row r="67" spans="1:20" ht="16" x14ac:dyDescent="0.4">
      <c r="A67" s="3">
        <v>3736</v>
      </c>
      <c r="B67" s="4">
        <v>46037</v>
      </c>
      <c r="C67" s="5" t="s">
        <v>28</v>
      </c>
      <c r="D67" s="5" t="s">
        <v>29</v>
      </c>
      <c r="E67" s="5" t="s">
        <v>50</v>
      </c>
      <c r="F67" s="5" t="s">
        <v>35</v>
      </c>
      <c r="G67" s="5" t="s">
        <v>56</v>
      </c>
      <c r="H67" s="5" t="s">
        <v>57</v>
      </c>
      <c r="I67" s="10">
        <v>1</v>
      </c>
      <c r="J67" s="7">
        <v>40.72</v>
      </c>
      <c r="K67" s="8">
        <v>0</v>
      </c>
      <c r="L67" s="7">
        <v>14.94</v>
      </c>
      <c r="M67" s="7">
        <v>40.72</v>
      </c>
      <c r="N67" s="7">
        <v>14.94</v>
      </c>
      <c r="O67" s="7">
        <v>25.78</v>
      </c>
      <c r="P67" s="9">
        <v>0.6331041257367388</v>
      </c>
      <c r="Q67" s="6">
        <v>2026</v>
      </c>
      <c r="R67" s="9" t="s">
        <v>26</v>
      </c>
      <c r="S67" s="10">
        <v>1</v>
      </c>
      <c r="T67" s="9" t="s">
        <v>27</v>
      </c>
    </row>
    <row r="68" spans="1:20" ht="16" x14ac:dyDescent="0.4">
      <c r="A68" s="3">
        <v>3967</v>
      </c>
      <c r="B68" s="4">
        <v>46037</v>
      </c>
      <c r="C68" s="5" t="s">
        <v>28</v>
      </c>
      <c r="D68" s="5" t="s">
        <v>65</v>
      </c>
      <c r="E68" s="5" t="s">
        <v>22</v>
      </c>
      <c r="F68" s="5" t="s">
        <v>38</v>
      </c>
      <c r="G68" s="5" t="s">
        <v>36</v>
      </c>
      <c r="H68" s="5" t="s">
        <v>37</v>
      </c>
      <c r="I68" s="10">
        <v>2</v>
      </c>
      <c r="J68" s="7">
        <v>37.090000000000003</v>
      </c>
      <c r="K68" s="8">
        <v>0</v>
      </c>
      <c r="L68" s="7">
        <v>13.29</v>
      </c>
      <c r="M68" s="7">
        <v>74.180000000000007</v>
      </c>
      <c r="N68" s="7">
        <v>26.58</v>
      </c>
      <c r="O68" s="7">
        <v>47.600000000000009</v>
      </c>
      <c r="P68" s="9">
        <v>0.64168239417632789</v>
      </c>
      <c r="Q68" s="6">
        <v>2026</v>
      </c>
      <c r="R68" s="9" t="s">
        <v>26</v>
      </c>
      <c r="S68" s="10">
        <v>1</v>
      </c>
      <c r="T68" s="9" t="s">
        <v>27</v>
      </c>
    </row>
    <row r="69" spans="1:20" ht="16" x14ac:dyDescent="0.4">
      <c r="A69" s="3">
        <v>170</v>
      </c>
      <c r="B69" s="4">
        <v>46038</v>
      </c>
      <c r="C69" s="5" t="s">
        <v>33</v>
      </c>
      <c r="D69" s="5" t="s">
        <v>61</v>
      </c>
      <c r="E69" s="5" t="s">
        <v>22</v>
      </c>
      <c r="F69" s="5" t="s">
        <v>35</v>
      </c>
      <c r="G69" s="5" t="s">
        <v>45</v>
      </c>
      <c r="H69" s="5" t="s">
        <v>73</v>
      </c>
      <c r="I69" s="10">
        <v>1</v>
      </c>
      <c r="J69" s="7">
        <v>124.45</v>
      </c>
      <c r="K69" s="8">
        <v>0.15</v>
      </c>
      <c r="L69" s="7">
        <v>59.77</v>
      </c>
      <c r="M69" s="7">
        <v>105.7825</v>
      </c>
      <c r="N69" s="7">
        <v>59.77</v>
      </c>
      <c r="O69" s="7">
        <v>46.012499999999996</v>
      </c>
      <c r="P69" s="9">
        <v>0.43497270342447941</v>
      </c>
      <c r="Q69" s="6">
        <v>2026</v>
      </c>
      <c r="R69" s="9" t="s">
        <v>26</v>
      </c>
      <c r="S69" s="10">
        <v>1</v>
      </c>
      <c r="T69" s="9" t="s">
        <v>27</v>
      </c>
    </row>
    <row r="70" spans="1:20" ht="16" x14ac:dyDescent="0.4">
      <c r="A70" s="3">
        <v>1040</v>
      </c>
      <c r="B70" s="4">
        <v>46038</v>
      </c>
      <c r="C70" s="5" t="s">
        <v>20</v>
      </c>
      <c r="D70" s="5" t="s">
        <v>21</v>
      </c>
      <c r="E70" s="5" t="s">
        <v>41</v>
      </c>
      <c r="F70" s="5" t="s">
        <v>35</v>
      </c>
      <c r="G70" s="5" t="s">
        <v>36</v>
      </c>
      <c r="H70" s="5" t="s">
        <v>37</v>
      </c>
      <c r="I70" s="10">
        <v>1</v>
      </c>
      <c r="J70" s="7">
        <v>35.93</v>
      </c>
      <c r="K70" s="8">
        <v>0.05</v>
      </c>
      <c r="L70" s="7">
        <v>13.33</v>
      </c>
      <c r="M70" s="7">
        <v>34.133499999999998</v>
      </c>
      <c r="N70" s="7">
        <v>13.33</v>
      </c>
      <c r="O70" s="7">
        <v>20.8035</v>
      </c>
      <c r="P70" s="9">
        <v>0.60947456311248482</v>
      </c>
      <c r="Q70" s="6">
        <v>2026</v>
      </c>
      <c r="R70" s="9" t="s">
        <v>26</v>
      </c>
      <c r="S70" s="10">
        <v>1</v>
      </c>
      <c r="T70" s="9" t="s">
        <v>27</v>
      </c>
    </row>
    <row r="71" spans="1:20" ht="16" x14ac:dyDescent="0.4">
      <c r="A71" s="3">
        <v>2380</v>
      </c>
      <c r="B71" s="4">
        <v>46038</v>
      </c>
      <c r="C71" s="5" t="s">
        <v>42</v>
      </c>
      <c r="D71" s="5" t="s">
        <v>69</v>
      </c>
      <c r="E71" s="5" t="s">
        <v>22</v>
      </c>
      <c r="F71" s="5" t="s">
        <v>23</v>
      </c>
      <c r="G71" s="5" t="s">
        <v>45</v>
      </c>
      <c r="H71" s="5" t="s">
        <v>73</v>
      </c>
      <c r="I71" s="10">
        <v>4</v>
      </c>
      <c r="J71" s="7">
        <v>121.8</v>
      </c>
      <c r="K71" s="8">
        <v>0.05</v>
      </c>
      <c r="L71" s="7">
        <v>59.57</v>
      </c>
      <c r="M71" s="7">
        <v>462.84</v>
      </c>
      <c r="N71" s="7">
        <v>238.28</v>
      </c>
      <c r="O71" s="7">
        <v>224.55999999999997</v>
      </c>
      <c r="P71" s="9">
        <v>0.48517846339987897</v>
      </c>
      <c r="Q71" s="6">
        <v>2026</v>
      </c>
      <c r="R71" s="9" t="s">
        <v>26</v>
      </c>
      <c r="S71" s="10">
        <v>1</v>
      </c>
      <c r="T71" s="9" t="s">
        <v>27</v>
      </c>
    </row>
    <row r="72" spans="1:20" ht="16" x14ac:dyDescent="0.4">
      <c r="A72" s="3">
        <v>3219</v>
      </c>
      <c r="B72" s="4">
        <v>46038</v>
      </c>
      <c r="C72" s="5" t="s">
        <v>28</v>
      </c>
      <c r="D72" s="5" t="s">
        <v>63</v>
      </c>
      <c r="E72" s="5" t="s">
        <v>41</v>
      </c>
      <c r="F72" s="5" t="s">
        <v>23</v>
      </c>
      <c r="G72" s="5" t="s">
        <v>31</v>
      </c>
      <c r="H72" s="5" t="s">
        <v>32</v>
      </c>
      <c r="I72" s="10">
        <v>1</v>
      </c>
      <c r="J72" s="7">
        <v>92.6</v>
      </c>
      <c r="K72" s="8">
        <v>0.05</v>
      </c>
      <c r="L72" s="7">
        <v>44.15</v>
      </c>
      <c r="M72" s="7">
        <v>87.969999999999985</v>
      </c>
      <c r="N72" s="7">
        <v>44.15</v>
      </c>
      <c r="O72" s="7">
        <v>43.819999999999986</v>
      </c>
      <c r="P72" s="9">
        <v>0.4981243605774695</v>
      </c>
      <c r="Q72" s="6">
        <v>2026</v>
      </c>
      <c r="R72" s="9" t="s">
        <v>26</v>
      </c>
      <c r="S72" s="10">
        <v>1</v>
      </c>
      <c r="T72" s="9" t="s">
        <v>27</v>
      </c>
    </row>
    <row r="73" spans="1:20" ht="16" x14ac:dyDescent="0.4">
      <c r="A73" s="3">
        <v>4425</v>
      </c>
      <c r="B73" s="4">
        <v>46038</v>
      </c>
      <c r="C73" s="5" t="s">
        <v>28</v>
      </c>
      <c r="D73" s="5" t="s">
        <v>65</v>
      </c>
      <c r="E73" s="5" t="s">
        <v>30</v>
      </c>
      <c r="F73" s="5" t="s">
        <v>38</v>
      </c>
      <c r="G73" s="5" t="s">
        <v>24</v>
      </c>
      <c r="H73" s="5" t="s">
        <v>52</v>
      </c>
      <c r="I73" s="10">
        <v>10</v>
      </c>
      <c r="J73" s="7">
        <v>102.68</v>
      </c>
      <c r="K73" s="8">
        <v>0.15</v>
      </c>
      <c r="L73" s="7">
        <v>51.07</v>
      </c>
      <c r="M73" s="7">
        <v>872.78000000000009</v>
      </c>
      <c r="N73" s="7">
        <v>510.7</v>
      </c>
      <c r="O73" s="7">
        <v>362.0800000000001</v>
      </c>
      <c r="P73" s="9">
        <v>0.41485826897958256</v>
      </c>
      <c r="Q73" s="6">
        <v>2026</v>
      </c>
      <c r="R73" s="9" t="s">
        <v>26</v>
      </c>
      <c r="S73" s="10">
        <v>1</v>
      </c>
      <c r="T73" s="9" t="s">
        <v>27</v>
      </c>
    </row>
    <row r="74" spans="1:20" ht="16" x14ac:dyDescent="0.4">
      <c r="A74" s="3">
        <v>4508</v>
      </c>
      <c r="B74" s="4">
        <v>46038</v>
      </c>
      <c r="C74" s="5" t="s">
        <v>42</v>
      </c>
      <c r="D74" s="5" t="s">
        <v>69</v>
      </c>
      <c r="E74" s="5" t="s">
        <v>50</v>
      </c>
      <c r="F74" s="5" t="s">
        <v>35</v>
      </c>
      <c r="G74" s="5" t="s">
        <v>24</v>
      </c>
      <c r="H74" s="5" t="s">
        <v>48</v>
      </c>
      <c r="I74" s="10">
        <v>3</v>
      </c>
      <c r="J74" s="7">
        <v>40.92</v>
      </c>
      <c r="K74" s="8">
        <v>0.15</v>
      </c>
      <c r="L74" s="7">
        <v>16.71</v>
      </c>
      <c r="M74" s="7">
        <v>104.346</v>
      </c>
      <c r="N74" s="7">
        <v>50.13</v>
      </c>
      <c r="O74" s="7">
        <v>54.216000000000001</v>
      </c>
      <c r="P74" s="9">
        <v>0.51957909263412105</v>
      </c>
      <c r="Q74" s="6">
        <v>2026</v>
      </c>
      <c r="R74" s="9" t="s">
        <v>26</v>
      </c>
      <c r="S74" s="10">
        <v>1</v>
      </c>
      <c r="T74" s="9" t="s">
        <v>27</v>
      </c>
    </row>
    <row r="75" spans="1:20" ht="16" x14ac:dyDescent="0.4">
      <c r="A75" s="3">
        <v>4806</v>
      </c>
      <c r="B75" s="4">
        <v>46038</v>
      </c>
      <c r="C75" s="5" t="s">
        <v>33</v>
      </c>
      <c r="D75" s="5" t="s">
        <v>74</v>
      </c>
      <c r="E75" s="5" t="s">
        <v>41</v>
      </c>
      <c r="F75" s="5" t="s">
        <v>35</v>
      </c>
      <c r="G75" s="5" t="s">
        <v>24</v>
      </c>
      <c r="H75" s="5" t="s">
        <v>52</v>
      </c>
      <c r="I75" s="10">
        <v>4</v>
      </c>
      <c r="J75" s="7">
        <v>102.68</v>
      </c>
      <c r="K75" s="8">
        <v>0</v>
      </c>
      <c r="L75" s="7">
        <v>50.83</v>
      </c>
      <c r="M75" s="7">
        <v>410.72</v>
      </c>
      <c r="N75" s="7">
        <v>203.32</v>
      </c>
      <c r="O75" s="7">
        <v>207.40000000000003</v>
      </c>
      <c r="P75" s="9">
        <v>0.50496688741721862</v>
      </c>
      <c r="Q75" s="6">
        <v>2026</v>
      </c>
      <c r="R75" s="9" t="s">
        <v>26</v>
      </c>
      <c r="S75" s="10">
        <v>1</v>
      </c>
      <c r="T75" s="9" t="s">
        <v>27</v>
      </c>
    </row>
    <row r="76" spans="1:20" ht="16" x14ac:dyDescent="0.4">
      <c r="A76" s="3">
        <v>755</v>
      </c>
      <c r="B76" s="4">
        <v>46039</v>
      </c>
      <c r="C76" s="5" t="s">
        <v>20</v>
      </c>
      <c r="D76" s="5" t="s">
        <v>58</v>
      </c>
      <c r="E76" s="5" t="s">
        <v>50</v>
      </c>
      <c r="F76" s="5" t="s">
        <v>35</v>
      </c>
      <c r="G76" s="5" t="s">
        <v>36</v>
      </c>
      <c r="H76" s="5" t="s">
        <v>70</v>
      </c>
      <c r="I76" s="10">
        <v>2</v>
      </c>
      <c r="J76" s="7">
        <v>164.38</v>
      </c>
      <c r="K76" s="8">
        <v>0.05</v>
      </c>
      <c r="L76" s="7">
        <v>85.93</v>
      </c>
      <c r="M76" s="7">
        <v>312.322</v>
      </c>
      <c r="N76" s="7">
        <v>171.86</v>
      </c>
      <c r="O76" s="7">
        <v>140.46199999999999</v>
      </c>
      <c r="P76" s="9">
        <v>0.44973456881039436</v>
      </c>
      <c r="Q76" s="6">
        <v>2026</v>
      </c>
      <c r="R76" s="9" t="s">
        <v>26</v>
      </c>
      <c r="S76" s="10">
        <v>1</v>
      </c>
      <c r="T76" s="9" t="s">
        <v>27</v>
      </c>
    </row>
    <row r="77" spans="1:20" ht="16" x14ac:dyDescent="0.4">
      <c r="A77" s="3">
        <v>3171</v>
      </c>
      <c r="B77" s="4">
        <v>46039</v>
      </c>
      <c r="C77" s="5" t="s">
        <v>20</v>
      </c>
      <c r="D77" s="5" t="s">
        <v>72</v>
      </c>
      <c r="E77" s="5" t="s">
        <v>41</v>
      </c>
      <c r="F77" s="5" t="s">
        <v>23</v>
      </c>
      <c r="G77" s="5" t="s">
        <v>24</v>
      </c>
      <c r="H77" s="5" t="s">
        <v>44</v>
      </c>
      <c r="I77" s="10">
        <v>1</v>
      </c>
      <c r="J77" s="7">
        <v>51.78</v>
      </c>
      <c r="K77" s="8">
        <v>0</v>
      </c>
      <c r="L77" s="7">
        <v>22.64</v>
      </c>
      <c r="M77" s="7">
        <v>51.78</v>
      </c>
      <c r="N77" s="7">
        <v>22.64</v>
      </c>
      <c r="O77" s="7">
        <v>29.14</v>
      </c>
      <c r="P77" s="9">
        <v>0.56276554654306687</v>
      </c>
      <c r="Q77" s="6">
        <v>2026</v>
      </c>
      <c r="R77" s="9" t="s">
        <v>26</v>
      </c>
      <c r="S77" s="10">
        <v>1</v>
      </c>
      <c r="T77" s="9" t="s">
        <v>27</v>
      </c>
    </row>
    <row r="78" spans="1:20" ht="16" x14ac:dyDescent="0.4">
      <c r="A78" s="3">
        <v>4277</v>
      </c>
      <c r="B78" s="4">
        <v>46039</v>
      </c>
      <c r="C78" s="5" t="s">
        <v>28</v>
      </c>
      <c r="D78" s="5" t="s">
        <v>63</v>
      </c>
      <c r="E78" s="5" t="s">
        <v>41</v>
      </c>
      <c r="F78" s="5" t="s">
        <v>23</v>
      </c>
      <c r="G78" s="5" t="s">
        <v>56</v>
      </c>
      <c r="H78" s="5" t="s">
        <v>67</v>
      </c>
      <c r="I78" s="10">
        <v>1</v>
      </c>
      <c r="J78" s="7">
        <v>50.52</v>
      </c>
      <c r="K78" s="8">
        <v>0.05</v>
      </c>
      <c r="L78" s="7">
        <v>22.37</v>
      </c>
      <c r="M78" s="7">
        <v>47.994</v>
      </c>
      <c r="N78" s="7">
        <v>22.37</v>
      </c>
      <c r="O78" s="7">
        <v>25.623999999999999</v>
      </c>
      <c r="P78" s="9">
        <v>0.5339000708421886</v>
      </c>
      <c r="Q78" s="6">
        <v>2026</v>
      </c>
      <c r="R78" s="9" t="s">
        <v>26</v>
      </c>
      <c r="S78" s="10">
        <v>1</v>
      </c>
      <c r="T78" s="9" t="s">
        <v>27</v>
      </c>
    </row>
    <row r="79" spans="1:20" ht="16" x14ac:dyDescent="0.4">
      <c r="A79" s="3">
        <v>4648</v>
      </c>
      <c r="B79" s="4">
        <v>46039</v>
      </c>
      <c r="C79" s="5" t="s">
        <v>28</v>
      </c>
      <c r="D79" s="5" t="s">
        <v>71</v>
      </c>
      <c r="E79" s="5" t="s">
        <v>50</v>
      </c>
      <c r="F79" s="5" t="s">
        <v>35</v>
      </c>
      <c r="G79" s="5" t="s">
        <v>45</v>
      </c>
      <c r="H79" s="5" t="s">
        <v>51</v>
      </c>
      <c r="I79" s="10">
        <v>1</v>
      </c>
      <c r="J79" s="7">
        <v>199.02</v>
      </c>
      <c r="K79" s="8">
        <v>0</v>
      </c>
      <c r="L79" s="7">
        <v>106.49</v>
      </c>
      <c r="M79" s="7">
        <v>199.02</v>
      </c>
      <c r="N79" s="7">
        <v>106.49</v>
      </c>
      <c r="O79" s="7">
        <v>92.530000000000015</v>
      </c>
      <c r="P79" s="9">
        <v>0.46492814792483173</v>
      </c>
      <c r="Q79" s="6">
        <v>2026</v>
      </c>
      <c r="R79" s="9" t="s">
        <v>26</v>
      </c>
      <c r="S79" s="10">
        <v>1</v>
      </c>
      <c r="T79" s="9" t="s">
        <v>27</v>
      </c>
    </row>
    <row r="80" spans="1:20" ht="16" x14ac:dyDescent="0.4">
      <c r="A80" s="3">
        <v>157</v>
      </c>
      <c r="B80" s="4">
        <v>46040</v>
      </c>
      <c r="C80" s="5" t="s">
        <v>42</v>
      </c>
      <c r="D80" s="5" t="s">
        <v>55</v>
      </c>
      <c r="E80" s="5" t="s">
        <v>41</v>
      </c>
      <c r="F80" s="5" t="s">
        <v>23</v>
      </c>
      <c r="G80" s="5" t="s">
        <v>45</v>
      </c>
      <c r="H80" s="5" t="s">
        <v>62</v>
      </c>
      <c r="I80" s="10">
        <v>3</v>
      </c>
      <c r="J80" s="7">
        <v>80.27</v>
      </c>
      <c r="K80" s="8">
        <v>0.1</v>
      </c>
      <c r="L80" s="7">
        <v>39.26</v>
      </c>
      <c r="M80" s="7">
        <v>216.72900000000001</v>
      </c>
      <c r="N80" s="7">
        <v>117.78</v>
      </c>
      <c r="O80" s="7">
        <v>98.949000000000012</v>
      </c>
      <c r="P80" s="9">
        <v>0.45655634455933447</v>
      </c>
      <c r="Q80" s="6">
        <v>2026</v>
      </c>
      <c r="R80" s="9" t="s">
        <v>26</v>
      </c>
      <c r="S80" s="10">
        <v>1</v>
      </c>
      <c r="T80" s="9" t="s">
        <v>27</v>
      </c>
    </row>
    <row r="81" spans="1:20" ht="16" x14ac:dyDescent="0.4">
      <c r="A81" s="3">
        <v>2271</v>
      </c>
      <c r="B81" s="4">
        <v>46040</v>
      </c>
      <c r="C81" s="5" t="s">
        <v>28</v>
      </c>
      <c r="D81" s="5" t="s">
        <v>29</v>
      </c>
      <c r="E81" s="5" t="s">
        <v>41</v>
      </c>
      <c r="F81" s="5" t="s">
        <v>35</v>
      </c>
      <c r="G81" s="5" t="s">
        <v>45</v>
      </c>
      <c r="H81" s="5" t="s">
        <v>46</v>
      </c>
      <c r="I81" s="10">
        <v>4</v>
      </c>
      <c r="J81" s="7">
        <v>333.28</v>
      </c>
      <c r="K81" s="8">
        <v>0</v>
      </c>
      <c r="L81" s="7">
        <v>195.76</v>
      </c>
      <c r="M81" s="7">
        <v>1333.12</v>
      </c>
      <c r="N81" s="7">
        <v>783.04</v>
      </c>
      <c r="O81" s="7">
        <v>550.07999999999993</v>
      </c>
      <c r="P81" s="9">
        <v>0.41262602016322608</v>
      </c>
      <c r="Q81" s="6">
        <v>2026</v>
      </c>
      <c r="R81" s="9" t="s">
        <v>26</v>
      </c>
      <c r="S81" s="10">
        <v>1</v>
      </c>
      <c r="T81" s="9" t="s">
        <v>27</v>
      </c>
    </row>
    <row r="82" spans="1:20" ht="16" x14ac:dyDescent="0.4">
      <c r="A82" s="3">
        <v>3330</v>
      </c>
      <c r="B82" s="4">
        <v>46040</v>
      </c>
      <c r="C82" s="5" t="s">
        <v>42</v>
      </c>
      <c r="D82" s="5" t="s">
        <v>69</v>
      </c>
      <c r="E82" s="5" t="s">
        <v>50</v>
      </c>
      <c r="F82" s="5" t="s">
        <v>35</v>
      </c>
      <c r="G82" s="5" t="s">
        <v>24</v>
      </c>
      <c r="H82" s="5" t="s">
        <v>52</v>
      </c>
      <c r="I82" s="10">
        <v>1</v>
      </c>
      <c r="J82" s="7">
        <v>104.36</v>
      </c>
      <c r="K82" s="8">
        <v>0</v>
      </c>
      <c r="L82" s="7">
        <v>51.63</v>
      </c>
      <c r="M82" s="7">
        <v>104.36</v>
      </c>
      <c r="N82" s="7">
        <v>51.63</v>
      </c>
      <c r="O82" s="7">
        <v>52.73</v>
      </c>
      <c r="P82" s="9">
        <v>0.50527021847451126</v>
      </c>
      <c r="Q82" s="6">
        <v>2026</v>
      </c>
      <c r="R82" s="9" t="s">
        <v>26</v>
      </c>
      <c r="S82" s="10">
        <v>1</v>
      </c>
      <c r="T82" s="9" t="s">
        <v>27</v>
      </c>
    </row>
    <row r="83" spans="1:20" ht="16" x14ac:dyDescent="0.4">
      <c r="A83" s="3">
        <v>4547</v>
      </c>
      <c r="B83" s="4">
        <v>46040</v>
      </c>
      <c r="C83" s="5" t="s">
        <v>33</v>
      </c>
      <c r="D83" s="5" t="s">
        <v>47</v>
      </c>
      <c r="E83" s="5" t="s">
        <v>50</v>
      </c>
      <c r="F83" s="5" t="s">
        <v>35</v>
      </c>
      <c r="G83" s="5" t="s">
        <v>24</v>
      </c>
      <c r="H83" s="5" t="s">
        <v>25</v>
      </c>
      <c r="I83" s="10">
        <v>1</v>
      </c>
      <c r="J83" s="7">
        <v>83.52</v>
      </c>
      <c r="K83" s="8">
        <v>0.05</v>
      </c>
      <c r="L83" s="7">
        <v>42.97</v>
      </c>
      <c r="M83" s="7">
        <v>79.343999999999994</v>
      </c>
      <c r="N83" s="7">
        <v>42.97</v>
      </c>
      <c r="O83" s="7">
        <v>36.373999999999995</v>
      </c>
      <c r="P83" s="9">
        <v>0.45843416011292598</v>
      </c>
      <c r="Q83" s="6">
        <v>2026</v>
      </c>
      <c r="R83" s="9" t="s">
        <v>26</v>
      </c>
      <c r="S83" s="10">
        <v>1</v>
      </c>
      <c r="T83" s="9" t="s">
        <v>27</v>
      </c>
    </row>
    <row r="84" spans="1:20" ht="16" x14ac:dyDescent="0.4">
      <c r="A84" s="3">
        <v>1840</v>
      </c>
      <c r="B84" s="4">
        <v>46041</v>
      </c>
      <c r="C84" s="5" t="s">
        <v>33</v>
      </c>
      <c r="D84" s="5" t="s">
        <v>61</v>
      </c>
      <c r="E84" s="5" t="s">
        <v>22</v>
      </c>
      <c r="F84" s="5" t="s">
        <v>35</v>
      </c>
      <c r="G84" s="5" t="s">
        <v>56</v>
      </c>
      <c r="H84" s="5" t="s">
        <v>60</v>
      </c>
      <c r="I84" s="10">
        <v>2</v>
      </c>
      <c r="J84" s="7">
        <v>125.93</v>
      </c>
      <c r="K84" s="8">
        <v>0</v>
      </c>
      <c r="L84" s="7">
        <v>69.150000000000006</v>
      </c>
      <c r="M84" s="7">
        <v>251.86</v>
      </c>
      <c r="N84" s="7">
        <v>138.30000000000001</v>
      </c>
      <c r="O84" s="7">
        <v>113.56</v>
      </c>
      <c r="P84" s="9">
        <v>0.45088541253077102</v>
      </c>
      <c r="Q84" s="6">
        <v>2026</v>
      </c>
      <c r="R84" s="9" t="s">
        <v>26</v>
      </c>
      <c r="S84" s="10">
        <v>1</v>
      </c>
      <c r="T84" s="9" t="s">
        <v>27</v>
      </c>
    </row>
    <row r="85" spans="1:20" ht="16" x14ac:dyDescent="0.4">
      <c r="A85" s="3">
        <v>1850</v>
      </c>
      <c r="B85" s="4">
        <v>46041</v>
      </c>
      <c r="C85" s="5" t="s">
        <v>28</v>
      </c>
      <c r="D85" s="5" t="s">
        <v>49</v>
      </c>
      <c r="E85" s="5" t="s">
        <v>22</v>
      </c>
      <c r="F85" s="5" t="s">
        <v>38</v>
      </c>
      <c r="G85" s="5" t="s">
        <v>24</v>
      </c>
      <c r="H85" s="5" t="s">
        <v>44</v>
      </c>
      <c r="I85" s="10">
        <v>1</v>
      </c>
      <c r="J85" s="7">
        <v>49.85</v>
      </c>
      <c r="K85" s="8">
        <v>0</v>
      </c>
      <c r="L85" s="7">
        <v>23.07</v>
      </c>
      <c r="M85" s="7">
        <v>49.85</v>
      </c>
      <c r="N85" s="7">
        <v>23.07</v>
      </c>
      <c r="O85" s="7">
        <v>26.78</v>
      </c>
      <c r="P85" s="9">
        <v>0.53721163490471413</v>
      </c>
      <c r="Q85" s="6">
        <v>2026</v>
      </c>
      <c r="R85" s="9" t="s">
        <v>26</v>
      </c>
      <c r="S85" s="10">
        <v>1</v>
      </c>
      <c r="T85" s="9" t="s">
        <v>27</v>
      </c>
    </row>
    <row r="86" spans="1:20" ht="16" x14ac:dyDescent="0.4">
      <c r="A86" s="3">
        <v>1858</v>
      </c>
      <c r="B86" s="4">
        <v>46041</v>
      </c>
      <c r="C86" s="5" t="s">
        <v>28</v>
      </c>
      <c r="D86" s="5" t="s">
        <v>29</v>
      </c>
      <c r="E86" s="5" t="s">
        <v>22</v>
      </c>
      <c r="F86" s="5" t="s">
        <v>23</v>
      </c>
      <c r="G86" s="5" t="s">
        <v>36</v>
      </c>
      <c r="H86" s="5" t="s">
        <v>37</v>
      </c>
      <c r="I86" s="10">
        <v>1</v>
      </c>
      <c r="J86" s="7">
        <v>36.130000000000003</v>
      </c>
      <c r="K86" s="8">
        <v>0</v>
      </c>
      <c r="L86" s="7">
        <v>13.39</v>
      </c>
      <c r="M86" s="7">
        <v>36.130000000000003</v>
      </c>
      <c r="N86" s="7">
        <v>13.39</v>
      </c>
      <c r="O86" s="7">
        <v>22.740000000000002</v>
      </c>
      <c r="P86" s="9">
        <v>0.62939385552172711</v>
      </c>
      <c r="Q86" s="6">
        <v>2026</v>
      </c>
      <c r="R86" s="9" t="s">
        <v>26</v>
      </c>
      <c r="S86" s="10">
        <v>1</v>
      </c>
      <c r="T86" s="9" t="s">
        <v>27</v>
      </c>
    </row>
    <row r="87" spans="1:20" ht="16" x14ac:dyDescent="0.4">
      <c r="A87" s="3">
        <v>2910</v>
      </c>
      <c r="B87" s="4">
        <v>46041</v>
      </c>
      <c r="C87" s="5" t="s">
        <v>42</v>
      </c>
      <c r="D87" s="5" t="s">
        <v>69</v>
      </c>
      <c r="E87" s="5" t="s">
        <v>41</v>
      </c>
      <c r="F87" s="5" t="s">
        <v>23</v>
      </c>
      <c r="G87" s="5" t="s">
        <v>24</v>
      </c>
      <c r="H87" s="5" t="s">
        <v>52</v>
      </c>
      <c r="I87" s="10">
        <v>1</v>
      </c>
      <c r="J87" s="7">
        <v>104.83</v>
      </c>
      <c r="K87" s="8">
        <v>0.05</v>
      </c>
      <c r="L87" s="7">
        <v>51.06</v>
      </c>
      <c r="M87" s="7">
        <v>99.588499999999996</v>
      </c>
      <c r="N87" s="7">
        <v>51.06</v>
      </c>
      <c r="O87" s="7">
        <v>48.528499999999994</v>
      </c>
      <c r="P87" s="9">
        <v>0.48729019916958277</v>
      </c>
      <c r="Q87" s="6">
        <v>2026</v>
      </c>
      <c r="R87" s="9" t="s">
        <v>26</v>
      </c>
      <c r="S87" s="10">
        <v>1</v>
      </c>
      <c r="T87" s="9" t="s">
        <v>27</v>
      </c>
    </row>
    <row r="88" spans="1:20" ht="16" x14ac:dyDescent="0.4">
      <c r="A88" s="3">
        <v>3694</v>
      </c>
      <c r="B88" s="4">
        <v>46041</v>
      </c>
      <c r="C88" s="5" t="s">
        <v>20</v>
      </c>
      <c r="D88" s="5" t="s">
        <v>21</v>
      </c>
      <c r="E88" s="5" t="s">
        <v>41</v>
      </c>
      <c r="F88" s="5" t="s">
        <v>23</v>
      </c>
      <c r="G88" s="5" t="s">
        <v>36</v>
      </c>
      <c r="H88" s="5" t="s">
        <v>37</v>
      </c>
      <c r="I88" s="10">
        <v>1</v>
      </c>
      <c r="J88" s="7">
        <v>35.46</v>
      </c>
      <c r="K88" s="8">
        <v>0.05</v>
      </c>
      <c r="L88" s="7">
        <v>13.81</v>
      </c>
      <c r="M88" s="7">
        <v>33.686999999999998</v>
      </c>
      <c r="N88" s="7">
        <v>13.81</v>
      </c>
      <c r="O88" s="7">
        <v>19.876999999999995</v>
      </c>
      <c r="P88" s="9">
        <v>0.59004957401965141</v>
      </c>
      <c r="Q88" s="6">
        <v>2026</v>
      </c>
      <c r="R88" s="9" t="s">
        <v>26</v>
      </c>
      <c r="S88" s="10">
        <v>1</v>
      </c>
      <c r="T88" s="9" t="s">
        <v>27</v>
      </c>
    </row>
    <row r="89" spans="1:20" ht="16" x14ac:dyDescent="0.4">
      <c r="A89" s="3">
        <v>631</v>
      </c>
      <c r="B89" s="4">
        <v>46042</v>
      </c>
      <c r="C89" s="5" t="s">
        <v>42</v>
      </c>
      <c r="D89" s="5" t="s">
        <v>55</v>
      </c>
      <c r="E89" s="5" t="s">
        <v>50</v>
      </c>
      <c r="F89" s="5" t="s">
        <v>23</v>
      </c>
      <c r="G89" s="5" t="s">
        <v>36</v>
      </c>
      <c r="H89" s="5" t="s">
        <v>70</v>
      </c>
      <c r="I89" s="10">
        <v>1</v>
      </c>
      <c r="J89" s="7">
        <v>165.42</v>
      </c>
      <c r="K89" s="8">
        <v>0</v>
      </c>
      <c r="L89" s="7">
        <v>85.69</v>
      </c>
      <c r="M89" s="7">
        <v>165.42</v>
      </c>
      <c r="N89" s="7">
        <v>85.69</v>
      </c>
      <c r="O89" s="7">
        <v>79.72999999999999</v>
      </c>
      <c r="P89" s="9">
        <v>0.48198524966751299</v>
      </c>
      <c r="Q89" s="6">
        <v>2026</v>
      </c>
      <c r="R89" s="9" t="s">
        <v>26</v>
      </c>
      <c r="S89" s="10">
        <v>1</v>
      </c>
      <c r="T89" s="9" t="s">
        <v>27</v>
      </c>
    </row>
    <row r="90" spans="1:20" ht="16" x14ac:dyDescent="0.4">
      <c r="A90" s="3">
        <v>1113</v>
      </c>
      <c r="B90" s="4">
        <v>46042</v>
      </c>
      <c r="C90" s="5" t="s">
        <v>33</v>
      </c>
      <c r="D90" s="5" t="s">
        <v>47</v>
      </c>
      <c r="E90" s="5" t="s">
        <v>22</v>
      </c>
      <c r="F90" s="5" t="s">
        <v>23</v>
      </c>
      <c r="G90" s="5" t="s">
        <v>45</v>
      </c>
      <c r="H90" s="5" t="s">
        <v>73</v>
      </c>
      <c r="I90" s="10">
        <v>1</v>
      </c>
      <c r="J90" s="7">
        <v>122.86</v>
      </c>
      <c r="K90" s="8">
        <v>0.05</v>
      </c>
      <c r="L90" s="7">
        <v>60.36</v>
      </c>
      <c r="M90" s="7">
        <v>116.717</v>
      </c>
      <c r="N90" s="7">
        <v>60.36</v>
      </c>
      <c r="O90" s="7">
        <v>56.356999999999999</v>
      </c>
      <c r="P90" s="9">
        <v>0.48285168398776529</v>
      </c>
      <c r="Q90" s="6">
        <v>2026</v>
      </c>
      <c r="R90" s="9" t="s">
        <v>26</v>
      </c>
      <c r="S90" s="10">
        <v>1</v>
      </c>
      <c r="T90" s="9" t="s">
        <v>27</v>
      </c>
    </row>
    <row r="91" spans="1:20" ht="16" x14ac:dyDescent="0.4">
      <c r="A91" s="3">
        <v>1525</v>
      </c>
      <c r="B91" s="4">
        <v>46042</v>
      </c>
      <c r="C91" s="5" t="s">
        <v>20</v>
      </c>
      <c r="D91" s="5" t="s">
        <v>21</v>
      </c>
      <c r="E91" s="5" t="s">
        <v>41</v>
      </c>
      <c r="F91" s="5" t="s">
        <v>23</v>
      </c>
      <c r="G91" s="5" t="s">
        <v>56</v>
      </c>
      <c r="H91" s="5" t="s">
        <v>64</v>
      </c>
      <c r="I91" s="10">
        <v>2</v>
      </c>
      <c r="J91" s="7">
        <v>35.82</v>
      </c>
      <c r="K91" s="8">
        <v>0</v>
      </c>
      <c r="L91" s="7">
        <v>14.09</v>
      </c>
      <c r="M91" s="7">
        <v>71.64</v>
      </c>
      <c r="N91" s="7">
        <v>28.18</v>
      </c>
      <c r="O91" s="7">
        <v>43.46</v>
      </c>
      <c r="P91" s="9">
        <v>0.60664433277498608</v>
      </c>
      <c r="Q91" s="6">
        <v>2026</v>
      </c>
      <c r="R91" s="9" t="s">
        <v>26</v>
      </c>
      <c r="S91" s="10">
        <v>1</v>
      </c>
      <c r="T91" s="9" t="s">
        <v>27</v>
      </c>
    </row>
    <row r="92" spans="1:20" ht="16" x14ac:dyDescent="0.4">
      <c r="A92" s="3">
        <v>3233</v>
      </c>
      <c r="B92" s="4">
        <v>46042</v>
      </c>
      <c r="C92" s="5" t="s">
        <v>20</v>
      </c>
      <c r="D92" s="5" t="s">
        <v>21</v>
      </c>
      <c r="E92" s="5" t="s">
        <v>22</v>
      </c>
      <c r="F92" s="5" t="s">
        <v>35</v>
      </c>
      <c r="G92" s="5" t="s">
        <v>45</v>
      </c>
      <c r="H92" s="5" t="s">
        <v>73</v>
      </c>
      <c r="I92" s="10">
        <v>3</v>
      </c>
      <c r="J92" s="7">
        <v>120.29</v>
      </c>
      <c r="K92" s="8">
        <v>0.1</v>
      </c>
      <c r="L92" s="7">
        <v>62.41</v>
      </c>
      <c r="M92" s="7">
        <v>324.78300000000002</v>
      </c>
      <c r="N92" s="7">
        <v>187.23</v>
      </c>
      <c r="O92" s="7">
        <v>137.55300000000003</v>
      </c>
      <c r="P92" s="9">
        <v>0.42352278290427769</v>
      </c>
      <c r="Q92" s="6">
        <v>2026</v>
      </c>
      <c r="R92" s="9" t="s">
        <v>26</v>
      </c>
      <c r="S92" s="10">
        <v>1</v>
      </c>
      <c r="T92" s="9" t="s">
        <v>27</v>
      </c>
    </row>
    <row r="93" spans="1:20" ht="16" x14ac:dyDescent="0.4">
      <c r="A93" s="3">
        <v>4455</v>
      </c>
      <c r="B93" s="4">
        <v>46042</v>
      </c>
      <c r="C93" s="5" t="s">
        <v>28</v>
      </c>
      <c r="D93" s="5" t="s">
        <v>63</v>
      </c>
      <c r="E93" s="5" t="s">
        <v>50</v>
      </c>
      <c r="F93" s="5" t="s">
        <v>23</v>
      </c>
      <c r="G93" s="5" t="s">
        <v>45</v>
      </c>
      <c r="H93" s="5" t="s">
        <v>62</v>
      </c>
      <c r="I93" s="10">
        <v>1</v>
      </c>
      <c r="J93" s="7">
        <v>80.239999999999995</v>
      </c>
      <c r="K93" s="8">
        <v>0.1</v>
      </c>
      <c r="L93" s="7">
        <v>39.950000000000003</v>
      </c>
      <c r="M93" s="7">
        <v>72.215999999999994</v>
      </c>
      <c r="N93" s="7">
        <v>39.950000000000003</v>
      </c>
      <c r="O93" s="7">
        <v>32.265999999999991</v>
      </c>
      <c r="P93" s="9">
        <v>0.44679849340866279</v>
      </c>
      <c r="Q93" s="6">
        <v>2026</v>
      </c>
      <c r="R93" s="9" t="s">
        <v>26</v>
      </c>
      <c r="S93" s="10">
        <v>1</v>
      </c>
      <c r="T93" s="9" t="s">
        <v>27</v>
      </c>
    </row>
    <row r="94" spans="1:20" ht="16" x14ac:dyDescent="0.4">
      <c r="A94" s="3">
        <v>1769</v>
      </c>
      <c r="B94" s="4">
        <v>46043</v>
      </c>
      <c r="C94" s="5" t="s">
        <v>20</v>
      </c>
      <c r="D94" s="5" t="s">
        <v>72</v>
      </c>
      <c r="E94" s="5" t="s">
        <v>41</v>
      </c>
      <c r="F94" s="5" t="s">
        <v>35</v>
      </c>
      <c r="G94" s="5" t="s">
        <v>56</v>
      </c>
      <c r="H94" s="5" t="s">
        <v>64</v>
      </c>
      <c r="I94" s="10">
        <v>2</v>
      </c>
      <c r="J94" s="7">
        <v>35.97</v>
      </c>
      <c r="K94" s="8">
        <v>0</v>
      </c>
      <c r="L94" s="7">
        <v>13.55</v>
      </c>
      <c r="M94" s="7">
        <v>71.94</v>
      </c>
      <c r="N94" s="7">
        <v>27.1</v>
      </c>
      <c r="O94" s="7">
        <v>44.839999999999996</v>
      </c>
      <c r="P94" s="9">
        <v>0.62329719210453149</v>
      </c>
      <c r="Q94" s="6">
        <v>2026</v>
      </c>
      <c r="R94" s="9" t="s">
        <v>26</v>
      </c>
      <c r="S94" s="10">
        <v>1</v>
      </c>
      <c r="T94" s="9" t="s">
        <v>27</v>
      </c>
    </row>
    <row r="95" spans="1:20" ht="16" x14ac:dyDescent="0.4">
      <c r="A95" s="3">
        <v>3467</v>
      </c>
      <c r="B95" s="4">
        <v>46043</v>
      </c>
      <c r="C95" s="5" t="s">
        <v>28</v>
      </c>
      <c r="D95" s="5" t="s">
        <v>63</v>
      </c>
      <c r="E95" s="5" t="s">
        <v>22</v>
      </c>
      <c r="F95" s="5" t="s">
        <v>35</v>
      </c>
      <c r="G95" s="5" t="s">
        <v>31</v>
      </c>
      <c r="H95" s="5" t="s">
        <v>68</v>
      </c>
      <c r="I95" s="10">
        <v>1</v>
      </c>
      <c r="J95" s="7">
        <v>72.239999999999995</v>
      </c>
      <c r="K95" s="8">
        <v>0</v>
      </c>
      <c r="L95" s="7">
        <v>33.26</v>
      </c>
      <c r="M95" s="7">
        <v>72.239999999999995</v>
      </c>
      <c r="N95" s="7">
        <v>33.26</v>
      </c>
      <c r="O95" s="7">
        <v>38.979999999999997</v>
      </c>
      <c r="P95" s="9">
        <v>0.53959025470653377</v>
      </c>
      <c r="Q95" s="6">
        <v>2026</v>
      </c>
      <c r="R95" s="9" t="s">
        <v>26</v>
      </c>
      <c r="S95" s="10">
        <v>1</v>
      </c>
      <c r="T95" s="9" t="s">
        <v>27</v>
      </c>
    </row>
    <row r="96" spans="1:20" ht="16" x14ac:dyDescent="0.4">
      <c r="A96" s="3">
        <v>3911</v>
      </c>
      <c r="B96" s="4">
        <v>46043</v>
      </c>
      <c r="C96" s="5" t="s">
        <v>20</v>
      </c>
      <c r="D96" s="5" t="s">
        <v>72</v>
      </c>
      <c r="E96" s="5" t="s">
        <v>22</v>
      </c>
      <c r="F96" s="5" t="s">
        <v>23</v>
      </c>
      <c r="G96" s="5" t="s">
        <v>31</v>
      </c>
      <c r="H96" s="5" t="s">
        <v>59</v>
      </c>
      <c r="I96" s="10">
        <v>5</v>
      </c>
      <c r="J96" s="7">
        <v>152.81</v>
      </c>
      <c r="K96" s="8">
        <v>0</v>
      </c>
      <c r="L96" s="7">
        <v>78.989999999999995</v>
      </c>
      <c r="M96" s="7">
        <v>764.05</v>
      </c>
      <c r="N96" s="7">
        <v>394.95</v>
      </c>
      <c r="O96" s="7">
        <v>369.09999999999997</v>
      </c>
      <c r="P96" s="9">
        <v>0.48308356782933054</v>
      </c>
      <c r="Q96" s="6">
        <v>2026</v>
      </c>
      <c r="R96" s="9" t="s">
        <v>26</v>
      </c>
      <c r="S96" s="10">
        <v>1</v>
      </c>
      <c r="T96" s="9" t="s">
        <v>27</v>
      </c>
    </row>
    <row r="97" spans="1:20" ht="16" x14ac:dyDescent="0.4">
      <c r="A97" s="3">
        <v>4401</v>
      </c>
      <c r="B97" s="4">
        <v>46043</v>
      </c>
      <c r="C97" s="5" t="s">
        <v>20</v>
      </c>
      <c r="D97" s="5" t="s">
        <v>72</v>
      </c>
      <c r="E97" s="5" t="s">
        <v>22</v>
      </c>
      <c r="F97" s="5" t="s">
        <v>35</v>
      </c>
      <c r="G97" s="5" t="s">
        <v>24</v>
      </c>
      <c r="H97" s="5" t="s">
        <v>25</v>
      </c>
      <c r="I97" s="10">
        <v>3</v>
      </c>
      <c r="J97" s="7">
        <v>83.34</v>
      </c>
      <c r="K97" s="8">
        <v>0</v>
      </c>
      <c r="L97" s="7">
        <v>41.44</v>
      </c>
      <c r="M97" s="7">
        <v>250.02</v>
      </c>
      <c r="N97" s="7">
        <v>124.32</v>
      </c>
      <c r="O97" s="7">
        <v>125.70000000000002</v>
      </c>
      <c r="P97" s="9">
        <v>0.50275977921766268</v>
      </c>
      <c r="Q97" s="6">
        <v>2026</v>
      </c>
      <c r="R97" s="9" t="s">
        <v>26</v>
      </c>
      <c r="S97" s="10">
        <v>1</v>
      </c>
      <c r="T97" s="9" t="s">
        <v>27</v>
      </c>
    </row>
    <row r="98" spans="1:20" ht="16" x14ac:dyDescent="0.4">
      <c r="A98" s="3">
        <v>4864</v>
      </c>
      <c r="B98" s="4">
        <v>46043</v>
      </c>
      <c r="C98" s="5" t="s">
        <v>42</v>
      </c>
      <c r="D98" s="5" t="s">
        <v>69</v>
      </c>
      <c r="E98" s="5" t="s">
        <v>22</v>
      </c>
      <c r="F98" s="5" t="s">
        <v>23</v>
      </c>
      <c r="G98" s="5" t="s">
        <v>56</v>
      </c>
      <c r="H98" s="5" t="s">
        <v>64</v>
      </c>
      <c r="I98" s="10">
        <v>1</v>
      </c>
      <c r="J98" s="7">
        <v>35.869999999999997</v>
      </c>
      <c r="K98" s="8">
        <v>0</v>
      </c>
      <c r="L98" s="7">
        <v>13.64</v>
      </c>
      <c r="M98" s="7">
        <v>35.869999999999997</v>
      </c>
      <c r="N98" s="7">
        <v>13.64</v>
      </c>
      <c r="O98" s="7">
        <v>22.229999999999997</v>
      </c>
      <c r="P98" s="9">
        <v>0.61973794257039305</v>
      </c>
      <c r="Q98" s="6">
        <v>2026</v>
      </c>
      <c r="R98" s="9" t="s">
        <v>26</v>
      </c>
      <c r="S98" s="10">
        <v>1</v>
      </c>
      <c r="T98" s="9" t="s">
        <v>27</v>
      </c>
    </row>
    <row r="99" spans="1:20" ht="16" x14ac:dyDescent="0.4">
      <c r="A99" s="3">
        <v>347</v>
      </c>
      <c r="B99" s="4">
        <v>46044</v>
      </c>
      <c r="C99" s="5" t="s">
        <v>42</v>
      </c>
      <c r="D99" s="5" t="s">
        <v>43</v>
      </c>
      <c r="E99" s="5" t="s">
        <v>50</v>
      </c>
      <c r="F99" s="5" t="s">
        <v>35</v>
      </c>
      <c r="G99" s="5" t="s">
        <v>45</v>
      </c>
      <c r="H99" s="5" t="s">
        <v>51</v>
      </c>
      <c r="I99" s="10">
        <v>1</v>
      </c>
      <c r="J99" s="7">
        <v>199.42</v>
      </c>
      <c r="K99" s="8">
        <v>0.05</v>
      </c>
      <c r="L99" s="7">
        <v>101.82</v>
      </c>
      <c r="M99" s="7">
        <v>189.44899999999998</v>
      </c>
      <c r="N99" s="7">
        <v>101.82</v>
      </c>
      <c r="O99" s="7">
        <v>87.628999999999991</v>
      </c>
      <c r="P99" s="9">
        <v>0.46254664843836601</v>
      </c>
      <c r="Q99" s="6">
        <v>2026</v>
      </c>
      <c r="R99" s="9" t="s">
        <v>26</v>
      </c>
      <c r="S99" s="10">
        <v>1</v>
      </c>
      <c r="T99" s="9" t="s">
        <v>27</v>
      </c>
    </row>
    <row r="100" spans="1:20" ht="16" x14ac:dyDescent="0.4">
      <c r="A100" s="3">
        <v>2051</v>
      </c>
      <c r="B100" s="4">
        <v>46044</v>
      </c>
      <c r="C100" s="5" t="s">
        <v>33</v>
      </c>
      <c r="D100" s="5" t="s">
        <v>47</v>
      </c>
      <c r="E100" s="5" t="s">
        <v>22</v>
      </c>
      <c r="F100" s="5" t="s">
        <v>35</v>
      </c>
      <c r="G100" s="5" t="s">
        <v>45</v>
      </c>
      <c r="H100" s="5" t="s">
        <v>46</v>
      </c>
      <c r="I100" s="10">
        <v>3</v>
      </c>
      <c r="J100" s="7">
        <v>347.41</v>
      </c>
      <c r="K100" s="8">
        <v>0.1</v>
      </c>
      <c r="L100" s="7">
        <v>192.13</v>
      </c>
      <c r="M100" s="7">
        <v>938.00700000000006</v>
      </c>
      <c r="N100" s="7">
        <v>576.39</v>
      </c>
      <c r="O100" s="7">
        <v>361.61700000000008</v>
      </c>
      <c r="P100" s="9">
        <v>0.38551631277804971</v>
      </c>
      <c r="Q100" s="6">
        <v>2026</v>
      </c>
      <c r="R100" s="9" t="s">
        <v>26</v>
      </c>
      <c r="S100" s="10">
        <v>1</v>
      </c>
      <c r="T100" s="9" t="s">
        <v>27</v>
      </c>
    </row>
    <row r="101" spans="1:20" ht="16" x14ac:dyDescent="0.4">
      <c r="A101" s="3">
        <v>2314</v>
      </c>
      <c r="B101" s="4">
        <v>46044</v>
      </c>
      <c r="C101" s="5" t="s">
        <v>20</v>
      </c>
      <c r="D101" s="5" t="s">
        <v>58</v>
      </c>
      <c r="E101" s="5" t="s">
        <v>22</v>
      </c>
      <c r="F101" s="5" t="s">
        <v>35</v>
      </c>
      <c r="G101" s="5" t="s">
        <v>24</v>
      </c>
      <c r="H101" s="5" t="s">
        <v>48</v>
      </c>
      <c r="I101" s="10">
        <v>1</v>
      </c>
      <c r="J101" s="7">
        <v>40.28</v>
      </c>
      <c r="K101" s="8">
        <v>0</v>
      </c>
      <c r="L101" s="7">
        <v>16.79</v>
      </c>
      <c r="M101" s="7">
        <v>40.28</v>
      </c>
      <c r="N101" s="7">
        <v>16.79</v>
      </c>
      <c r="O101" s="7">
        <v>23.490000000000002</v>
      </c>
      <c r="P101" s="9">
        <v>0.58316782522343602</v>
      </c>
      <c r="Q101" s="6">
        <v>2026</v>
      </c>
      <c r="R101" s="9" t="s">
        <v>26</v>
      </c>
      <c r="S101" s="10">
        <v>1</v>
      </c>
      <c r="T101" s="9" t="s">
        <v>27</v>
      </c>
    </row>
    <row r="102" spans="1:20" ht="16" x14ac:dyDescent="0.4">
      <c r="A102" s="3">
        <v>3861</v>
      </c>
      <c r="B102" s="4">
        <v>46044</v>
      </c>
      <c r="C102" s="5" t="s">
        <v>42</v>
      </c>
      <c r="D102" s="5" t="s">
        <v>69</v>
      </c>
      <c r="E102" s="5" t="s">
        <v>22</v>
      </c>
      <c r="F102" s="5" t="s">
        <v>23</v>
      </c>
      <c r="G102" s="5" t="s">
        <v>45</v>
      </c>
      <c r="H102" s="5" t="s">
        <v>51</v>
      </c>
      <c r="I102" s="10">
        <v>3</v>
      </c>
      <c r="J102" s="7">
        <v>195.49</v>
      </c>
      <c r="K102" s="8">
        <v>0.05</v>
      </c>
      <c r="L102" s="7">
        <v>106.38</v>
      </c>
      <c r="M102" s="7">
        <v>557.14649999999995</v>
      </c>
      <c r="N102" s="7">
        <v>319.14</v>
      </c>
      <c r="O102" s="7">
        <v>238.00649999999996</v>
      </c>
      <c r="P102" s="9">
        <v>0.42718836069148775</v>
      </c>
      <c r="Q102" s="6">
        <v>2026</v>
      </c>
      <c r="R102" s="9" t="s">
        <v>26</v>
      </c>
      <c r="S102" s="10">
        <v>1</v>
      </c>
      <c r="T102" s="9" t="s">
        <v>27</v>
      </c>
    </row>
    <row r="103" spans="1:20" ht="16" x14ac:dyDescent="0.4">
      <c r="A103" s="3">
        <v>843</v>
      </c>
      <c r="B103" s="4">
        <v>46045</v>
      </c>
      <c r="C103" s="5" t="s">
        <v>28</v>
      </c>
      <c r="D103" s="5" t="s">
        <v>63</v>
      </c>
      <c r="E103" s="5" t="s">
        <v>22</v>
      </c>
      <c r="F103" s="5" t="s">
        <v>23</v>
      </c>
      <c r="G103" s="5" t="s">
        <v>56</v>
      </c>
      <c r="H103" s="5" t="s">
        <v>64</v>
      </c>
      <c r="I103" s="10">
        <v>2</v>
      </c>
      <c r="J103" s="7">
        <v>35.75</v>
      </c>
      <c r="K103" s="8">
        <v>0</v>
      </c>
      <c r="L103" s="7">
        <v>13.94</v>
      </c>
      <c r="M103" s="7">
        <v>71.5</v>
      </c>
      <c r="N103" s="7">
        <v>27.88</v>
      </c>
      <c r="O103" s="7">
        <v>43.620000000000005</v>
      </c>
      <c r="P103" s="9">
        <v>0.61006993006993016</v>
      </c>
      <c r="Q103" s="6">
        <v>2026</v>
      </c>
      <c r="R103" s="9" t="s">
        <v>26</v>
      </c>
      <c r="S103" s="10">
        <v>1</v>
      </c>
      <c r="T103" s="9" t="s">
        <v>27</v>
      </c>
    </row>
    <row r="104" spans="1:20" ht="16" x14ac:dyDescent="0.4">
      <c r="A104" s="3">
        <v>868</v>
      </c>
      <c r="B104" s="4">
        <v>46045</v>
      </c>
      <c r="C104" s="5" t="s">
        <v>20</v>
      </c>
      <c r="D104" s="5" t="s">
        <v>72</v>
      </c>
      <c r="E104" s="5" t="s">
        <v>22</v>
      </c>
      <c r="F104" s="5" t="s">
        <v>23</v>
      </c>
      <c r="G104" s="5" t="s">
        <v>24</v>
      </c>
      <c r="H104" s="5" t="s">
        <v>52</v>
      </c>
      <c r="I104" s="10">
        <v>1</v>
      </c>
      <c r="J104" s="7">
        <v>103.39</v>
      </c>
      <c r="K104" s="8">
        <v>0</v>
      </c>
      <c r="L104" s="7">
        <v>51.32</v>
      </c>
      <c r="M104" s="7">
        <v>103.39</v>
      </c>
      <c r="N104" s="7">
        <v>51.32</v>
      </c>
      <c r="O104" s="7">
        <v>52.07</v>
      </c>
      <c r="P104" s="9">
        <v>0.50362704323435536</v>
      </c>
      <c r="Q104" s="6">
        <v>2026</v>
      </c>
      <c r="R104" s="9" t="s">
        <v>26</v>
      </c>
      <c r="S104" s="10">
        <v>1</v>
      </c>
      <c r="T104" s="9" t="s">
        <v>27</v>
      </c>
    </row>
    <row r="105" spans="1:20" ht="16" x14ac:dyDescent="0.4">
      <c r="A105" s="3">
        <v>890</v>
      </c>
      <c r="B105" s="4">
        <v>46045</v>
      </c>
      <c r="C105" s="5" t="s">
        <v>20</v>
      </c>
      <c r="D105" s="5" t="s">
        <v>72</v>
      </c>
      <c r="E105" s="5" t="s">
        <v>22</v>
      </c>
      <c r="F105" s="5" t="s">
        <v>35</v>
      </c>
      <c r="G105" s="5" t="s">
        <v>45</v>
      </c>
      <c r="H105" s="5" t="s">
        <v>62</v>
      </c>
      <c r="I105" s="10">
        <v>3</v>
      </c>
      <c r="J105" s="7">
        <v>81.98</v>
      </c>
      <c r="K105" s="8">
        <v>0.1</v>
      </c>
      <c r="L105" s="7">
        <v>40.229999999999997</v>
      </c>
      <c r="M105" s="7">
        <v>221.346</v>
      </c>
      <c r="N105" s="7">
        <v>120.69</v>
      </c>
      <c r="O105" s="7">
        <v>100.65600000000001</v>
      </c>
      <c r="P105" s="9">
        <v>0.45474505977067581</v>
      </c>
      <c r="Q105" s="6">
        <v>2026</v>
      </c>
      <c r="R105" s="9" t="s">
        <v>26</v>
      </c>
      <c r="S105" s="10">
        <v>1</v>
      </c>
      <c r="T105" s="9" t="s">
        <v>27</v>
      </c>
    </row>
    <row r="106" spans="1:20" ht="16" x14ac:dyDescent="0.4">
      <c r="A106" s="3">
        <v>2185</v>
      </c>
      <c r="B106" s="4">
        <v>46045</v>
      </c>
      <c r="C106" s="5" t="s">
        <v>33</v>
      </c>
      <c r="D106" s="5" t="s">
        <v>34</v>
      </c>
      <c r="E106" s="5" t="s">
        <v>30</v>
      </c>
      <c r="F106" s="5" t="s">
        <v>38</v>
      </c>
      <c r="G106" s="5" t="s">
        <v>45</v>
      </c>
      <c r="H106" s="5" t="s">
        <v>46</v>
      </c>
      <c r="I106" s="10">
        <v>10</v>
      </c>
      <c r="J106" s="7">
        <v>337.69</v>
      </c>
      <c r="K106" s="8">
        <v>0.1</v>
      </c>
      <c r="L106" s="7">
        <v>200.27</v>
      </c>
      <c r="M106" s="7">
        <v>3039.21</v>
      </c>
      <c r="N106" s="7">
        <v>2002.7</v>
      </c>
      <c r="O106" s="7">
        <v>1036.51</v>
      </c>
      <c r="P106" s="9">
        <v>0.34104586389226149</v>
      </c>
      <c r="Q106" s="6">
        <v>2026</v>
      </c>
      <c r="R106" s="9" t="s">
        <v>26</v>
      </c>
      <c r="S106" s="10">
        <v>1</v>
      </c>
      <c r="T106" s="9" t="s">
        <v>27</v>
      </c>
    </row>
    <row r="107" spans="1:20" ht="16" x14ac:dyDescent="0.4">
      <c r="A107" s="3">
        <v>2335</v>
      </c>
      <c r="B107" s="4">
        <v>46045</v>
      </c>
      <c r="C107" s="5" t="s">
        <v>42</v>
      </c>
      <c r="D107" s="5" t="s">
        <v>55</v>
      </c>
      <c r="E107" s="5" t="s">
        <v>22</v>
      </c>
      <c r="F107" s="5" t="s">
        <v>35</v>
      </c>
      <c r="G107" s="5" t="s">
        <v>45</v>
      </c>
      <c r="H107" s="5" t="s">
        <v>46</v>
      </c>
      <c r="I107" s="10">
        <v>2</v>
      </c>
      <c r="J107" s="7">
        <v>333.29</v>
      </c>
      <c r="K107" s="8">
        <v>0</v>
      </c>
      <c r="L107" s="7">
        <v>197.18</v>
      </c>
      <c r="M107" s="7">
        <v>666.58</v>
      </c>
      <c r="N107" s="7">
        <v>394.36</v>
      </c>
      <c r="O107" s="7">
        <v>272.22000000000003</v>
      </c>
      <c r="P107" s="9">
        <v>0.40838308980167426</v>
      </c>
      <c r="Q107" s="6">
        <v>2026</v>
      </c>
      <c r="R107" s="9" t="s">
        <v>26</v>
      </c>
      <c r="S107" s="10">
        <v>1</v>
      </c>
      <c r="T107" s="9" t="s">
        <v>27</v>
      </c>
    </row>
    <row r="108" spans="1:20" ht="16" x14ac:dyDescent="0.4">
      <c r="A108" s="3">
        <v>2784</v>
      </c>
      <c r="B108" s="4">
        <v>46045</v>
      </c>
      <c r="C108" s="5" t="s">
        <v>20</v>
      </c>
      <c r="D108" s="5" t="s">
        <v>72</v>
      </c>
      <c r="E108" s="5" t="s">
        <v>41</v>
      </c>
      <c r="F108" s="5" t="s">
        <v>35</v>
      </c>
      <c r="G108" s="5" t="s">
        <v>24</v>
      </c>
      <c r="H108" s="5" t="s">
        <v>25</v>
      </c>
      <c r="I108" s="10">
        <v>1</v>
      </c>
      <c r="J108" s="7">
        <v>80.11</v>
      </c>
      <c r="K108" s="8">
        <v>0.05</v>
      </c>
      <c r="L108" s="7">
        <v>43.54</v>
      </c>
      <c r="M108" s="7">
        <v>76.104500000000002</v>
      </c>
      <c r="N108" s="7">
        <v>43.54</v>
      </c>
      <c r="O108" s="7">
        <v>32.564500000000002</v>
      </c>
      <c r="P108" s="9">
        <v>0.42789191177919839</v>
      </c>
      <c r="Q108" s="6">
        <v>2026</v>
      </c>
      <c r="R108" s="9" t="s">
        <v>26</v>
      </c>
      <c r="S108" s="10">
        <v>1</v>
      </c>
      <c r="T108" s="9" t="s">
        <v>27</v>
      </c>
    </row>
    <row r="109" spans="1:20" ht="16" x14ac:dyDescent="0.4">
      <c r="A109" s="3">
        <v>3820</v>
      </c>
      <c r="B109" s="4">
        <v>46045</v>
      </c>
      <c r="C109" s="5" t="s">
        <v>42</v>
      </c>
      <c r="D109" s="5" t="s">
        <v>69</v>
      </c>
      <c r="E109" s="5" t="s">
        <v>41</v>
      </c>
      <c r="F109" s="5" t="s">
        <v>35</v>
      </c>
      <c r="G109" s="5" t="s">
        <v>45</v>
      </c>
      <c r="H109" s="5" t="s">
        <v>62</v>
      </c>
      <c r="I109" s="10">
        <v>1</v>
      </c>
      <c r="J109" s="7">
        <v>82.6</v>
      </c>
      <c r="K109" s="8">
        <v>0.05</v>
      </c>
      <c r="L109" s="7">
        <v>38.299999999999997</v>
      </c>
      <c r="M109" s="7">
        <v>78.469999999999985</v>
      </c>
      <c r="N109" s="7">
        <v>38.299999999999997</v>
      </c>
      <c r="O109" s="7">
        <v>40.169999999999987</v>
      </c>
      <c r="P109" s="9">
        <v>0.51191538167452522</v>
      </c>
      <c r="Q109" s="6">
        <v>2026</v>
      </c>
      <c r="R109" s="9" t="s">
        <v>26</v>
      </c>
      <c r="S109" s="10">
        <v>1</v>
      </c>
      <c r="T109" s="9" t="s">
        <v>27</v>
      </c>
    </row>
    <row r="110" spans="1:20" ht="16" x14ac:dyDescent="0.4">
      <c r="A110" s="3">
        <v>994</v>
      </c>
      <c r="B110" s="4">
        <v>46046</v>
      </c>
      <c r="C110" s="5" t="s">
        <v>20</v>
      </c>
      <c r="D110" s="5" t="s">
        <v>72</v>
      </c>
      <c r="E110" s="5" t="s">
        <v>22</v>
      </c>
      <c r="F110" s="5" t="s">
        <v>23</v>
      </c>
      <c r="G110" s="5" t="s">
        <v>31</v>
      </c>
      <c r="H110" s="5" t="s">
        <v>32</v>
      </c>
      <c r="I110" s="10">
        <v>1</v>
      </c>
      <c r="J110" s="7">
        <v>94.07</v>
      </c>
      <c r="K110" s="8">
        <v>0</v>
      </c>
      <c r="L110" s="7">
        <v>46.28</v>
      </c>
      <c r="M110" s="7">
        <v>94.07</v>
      </c>
      <c r="N110" s="7">
        <v>46.28</v>
      </c>
      <c r="O110" s="7">
        <v>47.789999999999992</v>
      </c>
      <c r="P110" s="9">
        <v>0.50802593813117891</v>
      </c>
      <c r="Q110" s="6">
        <v>2026</v>
      </c>
      <c r="R110" s="9" t="s">
        <v>26</v>
      </c>
      <c r="S110" s="10">
        <v>1</v>
      </c>
      <c r="T110" s="9" t="s">
        <v>27</v>
      </c>
    </row>
    <row r="111" spans="1:20" ht="16" x14ac:dyDescent="0.4">
      <c r="A111" s="3">
        <v>1643</v>
      </c>
      <c r="B111" s="4">
        <v>46046</v>
      </c>
      <c r="C111" s="5" t="s">
        <v>20</v>
      </c>
      <c r="D111" s="5" t="s">
        <v>72</v>
      </c>
      <c r="E111" s="5" t="s">
        <v>22</v>
      </c>
      <c r="F111" s="5" t="s">
        <v>23</v>
      </c>
      <c r="G111" s="5" t="s">
        <v>36</v>
      </c>
      <c r="H111" s="5" t="s">
        <v>70</v>
      </c>
      <c r="I111" s="10">
        <v>1</v>
      </c>
      <c r="J111" s="7">
        <v>163.71</v>
      </c>
      <c r="K111" s="8">
        <v>0</v>
      </c>
      <c r="L111" s="7">
        <v>90.06</v>
      </c>
      <c r="M111" s="7">
        <v>163.71</v>
      </c>
      <c r="N111" s="7">
        <v>90.06</v>
      </c>
      <c r="O111" s="7">
        <v>73.650000000000006</v>
      </c>
      <c r="P111" s="9">
        <v>0.44988088693421296</v>
      </c>
      <c r="Q111" s="6">
        <v>2026</v>
      </c>
      <c r="R111" s="9" t="s">
        <v>26</v>
      </c>
      <c r="S111" s="10">
        <v>1</v>
      </c>
      <c r="T111" s="9" t="s">
        <v>27</v>
      </c>
    </row>
    <row r="112" spans="1:20" ht="16" x14ac:dyDescent="0.4">
      <c r="A112" s="3">
        <v>1971</v>
      </c>
      <c r="B112" s="4">
        <v>46046</v>
      </c>
      <c r="C112" s="5" t="s">
        <v>42</v>
      </c>
      <c r="D112" s="5" t="s">
        <v>55</v>
      </c>
      <c r="E112" s="5" t="s">
        <v>41</v>
      </c>
      <c r="F112" s="5" t="s">
        <v>23</v>
      </c>
      <c r="G112" s="5" t="s">
        <v>45</v>
      </c>
      <c r="H112" s="5" t="s">
        <v>51</v>
      </c>
      <c r="I112" s="10">
        <v>4</v>
      </c>
      <c r="J112" s="7">
        <v>191.43</v>
      </c>
      <c r="K112" s="8">
        <v>0</v>
      </c>
      <c r="L112" s="7">
        <v>106.82</v>
      </c>
      <c r="M112" s="7">
        <v>765.72</v>
      </c>
      <c r="N112" s="7">
        <v>427.28</v>
      </c>
      <c r="O112" s="7">
        <v>338.44000000000005</v>
      </c>
      <c r="P112" s="9">
        <v>0.441989238886277</v>
      </c>
      <c r="Q112" s="6">
        <v>2026</v>
      </c>
      <c r="R112" s="9" t="s">
        <v>26</v>
      </c>
      <c r="S112" s="10">
        <v>1</v>
      </c>
      <c r="T112" s="9" t="s">
        <v>27</v>
      </c>
    </row>
    <row r="113" spans="1:20" ht="16" x14ac:dyDescent="0.4">
      <c r="A113" s="3">
        <v>2828</v>
      </c>
      <c r="B113" s="4">
        <v>46046</v>
      </c>
      <c r="C113" s="5" t="s">
        <v>28</v>
      </c>
      <c r="D113" s="5" t="s">
        <v>63</v>
      </c>
      <c r="E113" s="5" t="s">
        <v>30</v>
      </c>
      <c r="F113" s="5" t="s">
        <v>38</v>
      </c>
      <c r="G113" s="5" t="s">
        <v>36</v>
      </c>
      <c r="H113" s="5" t="s">
        <v>54</v>
      </c>
      <c r="I113" s="10">
        <v>3</v>
      </c>
      <c r="J113" s="7">
        <v>46.94</v>
      </c>
      <c r="K113" s="8">
        <v>0.05</v>
      </c>
      <c r="L113" s="7">
        <v>18.18</v>
      </c>
      <c r="M113" s="7">
        <v>133.779</v>
      </c>
      <c r="N113" s="7">
        <v>54.54</v>
      </c>
      <c r="O113" s="7">
        <v>79.239000000000004</v>
      </c>
      <c r="P113" s="9">
        <v>0.59231269481757232</v>
      </c>
      <c r="Q113" s="6">
        <v>2026</v>
      </c>
      <c r="R113" s="9" t="s">
        <v>26</v>
      </c>
      <c r="S113" s="10">
        <v>1</v>
      </c>
      <c r="T113" s="9" t="s">
        <v>27</v>
      </c>
    </row>
    <row r="114" spans="1:20" ht="16" x14ac:dyDescent="0.4">
      <c r="A114" s="3">
        <v>5175</v>
      </c>
      <c r="B114" s="4">
        <v>46046</v>
      </c>
      <c r="C114" s="5" t="s">
        <v>42</v>
      </c>
      <c r="D114" s="5" t="s">
        <v>53</v>
      </c>
      <c r="E114" s="5" t="s">
        <v>22</v>
      </c>
      <c r="F114" s="5" t="s">
        <v>23</v>
      </c>
      <c r="G114" s="5" t="s">
        <v>31</v>
      </c>
      <c r="H114" s="5" t="s">
        <v>39</v>
      </c>
      <c r="I114" s="10">
        <v>1</v>
      </c>
      <c r="J114" s="7">
        <v>147.21</v>
      </c>
      <c r="K114" s="8">
        <v>0</v>
      </c>
      <c r="L114" s="7">
        <v>79.510000000000005</v>
      </c>
      <c r="M114" s="7">
        <v>147.21</v>
      </c>
      <c r="N114" s="7">
        <v>79.510000000000005</v>
      </c>
      <c r="O114" s="7">
        <v>67.7</v>
      </c>
      <c r="P114" s="9">
        <v>0.45988723592147274</v>
      </c>
      <c r="Q114" s="6">
        <v>2026</v>
      </c>
      <c r="R114" s="9" t="s">
        <v>26</v>
      </c>
      <c r="S114" s="10">
        <v>1</v>
      </c>
      <c r="T114" s="9" t="s">
        <v>27</v>
      </c>
    </row>
    <row r="115" spans="1:20" ht="16" x14ac:dyDescent="0.4">
      <c r="A115" s="3">
        <v>1874</v>
      </c>
      <c r="B115" s="4">
        <v>46047</v>
      </c>
      <c r="C115" s="5" t="s">
        <v>20</v>
      </c>
      <c r="D115" s="5" t="s">
        <v>21</v>
      </c>
      <c r="E115" s="5" t="s">
        <v>22</v>
      </c>
      <c r="F115" s="5" t="s">
        <v>38</v>
      </c>
      <c r="G115" s="5" t="s">
        <v>36</v>
      </c>
      <c r="H115" s="5" t="s">
        <v>37</v>
      </c>
      <c r="I115" s="10">
        <v>1</v>
      </c>
      <c r="J115" s="7">
        <v>35.729999999999997</v>
      </c>
      <c r="K115" s="8">
        <v>0</v>
      </c>
      <c r="L115" s="7">
        <v>13.57</v>
      </c>
      <c r="M115" s="7">
        <v>35.729999999999997</v>
      </c>
      <c r="N115" s="7">
        <v>13.57</v>
      </c>
      <c r="O115" s="7">
        <v>22.159999999999997</v>
      </c>
      <c r="P115" s="9">
        <v>0.62020710887209629</v>
      </c>
      <c r="Q115" s="6">
        <v>2026</v>
      </c>
      <c r="R115" s="9" t="s">
        <v>26</v>
      </c>
      <c r="S115" s="10">
        <v>1</v>
      </c>
      <c r="T115" s="9" t="s">
        <v>27</v>
      </c>
    </row>
    <row r="116" spans="1:20" ht="16" x14ac:dyDescent="0.4">
      <c r="A116" s="3">
        <v>2490</v>
      </c>
      <c r="B116" s="4">
        <v>46047</v>
      </c>
      <c r="C116" s="5" t="s">
        <v>28</v>
      </c>
      <c r="D116" s="5" t="s">
        <v>71</v>
      </c>
      <c r="E116" s="5" t="s">
        <v>22</v>
      </c>
      <c r="F116" s="5" t="s">
        <v>35</v>
      </c>
      <c r="G116" s="5" t="s">
        <v>24</v>
      </c>
      <c r="H116" s="5" t="s">
        <v>52</v>
      </c>
      <c r="I116" s="10">
        <v>2</v>
      </c>
      <c r="J116" s="7">
        <v>103.99</v>
      </c>
      <c r="K116" s="8">
        <v>0.15</v>
      </c>
      <c r="L116" s="7">
        <v>51.94</v>
      </c>
      <c r="M116" s="7">
        <v>176.78299999999999</v>
      </c>
      <c r="N116" s="7">
        <v>103.88</v>
      </c>
      <c r="O116" s="7">
        <v>72.902999999999992</v>
      </c>
      <c r="P116" s="9">
        <v>0.41238693765803269</v>
      </c>
      <c r="Q116" s="6">
        <v>2026</v>
      </c>
      <c r="R116" s="9" t="s">
        <v>26</v>
      </c>
      <c r="S116" s="10">
        <v>1</v>
      </c>
      <c r="T116" s="9" t="s">
        <v>27</v>
      </c>
    </row>
    <row r="117" spans="1:20" ht="16" x14ac:dyDescent="0.4">
      <c r="A117" s="3">
        <v>5078</v>
      </c>
      <c r="B117" s="4">
        <v>46047</v>
      </c>
      <c r="C117" s="5" t="s">
        <v>28</v>
      </c>
      <c r="D117" s="5" t="s">
        <v>65</v>
      </c>
      <c r="E117" s="5" t="s">
        <v>22</v>
      </c>
      <c r="F117" s="5" t="s">
        <v>23</v>
      </c>
      <c r="G117" s="5" t="s">
        <v>31</v>
      </c>
      <c r="H117" s="5" t="s">
        <v>68</v>
      </c>
      <c r="I117" s="10">
        <v>2</v>
      </c>
      <c r="J117" s="7">
        <v>72.739999999999995</v>
      </c>
      <c r="K117" s="8">
        <v>0</v>
      </c>
      <c r="L117" s="7">
        <v>31.96</v>
      </c>
      <c r="M117" s="7">
        <v>145.47999999999999</v>
      </c>
      <c r="N117" s="7">
        <v>63.92</v>
      </c>
      <c r="O117" s="7">
        <v>81.559999999999988</v>
      </c>
      <c r="P117" s="9">
        <v>0.56062689029419843</v>
      </c>
      <c r="Q117" s="6">
        <v>2026</v>
      </c>
      <c r="R117" s="9" t="s">
        <v>26</v>
      </c>
      <c r="S117" s="10">
        <v>1</v>
      </c>
      <c r="T117" s="9" t="s">
        <v>27</v>
      </c>
    </row>
    <row r="118" spans="1:20" ht="16" x14ac:dyDescent="0.4">
      <c r="A118" s="3">
        <v>230</v>
      </c>
      <c r="B118" s="4">
        <v>46048</v>
      </c>
      <c r="C118" s="5" t="s">
        <v>33</v>
      </c>
      <c r="D118" s="5" t="s">
        <v>61</v>
      </c>
      <c r="E118" s="5" t="s">
        <v>41</v>
      </c>
      <c r="F118" s="5" t="s">
        <v>23</v>
      </c>
      <c r="G118" s="5" t="s">
        <v>24</v>
      </c>
      <c r="H118" s="5" t="s">
        <v>52</v>
      </c>
      <c r="I118" s="10">
        <v>1</v>
      </c>
      <c r="J118" s="7">
        <v>100.01</v>
      </c>
      <c r="K118" s="8">
        <v>0.05</v>
      </c>
      <c r="L118" s="7">
        <v>49.41</v>
      </c>
      <c r="M118" s="7">
        <v>95.009500000000003</v>
      </c>
      <c r="N118" s="7">
        <v>49.41</v>
      </c>
      <c r="O118" s="7">
        <v>45.599500000000006</v>
      </c>
      <c r="P118" s="9">
        <v>0.47994674216788852</v>
      </c>
      <c r="Q118" s="6">
        <v>2026</v>
      </c>
      <c r="R118" s="9" t="s">
        <v>26</v>
      </c>
      <c r="S118" s="10">
        <v>1</v>
      </c>
      <c r="T118" s="9" t="s">
        <v>27</v>
      </c>
    </row>
    <row r="119" spans="1:20" ht="16" x14ac:dyDescent="0.4">
      <c r="A119" s="3">
        <v>1757</v>
      </c>
      <c r="B119" s="4">
        <v>46048</v>
      </c>
      <c r="C119" s="5" t="s">
        <v>42</v>
      </c>
      <c r="D119" s="5" t="s">
        <v>53</v>
      </c>
      <c r="E119" s="5" t="s">
        <v>22</v>
      </c>
      <c r="F119" s="5" t="s">
        <v>38</v>
      </c>
      <c r="G119" s="5" t="s">
        <v>36</v>
      </c>
      <c r="H119" s="5" t="s">
        <v>54</v>
      </c>
      <c r="I119" s="10">
        <v>2</v>
      </c>
      <c r="J119" s="7">
        <v>45.73</v>
      </c>
      <c r="K119" s="8">
        <v>0</v>
      </c>
      <c r="L119" s="7">
        <v>18.11</v>
      </c>
      <c r="M119" s="7">
        <v>91.46</v>
      </c>
      <c r="N119" s="7">
        <v>36.22</v>
      </c>
      <c r="O119" s="7">
        <v>55.239999999999995</v>
      </c>
      <c r="P119" s="9">
        <v>0.60397988191559149</v>
      </c>
      <c r="Q119" s="6">
        <v>2026</v>
      </c>
      <c r="R119" s="9" t="s">
        <v>26</v>
      </c>
      <c r="S119" s="10">
        <v>1</v>
      </c>
      <c r="T119" s="9" t="s">
        <v>27</v>
      </c>
    </row>
    <row r="120" spans="1:20" ht="16" x14ac:dyDescent="0.4">
      <c r="A120" s="3">
        <v>1944</v>
      </c>
      <c r="B120" s="4">
        <v>46048</v>
      </c>
      <c r="C120" s="5" t="s">
        <v>33</v>
      </c>
      <c r="D120" s="5" t="s">
        <v>74</v>
      </c>
      <c r="E120" s="5" t="s">
        <v>22</v>
      </c>
      <c r="F120" s="5" t="s">
        <v>23</v>
      </c>
      <c r="G120" s="5" t="s">
        <v>31</v>
      </c>
      <c r="H120" s="5" t="s">
        <v>39</v>
      </c>
      <c r="I120" s="10">
        <v>2</v>
      </c>
      <c r="J120" s="7">
        <v>143.66</v>
      </c>
      <c r="K120" s="8">
        <v>0.15</v>
      </c>
      <c r="L120" s="7">
        <v>78.14</v>
      </c>
      <c r="M120" s="7">
        <v>244.22199999999998</v>
      </c>
      <c r="N120" s="7">
        <v>156.28</v>
      </c>
      <c r="O120" s="7">
        <v>87.941999999999979</v>
      </c>
      <c r="P120" s="9">
        <v>0.36009040954541355</v>
      </c>
      <c r="Q120" s="6">
        <v>2026</v>
      </c>
      <c r="R120" s="9" t="s">
        <v>26</v>
      </c>
      <c r="S120" s="10">
        <v>1</v>
      </c>
      <c r="T120" s="9" t="s">
        <v>27</v>
      </c>
    </row>
    <row r="121" spans="1:20" ht="16" x14ac:dyDescent="0.4">
      <c r="A121" s="3">
        <v>3485</v>
      </c>
      <c r="B121" s="4">
        <v>46048</v>
      </c>
      <c r="C121" s="5" t="s">
        <v>33</v>
      </c>
      <c r="D121" s="5" t="s">
        <v>61</v>
      </c>
      <c r="E121" s="5" t="s">
        <v>22</v>
      </c>
      <c r="F121" s="5" t="s">
        <v>38</v>
      </c>
      <c r="G121" s="5" t="s">
        <v>45</v>
      </c>
      <c r="H121" s="5" t="s">
        <v>73</v>
      </c>
      <c r="I121" s="10">
        <v>2</v>
      </c>
      <c r="J121" s="7">
        <v>121.88</v>
      </c>
      <c r="K121" s="8">
        <v>0.05</v>
      </c>
      <c r="L121" s="7">
        <v>62.17</v>
      </c>
      <c r="M121" s="7">
        <v>231.57199999999997</v>
      </c>
      <c r="N121" s="7">
        <v>124.34</v>
      </c>
      <c r="O121" s="7">
        <v>107.23199999999997</v>
      </c>
      <c r="P121" s="9">
        <v>0.46306116456220953</v>
      </c>
      <c r="Q121" s="6">
        <v>2026</v>
      </c>
      <c r="R121" s="9" t="s">
        <v>26</v>
      </c>
      <c r="S121" s="10">
        <v>1</v>
      </c>
      <c r="T121" s="9" t="s">
        <v>27</v>
      </c>
    </row>
    <row r="122" spans="1:20" ht="16" x14ac:dyDescent="0.4">
      <c r="A122" s="3">
        <v>4002</v>
      </c>
      <c r="B122" s="4">
        <v>46048</v>
      </c>
      <c r="C122" s="5" t="s">
        <v>20</v>
      </c>
      <c r="D122" s="5" t="s">
        <v>72</v>
      </c>
      <c r="E122" s="5" t="s">
        <v>22</v>
      </c>
      <c r="F122" s="5" t="s">
        <v>23</v>
      </c>
      <c r="G122" s="5" t="s">
        <v>56</v>
      </c>
      <c r="H122" s="5" t="s">
        <v>67</v>
      </c>
      <c r="I122" s="10">
        <v>3</v>
      </c>
      <c r="J122" s="7">
        <v>50.92</v>
      </c>
      <c r="K122" s="8">
        <v>0.05</v>
      </c>
      <c r="L122" s="7">
        <v>21.87</v>
      </c>
      <c r="M122" s="7">
        <v>145.12199999999999</v>
      </c>
      <c r="N122" s="7">
        <v>65.61</v>
      </c>
      <c r="O122" s="7">
        <v>79.511999999999986</v>
      </c>
      <c r="P122" s="9">
        <v>0.54789763095877941</v>
      </c>
      <c r="Q122" s="6">
        <v>2026</v>
      </c>
      <c r="R122" s="9" t="s">
        <v>26</v>
      </c>
      <c r="S122" s="10">
        <v>1</v>
      </c>
      <c r="T122" s="9" t="s">
        <v>27</v>
      </c>
    </row>
    <row r="123" spans="1:20" ht="16" x14ac:dyDescent="0.4">
      <c r="A123" s="3">
        <v>818</v>
      </c>
      <c r="B123" s="4">
        <v>46049</v>
      </c>
      <c r="C123" s="5" t="s">
        <v>20</v>
      </c>
      <c r="D123" s="5" t="s">
        <v>21</v>
      </c>
      <c r="E123" s="5" t="s">
        <v>22</v>
      </c>
      <c r="F123" s="5" t="s">
        <v>23</v>
      </c>
      <c r="G123" s="5" t="s">
        <v>24</v>
      </c>
      <c r="H123" s="5" t="s">
        <v>52</v>
      </c>
      <c r="I123" s="10">
        <v>1</v>
      </c>
      <c r="J123" s="7">
        <v>103.78</v>
      </c>
      <c r="K123" s="8">
        <v>0</v>
      </c>
      <c r="L123" s="7">
        <v>49.36</v>
      </c>
      <c r="M123" s="7">
        <v>103.78</v>
      </c>
      <c r="N123" s="7">
        <v>49.36</v>
      </c>
      <c r="O123" s="7">
        <v>54.42</v>
      </c>
      <c r="P123" s="9">
        <v>0.52437849296588934</v>
      </c>
      <c r="Q123" s="6">
        <v>2026</v>
      </c>
      <c r="R123" s="9" t="s">
        <v>26</v>
      </c>
      <c r="S123" s="10">
        <v>1</v>
      </c>
      <c r="T123" s="9" t="s">
        <v>27</v>
      </c>
    </row>
    <row r="124" spans="1:20" ht="16" x14ac:dyDescent="0.4">
      <c r="A124" s="3">
        <v>1439</v>
      </c>
      <c r="B124" s="4">
        <v>46049</v>
      </c>
      <c r="C124" s="5" t="s">
        <v>28</v>
      </c>
      <c r="D124" s="5" t="s">
        <v>49</v>
      </c>
      <c r="E124" s="5" t="s">
        <v>50</v>
      </c>
      <c r="F124" s="5" t="s">
        <v>35</v>
      </c>
      <c r="G124" s="5" t="s">
        <v>31</v>
      </c>
      <c r="H124" s="5" t="s">
        <v>59</v>
      </c>
      <c r="I124" s="10">
        <v>2</v>
      </c>
      <c r="J124" s="7">
        <v>157.16999999999999</v>
      </c>
      <c r="K124" s="8">
        <v>0</v>
      </c>
      <c r="L124" s="7">
        <v>81.260000000000005</v>
      </c>
      <c r="M124" s="7">
        <v>314.33999999999997</v>
      </c>
      <c r="N124" s="7">
        <v>162.52000000000001</v>
      </c>
      <c r="O124" s="7">
        <v>151.81999999999996</v>
      </c>
      <c r="P124" s="9">
        <v>0.4829802125087484</v>
      </c>
      <c r="Q124" s="6">
        <v>2026</v>
      </c>
      <c r="R124" s="9" t="s">
        <v>26</v>
      </c>
      <c r="S124" s="10">
        <v>1</v>
      </c>
      <c r="T124" s="9" t="s">
        <v>27</v>
      </c>
    </row>
    <row r="125" spans="1:20" ht="16" x14ac:dyDescent="0.4">
      <c r="A125" s="3">
        <v>1616</v>
      </c>
      <c r="B125" s="4">
        <v>46049</v>
      </c>
      <c r="C125" s="5" t="s">
        <v>28</v>
      </c>
      <c r="D125" s="5" t="s">
        <v>65</v>
      </c>
      <c r="E125" s="5" t="s">
        <v>22</v>
      </c>
      <c r="F125" s="5" t="s">
        <v>38</v>
      </c>
      <c r="G125" s="5" t="s">
        <v>36</v>
      </c>
      <c r="H125" s="5" t="s">
        <v>66</v>
      </c>
      <c r="I125" s="10">
        <v>2</v>
      </c>
      <c r="J125" s="7">
        <v>132.91999999999999</v>
      </c>
      <c r="K125" s="8">
        <v>0</v>
      </c>
      <c r="L125" s="7">
        <v>69.02</v>
      </c>
      <c r="M125" s="7">
        <v>265.83999999999997</v>
      </c>
      <c r="N125" s="7">
        <v>138.04</v>
      </c>
      <c r="O125" s="7">
        <v>127.79999999999998</v>
      </c>
      <c r="P125" s="9">
        <v>0.48074029491423409</v>
      </c>
      <c r="Q125" s="6">
        <v>2026</v>
      </c>
      <c r="R125" s="9" t="s">
        <v>26</v>
      </c>
      <c r="S125" s="10">
        <v>1</v>
      </c>
      <c r="T125" s="9" t="s">
        <v>27</v>
      </c>
    </row>
    <row r="126" spans="1:20" ht="16" x14ac:dyDescent="0.4">
      <c r="A126" s="3">
        <v>1798</v>
      </c>
      <c r="B126" s="4">
        <v>46049</v>
      </c>
      <c r="C126" s="5" t="s">
        <v>42</v>
      </c>
      <c r="D126" s="5" t="s">
        <v>55</v>
      </c>
      <c r="E126" s="5" t="s">
        <v>41</v>
      </c>
      <c r="F126" s="5" t="s">
        <v>23</v>
      </c>
      <c r="G126" s="5" t="s">
        <v>31</v>
      </c>
      <c r="H126" s="5" t="s">
        <v>68</v>
      </c>
      <c r="I126" s="10">
        <v>1</v>
      </c>
      <c r="J126" s="7">
        <v>71.41</v>
      </c>
      <c r="K126" s="8">
        <v>0.05</v>
      </c>
      <c r="L126" s="7">
        <v>32.28</v>
      </c>
      <c r="M126" s="7">
        <v>67.839499999999987</v>
      </c>
      <c r="N126" s="7">
        <v>32.28</v>
      </c>
      <c r="O126" s="7">
        <v>35.559499999999986</v>
      </c>
      <c r="P126" s="9">
        <v>0.52417102130764515</v>
      </c>
      <c r="Q126" s="6">
        <v>2026</v>
      </c>
      <c r="R126" s="9" t="s">
        <v>26</v>
      </c>
      <c r="S126" s="10">
        <v>1</v>
      </c>
      <c r="T126" s="9" t="s">
        <v>27</v>
      </c>
    </row>
    <row r="127" spans="1:20" ht="16" x14ac:dyDescent="0.4">
      <c r="A127" s="3">
        <v>4449</v>
      </c>
      <c r="B127" s="4">
        <v>46049</v>
      </c>
      <c r="C127" s="5" t="s">
        <v>42</v>
      </c>
      <c r="D127" s="5" t="s">
        <v>55</v>
      </c>
      <c r="E127" s="5" t="s">
        <v>22</v>
      </c>
      <c r="F127" s="5" t="s">
        <v>35</v>
      </c>
      <c r="G127" s="5" t="s">
        <v>45</v>
      </c>
      <c r="H127" s="5" t="s">
        <v>51</v>
      </c>
      <c r="I127" s="10">
        <v>1</v>
      </c>
      <c r="J127" s="7">
        <v>199.67</v>
      </c>
      <c r="K127" s="8">
        <v>0</v>
      </c>
      <c r="L127" s="7">
        <v>103.81</v>
      </c>
      <c r="M127" s="7">
        <v>199.67</v>
      </c>
      <c r="N127" s="7">
        <v>103.81</v>
      </c>
      <c r="O127" s="7">
        <v>95.859999999999985</v>
      </c>
      <c r="P127" s="9">
        <v>0.4800921520508839</v>
      </c>
      <c r="Q127" s="6">
        <v>2026</v>
      </c>
      <c r="R127" s="9" t="s">
        <v>26</v>
      </c>
      <c r="S127" s="10">
        <v>1</v>
      </c>
      <c r="T127" s="9" t="s">
        <v>27</v>
      </c>
    </row>
    <row r="128" spans="1:20" ht="16" x14ac:dyDescent="0.4">
      <c r="A128" s="3">
        <v>4473</v>
      </c>
      <c r="B128" s="4">
        <v>46049</v>
      </c>
      <c r="C128" s="5" t="s">
        <v>20</v>
      </c>
      <c r="D128" s="5" t="s">
        <v>21</v>
      </c>
      <c r="E128" s="5" t="s">
        <v>41</v>
      </c>
      <c r="F128" s="5" t="s">
        <v>23</v>
      </c>
      <c r="G128" s="5" t="s">
        <v>45</v>
      </c>
      <c r="H128" s="5" t="s">
        <v>51</v>
      </c>
      <c r="I128" s="10">
        <v>1</v>
      </c>
      <c r="J128" s="7">
        <v>196.88</v>
      </c>
      <c r="K128" s="8">
        <v>0</v>
      </c>
      <c r="L128" s="7">
        <v>102.76</v>
      </c>
      <c r="M128" s="7">
        <v>196.88</v>
      </c>
      <c r="N128" s="7">
        <v>102.76</v>
      </c>
      <c r="O128" s="7">
        <v>94.11999999999999</v>
      </c>
      <c r="P128" s="9">
        <v>0.47805770012190163</v>
      </c>
      <c r="Q128" s="6">
        <v>2026</v>
      </c>
      <c r="R128" s="9" t="s">
        <v>26</v>
      </c>
      <c r="S128" s="10">
        <v>1</v>
      </c>
      <c r="T128" s="9" t="s">
        <v>27</v>
      </c>
    </row>
    <row r="129" spans="1:20" ht="16" x14ac:dyDescent="0.4">
      <c r="A129" s="3">
        <v>203</v>
      </c>
      <c r="B129" s="4">
        <v>46050</v>
      </c>
      <c r="C129" s="5" t="s">
        <v>42</v>
      </c>
      <c r="D129" s="5" t="s">
        <v>53</v>
      </c>
      <c r="E129" s="5" t="s">
        <v>22</v>
      </c>
      <c r="F129" s="5" t="s">
        <v>23</v>
      </c>
      <c r="G129" s="5" t="s">
        <v>24</v>
      </c>
      <c r="H129" s="5" t="s">
        <v>44</v>
      </c>
      <c r="I129" s="10">
        <v>3</v>
      </c>
      <c r="J129" s="7">
        <v>49.95</v>
      </c>
      <c r="K129" s="8">
        <v>0</v>
      </c>
      <c r="L129" s="7">
        <v>22.55</v>
      </c>
      <c r="M129" s="7">
        <v>149.85000000000002</v>
      </c>
      <c r="N129" s="7">
        <v>67.650000000000006</v>
      </c>
      <c r="O129" s="7">
        <v>82.200000000000017</v>
      </c>
      <c r="P129" s="9">
        <v>0.54854854854854862</v>
      </c>
      <c r="Q129" s="6">
        <v>2026</v>
      </c>
      <c r="R129" s="9" t="s">
        <v>26</v>
      </c>
      <c r="S129" s="10">
        <v>1</v>
      </c>
      <c r="T129" s="9" t="s">
        <v>27</v>
      </c>
    </row>
    <row r="130" spans="1:20" ht="16" x14ac:dyDescent="0.4">
      <c r="A130" s="3">
        <v>1654</v>
      </c>
      <c r="B130" s="4">
        <v>46050</v>
      </c>
      <c r="C130" s="5" t="s">
        <v>28</v>
      </c>
      <c r="D130" s="5" t="s">
        <v>49</v>
      </c>
      <c r="E130" s="5" t="s">
        <v>50</v>
      </c>
      <c r="F130" s="5" t="s">
        <v>38</v>
      </c>
      <c r="G130" s="5" t="s">
        <v>31</v>
      </c>
      <c r="H130" s="5" t="s">
        <v>68</v>
      </c>
      <c r="I130" s="10">
        <v>1</v>
      </c>
      <c r="J130" s="7">
        <v>70.41</v>
      </c>
      <c r="K130" s="8">
        <v>0</v>
      </c>
      <c r="L130" s="7">
        <v>32.74</v>
      </c>
      <c r="M130" s="7">
        <v>70.41</v>
      </c>
      <c r="N130" s="7">
        <v>32.74</v>
      </c>
      <c r="O130" s="7">
        <v>37.669999999999995</v>
      </c>
      <c r="P130" s="9">
        <v>0.53500923164323244</v>
      </c>
      <c r="Q130" s="6">
        <v>2026</v>
      </c>
      <c r="R130" s="9" t="s">
        <v>26</v>
      </c>
      <c r="S130" s="10">
        <v>1</v>
      </c>
      <c r="T130" s="9" t="s">
        <v>27</v>
      </c>
    </row>
    <row r="131" spans="1:20" ht="16" x14ac:dyDescent="0.4">
      <c r="A131" s="3">
        <v>2203</v>
      </c>
      <c r="B131" s="4">
        <v>46050</v>
      </c>
      <c r="C131" s="5" t="s">
        <v>33</v>
      </c>
      <c r="D131" s="5" t="s">
        <v>74</v>
      </c>
      <c r="E131" s="5" t="s">
        <v>50</v>
      </c>
      <c r="F131" s="5" t="s">
        <v>23</v>
      </c>
      <c r="G131" s="5" t="s">
        <v>31</v>
      </c>
      <c r="H131" s="5" t="s">
        <v>68</v>
      </c>
      <c r="I131" s="10">
        <v>2</v>
      </c>
      <c r="J131" s="7">
        <v>70.290000000000006</v>
      </c>
      <c r="K131" s="8">
        <v>0.15</v>
      </c>
      <c r="L131" s="7">
        <v>31.84</v>
      </c>
      <c r="M131" s="7">
        <v>119.49300000000001</v>
      </c>
      <c r="N131" s="7">
        <v>63.68</v>
      </c>
      <c r="O131" s="7">
        <v>55.813000000000009</v>
      </c>
      <c r="P131" s="9">
        <v>0.46708175374289712</v>
      </c>
      <c r="Q131" s="6">
        <v>2026</v>
      </c>
      <c r="R131" s="9" t="s">
        <v>26</v>
      </c>
      <c r="S131" s="10">
        <v>1</v>
      </c>
      <c r="T131" s="9" t="s">
        <v>27</v>
      </c>
    </row>
    <row r="132" spans="1:20" ht="16" x14ac:dyDescent="0.4">
      <c r="A132" s="3">
        <v>3352</v>
      </c>
      <c r="B132" s="4">
        <v>46050</v>
      </c>
      <c r="C132" s="5" t="s">
        <v>33</v>
      </c>
      <c r="D132" s="5" t="s">
        <v>74</v>
      </c>
      <c r="E132" s="5" t="s">
        <v>22</v>
      </c>
      <c r="F132" s="5" t="s">
        <v>38</v>
      </c>
      <c r="G132" s="5" t="s">
        <v>31</v>
      </c>
      <c r="H132" s="5" t="s">
        <v>32</v>
      </c>
      <c r="I132" s="10">
        <v>4</v>
      </c>
      <c r="J132" s="7">
        <v>91.46</v>
      </c>
      <c r="K132" s="8">
        <v>0</v>
      </c>
      <c r="L132" s="7">
        <v>44.04</v>
      </c>
      <c r="M132" s="7">
        <v>365.84</v>
      </c>
      <c r="N132" s="7">
        <v>176.16</v>
      </c>
      <c r="O132" s="7">
        <v>189.67999999999998</v>
      </c>
      <c r="P132" s="9">
        <v>0.51847802317953207</v>
      </c>
      <c r="Q132" s="6">
        <v>2026</v>
      </c>
      <c r="R132" s="9" t="s">
        <v>26</v>
      </c>
      <c r="S132" s="10">
        <v>1</v>
      </c>
      <c r="T132" s="9" t="s">
        <v>27</v>
      </c>
    </row>
    <row r="133" spans="1:20" ht="16" x14ac:dyDescent="0.4">
      <c r="A133" s="3">
        <v>183</v>
      </c>
      <c r="B133" s="4">
        <v>46051</v>
      </c>
      <c r="C133" s="5" t="s">
        <v>28</v>
      </c>
      <c r="D133" s="5" t="s">
        <v>65</v>
      </c>
      <c r="E133" s="5" t="s">
        <v>22</v>
      </c>
      <c r="F133" s="5" t="s">
        <v>35</v>
      </c>
      <c r="G133" s="5" t="s">
        <v>45</v>
      </c>
      <c r="H133" s="5" t="s">
        <v>73</v>
      </c>
      <c r="I133" s="10">
        <v>2</v>
      </c>
      <c r="J133" s="7">
        <v>123.27</v>
      </c>
      <c r="K133" s="8">
        <v>0</v>
      </c>
      <c r="L133" s="7">
        <v>60.26</v>
      </c>
      <c r="M133" s="7">
        <v>246.54</v>
      </c>
      <c r="N133" s="7">
        <v>120.52</v>
      </c>
      <c r="O133" s="7">
        <v>126.02</v>
      </c>
      <c r="P133" s="9">
        <v>0.51115437657175311</v>
      </c>
      <c r="Q133" s="6">
        <v>2026</v>
      </c>
      <c r="R133" s="9" t="s">
        <v>26</v>
      </c>
      <c r="S133" s="10">
        <v>1</v>
      </c>
      <c r="T133" s="9" t="s">
        <v>27</v>
      </c>
    </row>
    <row r="134" spans="1:20" ht="16" x14ac:dyDescent="0.4">
      <c r="A134" s="3">
        <v>3525</v>
      </c>
      <c r="B134" s="4">
        <v>46051</v>
      </c>
      <c r="C134" s="5" t="s">
        <v>33</v>
      </c>
      <c r="D134" s="5" t="s">
        <v>47</v>
      </c>
      <c r="E134" s="5" t="s">
        <v>30</v>
      </c>
      <c r="F134" s="5" t="s">
        <v>38</v>
      </c>
      <c r="G134" s="5" t="s">
        <v>56</v>
      </c>
      <c r="H134" s="5" t="s">
        <v>67</v>
      </c>
      <c r="I134" s="10">
        <v>3</v>
      </c>
      <c r="J134" s="7">
        <v>49.63</v>
      </c>
      <c r="K134" s="8">
        <v>0.1</v>
      </c>
      <c r="L134" s="7">
        <v>22.06</v>
      </c>
      <c r="M134" s="7">
        <v>134.001</v>
      </c>
      <c r="N134" s="7">
        <v>66.179999999999993</v>
      </c>
      <c r="O134" s="7">
        <v>67.821000000000012</v>
      </c>
      <c r="P134" s="9">
        <v>0.50612308863366695</v>
      </c>
      <c r="Q134" s="6">
        <v>2026</v>
      </c>
      <c r="R134" s="9" t="s">
        <v>26</v>
      </c>
      <c r="S134" s="10">
        <v>1</v>
      </c>
      <c r="T134" s="9" t="s">
        <v>27</v>
      </c>
    </row>
    <row r="135" spans="1:20" ht="16" x14ac:dyDescent="0.4">
      <c r="A135" s="3">
        <v>4299</v>
      </c>
      <c r="B135" s="4">
        <v>46051</v>
      </c>
      <c r="C135" s="5" t="s">
        <v>20</v>
      </c>
      <c r="D135" s="5" t="s">
        <v>58</v>
      </c>
      <c r="E135" s="5" t="s">
        <v>30</v>
      </c>
      <c r="F135" s="5" t="s">
        <v>38</v>
      </c>
      <c r="G135" s="5" t="s">
        <v>36</v>
      </c>
      <c r="H135" s="5" t="s">
        <v>66</v>
      </c>
      <c r="I135" s="10">
        <v>12</v>
      </c>
      <c r="J135" s="7">
        <v>132.21</v>
      </c>
      <c r="K135" s="8">
        <v>0.1</v>
      </c>
      <c r="L135" s="7">
        <v>68.95</v>
      </c>
      <c r="M135" s="7">
        <v>1427.8679999999999</v>
      </c>
      <c r="N135" s="7">
        <v>827.40000000000009</v>
      </c>
      <c r="O135" s="7">
        <v>600.46799999999985</v>
      </c>
      <c r="P135" s="9">
        <v>0.42053467127213429</v>
      </c>
      <c r="Q135" s="6">
        <v>2026</v>
      </c>
      <c r="R135" s="9" t="s">
        <v>26</v>
      </c>
      <c r="S135" s="10">
        <v>1</v>
      </c>
      <c r="T135" s="9" t="s">
        <v>27</v>
      </c>
    </row>
    <row r="136" spans="1:20" ht="16" x14ac:dyDescent="0.4">
      <c r="A136" s="3">
        <v>748</v>
      </c>
      <c r="B136" s="4">
        <v>46052</v>
      </c>
      <c r="C136" s="5" t="s">
        <v>28</v>
      </c>
      <c r="D136" s="5" t="s">
        <v>29</v>
      </c>
      <c r="E136" s="5" t="s">
        <v>41</v>
      </c>
      <c r="F136" s="5" t="s">
        <v>38</v>
      </c>
      <c r="G136" s="5" t="s">
        <v>24</v>
      </c>
      <c r="H136" s="5" t="s">
        <v>48</v>
      </c>
      <c r="I136" s="10">
        <v>1</v>
      </c>
      <c r="J136" s="7">
        <v>39.549999999999997</v>
      </c>
      <c r="K136" s="8">
        <v>0</v>
      </c>
      <c r="L136" s="7">
        <v>17.059999999999999</v>
      </c>
      <c r="M136" s="7">
        <v>39.549999999999997</v>
      </c>
      <c r="N136" s="7">
        <v>17.059999999999999</v>
      </c>
      <c r="O136" s="7">
        <v>22.49</v>
      </c>
      <c r="P136" s="9">
        <v>0.56864728192161818</v>
      </c>
      <c r="Q136" s="6">
        <v>2026</v>
      </c>
      <c r="R136" s="9" t="s">
        <v>26</v>
      </c>
      <c r="S136" s="10">
        <v>1</v>
      </c>
      <c r="T136" s="9" t="s">
        <v>27</v>
      </c>
    </row>
    <row r="137" spans="1:20" ht="16" x14ac:dyDescent="0.4">
      <c r="A137" s="3">
        <v>3117</v>
      </c>
      <c r="B137" s="4">
        <v>46052</v>
      </c>
      <c r="C137" s="5" t="s">
        <v>28</v>
      </c>
      <c r="D137" s="5" t="s">
        <v>65</v>
      </c>
      <c r="E137" s="5" t="s">
        <v>22</v>
      </c>
      <c r="F137" s="5" t="s">
        <v>35</v>
      </c>
      <c r="G137" s="5" t="s">
        <v>45</v>
      </c>
      <c r="H137" s="5" t="s">
        <v>62</v>
      </c>
      <c r="I137" s="10">
        <v>3</v>
      </c>
      <c r="J137" s="7">
        <v>80.08</v>
      </c>
      <c r="K137" s="8">
        <v>0</v>
      </c>
      <c r="L137" s="7">
        <v>39.450000000000003</v>
      </c>
      <c r="M137" s="7">
        <v>240.24</v>
      </c>
      <c r="N137" s="7">
        <v>118.35000000000001</v>
      </c>
      <c r="O137" s="7">
        <v>121.89</v>
      </c>
      <c r="P137" s="9">
        <v>0.50736763236763238</v>
      </c>
      <c r="Q137" s="6">
        <v>2026</v>
      </c>
      <c r="R137" s="9" t="s">
        <v>26</v>
      </c>
      <c r="S137" s="10">
        <v>1</v>
      </c>
      <c r="T137" s="9" t="s">
        <v>27</v>
      </c>
    </row>
    <row r="138" spans="1:20" ht="16" x14ac:dyDescent="0.4">
      <c r="A138" s="3">
        <v>3328</v>
      </c>
      <c r="B138" s="4">
        <v>46052</v>
      </c>
      <c r="C138" s="5" t="s">
        <v>33</v>
      </c>
      <c r="D138" s="5" t="s">
        <v>47</v>
      </c>
      <c r="E138" s="5" t="s">
        <v>41</v>
      </c>
      <c r="F138" s="5" t="s">
        <v>23</v>
      </c>
      <c r="G138" s="5" t="s">
        <v>56</v>
      </c>
      <c r="H138" s="5" t="s">
        <v>60</v>
      </c>
      <c r="I138" s="10">
        <v>1</v>
      </c>
      <c r="J138" s="7">
        <v>120.48</v>
      </c>
      <c r="K138" s="8">
        <v>0</v>
      </c>
      <c r="L138" s="7">
        <v>69.55</v>
      </c>
      <c r="M138" s="7">
        <v>120.48</v>
      </c>
      <c r="N138" s="7">
        <v>69.55</v>
      </c>
      <c r="O138" s="7">
        <v>50.930000000000007</v>
      </c>
      <c r="P138" s="9">
        <v>0.42272576361221786</v>
      </c>
      <c r="Q138" s="6">
        <v>2026</v>
      </c>
      <c r="R138" s="9" t="s">
        <v>26</v>
      </c>
      <c r="S138" s="10">
        <v>1</v>
      </c>
      <c r="T138" s="9" t="s">
        <v>27</v>
      </c>
    </row>
    <row r="139" spans="1:20" ht="16" x14ac:dyDescent="0.4">
      <c r="A139" s="3">
        <v>3822</v>
      </c>
      <c r="B139" s="4">
        <v>46052</v>
      </c>
      <c r="C139" s="5" t="s">
        <v>42</v>
      </c>
      <c r="D139" s="5" t="s">
        <v>53</v>
      </c>
      <c r="E139" s="5" t="s">
        <v>22</v>
      </c>
      <c r="F139" s="5" t="s">
        <v>23</v>
      </c>
      <c r="G139" s="5" t="s">
        <v>56</v>
      </c>
      <c r="H139" s="5" t="s">
        <v>57</v>
      </c>
      <c r="I139" s="10">
        <v>1</v>
      </c>
      <c r="J139" s="7">
        <v>39.369999999999997</v>
      </c>
      <c r="K139" s="8">
        <v>0.05</v>
      </c>
      <c r="L139" s="7">
        <v>14.66</v>
      </c>
      <c r="M139" s="7">
        <v>37.401499999999999</v>
      </c>
      <c r="N139" s="7">
        <v>14.66</v>
      </c>
      <c r="O139" s="7">
        <v>22.741499999999998</v>
      </c>
      <c r="P139" s="9">
        <v>0.60803711081106371</v>
      </c>
      <c r="Q139" s="6">
        <v>2026</v>
      </c>
      <c r="R139" s="9" t="s">
        <v>26</v>
      </c>
      <c r="S139" s="10">
        <v>1</v>
      </c>
      <c r="T139" s="9" t="s">
        <v>27</v>
      </c>
    </row>
    <row r="140" spans="1:20" ht="16" x14ac:dyDescent="0.4">
      <c r="A140" s="3">
        <v>4125</v>
      </c>
      <c r="B140" s="4">
        <v>46052</v>
      </c>
      <c r="C140" s="5" t="s">
        <v>28</v>
      </c>
      <c r="D140" s="5" t="s">
        <v>65</v>
      </c>
      <c r="E140" s="5" t="s">
        <v>30</v>
      </c>
      <c r="F140" s="5" t="s">
        <v>38</v>
      </c>
      <c r="G140" s="5" t="s">
        <v>45</v>
      </c>
      <c r="H140" s="5" t="s">
        <v>62</v>
      </c>
      <c r="I140" s="10">
        <v>8</v>
      </c>
      <c r="J140" s="7">
        <v>81.06</v>
      </c>
      <c r="K140" s="8">
        <v>0.15</v>
      </c>
      <c r="L140" s="7">
        <v>39.549999999999997</v>
      </c>
      <c r="M140" s="7">
        <v>551.20799999999997</v>
      </c>
      <c r="N140" s="7">
        <v>316.39999999999998</v>
      </c>
      <c r="O140" s="7">
        <v>234.80799999999999</v>
      </c>
      <c r="P140" s="9">
        <v>0.42598801178502488</v>
      </c>
      <c r="Q140" s="6">
        <v>2026</v>
      </c>
      <c r="R140" s="9" t="s">
        <v>26</v>
      </c>
      <c r="S140" s="10">
        <v>1</v>
      </c>
      <c r="T140" s="9" t="s">
        <v>27</v>
      </c>
    </row>
    <row r="141" spans="1:20" ht="16" x14ac:dyDescent="0.4">
      <c r="A141" s="3">
        <v>4592</v>
      </c>
      <c r="B141" s="4">
        <v>46052</v>
      </c>
      <c r="C141" s="5" t="s">
        <v>28</v>
      </c>
      <c r="D141" s="5" t="s">
        <v>65</v>
      </c>
      <c r="E141" s="5" t="s">
        <v>50</v>
      </c>
      <c r="F141" s="5" t="s">
        <v>23</v>
      </c>
      <c r="G141" s="5" t="s">
        <v>56</v>
      </c>
      <c r="H141" s="5" t="s">
        <v>60</v>
      </c>
      <c r="I141" s="10">
        <v>5</v>
      </c>
      <c r="J141" s="7">
        <v>120.4</v>
      </c>
      <c r="K141" s="8">
        <v>0</v>
      </c>
      <c r="L141" s="7">
        <v>69.510000000000005</v>
      </c>
      <c r="M141" s="7">
        <v>602</v>
      </c>
      <c r="N141" s="7">
        <v>347.55</v>
      </c>
      <c r="O141" s="7">
        <v>254.45</v>
      </c>
      <c r="P141" s="9">
        <v>0.42267441860465116</v>
      </c>
      <c r="Q141" s="6">
        <v>2026</v>
      </c>
      <c r="R141" s="9" t="s">
        <v>26</v>
      </c>
      <c r="S141" s="10">
        <v>1</v>
      </c>
      <c r="T141" s="9" t="s">
        <v>27</v>
      </c>
    </row>
    <row r="142" spans="1:20" ht="16" x14ac:dyDescent="0.4">
      <c r="A142" s="3">
        <v>373</v>
      </c>
      <c r="B142" s="4">
        <v>46053</v>
      </c>
      <c r="C142" s="5" t="s">
        <v>33</v>
      </c>
      <c r="D142" s="5" t="s">
        <v>61</v>
      </c>
      <c r="E142" s="5" t="s">
        <v>30</v>
      </c>
      <c r="F142" s="5" t="s">
        <v>38</v>
      </c>
      <c r="G142" s="5" t="s">
        <v>36</v>
      </c>
      <c r="H142" s="5" t="s">
        <v>54</v>
      </c>
      <c r="I142" s="10">
        <v>10</v>
      </c>
      <c r="J142" s="7">
        <v>47.71</v>
      </c>
      <c r="K142" s="8">
        <v>0.1</v>
      </c>
      <c r="L142" s="7">
        <v>18.649999999999999</v>
      </c>
      <c r="M142" s="7">
        <v>429.39000000000004</v>
      </c>
      <c r="N142" s="7">
        <v>186.5</v>
      </c>
      <c r="O142" s="7">
        <v>242.89000000000004</v>
      </c>
      <c r="P142" s="9">
        <v>0.56566291716155481</v>
      </c>
      <c r="Q142" s="6">
        <v>2026</v>
      </c>
      <c r="R142" s="9" t="s">
        <v>26</v>
      </c>
      <c r="S142" s="10">
        <v>1</v>
      </c>
      <c r="T142" s="9" t="s">
        <v>27</v>
      </c>
    </row>
    <row r="143" spans="1:20" ht="16" x14ac:dyDescent="0.4">
      <c r="A143" s="3">
        <v>672</v>
      </c>
      <c r="B143" s="4">
        <v>46053</v>
      </c>
      <c r="C143" s="5" t="s">
        <v>20</v>
      </c>
      <c r="D143" s="5" t="s">
        <v>58</v>
      </c>
      <c r="E143" s="5" t="s">
        <v>22</v>
      </c>
      <c r="F143" s="5" t="s">
        <v>38</v>
      </c>
      <c r="G143" s="5" t="s">
        <v>24</v>
      </c>
      <c r="H143" s="5" t="s">
        <v>52</v>
      </c>
      <c r="I143" s="10">
        <v>1</v>
      </c>
      <c r="J143" s="7">
        <v>102.92</v>
      </c>
      <c r="K143" s="8">
        <v>0.05</v>
      </c>
      <c r="L143" s="7">
        <v>50.92</v>
      </c>
      <c r="M143" s="7">
        <v>97.774000000000001</v>
      </c>
      <c r="N143" s="7">
        <v>50.92</v>
      </c>
      <c r="O143" s="7">
        <v>46.853999999999999</v>
      </c>
      <c r="P143" s="9">
        <v>0.4792071511853867</v>
      </c>
      <c r="Q143" s="6">
        <v>2026</v>
      </c>
      <c r="R143" s="9" t="s">
        <v>26</v>
      </c>
      <c r="S143" s="10">
        <v>1</v>
      </c>
      <c r="T143" s="9" t="s">
        <v>27</v>
      </c>
    </row>
    <row r="144" spans="1:20" ht="16" x14ac:dyDescent="0.4">
      <c r="A144" s="3">
        <v>1125</v>
      </c>
      <c r="B144" s="4">
        <v>46053</v>
      </c>
      <c r="C144" s="5" t="s">
        <v>28</v>
      </c>
      <c r="D144" s="5" t="s">
        <v>29</v>
      </c>
      <c r="E144" s="5" t="s">
        <v>22</v>
      </c>
      <c r="F144" s="5" t="s">
        <v>23</v>
      </c>
      <c r="G144" s="5" t="s">
        <v>31</v>
      </c>
      <c r="H144" s="5" t="s">
        <v>68</v>
      </c>
      <c r="I144" s="10">
        <v>1</v>
      </c>
      <c r="J144" s="7">
        <v>72.69</v>
      </c>
      <c r="K144" s="8">
        <v>0.1</v>
      </c>
      <c r="L144" s="7">
        <v>32.67</v>
      </c>
      <c r="M144" s="7">
        <v>65.421000000000006</v>
      </c>
      <c r="N144" s="7">
        <v>32.67</v>
      </c>
      <c r="O144" s="7">
        <v>32.751000000000005</v>
      </c>
      <c r="P144" s="9">
        <v>0.50061906727197691</v>
      </c>
      <c r="Q144" s="6">
        <v>2026</v>
      </c>
      <c r="R144" s="9" t="s">
        <v>26</v>
      </c>
      <c r="S144" s="10">
        <v>1</v>
      </c>
      <c r="T144" s="9" t="s">
        <v>27</v>
      </c>
    </row>
    <row r="145" spans="1:20" ht="16" x14ac:dyDescent="0.4">
      <c r="A145" s="3">
        <v>1164</v>
      </c>
      <c r="B145" s="4">
        <v>46053</v>
      </c>
      <c r="C145" s="5" t="s">
        <v>20</v>
      </c>
      <c r="D145" s="5" t="s">
        <v>21</v>
      </c>
      <c r="E145" s="5" t="s">
        <v>22</v>
      </c>
      <c r="F145" s="5" t="s">
        <v>35</v>
      </c>
      <c r="G145" s="5" t="s">
        <v>24</v>
      </c>
      <c r="H145" s="5" t="s">
        <v>25</v>
      </c>
      <c r="I145" s="10">
        <v>1</v>
      </c>
      <c r="J145" s="7">
        <v>79.989999999999995</v>
      </c>
      <c r="K145" s="8">
        <v>0.05</v>
      </c>
      <c r="L145" s="7">
        <v>43.02</v>
      </c>
      <c r="M145" s="7">
        <v>75.990499999999997</v>
      </c>
      <c r="N145" s="7">
        <v>43.02</v>
      </c>
      <c r="O145" s="7">
        <v>32.970499999999994</v>
      </c>
      <c r="P145" s="9">
        <v>0.43387660299642711</v>
      </c>
      <c r="Q145" s="6">
        <v>2026</v>
      </c>
      <c r="R145" s="9" t="s">
        <v>26</v>
      </c>
      <c r="S145" s="10">
        <v>1</v>
      </c>
      <c r="T145" s="9" t="s">
        <v>27</v>
      </c>
    </row>
    <row r="146" spans="1:20" ht="16" x14ac:dyDescent="0.4">
      <c r="A146" s="3">
        <v>1613</v>
      </c>
      <c r="B146" s="4">
        <v>46053</v>
      </c>
      <c r="C146" s="5" t="s">
        <v>28</v>
      </c>
      <c r="D146" s="5" t="s">
        <v>49</v>
      </c>
      <c r="E146" s="5" t="s">
        <v>30</v>
      </c>
      <c r="F146" s="5" t="s">
        <v>38</v>
      </c>
      <c r="G146" s="5" t="s">
        <v>56</v>
      </c>
      <c r="H146" s="5" t="s">
        <v>67</v>
      </c>
      <c r="I146" s="10">
        <v>4</v>
      </c>
      <c r="J146" s="7">
        <v>51.11</v>
      </c>
      <c r="K146" s="8">
        <v>0.15</v>
      </c>
      <c r="L146" s="7">
        <v>22.25</v>
      </c>
      <c r="M146" s="7">
        <v>173.774</v>
      </c>
      <c r="N146" s="7">
        <v>89</v>
      </c>
      <c r="O146" s="7">
        <v>84.774000000000001</v>
      </c>
      <c r="P146" s="9">
        <v>0.48784052850253778</v>
      </c>
      <c r="Q146" s="6">
        <v>2026</v>
      </c>
      <c r="R146" s="9" t="s">
        <v>26</v>
      </c>
      <c r="S146" s="10">
        <v>1</v>
      </c>
      <c r="T146" s="9" t="s">
        <v>27</v>
      </c>
    </row>
    <row r="147" spans="1:20" ht="16" x14ac:dyDescent="0.4">
      <c r="A147" s="3">
        <v>2149</v>
      </c>
      <c r="B147" s="4">
        <v>46053</v>
      </c>
      <c r="C147" s="5" t="s">
        <v>20</v>
      </c>
      <c r="D147" s="5" t="s">
        <v>72</v>
      </c>
      <c r="E147" s="5" t="s">
        <v>22</v>
      </c>
      <c r="F147" s="5" t="s">
        <v>23</v>
      </c>
      <c r="G147" s="5" t="s">
        <v>56</v>
      </c>
      <c r="H147" s="5" t="s">
        <v>60</v>
      </c>
      <c r="I147" s="10">
        <v>2</v>
      </c>
      <c r="J147" s="7">
        <v>124.83</v>
      </c>
      <c r="K147" s="8">
        <v>0</v>
      </c>
      <c r="L147" s="7">
        <v>70.91</v>
      </c>
      <c r="M147" s="7">
        <v>249.66</v>
      </c>
      <c r="N147" s="7">
        <v>141.82</v>
      </c>
      <c r="O147" s="7">
        <v>107.84</v>
      </c>
      <c r="P147" s="9">
        <v>0.43194744853000083</v>
      </c>
      <c r="Q147" s="6">
        <v>2026</v>
      </c>
      <c r="R147" s="9" t="s">
        <v>26</v>
      </c>
      <c r="S147" s="10">
        <v>1</v>
      </c>
      <c r="T147" s="9" t="s">
        <v>27</v>
      </c>
    </row>
    <row r="148" spans="1:20" ht="16" x14ac:dyDescent="0.4">
      <c r="A148" s="3">
        <v>2593</v>
      </c>
      <c r="B148" s="4">
        <v>46053</v>
      </c>
      <c r="C148" s="5" t="s">
        <v>28</v>
      </c>
      <c r="D148" s="5" t="s">
        <v>63</v>
      </c>
      <c r="E148" s="5" t="s">
        <v>41</v>
      </c>
      <c r="F148" s="5" t="s">
        <v>35</v>
      </c>
      <c r="G148" s="5" t="s">
        <v>24</v>
      </c>
      <c r="H148" s="5" t="s">
        <v>48</v>
      </c>
      <c r="I148" s="10">
        <v>6</v>
      </c>
      <c r="J148" s="7">
        <v>41.07</v>
      </c>
      <c r="K148" s="8">
        <v>0.1</v>
      </c>
      <c r="L148" s="7">
        <v>16.29</v>
      </c>
      <c r="M148" s="7">
        <v>221.77800000000002</v>
      </c>
      <c r="N148" s="7">
        <v>97.74</v>
      </c>
      <c r="O148" s="7">
        <v>124.03800000000003</v>
      </c>
      <c r="P148" s="9">
        <v>0.55928901874847825</v>
      </c>
      <c r="Q148" s="6">
        <v>2026</v>
      </c>
      <c r="R148" s="9" t="s">
        <v>26</v>
      </c>
      <c r="S148" s="10">
        <v>1</v>
      </c>
      <c r="T148" s="9" t="s">
        <v>27</v>
      </c>
    </row>
    <row r="149" spans="1:20" ht="16" x14ac:dyDescent="0.4">
      <c r="A149" s="3">
        <v>2659</v>
      </c>
      <c r="B149" s="4">
        <v>46053</v>
      </c>
      <c r="C149" s="5" t="s">
        <v>20</v>
      </c>
      <c r="D149" s="5" t="s">
        <v>72</v>
      </c>
      <c r="E149" s="5" t="s">
        <v>22</v>
      </c>
      <c r="F149" s="5" t="s">
        <v>35</v>
      </c>
      <c r="G149" s="5" t="s">
        <v>36</v>
      </c>
      <c r="H149" s="5" t="s">
        <v>37</v>
      </c>
      <c r="I149" s="10">
        <v>1</v>
      </c>
      <c r="J149" s="7">
        <v>36.020000000000003</v>
      </c>
      <c r="K149" s="8">
        <v>0</v>
      </c>
      <c r="L149" s="7">
        <v>13.34</v>
      </c>
      <c r="M149" s="7">
        <v>36.020000000000003</v>
      </c>
      <c r="N149" s="7">
        <v>13.34</v>
      </c>
      <c r="O149" s="7">
        <v>22.680000000000003</v>
      </c>
      <c r="P149" s="9">
        <v>0.62965019433647973</v>
      </c>
      <c r="Q149" s="6">
        <v>2026</v>
      </c>
      <c r="R149" s="9" t="s">
        <v>26</v>
      </c>
      <c r="S149" s="10">
        <v>1</v>
      </c>
      <c r="T149" s="9" t="s">
        <v>27</v>
      </c>
    </row>
    <row r="150" spans="1:20" ht="16" x14ac:dyDescent="0.4">
      <c r="A150" s="3">
        <v>3496</v>
      </c>
      <c r="B150" s="4">
        <v>46053</v>
      </c>
      <c r="C150" s="5" t="s">
        <v>20</v>
      </c>
      <c r="D150" s="5" t="s">
        <v>21</v>
      </c>
      <c r="E150" s="5" t="s">
        <v>41</v>
      </c>
      <c r="F150" s="5" t="s">
        <v>23</v>
      </c>
      <c r="G150" s="5" t="s">
        <v>56</v>
      </c>
      <c r="H150" s="5" t="s">
        <v>64</v>
      </c>
      <c r="I150" s="10">
        <v>1</v>
      </c>
      <c r="J150" s="7">
        <v>35.82</v>
      </c>
      <c r="K150" s="8">
        <v>0.05</v>
      </c>
      <c r="L150" s="7">
        <v>14.32</v>
      </c>
      <c r="M150" s="7">
        <v>34.028999999999996</v>
      </c>
      <c r="N150" s="7">
        <v>14.32</v>
      </c>
      <c r="O150" s="7">
        <v>19.708999999999996</v>
      </c>
      <c r="P150" s="9">
        <v>0.57918246201769075</v>
      </c>
      <c r="Q150" s="6">
        <v>2026</v>
      </c>
      <c r="R150" s="9" t="s">
        <v>26</v>
      </c>
      <c r="S150" s="10">
        <v>1</v>
      </c>
      <c r="T150" s="9" t="s">
        <v>27</v>
      </c>
    </row>
    <row r="151" spans="1:20" ht="16" x14ac:dyDescent="0.4">
      <c r="A151" s="3">
        <v>3889</v>
      </c>
      <c r="B151" s="4">
        <v>46053</v>
      </c>
      <c r="C151" s="5" t="s">
        <v>33</v>
      </c>
      <c r="D151" s="5" t="s">
        <v>40</v>
      </c>
      <c r="E151" s="5" t="s">
        <v>41</v>
      </c>
      <c r="F151" s="5" t="s">
        <v>23</v>
      </c>
      <c r="G151" s="5" t="s">
        <v>24</v>
      </c>
      <c r="H151" s="5" t="s">
        <v>52</v>
      </c>
      <c r="I151" s="10">
        <v>3</v>
      </c>
      <c r="J151" s="7">
        <v>103.94</v>
      </c>
      <c r="K151" s="8">
        <v>0.1</v>
      </c>
      <c r="L151" s="7">
        <v>50.67</v>
      </c>
      <c r="M151" s="7">
        <v>280.63799999999998</v>
      </c>
      <c r="N151" s="7">
        <v>152.01</v>
      </c>
      <c r="O151" s="7">
        <v>128.62799999999999</v>
      </c>
      <c r="P151" s="9">
        <v>0.45834135077929572</v>
      </c>
      <c r="Q151" s="6">
        <v>2026</v>
      </c>
      <c r="R151" s="9" t="s">
        <v>26</v>
      </c>
      <c r="S151" s="10">
        <v>1</v>
      </c>
      <c r="T151" s="9" t="s">
        <v>27</v>
      </c>
    </row>
    <row r="152" spans="1:20" ht="16" x14ac:dyDescent="0.4">
      <c r="A152" s="3">
        <v>1432</v>
      </c>
      <c r="B152" s="4">
        <v>46054</v>
      </c>
      <c r="C152" s="5" t="s">
        <v>20</v>
      </c>
      <c r="D152" s="5" t="s">
        <v>21</v>
      </c>
      <c r="E152" s="5" t="s">
        <v>22</v>
      </c>
      <c r="F152" s="5" t="s">
        <v>23</v>
      </c>
      <c r="G152" s="5" t="s">
        <v>31</v>
      </c>
      <c r="H152" s="5" t="s">
        <v>39</v>
      </c>
      <c r="I152" s="10">
        <v>1</v>
      </c>
      <c r="J152" s="7">
        <v>140.53</v>
      </c>
      <c r="K152" s="8">
        <v>0</v>
      </c>
      <c r="L152" s="7">
        <v>77.36</v>
      </c>
      <c r="M152" s="7">
        <v>140.53</v>
      </c>
      <c r="N152" s="7">
        <v>77.36</v>
      </c>
      <c r="O152" s="7">
        <v>63.17</v>
      </c>
      <c r="P152" s="9">
        <v>0.44951255959581587</v>
      </c>
      <c r="Q152" s="6">
        <v>2026</v>
      </c>
      <c r="R152" s="9" t="s">
        <v>26</v>
      </c>
      <c r="S152" s="10">
        <v>2</v>
      </c>
      <c r="T152" s="9" t="s">
        <v>75</v>
      </c>
    </row>
    <row r="153" spans="1:20" ht="16" x14ac:dyDescent="0.4">
      <c r="A153" s="3">
        <v>1778</v>
      </c>
      <c r="B153" s="4">
        <v>46054</v>
      </c>
      <c r="C153" s="5" t="s">
        <v>42</v>
      </c>
      <c r="D153" s="5" t="s">
        <v>53</v>
      </c>
      <c r="E153" s="5" t="s">
        <v>41</v>
      </c>
      <c r="F153" s="5" t="s">
        <v>23</v>
      </c>
      <c r="G153" s="5" t="s">
        <v>31</v>
      </c>
      <c r="H153" s="5" t="s">
        <v>39</v>
      </c>
      <c r="I153" s="10">
        <v>1</v>
      </c>
      <c r="J153" s="7">
        <v>142.03</v>
      </c>
      <c r="K153" s="8">
        <v>0.05</v>
      </c>
      <c r="L153" s="7">
        <v>77.069999999999993</v>
      </c>
      <c r="M153" s="7">
        <v>134.92849999999999</v>
      </c>
      <c r="N153" s="7">
        <v>77.069999999999993</v>
      </c>
      <c r="O153" s="7">
        <v>57.858499999999992</v>
      </c>
      <c r="P153" s="9">
        <v>0.42880859121682963</v>
      </c>
      <c r="Q153" s="6">
        <v>2026</v>
      </c>
      <c r="R153" s="9" t="s">
        <v>26</v>
      </c>
      <c r="S153" s="10">
        <v>2</v>
      </c>
      <c r="T153" s="9" t="s">
        <v>75</v>
      </c>
    </row>
    <row r="154" spans="1:20" ht="16" x14ac:dyDescent="0.4">
      <c r="A154" s="3">
        <v>2047</v>
      </c>
      <c r="B154" s="4">
        <v>46054</v>
      </c>
      <c r="C154" s="5" t="s">
        <v>33</v>
      </c>
      <c r="D154" s="5" t="s">
        <v>47</v>
      </c>
      <c r="E154" s="5" t="s">
        <v>30</v>
      </c>
      <c r="F154" s="5" t="s">
        <v>38</v>
      </c>
      <c r="G154" s="5" t="s">
        <v>45</v>
      </c>
      <c r="H154" s="5" t="s">
        <v>73</v>
      </c>
      <c r="I154" s="10">
        <v>12</v>
      </c>
      <c r="J154" s="7">
        <v>124.84</v>
      </c>
      <c r="K154" s="8">
        <v>0.1</v>
      </c>
      <c r="L154" s="7">
        <v>59.47</v>
      </c>
      <c r="M154" s="7">
        <v>1348.2719999999999</v>
      </c>
      <c r="N154" s="7">
        <v>713.64</v>
      </c>
      <c r="O154" s="7">
        <v>634.63199999999995</v>
      </c>
      <c r="P154" s="9">
        <v>0.47070027412866244</v>
      </c>
      <c r="Q154" s="6">
        <v>2026</v>
      </c>
      <c r="R154" s="9" t="s">
        <v>26</v>
      </c>
      <c r="S154" s="10">
        <v>2</v>
      </c>
      <c r="T154" s="9" t="s">
        <v>75</v>
      </c>
    </row>
    <row r="155" spans="1:20" ht="16" x14ac:dyDescent="0.4">
      <c r="A155" s="3">
        <v>2668</v>
      </c>
      <c r="B155" s="4">
        <v>46054</v>
      </c>
      <c r="C155" s="5" t="s">
        <v>28</v>
      </c>
      <c r="D155" s="5" t="s">
        <v>65</v>
      </c>
      <c r="E155" s="5" t="s">
        <v>22</v>
      </c>
      <c r="F155" s="5" t="s">
        <v>23</v>
      </c>
      <c r="G155" s="5" t="s">
        <v>56</v>
      </c>
      <c r="H155" s="5" t="s">
        <v>64</v>
      </c>
      <c r="I155" s="10">
        <v>3</v>
      </c>
      <c r="J155" s="7">
        <v>35.36</v>
      </c>
      <c r="K155" s="8">
        <v>0</v>
      </c>
      <c r="L155" s="7">
        <v>13.7</v>
      </c>
      <c r="M155" s="7">
        <v>106.08</v>
      </c>
      <c r="N155" s="7">
        <v>41.099999999999994</v>
      </c>
      <c r="O155" s="7">
        <v>64.98</v>
      </c>
      <c r="P155" s="9">
        <v>0.61255656108597289</v>
      </c>
      <c r="Q155" s="6">
        <v>2026</v>
      </c>
      <c r="R155" s="9" t="s">
        <v>26</v>
      </c>
      <c r="S155" s="10">
        <v>2</v>
      </c>
      <c r="T155" s="9" t="s">
        <v>75</v>
      </c>
    </row>
    <row r="156" spans="1:20" ht="16" x14ac:dyDescent="0.4">
      <c r="A156" s="3">
        <v>2706</v>
      </c>
      <c r="B156" s="4">
        <v>46054</v>
      </c>
      <c r="C156" s="5" t="s">
        <v>42</v>
      </c>
      <c r="D156" s="5" t="s">
        <v>69</v>
      </c>
      <c r="E156" s="5" t="s">
        <v>50</v>
      </c>
      <c r="F156" s="5" t="s">
        <v>23</v>
      </c>
      <c r="G156" s="5" t="s">
        <v>56</v>
      </c>
      <c r="H156" s="5" t="s">
        <v>60</v>
      </c>
      <c r="I156" s="10">
        <v>2</v>
      </c>
      <c r="J156" s="7">
        <v>122.43</v>
      </c>
      <c r="K156" s="8">
        <v>0</v>
      </c>
      <c r="L156" s="7">
        <v>69.08</v>
      </c>
      <c r="M156" s="7">
        <v>244.86</v>
      </c>
      <c r="N156" s="7">
        <v>138.16</v>
      </c>
      <c r="O156" s="7">
        <v>106.70000000000002</v>
      </c>
      <c r="P156" s="9">
        <v>0.43575920934411505</v>
      </c>
      <c r="Q156" s="6">
        <v>2026</v>
      </c>
      <c r="R156" s="9" t="s">
        <v>26</v>
      </c>
      <c r="S156" s="10">
        <v>2</v>
      </c>
      <c r="T156" s="9" t="s">
        <v>75</v>
      </c>
    </row>
    <row r="157" spans="1:20" ht="16" x14ac:dyDescent="0.4">
      <c r="A157" s="3">
        <v>2940</v>
      </c>
      <c r="B157" s="4">
        <v>46054</v>
      </c>
      <c r="C157" s="5" t="s">
        <v>20</v>
      </c>
      <c r="D157" s="5" t="s">
        <v>72</v>
      </c>
      <c r="E157" s="5" t="s">
        <v>50</v>
      </c>
      <c r="F157" s="5" t="s">
        <v>35</v>
      </c>
      <c r="G157" s="5" t="s">
        <v>31</v>
      </c>
      <c r="H157" s="5" t="s">
        <v>39</v>
      </c>
      <c r="I157" s="10">
        <v>2</v>
      </c>
      <c r="J157" s="7">
        <v>140.47</v>
      </c>
      <c r="K157" s="8">
        <v>0.05</v>
      </c>
      <c r="L157" s="7">
        <v>78.39</v>
      </c>
      <c r="M157" s="7">
        <v>266.89299999999997</v>
      </c>
      <c r="N157" s="7">
        <v>156.78</v>
      </c>
      <c r="O157" s="7">
        <v>110.11299999999997</v>
      </c>
      <c r="P157" s="9">
        <v>0.41257357817552348</v>
      </c>
      <c r="Q157" s="6">
        <v>2026</v>
      </c>
      <c r="R157" s="9" t="s">
        <v>26</v>
      </c>
      <c r="S157" s="10">
        <v>2</v>
      </c>
      <c r="T157" s="9" t="s">
        <v>75</v>
      </c>
    </row>
    <row r="158" spans="1:20" ht="16" x14ac:dyDescent="0.4">
      <c r="A158" s="3">
        <v>1263</v>
      </c>
      <c r="B158" s="4">
        <v>46055</v>
      </c>
      <c r="C158" s="5" t="s">
        <v>28</v>
      </c>
      <c r="D158" s="5" t="s">
        <v>71</v>
      </c>
      <c r="E158" s="5" t="s">
        <v>22</v>
      </c>
      <c r="F158" s="5" t="s">
        <v>23</v>
      </c>
      <c r="G158" s="5" t="s">
        <v>36</v>
      </c>
      <c r="H158" s="5" t="s">
        <v>54</v>
      </c>
      <c r="I158" s="10">
        <v>1</v>
      </c>
      <c r="J158" s="7">
        <v>45.43</v>
      </c>
      <c r="K158" s="8">
        <v>0.05</v>
      </c>
      <c r="L158" s="7">
        <v>18.670000000000002</v>
      </c>
      <c r="M158" s="7">
        <v>43.158499999999997</v>
      </c>
      <c r="N158" s="7">
        <v>18.670000000000002</v>
      </c>
      <c r="O158" s="7">
        <v>24.488499999999995</v>
      </c>
      <c r="P158" s="9">
        <v>0.56740850585632019</v>
      </c>
      <c r="Q158" s="6">
        <v>2026</v>
      </c>
      <c r="R158" s="9" t="s">
        <v>26</v>
      </c>
      <c r="S158" s="10">
        <v>2</v>
      </c>
      <c r="T158" s="9" t="s">
        <v>75</v>
      </c>
    </row>
    <row r="159" spans="1:20" ht="16" x14ac:dyDescent="0.4">
      <c r="A159" s="3">
        <v>1641</v>
      </c>
      <c r="B159" s="4">
        <v>46055</v>
      </c>
      <c r="C159" s="5" t="s">
        <v>42</v>
      </c>
      <c r="D159" s="5" t="s">
        <v>69</v>
      </c>
      <c r="E159" s="5" t="s">
        <v>30</v>
      </c>
      <c r="F159" s="5" t="s">
        <v>38</v>
      </c>
      <c r="G159" s="5" t="s">
        <v>24</v>
      </c>
      <c r="H159" s="5" t="s">
        <v>52</v>
      </c>
      <c r="I159" s="10">
        <v>8</v>
      </c>
      <c r="J159" s="7">
        <v>102.78</v>
      </c>
      <c r="K159" s="8">
        <v>0.15</v>
      </c>
      <c r="L159" s="7">
        <v>50.39</v>
      </c>
      <c r="M159" s="7">
        <v>698.904</v>
      </c>
      <c r="N159" s="7">
        <v>403.12</v>
      </c>
      <c r="O159" s="7">
        <v>295.78399999999999</v>
      </c>
      <c r="P159" s="9">
        <v>0.42321119924911005</v>
      </c>
      <c r="Q159" s="6">
        <v>2026</v>
      </c>
      <c r="R159" s="9" t="s">
        <v>26</v>
      </c>
      <c r="S159" s="10">
        <v>2</v>
      </c>
      <c r="T159" s="9" t="s">
        <v>75</v>
      </c>
    </row>
    <row r="160" spans="1:20" ht="16" x14ac:dyDescent="0.4">
      <c r="A160" s="3">
        <v>2014</v>
      </c>
      <c r="B160" s="4">
        <v>46055</v>
      </c>
      <c r="C160" s="5" t="s">
        <v>28</v>
      </c>
      <c r="D160" s="5" t="s">
        <v>63</v>
      </c>
      <c r="E160" s="5" t="s">
        <v>50</v>
      </c>
      <c r="F160" s="5" t="s">
        <v>35</v>
      </c>
      <c r="G160" s="5" t="s">
        <v>45</v>
      </c>
      <c r="H160" s="5" t="s">
        <v>73</v>
      </c>
      <c r="I160" s="10">
        <v>1</v>
      </c>
      <c r="J160" s="7">
        <v>123.95</v>
      </c>
      <c r="K160" s="8">
        <v>0</v>
      </c>
      <c r="L160" s="7">
        <v>61.32</v>
      </c>
      <c r="M160" s="7">
        <v>123.95</v>
      </c>
      <c r="N160" s="7">
        <v>61.32</v>
      </c>
      <c r="O160" s="7">
        <v>62.63</v>
      </c>
      <c r="P160" s="9">
        <v>0.50528438886647842</v>
      </c>
      <c r="Q160" s="6">
        <v>2026</v>
      </c>
      <c r="R160" s="9" t="s">
        <v>26</v>
      </c>
      <c r="S160" s="10">
        <v>2</v>
      </c>
      <c r="T160" s="9" t="s">
        <v>75</v>
      </c>
    </row>
    <row r="161" spans="1:20" ht="16" x14ac:dyDescent="0.4">
      <c r="A161" s="3">
        <v>2642</v>
      </c>
      <c r="B161" s="4">
        <v>46055</v>
      </c>
      <c r="C161" s="5" t="s">
        <v>28</v>
      </c>
      <c r="D161" s="5" t="s">
        <v>63</v>
      </c>
      <c r="E161" s="5" t="s">
        <v>50</v>
      </c>
      <c r="F161" s="5" t="s">
        <v>23</v>
      </c>
      <c r="G161" s="5" t="s">
        <v>45</v>
      </c>
      <c r="H161" s="5" t="s">
        <v>51</v>
      </c>
      <c r="I161" s="10">
        <v>3</v>
      </c>
      <c r="J161" s="7">
        <v>199.9</v>
      </c>
      <c r="K161" s="8">
        <v>0</v>
      </c>
      <c r="L161" s="7">
        <v>104.18</v>
      </c>
      <c r="M161" s="7">
        <v>599.70000000000005</v>
      </c>
      <c r="N161" s="7">
        <v>312.54000000000002</v>
      </c>
      <c r="O161" s="7">
        <v>287.16000000000003</v>
      </c>
      <c r="P161" s="9">
        <v>0.47883941970985494</v>
      </c>
      <c r="Q161" s="6">
        <v>2026</v>
      </c>
      <c r="R161" s="9" t="s">
        <v>26</v>
      </c>
      <c r="S161" s="10">
        <v>2</v>
      </c>
      <c r="T161" s="9" t="s">
        <v>75</v>
      </c>
    </row>
    <row r="162" spans="1:20" ht="16" x14ac:dyDescent="0.4">
      <c r="A162" s="3">
        <v>2929</v>
      </c>
      <c r="B162" s="4">
        <v>46055</v>
      </c>
      <c r="C162" s="5" t="s">
        <v>28</v>
      </c>
      <c r="D162" s="5" t="s">
        <v>65</v>
      </c>
      <c r="E162" s="5" t="s">
        <v>50</v>
      </c>
      <c r="F162" s="5" t="s">
        <v>23</v>
      </c>
      <c r="G162" s="5" t="s">
        <v>31</v>
      </c>
      <c r="H162" s="5" t="s">
        <v>32</v>
      </c>
      <c r="I162" s="10">
        <v>1</v>
      </c>
      <c r="J162" s="7">
        <v>93.78</v>
      </c>
      <c r="K162" s="8">
        <v>0</v>
      </c>
      <c r="L162" s="7">
        <v>44.21</v>
      </c>
      <c r="M162" s="7">
        <v>93.78</v>
      </c>
      <c r="N162" s="7">
        <v>44.21</v>
      </c>
      <c r="O162" s="7">
        <v>49.57</v>
      </c>
      <c r="P162" s="9">
        <v>0.52857752185967155</v>
      </c>
      <c r="Q162" s="6">
        <v>2026</v>
      </c>
      <c r="R162" s="9" t="s">
        <v>26</v>
      </c>
      <c r="S162" s="10">
        <v>2</v>
      </c>
      <c r="T162" s="9" t="s">
        <v>75</v>
      </c>
    </row>
    <row r="163" spans="1:20" ht="16" x14ac:dyDescent="0.4">
      <c r="A163" s="3">
        <v>3855</v>
      </c>
      <c r="B163" s="4">
        <v>46055</v>
      </c>
      <c r="C163" s="5" t="s">
        <v>20</v>
      </c>
      <c r="D163" s="5" t="s">
        <v>21</v>
      </c>
      <c r="E163" s="5" t="s">
        <v>22</v>
      </c>
      <c r="F163" s="5" t="s">
        <v>38</v>
      </c>
      <c r="G163" s="5" t="s">
        <v>56</v>
      </c>
      <c r="H163" s="5" t="s">
        <v>57</v>
      </c>
      <c r="I163" s="10">
        <v>1</v>
      </c>
      <c r="J163" s="7">
        <v>39.39</v>
      </c>
      <c r="K163" s="8">
        <v>0.1</v>
      </c>
      <c r="L163" s="7">
        <v>15.09</v>
      </c>
      <c r="M163" s="7">
        <v>35.451000000000001</v>
      </c>
      <c r="N163" s="7">
        <v>15.09</v>
      </c>
      <c r="O163" s="7">
        <v>20.361000000000001</v>
      </c>
      <c r="P163" s="9">
        <v>0.57434204958957435</v>
      </c>
      <c r="Q163" s="6">
        <v>2026</v>
      </c>
      <c r="R163" s="9" t="s">
        <v>26</v>
      </c>
      <c r="S163" s="10">
        <v>2</v>
      </c>
      <c r="T163" s="9" t="s">
        <v>75</v>
      </c>
    </row>
    <row r="164" spans="1:20" ht="16" x14ac:dyDescent="0.4">
      <c r="A164" s="3">
        <v>4031</v>
      </c>
      <c r="B164" s="4">
        <v>46055</v>
      </c>
      <c r="C164" s="5" t="s">
        <v>20</v>
      </c>
      <c r="D164" s="5" t="s">
        <v>21</v>
      </c>
      <c r="E164" s="5" t="s">
        <v>22</v>
      </c>
      <c r="F164" s="5" t="s">
        <v>35</v>
      </c>
      <c r="G164" s="5" t="s">
        <v>24</v>
      </c>
      <c r="H164" s="5" t="s">
        <v>52</v>
      </c>
      <c r="I164" s="10">
        <v>6</v>
      </c>
      <c r="J164" s="7">
        <v>101.64</v>
      </c>
      <c r="K164" s="8">
        <v>0</v>
      </c>
      <c r="L164" s="7">
        <v>51.06</v>
      </c>
      <c r="M164" s="7">
        <v>609.84</v>
      </c>
      <c r="N164" s="7">
        <v>306.36</v>
      </c>
      <c r="O164" s="7">
        <v>303.48</v>
      </c>
      <c r="P164" s="9">
        <v>0.49763872491145217</v>
      </c>
      <c r="Q164" s="6">
        <v>2026</v>
      </c>
      <c r="R164" s="9" t="s">
        <v>26</v>
      </c>
      <c r="S164" s="10">
        <v>2</v>
      </c>
      <c r="T164" s="9" t="s">
        <v>75</v>
      </c>
    </row>
    <row r="165" spans="1:20" ht="16" x14ac:dyDescent="0.4">
      <c r="A165" s="3">
        <v>2</v>
      </c>
      <c r="B165" s="4">
        <v>46056</v>
      </c>
      <c r="C165" s="5" t="s">
        <v>20</v>
      </c>
      <c r="D165" s="5" t="s">
        <v>21</v>
      </c>
      <c r="E165" s="5" t="s">
        <v>30</v>
      </c>
      <c r="F165" s="5" t="s">
        <v>38</v>
      </c>
      <c r="G165" s="5" t="s">
        <v>56</v>
      </c>
      <c r="H165" s="5" t="s">
        <v>64</v>
      </c>
      <c r="I165" s="10">
        <v>12</v>
      </c>
      <c r="J165" s="7">
        <v>36.74</v>
      </c>
      <c r="K165" s="8">
        <v>0.2</v>
      </c>
      <c r="L165" s="7">
        <v>13.53</v>
      </c>
      <c r="M165" s="7">
        <v>352.70400000000001</v>
      </c>
      <c r="N165" s="7">
        <v>162.35999999999999</v>
      </c>
      <c r="O165" s="7">
        <v>190.34400000000002</v>
      </c>
      <c r="P165" s="9">
        <v>0.53967065868263475</v>
      </c>
      <c r="Q165" s="6">
        <v>2026</v>
      </c>
      <c r="R165" s="9" t="s">
        <v>26</v>
      </c>
      <c r="S165" s="10">
        <v>2</v>
      </c>
      <c r="T165" s="9" t="s">
        <v>75</v>
      </c>
    </row>
    <row r="166" spans="1:20" ht="16" x14ac:dyDescent="0.4">
      <c r="A166" s="3">
        <v>4228</v>
      </c>
      <c r="B166" s="4">
        <v>46056</v>
      </c>
      <c r="C166" s="5" t="s">
        <v>42</v>
      </c>
      <c r="D166" s="5" t="s">
        <v>55</v>
      </c>
      <c r="E166" s="5" t="s">
        <v>41</v>
      </c>
      <c r="F166" s="5" t="s">
        <v>35</v>
      </c>
      <c r="G166" s="5" t="s">
        <v>31</v>
      </c>
      <c r="H166" s="5" t="s">
        <v>59</v>
      </c>
      <c r="I166" s="10">
        <v>2</v>
      </c>
      <c r="J166" s="7">
        <v>154.62</v>
      </c>
      <c r="K166" s="8">
        <v>0</v>
      </c>
      <c r="L166" s="7">
        <v>78.209999999999994</v>
      </c>
      <c r="M166" s="7">
        <v>309.24</v>
      </c>
      <c r="N166" s="7">
        <v>156.41999999999999</v>
      </c>
      <c r="O166" s="7">
        <v>152.82000000000002</v>
      </c>
      <c r="P166" s="9">
        <v>0.49417927823050062</v>
      </c>
      <c r="Q166" s="6">
        <v>2026</v>
      </c>
      <c r="R166" s="9" t="s">
        <v>26</v>
      </c>
      <c r="S166" s="10">
        <v>2</v>
      </c>
      <c r="T166" s="9" t="s">
        <v>75</v>
      </c>
    </row>
    <row r="167" spans="1:20" ht="16" x14ac:dyDescent="0.4">
      <c r="A167" s="3">
        <v>928</v>
      </c>
      <c r="B167" s="4">
        <v>46057</v>
      </c>
      <c r="C167" s="5" t="s">
        <v>20</v>
      </c>
      <c r="D167" s="5" t="s">
        <v>21</v>
      </c>
      <c r="E167" s="5" t="s">
        <v>50</v>
      </c>
      <c r="F167" s="5" t="s">
        <v>35</v>
      </c>
      <c r="G167" s="5" t="s">
        <v>45</v>
      </c>
      <c r="H167" s="5" t="s">
        <v>73</v>
      </c>
      <c r="I167" s="10">
        <v>1</v>
      </c>
      <c r="J167" s="7">
        <v>125.63</v>
      </c>
      <c r="K167" s="8">
        <v>0.1</v>
      </c>
      <c r="L167" s="7">
        <v>60.38</v>
      </c>
      <c r="M167" s="7">
        <v>113.06699999999999</v>
      </c>
      <c r="N167" s="7">
        <v>60.38</v>
      </c>
      <c r="O167" s="7">
        <v>52.686999999999991</v>
      </c>
      <c r="P167" s="9">
        <v>0.46598034793529497</v>
      </c>
      <c r="Q167" s="6">
        <v>2026</v>
      </c>
      <c r="R167" s="9" t="s">
        <v>26</v>
      </c>
      <c r="S167" s="10">
        <v>2</v>
      </c>
      <c r="T167" s="9" t="s">
        <v>75</v>
      </c>
    </row>
    <row r="168" spans="1:20" ht="16" x14ac:dyDescent="0.4">
      <c r="A168" s="3">
        <v>933</v>
      </c>
      <c r="B168" s="4">
        <v>46057</v>
      </c>
      <c r="C168" s="5" t="s">
        <v>28</v>
      </c>
      <c r="D168" s="5" t="s">
        <v>63</v>
      </c>
      <c r="E168" s="5" t="s">
        <v>22</v>
      </c>
      <c r="F168" s="5" t="s">
        <v>35</v>
      </c>
      <c r="G168" s="5" t="s">
        <v>45</v>
      </c>
      <c r="H168" s="5" t="s">
        <v>62</v>
      </c>
      <c r="I168" s="10">
        <v>2</v>
      </c>
      <c r="J168" s="7">
        <v>81.59</v>
      </c>
      <c r="K168" s="8">
        <v>0.1</v>
      </c>
      <c r="L168" s="7">
        <v>38.64</v>
      </c>
      <c r="M168" s="7">
        <v>146.86200000000002</v>
      </c>
      <c r="N168" s="7">
        <v>77.28</v>
      </c>
      <c r="O168" s="7">
        <v>69.582000000000022</v>
      </c>
      <c r="P168" s="9">
        <v>0.47379172284185161</v>
      </c>
      <c r="Q168" s="6">
        <v>2026</v>
      </c>
      <c r="R168" s="9" t="s">
        <v>26</v>
      </c>
      <c r="S168" s="10">
        <v>2</v>
      </c>
      <c r="T168" s="9" t="s">
        <v>75</v>
      </c>
    </row>
    <row r="169" spans="1:20" ht="16" x14ac:dyDescent="0.4">
      <c r="A169" s="3">
        <v>1646</v>
      </c>
      <c r="B169" s="4">
        <v>46057</v>
      </c>
      <c r="C169" s="5" t="s">
        <v>33</v>
      </c>
      <c r="D169" s="5" t="s">
        <v>47</v>
      </c>
      <c r="E169" s="5" t="s">
        <v>22</v>
      </c>
      <c r="F169" s="5" t="s">
        <v>35</v>
      </c>
      <c r="G169" s="5" t="s">
        <v>36</v>
      </c>
      <c r="H169" s="5" t="s">
        <v>54</v>
      </c>
      <c r="I169" s="10">
        <v>2</v>
      </c>
      <c r="J169" s="7">
        <v>45.81</v>
      </c>
      <c r="K169" s="8">
        <v>0.1</v>
      </c>
      <c r="L169" s="7">
        <v>18.420000000000002</v>
      </c>
      <c r="M169" s="7">
        <v>82.458000000000013</v>
      </c>
      <c r="N169" s="7">
        <v>36.840000000000003</v>
      </c>
      <c r="O169" s="7">
        <v>45.618000000000009</v>
      </c>
      <c r="P169" s="9">
        <v>0.55322709743141962</v>
      </c>
      <c r="Q169" s="6">
        <v>2026</v>
      </c>
      <c r="R169" s="9" t="s">
        <v>26</v>
      </c>
      <c r="S169" s="10">
        <v>2</v>
      </c>
      <c r="T169" s="9" t="s">
        <v>75</v>
      </c>
    </row>
    <row r="170" spans="1:20" ht="16" x14ac:dyDescent="0.4">
      <c r="A170" s="3">
        <v>380</v>
      </c>
      <c r="B170" s="4">
        <v>46058</v>
      </c>
      <c r="C170" s="5" t="s">
        <v>28</v>
      </c>
      <c r="D170" s="5" t="s">
        <v>65</v>
      </c>
      <c r="E170" s="5" t="s">
        <v>22</v>
      </c>
      <c r="F170" s="5" t="s">
        <v>23</v>
      </c>
      <c r="G170" s="5" t="s">
        <v>56</v>
      </c>
      <c r="H170" s="5" t="s">
        <v>60</v>
      </c>
      <c r="I170" s="10">
        <v>3</v>
      </c>
      <c r="J170" s="7">
        <v>125.63</v>
      </c>
      <c r="K170" s="8">
        <v>0</v>
      </c>
      <c r="L170" s="7">
        <v>71.05</v>
      </c>
      <c r="M170" s="7">
        <v>376.89</v>
      </c>
      <c r="N170" s="7">
        <v>213.14999999999998</v>
      </c>
      <c r="O170" s="7">
        <v>163.74</v>
      </c>
      <c r="P170" s="9">
        <v>0.43445037013452203</v>
      </c>
      <c r="Q170" s="6">
        <v>2026</v>
      </c>
      <c r="R170" s="9" t="s">
        <v>26</v>
      </c>
      <c r="S170" s="10">
        <v>2</v>
      </c>
      <c r="T170" s="9" t="s">
        <v>75</v>
      </c>
    </row>
    <row r="171" spans="1:20" ht="16" x14ac:dyDescent="0.4">
      <c r="A171" s="3">
        <v>1723</v>
      </c>
      <c r="B171" s="4">
        <v>46058</v>
      </c>
      <c r="C171" s="5" t="s">
        <v>42</v>
      </c>
      <c r="D171" s="5" t="s">
        <v>55</v>
      </c>
      <c r="E171" s="5" t="s">
        <v>22</v>
      </c>
      <c r="F171" s="5" t="s">
        <v>23</v>
      </c>
      <c r="G171" s="5" t="s">
        <v>24</v>
      </c>
      <c r="H171" s="5" t="s">
        <v>52</v>
      </c>
      <c r="I171" s="10">
        <v>2</v>
      </c>
      <c r="J171" s="7">
        <v>101.01</v>
      </c>
      <c r="K171" s="8">
        <v>0</v>
      </c>
      <c r="L171" s="7">
        <v>50.26</v>
      </c>
      <c r="M171" s="7">
        <v>202.02</v>
      </c>
      <c r="N171" s="7">
        <v>100.52</v>
      </c>
      <c r="O171" s="7">
        <v>101.50000000000001</v>
      </c>
      <c r="P171" s="9">
        <v>0.50242550242550243</v>
      </c>
      <c r="Q171" s="6">
        <v>2026</v>
      </c>
      <c r="R171" s="9" t="s">
        <v>26</v>
      </c>
      <c r="S171" s="10">
        <v>2</v>
      </c>
      <c r="T171" s="9" t="s">
        <v>75</v>
      </c>
    </row>
    <row r="172" spans="1:20" ht="16" x14ac:dyDescent="0.4">
      <c r="A172" s="3">
        <v>2529</v>
      </c>
      <c r="B172" s="4">
        <v>46058</v>
      </c>
      <c r="C172" s="5" t="s">
        <v>42</v>
      </c>
      <c r="D172" s="5" t="s">
        <v>69</v>
      </c>
      <c r="E172" s="5" t="s">
        <v>22</v>
      </c>
      <c r="F172" s="5" t="s">
        <v>23</v>
      </c>
      <c r="G172" s="5" t="s">
        <v>31</v>
      </c>
      <c r="H172" s="5" t="s">
        <v>59</v>
      </c>
      <c r="I172" s="10">
        <v>6</v>
      </c>
      <c r="J172" s="7">
        <v>154.22</v>
      </c>
      <c r="K172" s="8">
        <v>0</v>
      </c>
      <c r="L172" s="7">
        <v>79.599999999999994</v>
      </c>
      <c r="M172" s="7">
        <v>925.31999999999994</v>
      </c>
      <c r="N172" s="7">
        <v>477.59999999999997</v>
      </c>
      <c r="O172" s="7">
        <v>447.71999999999997</v>
      </c>
      <c r="P172" s="9">
        <v>0.4838542342108676</v>
      </c>
      <c r="Q172" s="6">
        <v>2026</v>
      </c>
      <c r="R172" s="9" t="s">
        <v>26</v>
      </c>
      <c r="S172" s="10">
        <v>2</v>
      </c>
      <c r="T172" s="9" t="s">
        <v>75</v>
      </c>
    </row>
    <row r="173" spans="1:20" ht="16" x14ac:dyDescent="0.4">
      <c r="A173" s="3">
        <v>2685</v>
      </c>
      <c r="B173" s="4">
        <v>46058</v>
      </c>
      <c r="C173" s="5" t="s">
        <v>28</v>
      </c>
      <c r="D173" s="5" t="s">
        <v>71</v>
      </c>
      <c r="E173" s="5" t="s">
        <v>22</v>
      </c>
      <c r="F173" s="5" t="s">
        <v>35</v>
      </c>
      <c r="G173" s="5" t="s">
        <v>31</v>
      </c>
      <c r="H173" s="5" t="s">
        <v>68</v>
      </c>
      <c r="I173" s="10">
        <v>1</v>
      </c>
      <c r="J173" s="7">
        <v>72.78</v>
      </c>
      <c r="K173" s="8">
        <v>0.05</v>
      </c>
      <c r="L173" s="7">
        <v>33.26</v>
      </c>
      <c r="M173" s="7">
        <v>69.140999999999991</v>
      </c>
      <c r="N173" s="7">
        <v>33.26</v>
      </c>
      <c r="O173" s="7">
        <v>35.880999999999993</v>
      </c>
      <c r="P173" s="9">
        <v>0.51895402149231273</v>
      </c>
      <c r="Q173" s="6">
        <v>2026</v>
      </c>
      <c r="R173" s="9" t="s">
        <v>26</v>
      </c>
      <c r="S173" s="10">
        <v>2</v>
      </c>
      <c r="T173" s="9" t="s">
        <v>75</v>
      </c>
    </row>
    <row r="174" spans="1:20" ht="16" x14ac:dyDescent="0.4">
      <c r="A174" s="3">
        <v>2793</v>
      </c>
      <c r="B174" s="4">
        <v>46058</v>
      </c>
      <c r="C174" s="5" t="s">
        <v>28</v>
      </c>
      <c r="D174" s="5" t="s">
        <v>71</v>
      </c>
      <c r="E174" s="5" t="s">
        <v>30</v>
      </c>
      <c r="F174" s="5" t="s">
        <v>38</v>
      </c>
      <c r="G174" s="5" t="s">
        <v>45</v>
      </c>
      <c r="H174" s="5" t="s">
        <v>73</v>
      </c>
      <c r="I174" s="10">
        <v>3</v>
      </c>
      <c r="J174" s="7">
        <v>122.69</v>
      </c>
      <c r="K174" s="8">
        <v>0.05</v>
      </c>
      <c r="L174" s="7">
        <v>62.08</v>
      </c>
      <c r="M174" s="7">
        <v>349.66649999999998</v>
      </c>
      <c r="N174" s="7">
        <v>186.24</v>
      </c>
      <c r="O174" s="7">
        <v>163.42649999999998</v>
      </c>
      <c r="P174" s="9">
        <v>0.46737820180085876</v>
      </c>
      <c r="Q174" s="6">
        <v>2026</v>
      </c>
      <c r="R174" s="9" t="s">
        <v>26</v>
      </c>
      <c r="S174" s="10">
        <v>2</v>
      </c>
      <c r="T174" s="9" t="s">
        <v>75</v>
      </c>
    </row>
    <row r="175" spans="1:20" ht="16" x14ac:dyDescent="0.4">
      <c r="A175" s="3">
        <v>346</v>
      </c>
      <c r="B175" s="4">
        <v>46059</v>
      </c>
      <c r="C175" s="5" t="s">
        <v>28</v>
      </c>
      <c r="D175" s="5" t="s">
        <v>29</v>
      </c>
      <c r="E175" s="5" t="s">
        <v>22</v>
      </c>
      <c r="F175" s="5" t="s">
        <v>38</v>
      </c>
      <c r="G175" s="5" t="s">
        <v>24</v>
      </c>
      <c r="H175" s="5" t="s">
        <v>52</v>
      </c>
      <c r="I175" s="10">
        <v>3</v>
      </c>
      <c r="J175" s="7">
        <v>103.22</v>
      </c>
      <c r="K175" s="8">
        <v>0</v>
      </c>
      <c r="L175" s="7">
        <v>50.74</v>
      </c>
      <c r="M175" s="7">
        <v>309.65999999999997</v>
      </c>
      <c r="N175" s="7">
        <v>152.22</v>
      </c>
      <c r="O175" s="7">
        <v>157.43999999999997</v>
      </c>
      <c r="P175" s="9">
        <v>0.50842859910869986</v>
      </c>
      <c r="Q175" s="6">
        <v>2026</v>
      </c>
      <c r="R175" s="9" t="s">
        <v>26</v>
      </c>
      <c r="S175" s="10">
        <v>2</v>
      </c>
      <c r="T175" s="9" t="s">
        <v>75</v>
      </c>
    </row>
    <row r="176" spans="1:20" ht="16" x14ac:dyDescent="0.4">
      <c r="A176" s="3">
        <v>539</v>
      </c>
      <c r="B176" s="4">
        <v>46059</v>
      </c>
      <c r="C176" s="5" t="s">
        <v>20</v>
      </c>
      <c r="D176" s="5" t="s">
        <v>72</v>
      </c>
      <c r="E176" s="5" t="s">
        <v>50</v>
      </c>
      <c r="F176" s="5" t="s">
        <v>35</v>
      </c>
      <c r="G176" s="5" t="s">
        <v>31</v>
      </c>
      <c r="H176" s="5" t="s">
        <v>32</v>
      </c>
      <c r="I176" s="10">
        <v>3</v>
      </c>
      <c r="J176" s="7">
        <v>92.96</v>
      </c>
      <c r="K176" s="8">
        <v>0.15</v>
      </c>
      <c r="L176" s="7">
        <v>44.56</v>
      </c>
      <c r="M176" s="7">
        <v>237.048</v>
      </c>
      <c r="N176" s="7">
        <v>133.68</v>
      </c>
      <c r="O176" s="7">
        <v>103.36799999999999</v>
      </c>
      <c r="P176" s="9">
        <v>0.43606358205932971</v>
      </c>
      <c r="Q176" s="6">
        <v>2026</v>
      </c>
      <c r="R176" s="9" t="s">
        <v>26</v>
      </c>
      <c r="S176" s="10">
        <v>2</v>
      </c>
      <c r="T176" s="9" t="s">
        <v>75</v>
      </c>
    </row>
    <row r="177" spans="1:20" ht="16" x14ac:dyDescent="0.4">
      <c r="A177" s="3">
        <v>1368</v>
      </c>
      <c r="B177" s="4">
        <v>46059</v>
      </c>
      <c r="C177" s="5" t="s">
        <v>28</v>
      </c>
      <c r="D177" s="5" t="s">
        <v>65</v>
      </c>
      <c r="E177" s="5" t="s">
        <v>41</v>
      </c>
      <c r="F177" s="5" t="s">
        <v>35</v>
      </c>
      <c r="G177" s="5" t="s">
        <v>36</v>
      </c>
      <c r="H177" s="5" t="s">
        <v>37</v>
      </c>
      <c r="I177" s="10">
        <v>1</v>
      </c>
      <c r="J177" s="7">
        <v>36.520000000000003</v>
      </c>
      <c r="K177" s="8">
        <v>0</v>
      </c>
      <c r="L177" s="7">
        <v>13.94</v>
      </c>
      <c r="M177" s="7">
        <v>36.520000000000003</v>
      </c>
      <c r="N177" s="7">
        <v>13.94</v>
      </c>
      <c r="O177" s="7">
        <v>22.580000000000005</v>
      </c>
      <c r="P177" s="9">
        <v>0.61829134720700996</v>
      </c>
      <c r="Q177" s="6">
        <v>2026</v>
      </c>
      <c r="R177" s="9" t="s">
        <v>26</v>
      </c>
      <c r="S177" s="10">
        <v>2</v>
      </c>
      <c r="T177" s="9" t="s">
        <v>75</v>
      </c>
    </row>
    <row r="178" spans="1:20" ht="16" x14ac:dyDescent="0.4">
      <c r="A178" s="3">
        <v>3506</v>
      </c>
      <c r="B178" s="4">
        <v>46059</v>
      </c>
      <c r="C178" s="5" t="s">
        <v>20</v>
      </c>
      <c r="D178" s="5" t="s">
        <v>21</v>
      </c>
      <c r="E178" s="5" t="s">
        <v>41</v>
      </c>
      <c r="F178" s="5" t="s">
        <v>23</v>
      </c>
      <c r="G178" s="5" t="s">
        <v>56</v>
      </c>
      <c r="H178" s="5" t="s">
        <v>67</v>
      </c>
      <c r="I178" s="10">
        <v>3</v>
      </c>
      <c r="J178" s="7">
        <v>50.65</v>
      </c>
      <c r="K178" s="8">
        <v>0</v>
      </c>
      <c r="L178" s="7">
        <v>21.49</v>
      </c>
      <c r="M178" s="7">
        <v>151.94999999999999</v>
      </c>
      <c r="N178" s="7">
        <v>64.47</v>
      </c>
      <c r="O178" s="7">
        <v>87.47999999999999</v>
      </c>
      <c r="P178" s="9">
        <v>0.57571569595261596</v>
      </c>
      <c r="Q178" s="6">
        <v>2026</v>
      </c>
      <c r="R178" s="9" t="s">
        <v>26</v>
      </c>
      <c r="S178" s="10">
        <v>2</v>
      </c>
      <c r="T178" s="9" t="s">
        <v>75</v>
      </c>
    </row>
    <row r="179" spans="1:20" ht="16" x14ac:dyDescent="0.4">
      <c r="A179" s="3">
        <v>1314</v>
      </c>
      <c r="B179" s="4">
        <v>46060</v>
      </c>
      <c r="C179" s="5" t="s">
        <v>42</v>
      </c>
      <c r="D179" s="5" t="s">
        <v>43</v>
      </c>
      <c r="E179" s="5" t="s">
        <v>22</v>
      </c>
      <c r="F179" s="5" t="s">
        <v>23</v>
      </c>
      <c r="G179" s="5" t="s">
        <v>36</v>
      </c>
      <c r="H179" s="5" t="s">
        <v>37</v>
      </c>
      <c r="I179" s="10">
        <v>2</v>
      </c>
      <c r="J179" s="7">
        <v>37.03</v>
      </c>
      <c r="K179" s="8">
        <v>0.15</v>
      </c>
      <c r="L179" s="7">
        <v>13.87</v>
      </c>
      <c r="M179" s="7">
        <v>62.951000000000001</v>
      </c>
      <c r="N179" s="7">
        <v>27.74</v>
      </c>
      <c r="O179" s="7">
        <v>35.210999999999999</v>
      </c>
      <c r="P179" s="9">
        <v>0.55933980397451988</v>
      </c>
      <c r="Q179" s="6">
        <v>2026</v>
      </c>
      <c r="R179" s="9" t="s">
        <v>26</v>
      </c>
      <c r="S179" s="10">
        <v>2</v>
      </c>
      <c r="T179" s="9" t="s">
        <v>75</v>
      </c>
    </row>
    <row r="180" spans="1:20" ht="16" x14ac:dyDescent="0.4">
      <c r="A180" s="3">
        <v>2092</v>
      </c>
      <c r="B180" s="4">
        <v>46060</v>
      </c>
      <c r="C180" s="5" t="s">
        <v>33</v>
      </c>
      <c r="D180" s="5" t="s">
        <v>34</v>
      </c>
      <c r="E180" s="5" t="s">
        <v>22</v>
      </c>
      <c r="F180" s="5" t="s">
        <v>35</v>
      </c>
      <c r="G180" s="5" t="s">
        <v>56</v>
      </c>
      <c r="H180" s="5" t="s">
        <v>64</v>
      </c>
      <c r="I180" s="10">
        <v>1</v>
      </c>
      <c r="J180" s="7">
        <v>36.619999999999997</v>
      </c>
      <c r="K180" s="8">
        <v>0</v>
      </c>
      <c r="L180" s="7">
        <v>13.55</v>
      </c>
      <c r="M180" s="7">
        <v>36.619999999999997</v>
      </c>
      <c r="N180" s="7">
        <v>13.55</v>
      </c>
      <c r="O180" s="7">
        <v>23.069999999999997</v>
      </c>
      <c r="P180" s="9">
        <v>0.62998361551064985</v>
      </c>
      <c r="Q180" s="6">
        <v>2026</v>
      </c>
      <c r="R180" s="9" t="s">
        <v>26</v>
      </c>
      <c r="S180" s="10">
        <v>2</v>
      </c>
      <c r="T180" s="9" t="s">
        <v>75</v>
      </c>
    </row>
    <row r="181" spans="1:20" ht="16" x14ac:dyDescent="0.4">
      <c r="A181" s="3">
        <v>5083</v>
      </c>
      <c r="B181" s="4">
        <v>46060</v>
      </c>
      <c r="C181" s="5" t="s">
        <v>33</v>
      </c>
      <c r="D181" s="5" t="s">
        <v>74</v>
      </c>
      <c r="E181" s="5" t="s">
        <v>41</v>
      </c>
      <c r="F181" s="5" t="s">
        <v>23</v>
      </c>
      <c r="G181" s="5" t="s">
        <v>45</v>
      </c>
      <c r="H181" s="5" t="s">
        <v>62</v>
      </c>
      <c r="I181" s="10">
        <v>1</v>
      </c>
      <c r="J181" s="7">
        <v>81.47</v>
      </c>
      <c r="K181" s="8">
        <v>0</v>
      </c>
      <c r="L181" s="7">
        <v>39.18</v>
      </c>
      <c r="M181" s="7">
        <v>81.47</v>
      </c>
      <c r="N181" s="7">
        <v>39.18</v>
      </c>
      <c r="O181" s="7">
        <v>42.29</v>
      </c>
      <c r="P181" s="9">
        <v>0.51908678040996681</v>
      </c>
      <c r="Q181" s="6">
        <v>2026</v>
      </c>
      <c r="R181" s="9" t="s">
        <v>26</v>
      </c>
      <c r="S181" s="10">
        <v>2</v>
      </c>
      <c r="T181" s="9" t="s">
        <v>75</v>
      </c>
    </row>
    <row r="182" spans="1:20" ht="16" x14ac:dyDescent="0.4">
      <c r="A182" s="3">
        <v>582</v>
      </c>
      <c r="B182" s="4">
        <v>46061</v>
      </c>
      <c r="C182" s="5" t="s">
        <v>28</v>
      </c>
      <c r="D182" s="5" t="s">
        <v>29</v>
      </c>
      <c r="E182" s="5" t="s">
        <v>30</v>
      </c>
      <c r="F182" s="5" t="s">
        <v>23</v>
      </c>
      <c r="G182" s="5" t="s">
        <v>45</v>
      </c>
      <c r="H182" s="5" t="s">
        <v>73</v>
      </c>
      <c r="I182" s="10">
        <v>12</v>
      </c>
      <c r="J182" s="7">
        <v>122.75</v>
      </c>
      <c r="K182" s="8">
        <v>0.15</v>
      </c>
      <c r="L182" s="7">
        <v>62.51</v>
      </c>
      <c r="M182" s="7">
        <v>1252.05</v>
      </c>
      <c r="N182" s="7">
        <v>750.12</v>
      </c>
      <c r="O182" s="7">
        <v>501.92999999999995</v>
      </c>
      <c r="P182" s="9">
        <v>0.40088654606445429</v>
      </c>
      <c r="Q182" s="6">
        <v>2026</v>
      </c>
      <c r="R182" s="9" t="s">
        <v>26</v>
      </c>
      <c r="S182" s="10">
        <v>2</v>
      </c>
      <c r="T182" s="9" t="s">
        <v>75</v>
      </c>
    </row>
    <row r="183" spans="1:20" ht="16" x14ac:dyDescent="0.4">
      <c r="A183" s="3">
        <v>902</v>
      </c>
      <c r="B183" s="4">
        <v>46061</v>
      </c>
      <c r="C183" s="5" t="s">
        <v>20</v>
      </c>
      <c r="D183" s="5" t="s">
        <v>58</v>
      </c>
      <c r="E183" s="5" t="s">
        <v>22</v>
      </c>
      <c r="F183" s="5" t="s">
        <v>38</v>
      </c>
      <c r="G183" s="5" t="s">
        <v>56</v>
      </c>
      <c r="H183" s="5" t="s">
        <v>67</v>
      </c>
      <c r="I183" s="10">
        <v>1</v>
      </c>
      <c r="J183" s="7">
        <v>50.38</v>
      </c>
      <c r="K183" s="8">
        <v>0.05</v>
      </c>
      <c r="L183" s="7">
        <v>21.95</v>
      </c>
      <c r="M183" s="7">
        <v>47.860999999999997</v>
      </c>
      <c r="N183" s="7">
        <v>21.95</v>
      </c>
      <c r="O183" s="7">
        <v>25.910999999999998</v>
      </c>
      <c r="P183" s="9">
        <v>0.54138024696516995</v>
      </c>
      <c r="Q183" s="6">
        <v>2026</v>
      </c>
      <c r="R183" s="9" t="s">
        <v>26</v>
      </c>
      <c r="S183" s="10">
        <v>2</v>
      </c>
      <c r="T183" s="9" t="s">
        <v>75</v>
      </c>
    </row>
    <row r="184" spans="1:20" ht="16" x14ac:dyDescent="0.4">
      <c r="A184" s="3">
        <v>2396</v>
      </c>
      <c r="B184" s="4">
        <v>46061</v>
      </c>
      <c r="C184" s="5" t="s">
        <v>42</v>
      </c>
      <c r="D184" s="5" t="s">
        <v>53</v>
      </c>
      <c r="E184" s="5" t="s">
        <v>22</v>
      </c>
      <c r="F184" s="5" t="s">
        <v>38</v>
      </c>
      <c r="G184" s="5" t="s">
        <v>56</v>
      </c>
      <c r="H184" s="5" t="s">
        <v>67</v>
      </c>
      <c r="I184" s="10">
        <v>2</v>
      </c>
      <c r="J184" s="7">
        <v>50.4</v>
      </c>
      <c r="K184" s="8">
        <v>0</v>
      </c>
      <c r="L184" s="7">
        <v>21.43</v>
      </c>
      <c r="M184" s="7">
        <v>100.8</v>
      </c>
      <c r="N184" s="7">
        <v>42.86</v>
      </c>
      <c r="O184" s="7">
        <v>57.94</v>
      </c>
      <c r="P184" s="9">
        <v>0.57480158730158726</v>
      </c>
      <c r="Q184" s="6">
        <v>2026</v>
      </c>
      <c r="R184" s="9" t="s">
        <v>26</v>
      </c>
      <c r="S184" s="10">
        <v>2</v>
      </c>
      <c r="T184" s="9" t="s">
        <v>75</v>
      </c>
    </row>
    <row r="185" spans="1:20" ht="16" x14ac:dyDescent="0.4">
      <c r="A185" s="3">
        <v>2494</v>
      </c>
      <c r="B185" s="4">
        <v>46061</v>
      </c>
      <c r="C185" s="5" t="s">
        <v>33</v>
      </c>
      <c r="D185" s="5" t="s">
        <v>47</v>
      </c>
      <c r="E185" s="5" t="s">
        <v>22</v>
      </c>
      <c r="F185" s="5" t="s">
        <v>35</v>
      </c>
      <c r="G185" s="5" t="s">
        <v>31</v>
      </c>
      <c r="H185" s="5" t="s">
        <v>68</v>
      </c>
      <c r="I185" s="10">
        <v>1</v>
      </c>
      <c r="J185" s="7">
        <v>69.98</v>
      </c>
      <c r="K185" s="8">
        <v>0</v>
      </c>
      <c r="L185" s="7">
        <v>33.21</v>
      </c>
      <c r="M185" s="7">
        <v>69.98</v>
      </c>
      <c r="N185" s="7">
        <v>33.21</v>
      </c>
      <c r="O185" s="7">
        <v>36.770000000000003</v>
      </c>
      <c r="P185" s="9">
        <v>0.52543583881108891</v>
      </c>
      <c r="Q185" s="6">
        <v>2026</v>
      </c>
      <c r="R185" s="9" t="s">
        <v>26</v>
      </c>
      <c r="S185" s="10">
        <v>2</v>
      </c>
      <c r="T185" s="9" t="s">
        <v>75</v>
      </c>
    </row>
    <row r="186" spans="1:20" ht="16" x14ac:dyDescent="0.4">
      <c r="A186" s="3">
        <v>2925</v>
      </c>
      <c r="B186" s="4">
        <v>46061</v>
      </c>
      <c r="C186" s="5" t="s">
        <v>20</v>
      </c>
      <c r="D186" s="5" t="s">
        <v>21</v>
      </c>
      <c r="E186" s="5" t="s">
        <v>41</v>
      </c>
      <c r="F186" s="5" t="s">
        <v>35</v>
      </c>
      <c r="G186" s="5" t="s">
        <v>31</v>
      </c>
      <c r="H186" s="5" t="s">
        <v>32</v>
      </c>
      <c r="I186" s="10">
        <v>3</v>
      </c>
      <c r="J186" s="7">
        <v>90.04</v>
      </c>
      <c r="K186" s="8">
        <v>0.05</v>
      </c>
      <c r="L186" s="7">
        <v>45.25</v>
      </c>
      <c r="M186" s="7">
        <v>256.61399999999998</v>
      </c>
      <c r="N186" s="7">
        <v>135.75</v>
      </c>
      <c r="O186" s="7">
        <v>120.86399999999998</v>
      </c>
      <c r="P186" s="9">
        <v>0.47099534709719654</v>
      </c>
      <c r="Q186" s="6">
        <v>2026</v>
      </c>
      <c r="R186" s="9" t="s">
        <v>26</v>
      </c>
      <c r="S186" s="10">
        <v>2</v>
      </c>
      <c r="T186" s="9" t="s">
        <v>75</v>
      </c>
    </row>
    <row r="187" spans="1:20" ht="16" x14ac:dyDescent="0.4">
      <c r="A187" s="3">
        <v>3614</v>
      </c>
      <c r="B187" s="4">
        <v>46061</v>
      </c>
      <c r="C187" s="5" t="s">
        <v>28</v>
      </c>
      <c r="D187" s="5" t="s">
        <v>71</v>
      </c>
      <c r="E187" s="5" t="s">
        <v>22</v>
      </c>
      <c r="F187" s="5" t="s">
        <v>35</v>
      </c>
      <c r="G187" s="5" t="s">
        <v>56</v>
      </c>
      <c r="H187" s="5" t="s">
        <v>67</v>
      </c>
      <c r="I187" s="10">
        <v>3</v>
      </c>
      <c r="J187" s="7">
        <v>51.18</v>
      </c>
      <c r="K187" s="8">
        <v>0</v>
      </c>
      <c r="L187" s="7">
        <v>21.95</v>
      </c>
      <c r="M187" s="7">
        <v>153.54</v>
      </c>
      <c r="N187" s="7">
        <v>65.849999999999994</v>
      </c>
      <c r="O187" s="7">
        <v>87.69</v>
      </c>
      <c r="P187" s="9">
        <v>0.57112153184837833</v>
      </c>
      <c r="Q187" s="6">
        <v>2026</v>
      </c>
      <c r="R187" s="9" t="s">
        <v>26</v>
      </c>
      <c r="S187" s="10">
        <v>2</v>
      </c>
      <c r="T187" s="9" t="s">
        <v>75</v>
      </c>
    </row>
    <row r="188" spans="1:20" ht="16" x14ac:dyDescent="0.4">
      <c r="A188" s="3">
        <v>4360</v>
      </c>
      <c r="B188" s="4">
        <v>46061</v>
      </c>
      <c r="C188" s="5" t="s">
        <v>20</v>
      </c>
      <c r="D188" s="5" t="s">
        <v>72</v>
      </c>
      <c r="E188" s="5" t="s">
        <v>22</v>
      </c>
      <c r="F188" s="5" t="s">
        <v>35</v>
      </c>
      <c r="G188" s="5" t="s">
        <v>36</v>
      </c>
      <c r="H188" s="5" t="s">
        <v>37</v>
      </c>
      <c r="I188" s="10">
        <v>1</v>
      </c>
      <c r="J188" s="7">
        <v>35.69</v>
      </c>
      <c r="K188" s="8">
        <v>0</v>
      </c>
      <c r="L188" s="7">
        <v>13.38</v>
      </c>
      <c r="M188" s="7">
        <v>35.69</v>
      </c>
      <c r="N188" s="7">
        <v>13.38</v>
      </c>
      <c r="O188" s="7">
        <v>22.309999999999995</v>
      </c>
      <c r="P188" s="9">
        <v>0.62510507144858496</v>
      </c>
      <c r="Q188" s="6">
        <v>2026</v>
      </c>
      <c r="R188" s="9" t="s">
        <v>26</v>
      </c>
      <c r="S188" s="10">
        <v>2</v>
      </c>
      <c r="T188" s="9" t="s">
        <v>75</v>
      </c>
    </row>
    <row r="189" spans="1:20" ht="16" x14ac:dyDescent="0.4">
      <c r="A189" s="3">
        <v>4582</v>
      </c>
      <c r="B189" s="4">
        <v>46061</v>
      </c>
      <c r="C189" s="5" t="s">
        <v>42</v>
      </c>
      <c r="D189" s="5" t="s">
        <v>53</v>
      </c>
      <c r="E189" s="5" t="s">
        <v>22</v>
      </c>
      <c r="F189" s="5" t="s">
        <v>35</v>
      </c>
      <c r="G189" s="5" t="s">
        <v>24</v>
      </c>
      <c r="H189" s="5" t="s">
        <v>44</v>
      </c>
      <c r="I189" s="10">
        <v>3</v>
      </c>
      <c r="J189" s="7">
        <v>50.29</v>
      </c>
      <c r="K189" s="8">
        <v>0.05</v>
      </c>
      <c r="L189" s="7">
        <v>22.87</v>
      </c>
      <c r="M189" s="7">
        <v>143.32650000000001</v>
      </c>
      <c r="N189" s="7">
        <v>68.61</v>
      </c>
      <c r="O189" s="7">
        <v>74.716500000000011</v>
      </c>
      <c r="P189" s="9">
        <v>0.52130275978273388</v>
      </c>
      <c r="Q189" s="6">
        <v>2026</v>
      </c>
      <c r="R189" s="9" t="s">
        <v>26</v>
      </c>
      <c r="S189" s="10">
        <v>2</v>
      </c>
      <c r="T189" s="9" t="s">
        <v>75</v>
      </c>
    </row>
    <row r="190" spans="1:20" ht="16" x14ac:dyDescent="0.4">
      <c r="A190" s="3">
        <v>4381</v>
      </c>
      <c r="B190" s="4">
        <v>46062</v>
      </c>
      <c r="C190" s="5" t="s">
        <v>28</v>
      </c>
      <c r="D190" s="5" t="s">
        <v>65</v>
      </c>
      <c r="E190" s="5" t="s">
        <v>50</v>
      </c>
      <c r="F190" s="5" t="s">
        <v>23</v>
      </c>
      <c r="G190" s="5" t="s">
        <v>45</v>
      </c>
      <c r="H190" s="5" t="s">
        <v>51</v>
      </c>
      <c r="I190" s="10">
        <v>1</v>
      </c>
      <c r="J190" s="7">
        <v>194.32</v>
      </c>
      <c r="K190" s="8">
        <v>0.05</v>
      </c>
      <c r="L190" s="7">
        <v>102.52</v>
      </c>
      <c r="M190" s="7">
        <v>184.60399999999998</v>
      </c>
      <c r="N190" s="7">
        <v>102.52</v>
      </c>
      <c r="O190" s="7">
        <v>82.083999999999989</v>
      </c>
      <c r="P190" s="9">
        <v>0.44464908669367942</v>
      </c>
      <c r="Q190" s="6">
        <v>2026</v>
      </c>
      <c r="R190" s="9" t="s">
        <v>26</v>
      </c>
      <c r="S190" s="10">
        <v>2</v>
      </c>
      <c r="T190" s="9" t="s">
        <v>75</v>
      </c>
    </row>
    <row r="191" spans="1:20" ht="16" x14ac:dyDescent="0.4">
      <c r="A191" s="3">
        <v>4964</v>
      </c>
      <c r="B191" s="4">
        <v>46062</v>
      </c>
      <c r="C191" s="5" t="s">
        <v>42</v>
      </c>
      <c r="D191" s="5" t="s">
        <v>69</v>
      </c>
      <c r="E191" s="5" t="s">
        <v>41</v>
      </c>
      <c r="F191" s="5" t="s">
        <v>35</v>
      </c>
      <c r="G191" s="5" t="s">
        <v>56</v>
      </c>
      <c r="H191" s="5" t="s">
        <v>57</v>
      </c>
      <c r="I191" s="10">
        <v>4</v>
      </c>
      <c r="J191" s="7">
        <v>40.44</v>
      </c>
      <c r="K191" s="8">
        <v>0</v>
      </c>
      <c r="L191" s="7">
        <v>14.75</v>
      </c>
      <c r="M191" s="7">
        <v>161.76</v>
      </c>
      <c r="N191" s="7">
        <v>59</v>
      </c>
      <c r="O191" s="7">
        <v>102.75999999999999</v>
      </c>
      <c r="P191" s="9">
        <v>0.63526211671612265</v>
      </c>
      <c r="Q191" s="6">
        <v>2026</v>
      </c>
      <c r="R191" s="9" t="s">
        <v>26</v>
      </c>
      <c r="S191" s="10">
        <v>2</v>
      </c>
      <c r="T191" s="9" t="s">
        <v>75</v>
      </c>
    </row>
    <row r="192" spans="1:20" ht="16" x14ac:dyDescent="0.4">
      <c r="A192" s="3">
        <v>255</v>
      </c>
      <c r="B192" s="4">
        <v>46063</v>
      </c>
      <c r="C192" s="5" t="s">
        <v>42</v>
      </c>
      <c r="D192" s="5" t="s">
        <v>53</v>
      </c>
      <c r="E192" s="5" t="s">
        <v>22</v>
      </c>
      <c r="F192" s="5" t="s">
        <v>35</v>
      </c>
      <c r="G192" s="5" t="s">
        <v>36</v>
      </c>
      <c r="H192" s="5" t="s">
        <v>66</v>
      </c>
      <c r="I192" s="10">
        <v>3</v>
      </c>
      <c r="J192" s="7">
        <v>134.53</v>
      </c>
      <c r="K192" s="8">
        <v>0.1</v>
      </c>
      <c r="L192" s="7">
        <v>69.12</v>
      </c>
      <c r="M192" s="7">
        <v>363.23100000000005</v>
      </c>
      <c r="N192" s="7">
        <v>207.36</v>
      </c>
      <c r="O192" s="7">
        <v>155.87100000000004</v>
      </c>
      <c r="P192" s="9">
        <v>0.42912361555043488</v>
      </c>
      <c r="Q192" s="6">
        <v>2026</v>
      </c>
      <c r="R192" s="9" t="s">
        <v>26</v>
      </c>
      <c r="S192" s="10">
        <v>2</v>
      </c>
      <c r="T192" s="9" t="s">
        <v>75</v>
      </c>
    </row>
    <row r="193" spans="1:20" ht="16" x14ac:dyDescent="0.4">
      <c r="A193" s="3">
        <v>2178</v>
      </c>
      <c r="B193" s="4">
        <v>46063</v>
      </c>
      <c r="C193" s="5" t="s">
        <v>33</v>
      </c>
      <c r="D193" s="5" t="s">
        <v>34</v>
      </c>
      <c r="E193" s="5" t="s">
        <v>50</v>
      </c>
      <c r="F193" s="5" t="s">
        <v>35</v>
      </c>
      <c r="G193" s="5" t="s">
        <v>31</v>
      </c>
      <c r="H193" s="5" t="s">
        <v>59</v>
      </c>
      <c r="I193" s="10">
        <v>6</v>
      </c>
      <c r="J193" s="7">
        <v>154.05000000000001</v>
      </c>
      <c r="K193" s="8">
        <v>0</v>
      </c>
      <c r="L193" s="7">
        <v>79.25</v>
      </c>
      <c r="M193" s="7">
        <v>924.30000000000007</v>
      </c>
      <c r="N193" s="7">
        <v>475.5</v>
      </c>
      <c r="O193" s="7">
        <v>448.80000000000007</v>
      </c>
      <c r="P193" s="9">
        <v>0.4855566374553717</v>
      </c>
      <c r="Q193" s="6">
        <v>2026</v>
      </c>
      <c r="R193" s="9" t="s">
        <v>26</v>
      </c>
      <c r="S193" s="10">
        <v>2</v>
      </c>
      <c r="T193" s="9" t="s">
        <v>75</v>
      </c>
    </row>
    <row r="194" spans="1:20" ht="16" x14ac:dyDescent="0.4">
      <c r="A194" s="3">
        <v>3416</v>
      </c>
      <c r="B194" s="4">
        <v>46063</v>
      </c>
      <c r="C194" s="5" t="s">
        <v>33</v>
      </c>
      <c r="D194" s="5" t="s">
        <v>34</v>
      </c>
      <c r="E194" s="5" t="s">
        <v>22</v>
      </c>
      <c r="F194" s="5" t="s">
        <v>35</v>
      </c>
      <c r="G194" s="5" t="s">
        <v>36</v>
      </c>
      <c r="H194" s="5" t="s">
        <v>66</v>
      </c>
      <c r="I194" s="10">
        <v>1</v>
      </c>
      <c r="J194" s="7">
        <v>135.4</v>
      </c>
      <c r="K194" s="8">
        <v>0</v>
      </c>
      <c r="L194" s="7">
        <v>67.56</v>
      </c>
      <c r="M194" s="7">
        <v>135.4</v>
      </c>
      <c r="N194" s="7">
        <v>67.56</v>
      </c>
      <c r="O194" s="7">
        <v>67.84</v>
      </c>
      <c r="P194" s="9">
        <v>0.50103397341211231</v>
      </c>
      <c r="Q194" s="6">
        <v>2026</v>
      </c>
      <c r="R194" s="9" t="s">
        <v>26</v>
      </c>
      <c r="S194" s="10">
        <v>2</v>
      </c>
      <c r="T194" s="9" t="s">
        <v>75</v>
      </c>
    </row>
    <row r="195" spans="1:20" ht="16" x14ac:dyDescent="0.4">
      <c r="A195" s="3">
        <v>3854</v>
      </c>
      <c r="B195" s="4">
        <v>46063</v>
      </c>
      <c r="C195" s="5" t="s">
        <v>20</v>
      </c>
      <c r="D195" s="5" t="s">
        <v>21</v>
      </c>
      <c r="E195" s="5" t="s">
        <v>22</v>
      </c>
      <c r="F195" s="5" t="s">
        <v>35</v>
      </c>
      <c r="G195" s="5" t="s">
        <v>24</v>
      </c>
      <c r="H195" s="5" t="s">
        <v>48</v>
      </c>
      <c r="I195" s="10">
        <v>2</v>
      </c>
      <c r="J195" s="7">
        <v>41.03</v>
      </c>
      <c r="K195" s="8">
        <v>0</v>
      </c>
      <c r="L195" s="7">
        <v>16.260000000000002</v>
      </c>
      <c r="M195" s="7">
        <v>82.06</v>
      </c>
      <c r="N195" s="7">
        <v>32.520000000000003</v>
      </c>
      <c r="O195" s="7">
        <v>49.54</v>
      </c>
      <c r="P195" s="9">
        <v>0.60370460638557155</v>
      </c>
      <c r="Q195" s="6">
        <v>2026</v>
      </c>
      <c r="R195" s="9" t="s">
        <v>26</v>
      </c>
      <c r="S195" s="10">
        <v>2</v>
      </c>
      <c r="T195" s="9" t="s">
        <v>75</v>
      </c>
    </row>
    <row r="196" spans="1:20" ht="16" x14ac:dyDescent="0.4">
      <c r="A196" s="3">
        <v>3952</v>
      </c>
      <c r="B196" s="4">
        <v>46063</v>
      </c>
      <c r="C196" s="5" t="s">
        <v>42</v>
      </c>
      <c r="D196" s="5" t="s">
        <v>55</v>
      </c>
      <c r="E196" s="5" t="s">
        <v>50</v>
      </c>
      <c r="F196" s="5" t="s">
        <v>35</v>
      </c>
      <c r="G196" s="5" t="s">
        <v>24</v>
      </c>
      <c r="H196" s="5" t="s">
        <v>25</v>
      </c>
      <c r="I196" s="10">
        <v>1</v>
      </c>
      <c r="J196" s="7">
        <v>81.44</v>
      </c>
      <c r="K196" s="8">
        <v>0.05</v>
      </c>
      <c r="L196" s="7">
        <v>43.9</v>
      </c>
      <c r="M196" s="7">
        <v>77.367999999999995</v>
      </c>
      <c r="N196" s="7">
        <v>43.9</v>
      </c>
      <c r="O196" s="7">
        <v>33.467999999999996</v>
      </c>
      <c r="P196" s="9">
        <v>0.43258194602419603</v>
      </c>
      <c r="Q196" s="6">
        <v>2026</v>
      </c>
      <c r="R196" s="9" t="s">
        <v>26</v>
      </c>
      <c r="S196" s="10">
        <v>2</v>
      </c>
      <c r="T196" s="9" t="s">
        <v>75</v>
      </c>
    </row>
    <row r="197" spans="1:20" ht="16" x14ac:dyDescent="0.4">
      <c r="A197" s="3">
        <v>4076</v>
      </c>
      <c r="B197" s="4">
        <v>46063</v>
      </c>
      <c r="C197" s="5" t="s">
        <v>20</v>
      </c>
      <c r="D197" s="5" t="s">
        <v>21</v>
      </c>
      <c r="E197" s="5" t="s">
        <v>30</v>
      </c>
      <c r="F197" s="5" t="s">
        <v>38</v>
      </c>
      <c r="G197" s="5" t="s">
        <v>45</v>
      </c>
      <c r="H197" s="5" t="s">
        <v>73</v>
      </c>
      <c r="I197" s="10">
        <v>8</v>
      </c>
      <c r="J197" s="7">
        <v>122.19</v>
      </c>
      <c r="K197" s="8">
        <v>0.1</v>
      </c>
      <c r="L197" s="7">
        <v>60</v>
      </c>
      <c r="M197" s="7">
        <v>879.76800000000003</v>
      </c>
      <c r="N197" s="7">
        <v>480</v>
      </c>
      <c r="O197" s="7">
        <v>399.76800000000003</v>
      </c>
      <c r="P197" s="9">
        <v>0.45440161497121973</v>
      </c>
      <c r="Q197" s="6">
        <v>2026</v>
      </c>
      <c r="R197" s="9" t="s">
        <v>26</v>
      </c>
      <c r="S197" s="10">
        <v>2</v>
      </c>
      <c r="T197" s="9" t="s">
        <v>75</v>
      </c>
    </row>
    <row r="198" spans="1:20" ht="16" x14ac:dyDescent="0.4">
      <c r="A198" s="3">
        <v>4156</v>
      </c>
      <c r="B198" s="4">
        <v>46063</v>
      </c>
      <c r="C198" s="5" t="s">
        <v>33</v>
      </c>
      <c r="D198" s="5" t="s">
        <v>74</v>
      </c>
      <c r="E198" s="5" t="s">
        <v>41</v>
      </c>
      <c r="F198" s="5" t="s">
        <v>23</v>
      </c>
      <c r="G198" s="5" t="s">
        <v>31</v>
      </c>
      <c r="H198" s="5" t="s">
        <v>39</v>
      </c>
      <c r="I198" s="10">
        <v>2</v>
      </c>
      <c r="J198" s="7">
        <v>146.33000000000001</v>
      </c>
      <c r="K198" s="8">
        <v>0.1</v>
      </c>
      <c r="L198" s="7">
        <v>81.34</v>
      </c>
      <c r="M198" s="7">
        <v>263.39400000000001</v>
      </c>
      <c r="N198" s="7">
        <v>162.68</v>
      </c>
      <c r="O198" s="7">
        <v>100.714</v>
      </c>
      <c r="P198" s="9">
        <v>0.38237013751262366</v>
      </c>
      <c r="Q198" s="6">
        <v>2026</v>
      </c>
      <c r="R198" s="9" t="s">
        <v>26</v>
      </c>
      <c r="S198" s="10">
        <v>2</v>
      </c>
      <c r="T198" s="9" t="s">
        <v>75</v>
      </c>
    </row>
    <row r="199" spans="1:20" ht="16" x14ac:dyDescent="0.4">
      <c r="A199" s="3">
        <v>4260</v>
      </c>
      <c r="B199" s="4">
        <v>46063</v>
      </c>
      <c r="C199" s="5" t="s">
        <v>33</v>
      </c>
      <c r="D199" s="5" t="s">
        <v>74</v>
      </c>
      <c r="E199" s="5" t="s">
        <v>50</v>
      </c>
      <c r="F199" s="5" t="s">
        <v>23</v>
      </c>
      <c r="G199" s="5" t="s">
        <v>36</v>
      </c>
      <c r="H199" s="5" t="s">
        <v>66</v>
      </c>
      <c r="I199" s="10">
        <v>1</v>
      </c>
      <c r="J199" s="7">
        <v>131.24</v>
      </c>
      <c r="K199" s="8">
        <v>0.05</v>
      </c>
      <c r="L199" s="7">
        <v>66.14</v>
      </c>
      <c r="M199" s="7">
        <v>124.678</v>
      </c>
      <c r="N199" s="7">
        <v>66.14</v>
      </c>
      <c r="O199" s="7">
        <v>58.537999999999997</v>
      </c>
      <c r="P199" s="9">
        <v>0.46951346669019395</v>
      </c>
      <c r="Q199" s="6">
        <v>2026</v>
      </c>
      <c r="R199" s="9" t="s">
        <v>26</v>
      </c>
      <c r="S199" s="10">
        <v>2</v>
      </c>
      <c r="T199" s="9" t="s">
        <v>75</v>
      </c>
    </row>
    <row r="200" spans="1:20" ht="16" x14ac:dyDescent="0.4">
      <c r="A200" s="3">
        <v>4294</v>
      </c>
      <c r="B200" s="4">
        <v>46063</v>
      </c>
      <c r="C200" s="5" t="s">
        <v>28</v>
      </c>
      <c r="D200" s="5" t="s">
        <v>29</v>
      </c>
      <c r="E200" s="5" t="s">
        <v>30</v>
      </c>
      <c r="F200" s="5" t="s">
        <v>35</v>
      </c>
      <c r="G200" s="5" t="s">
        <v>56</v>
      </c>
      <c r="H200" s="5" t="s">
        <v>67</v>
      </c>
      <c r="I200" s="10">
        <v>5</v>
      </c>
      <c r="J200" s="7">
        <v>51.37</v>
      </c>
      <c r="K200" s="8">
        <v>0.05</v>
      </c>
      <c r="L200" s="7">
        <v>21.81</v>
      </c>
      <c r="M200" s="7">
        <v>244.00749999999996</v>
      </c>
      <c r="N200" s="7">
        <v>109.05</v>
      </c>
      <c r="O200" s="7">
        <v>134.95749999999998</v>
      </c>
      <c r="P200" s="9">
        <v>0.55308750755612024</v>
      </c>
      <c r="Q200" s="6">
        <v>2026</v>
      </c>
      <c r="R200" s="9" t="s">
        <v>26</v>
      </c>
      <c r="S200" s="10">
        <v>2</v>
      </c>
      <c r="T200" s="9" t="s">
        <v>75</v>
      </c>
    </row>
    <row r="201" spans="1:20" ht="16" x14ac:dyDescent="0.4">
      <c r="A201" s="3">
        <v>1019</v>
      </c>
      <c r="B201" s="4">
        <v>46064</v>
      </c>
      <c r="C201" s="5" t="s">
        <v>28</v>
      </c>
      <c r="D201" s="5" t="s">
        <v>65</v>
      </c>
      <c r="E201" s="5" t="s">
        <v>41</v>
      </c>
      <c r="F201" s="5" t="s">
        <v>35</v>
      </c>
      <c r="G201" s="5" t="s">
        <v>45</v>
      </c>
      <c r="H201" s="5" t="s">
        <v>73</v>
      </c>
      <c r="I201" s="10">
        <v>5</v>
      </c>
      <c r="J201" s="7">
        <v>121.94</v>
      </c>
      <c r="K201" s="8">
        <v>0</v>
      </c>
      <c r="L201" s="7">
        <v>62.3</v>
      </c>
      <c r="M201" s="7">
        <v>609.70000000000005</v>
      </c>
      <c r="N201" s="7">
        <v>311.5</v>
      </c>
      <c r="O201" s="7">
        <v>298.20000000000005</v>
      </c>
      <c r="P201" s="9">
        <v>0.48909299655568317</v>
      </c>
      <c r="Q201" s="6">
        <v>2026</v>
      </c>
      <c r="R201" s="9" t="s">
        <v>26</v>
      </c>
      <c r="S201" s="10">
        <v>2</v>
      </c>
      <c r="T201" s="9" t="s">
        <v>75</v>
      </c>
    </row>
    <row r="202" spans="1:20" ht="16" x14ac:dyDescent="0.4">
      <c r="A202" s="3">
        <v>1471</v>
      </c>
      <c r="B202" s="4">
        <v>46064</v>
      </c>
      <c r="C202" s="5" t="s">
        <v>20</v>
      </c>
      <c r="D202" s="5" t="s">
        <v>21</v>
      </c>
      <c r="E202" s="5" t="s">
        <v>22</v>
      </c>
      <c r="F202" s="5" t="s">
        <v>23</v>
      </c>
      <c r="G202" s="5" t="s">
        <v>45</v>
      </c>
      <c r="H202" s="5" t="s">
        <v>73</v>
      </c>
      <c r="I202" s="10">
        <v>4</v>
      </c>
      <c r="J202" s="7">
        <v>124.55</v>
      </c>
      <c r="K202" s="8">
        <v>0</v>
      </c>
      <c r="L202" s="7">
        <v>60.41</v>
      </c>
      <c r="M202" s="7">
        <v>498.2</v>
      </c>
      <c r="N202" s="7">
        <v>241.64</v>
      </c>
      <c r="O202" s="7">
        <v>256.56</v>
      </c>
      <c r="P202" s="9">
        <v>0.51497390606182258</v>
      </c>
      <c r="Q202" s="6">
        <v>2026</v>
      </c>
      <c r="R202" s="9" t="s">
        <v>26</v>
      </c>
      <c r="S202" s="10">
        <v>2</v>
      </c>
      <c r="T202" s="9" t="s">
        <v>75</v>
      </c>
    </row>
    <row r="203" spans="1:20" ht="16" x14ac:dyDescent="0.4">
      <c r="A203" s="3">
        <v>2520</v>
      </c>
      <c r="B203" s="4">
        <v>46064</v>
      </c>
      <c r="C203" s="5" t="s">
        <v>28</v>
      </c>
      <c r="D203" s="5" t="s">
        <v>71</v>
      </c>
      <c r="E203" s="5" t="s">
        <v>30</v>
      </c>
      <c r="F203" s="5" t="s">
        <v>38</v>
      </c>
      <c r="G203" s="5" t="s">
        <v>45</v>
      </c>
      <c r="H203" s="5" t="s">
        <v>46</v>
      </c>
      <c r="I203" s="10">
        <v>10</v>
      </c>
      <c r="J203" s="7">
        <v>343.77</v>
      </c>
      <c r="K203" s="8">
        <v>0.15</v>
      </c>
      <c r="L203" s="7">
        <v>195.29</v>
      </c>
      <c r="M203" s="7">
        <v>2922.0449999999996</v>
      </c>
      <c r="N203" s="7">
        <v>1952.8999999999999</v>
      </c>
      <c r="O203" s="7">
        <v>969.14499999999975</v>
      </c>
      <c r="P203" s="9">
        <v>0.33166669233362245</v>
      </c>
      <c r="Q203" s="6">
        <v>2026</v>
      </c>
      <c r="R203" s="9" t="s">
        <v>26</v>
      </c>
      <c r="S203" s="10">
        <v>2</v>
      </c>
      <c r="T203" s="9" t="s">
        <v>75</v>
      </c>
    </row>
    <row r="204" spans="1:20" ht="16" x14ac:dyDescent="0.4">
      <c r="A204" s="3">
        <v>4649</v>
      </c>
      <c r="B204" s="4">
        <v>46064</v>
      </c>
      <c r="C204" s="5" t="s">
        <v>28</v>
      </c>
      <c r="D204" s="5" t="s">
        <v>29</v>
      </c>
      <c r="E204" s="5" t="s">
        <v>50</v>
      </c>
      <c r="F204" s="5" t="s">
        <v>23</v>
      </c>
      <c r="G204" s="5" t="s">
        <v>24</v>
      </c>
      <c r="H204" s="5" t="s">
        <v>25</v>
      </c>
      <c r="I204" s="10">
        <v>1</v>
      </c>
      <c r="J204" s="7">
        <v>81.819999999999993</v>
      </c>
      <c r="K204" s="8">
        <v>0.05</v>
      </c>
      <c r="L204" s="7">
        <v>43.83</v>
      </c>
      <c r="M204" s="7">
        <v>77.728999999999985</v>
      </c>
      <c r="N204" s="7">
        <v>43.83</v>
      </c>
      <c r="O204" s="7">
        <v>33.898999999999987</v>
      </c>
      <c r="P204" s="9">
        <v>0.43611779387358635</v>
      </c>
      <c r="Q204" s="6">
        <v>2026</v>
      </c>
      <c r="R204" s="9" t="s">
        <v>26</v>
      </c>
      <c r="S204" s="10">
        <v>2</v>
      </c>
      <c r="T204" s="9" t="s">
        <v>75</v>
      </c>
    </row>
    <row r="205" spans="1:20" ht="16" x14ac:dyDescent="0.4">
      <c r="A205" s="3">
        <v>4545</v>
      </c>
      <c r="B205" s="4">
        <v>46065</v>
      </c>
      <c r="C205" s="5" t="s">
        <v>20</v>
      </c>
      <c r="D205" s="5" t="s">
        <v>58</v>
      </c>
      <c r="E205" s="5" t="s">
        <v>41</v>
      </c>
      <c r="F205" s="5" t="s">
        <v>35</v>
      </c>
      <c r="G205" s="5" t="s">
        <v>36</v>
      </c>
      <c r="H205" s="5" t="s">
        <v>37</v>
      </c>
      <c r="I205" s="10">
        <v>1</v>
      </c>
      <c r="J205" s="7">
        <v>36.58</v>
      </c>
      <c r="K205" s="8">
        <v>0.1</v>
      </c>
      <c r="L205" s="7">
        <v>13.76</v>
      </c>
      <c r="M205" s="7">
        <v>32.921999999999997</v>
      </c>
      <c r="N205" s="7">
        <v>13.76</v>
      </c>
      <c r="O205" s="7">
        <v>19.161999999999999</v>
      </c>
      <c r="P205" s="9">
        <v>0.58204240325618128</v>
      </c>
      <c r="Q205" s="6">
        <v>2026</v>
      </c>
      <c r="R205" s="9" t="s">
        <v>26</v>
      </c>
      <c r="S205" s="10">
        <v>2</v>
      </c>
      <c r="T205" s="9" t="s">
        <v>75</v>
      </c>
    </row>
    <row r="206" spans="1:20" ht="16" x14ac:dyDescent="0.4">
      <c r="A206" s="3">
        <v>285</v>
      </c>
      <c r="B206" s="4">
        <v>46066</v>
      </c>
      <c r="C206" s="5" t="s">
        <v>42</v>
      </c>
      <c r="D206" s="5" t="s">
        <v>55</v>
      </c>
      <c r="E206" s="5" t="s">
        <v>41</v>
      </c>
      <c r="F206" s="5" t="s">
        <v>35</v>
      </c>
      <c r="G206" s="5" t="s">
        <v>31</v>
      </c>
      <c r="H206" s="5" t="s">
        <v>32</v>
      </c>
      <c r="I206" s="10">
        <v>4</v>
      </c>
      <c r="J206" s="7">
        <v>92.87</v>
      </c>
      <c r="K206" s="8">
        <v>0</v>
      </c>
      <c r="L206" s="7">
        <v>44.95</v>
      </c>
      <c r="M206" s="7">
        <v>371.48</v>
      </c>
      <c r="N206" s="7">
        <v>179.8</v>
      </c>
      <c r="O206" s="7">
        <v>191.68</v>
      </c>
      <c r="P206" s="9">
        <v>0.51599009367933668</v>
      </c>
      <c r="Q206" s="6">
        <v>2026</v>
      </c>
      <c r="R206" s="9" t="s">
        <v>26</v>
      </c>
      <c r="S206" s="10">
        <v>2</v>
      </c>
      <c r="T206" s="9" t="s">
        <v>75</v>
      </c>
    </row>
    <row r="207" spans="1:20" ht="16" x14ac:dyDescent="0.4">
      <c r="A207" s="3">
        <v>1499</v>
      </c>
      <c r="B207" s="4">
        <v>46066</v>
      </c>
      <c r="C207" s="5" t="s">
        <v>42</v>
      </c>
      <c r="D207" s="5" t="s">
        <v>55</v>
      </c>
      <c r="E207" s="5" t="s">
        <v>22</v>
      </c>
      <c r="F207" s="5" t="s">
        <v>35</v>
      </c>
      <c r="G207" s="5" t="s">
        <v>24</v>
      </c>
      <c r="H207" s="5" t="s">
        <v>48</v>
      </c>
      <c r="I207" s="10">
        <v>2</v>
      </c>
      <c r="J207" s="7">
        <v>41.21</v>
      </c>
      <c r="K207" s="8">
        <v>0</v>
      </c>
      <c r="L207" s="7">
        <v>16.64</v>
      </c>
      <c r="M207" s="7">
        <v>82.42</v>
      </c>
      <c r="N207" s="7">
        <v>33.28</v>
      </c>
      <c r="O207" s="7">
        <v>49.14</v>
      </c>
      <c r="P207" s="9">
        <v>0.59621451104100942</v>
      </c>
      <c r="Q207" s="6">
        <v>2026</v>
      </c>
      <c r="R207" s="9" t="s">
        <v>26</v>
      </c>
      <c r="S207" s="10">
        <v>2</v>
      </c>
      <c r="T207" s="9" t="s">
        <v>75</v>
      </c>
    </row>
    <row r="208" spans="1:20" ht="16" x14ac:dyDescent="0.4">
      <c r="A208" s="3">
        <v>2615</v>
      </c>
      <c r="B208" s="4">
        <v>46066</v>
      </c>
      <c r="C208" s="5" t="s">
        <v>20</v>
      </c>
      <c r="D208" s="5" t="s">
        <v>72</v>
      </c>
      <c r="E208" s="5" t="s">
        <v>22</v>
      </c>
      <c r="F208" s="5" t="s">
        <v>23</v>
      </c>
      <c r="G208" s="5" t="s">
        <v>31</v>
      </c>
      <c r="H208" s="5" t="s">
        <v>59</v>
      </c>
      <c r="I208" s="10">
        <v>6</v>
      </c>
      <c r="J208" s="7">
        <v>155.79</v>
      </c>
      <c r="K208" s="8">
        <v>0</v>
      </c>
      <c r="L208" s="7">
        <v>77.48</v>
      </c>
      <c r="M208" s="7">
        <v>934.74</v>
      </c>
      <c r="N208" s="7">
        <v>464.88</v>
      </c>
      <c r="O208" s="7">
        <v>469.86</v>
      </c>
      <c r="P208" s="9">
        <v>0.50266384235188399</v>
      </c>
      <c r="Q208" s="6">
        <v>2026</v>
      </c>
      <c r="R208" s="9" t="s">
        <v>26</v>
      </c>
      <c r="S208" s="10">
        <v>2</v>
      </c>
      <c r="T208" s="9" t="s">
        <v>75</v>
      </c>
    </row>
    <row r="209" spans="1:20" ht="16" x14ac:dyDescent="0.4">
      <c r="A209" s="3">
        <v>479</v>
      </c>
      <c r="B209" s="4">
        <v>46067</v>
      </c>
      <c r="C209" s="5" t="s">
        <v>20</v>
      </c>
      <c r="D209" s="5" t="s">
        <v>21</v>
      </c>
      <c r="E209" s="5" t="s">
        <v>22</v>
      </c>
      <c r="F209" s="5" t="s">
        <v>23</v>
      </c>
      <c r="G209" s="5" t="s">
        <v>56</v>
      </c>
      <c r="H209" s="5" t="s">
        <v>67</v>
      </c>
      <c r="I209" s="10">
        <v>2</v>
      </c>
      <c r="J209" s="7">
        <v>50.16</v>
      </c>
      <c r="K209" s="8">
        <v>0.1</v>
      </c>
      <c r="L209" s="7">
        <v>21.48</v>
      </c>
      <c r="M209" s="7">
        <v>90.287999999999997</v>
      </c>
      <c r="N209" s="7">
        <v>42.96</v>
      </c>
      <c r="O209" s="7">
        <v>47.327999999999996</v>
      </c>
      <c r="P209" s="9">
        <v>0.52418926103136632</v>
      </c>
      <c r="Q209" s="6">
        <v>2026</v>
      </c>
      <c r="R209" s="9" t="s">
        <v>26</v>
      </c>
      <c r="S209" s="10">
        <v>2</v>
      </c>
      <c r="T209" s="9" t="s">
        <v>75</v>
      </c>
    </row>
    <row r="210" spans="1:20" ht="16" x14ac:dyDescent="0.4">
      <c r="A210" s="3">
        <v>4069</v>
      </c>
      <c r="B210" s="4">
        <v>46067</v>
      </c>
      <c r="C210" s="5" t="s">
        <v>42</v>
      </c>
      <c r="D210" s="5" t="s">
        <v>55</v>
      </c>
      <c r="E210" s="5" t="s">
        <v>22</v>
      </c>
      <c r="F210" s="5" t="s">
        <v>35</v>
      </c>
      <c r="G210" s="5" t="s">
        <v>31</v>
      </c>
      <c r="H210" s="5" t="s">
        <v>39</v>
      </c>
      <c r="I210" s="10">
        <v>4</v>
      </c>
      <c r="J210" s="7">
        <v>140.63999999999999</v>
      </c>
      <c r="K210" s="8">
        <v>0</v>
      </c>
      <c r="L210" s="7">
        <v>77.510000000000005</v>
      </c>
      <c r="M210" s="7">
        <v>562.55999999999995</v>
      </c>
      <c r="N210" s="7">
        <v>310.04000000000002</v>
      </c>
      <c r="O210" s="7">
        <v>252.51999999999992</v>
      </c>
      <c r="P210" s="9">
        <v>0.4488765642775881</v>
      </c>
      <c r="Q210" s="6">
        <v>2026</v>
      </c>
      <c r="R210" s="9" t="s">
        <v>26</v>
      </c>
      <c r="S210" s="10">
        <v>2</v>
      </c>
      <c r="T210" s="9" t="s">
        <v>75</v>
      </c>
    </row>
    <row r="211" spans="1:20" ht="16" x14ac:dyDescent="0.4">
      <c r="A211" s="3">
        <v>4588</v>
      </c>
      <c r="B211" s="4">
        <v>46067</v>
      </c>
      <c r="C211" s="5" t="s">
        <v>20</v>
      </c>
      <c r="D211" s="5" t="s">
        <v>21</v>
      </c>
      <c r="E211" s="5" t="s">
        <v>50</v>
      </c>
      <c r="F211" s="5" t="s">
        <v>35</v>
      </c>
      <c r="G211" s="5" t="s">
        <v>45</v>
      </c>
      <c r="H211" s="5" t="s">
        <v>62</v>
      </c>
      <c r="I211" s="10">
        <v>1</v>
      </c>
      <c r="J211" s="7">
        <v>80.680000000000007</v>
      </c>
      <c r="K211" s="8">
        <v>0</v>
      </c>
      <c r="L211" s="7">
        <v>39.630000000000003</v>
      </c>
      <c r="M211" s="7">
        <v>80.680000000000007</v>
      </c>
      <c r="N211" s="7">
        <v>39.630000000000003</v>
      </c>
      <c r="O211" s="7">
        <v>41.050000000000004</v>
      </c>
      <c r="P211" s="9">
        <v>0.50880019831432821</v>
      </c>
      <c r="Q211" s="6">
        <v>2026</v>
      </c>
      <c r="R211" s="9" t="s">
        <v>26</v>
      </c>
      <c r="S211" s="10">
        <v>2</v>
      </c>
      <c r="T211" s="9" t="s">
        <v>75</v>
      </c>
    </row>
    <row r="212" spans="1:20" ht="16" x14ac:dyDescent="0.4">
      <c r="A212" s="3">
        <v>14</v>
      </c>
      <c r="B212" s="4">
        <v>46068</v>
      </c>
      <c r="C212" s="5" t="s">
        <v>20</v>
      </c>
      <c r="D212" s="5" t="s">
        <v>21</v>
      </c>
      <c r="E212" s="5" t="s">
        <v>30</v>
      </c>
      <c r="F212" s="5" t="s">
        <v>38</v>
      </c>
      <c r="G212" s="5" t="s">
        <v>36</v>
      </c>
      <c r="H212" s="5" t="s">
        <v>70</v>
      </c>
      <c r="I212" s="10">
        <v>3</v>
      </c>
      <c r="J212" s="7">
        <v>162.44999999999999</v>
      </c>
      <c r="K212" s="8">
        <v>0.05</v>
      </c>
      <c r="L212" s="7">
        <v>86.43</v>
      </c>
      <c r="M212" s="7">
        <v>462.98249999999996</v>
      </c>
      <c r="N212" s="7">
        <v>259.29000000000002</v>
      </c>
      <c r="O212" s="7">
        <v>203.69249999999994</v>
      </c>
      <c r="P212" s="9">
        <v>0.43995723380473334</v>
      </c>
      <c r="Q212" s="6">
        <v>2026</v>
      </c>
      <c r="R212" s="9" t="s">
        <v>26</v>
      </c>
      <c r="S212" s="10">
        <v>2</v>
      </c>
      <c r="T212" s="9" t="s">
        <v>75</v>
      </c>
    </row>
    <row r="213" spans="1:20" ht="16" x14ac:dyDescent="0.4">
      <c r="A213" s="3">
        <v>303</v>
      </c>
      <c r="B213" s="4">
        <v>46068</v>
      </c>
      <c r="C213" s="5" t="s">
        <v>28</v>
      </c>
      <c r="D213" s="5" t="s">
        <v>49</v>
      </c>
      <c r="E213" s="5" t="s">
        <v>50</v>
      </c>
      <c r="F213" s="5" t="s">
        <v>23</v>
      </c>
      <c r="G213" s="5" t="s">
        <v>24</v>
      </c>
      <c r="H213" s="5" t="s">
        <v>52</v>
      </c>
      <c r="I213" s="10">
        <v>2</v>
      </c>
      <c r="J213" s="7">
        <v>102.12</v>
      </c>
      <c r="K213" s="8">
        <v>0.15</v>
      </c>
      <c r="L213" s="7">
        <v>51.03</v>
      </c>
      <c r="M213" s="7">
        <v>173.60400000000001</v>
      </c>
      <c r="N213" s="7">
        <v>102.06</v>
      </c>
      <c r="O213" s="7">
        <v>71.544000000000011</v>
      </c>
      <c r="P213" s="9">
        <v>0.41211032003870884</v>
      </c>
      <c r="Q213" s="6">
        <v>2026</v>
      </c>
      <c r="R213" s="9" t="s">
        <v>26</v>
      </c>
      <c r="S213" s="10">
        <v>2</v>
      </c>
      <c r="T213" s="9" t="s">
        <v>75</v>
      </c>
    </row>
    <row r="214" spans="1:20" ht="16" x14ac:dyDescent="0.4">
      <c r="A214" s="3">
        <v>1197</v>
      </c>
      <c r="B214" s="4">
        <v>46069</v>
      </c>
      <c r="C214" s="5" t="s">
        <v>33</v>
      </c>
      <c r="D214" s="5" t="s">
        <v>40</v>
      </c>
      <c r="E214" s="5" t="s">
        <v>22</v>
      </c>
      <c r="F214" s="5" t="s">
        <v>35</v>
      </c>
      <c r="G214" s="5" t="s">
        <v>24</v>
      </c>
      <c r="H214" s="5" t="s">
        <v>52</v>
      </c>
      <c r="I214" s="10">
        <v>2</v>
      </c>
      <c r="J214" s="7">
        <v>101.77</v>
      </c>
      <c r="K214" s="8">
        <v>0</v>
      </c>
      <c r="L214" s="7">
        <v>51.34</v>
      </c>
      <c r="M214" s="7">
        <v>203.54</v>
      </c>
      <c r="N214" s="7">
        <v>102.68</v>
      </c>
      <c r="O214" s="7">
        <v>100.85999999999999</v>
      </c>
      <c r="P214" s="9">
        <v>0.49552913432249185</v>
      </c>
      <c r="Q214" s="6">
        <v>2026</v>
      </c>
      <c r="R214" s="9" t="s">
        <v>26</v>
      </c>
      <c r="S214" s="10">
        <v>2</v>
      </c>
      <c r="T214" s="9" t="s">
        <v>75</v>
      </c>
    </row>
    <row r="215" spans="1:20" ht="16" x14ac:dyDescent="0.4">
      <c r="A215" s="3">
        <v>2714</v>
      </c>
      <c r="B215" s="4">
        <v>46069</v>
      </c>
      <c r="C215" s="5" t="s">
        <v>20</v>
      </c>
      <c r="D215" s="5" t="s">
        <v>72</v>
      </c>
      <c r="E215" s="5" t="s">
        <v>22</v>
      </c>
      <c r="F215" s="5" t="s">
        <v>38</v>
      </c>
      <c r="G215" s="5" t="s">
        <v>31</v>
      </c>
      <c r="H215" s="5" t="s">
        <v>59</v>
      </c>
      <c r="I215" s="10">
        <v>3</v>
      </c>
      <c r="J215" s="7">
        <v>153.24</v>
      </c>
      <c r="K215" s="8">
        <v>0.15</v>
      </c>
      <c r="L215" s="7">
        <v>77.61</v>
      </c>
      <c r="M215" s="7">
        <v>390.762</v>
      </c>
      <c r="N215" s="7">
        <v>232.82999999999998</v>
      </c>
      <c r="O215" s="7">
        <v>157.93200000000002</v>
      </c>
      <c r="P215" s="9">
        <v>0.40416417154175693</v>
      </c>
      <c r="Q215" s="6">
        <v>2026</v>
      </c>
      <c r="R215" s="9" t="s">
        <v>26</v>
      </c>
      <c r="S215" s="10">
        <v>2</v>
      </c>
      <c r="T215" s="9" t="s">
        <v>75</v>
      </c>
    </row>
    <row r="216" spans="1:20" ht="16" x14ac:dyDescent="0.4">
      <c r="A216" s="3">
        <v>2753</v>
      </c>
      <c r="B216" s="4">
        <v>46069</v>
      </c>
      <c r="C216" s="5" t="s">
        <v>42</v>
      </c>
      <c r="D216" s="5" t="s">
        <v>43</v>
      </c>
      <c r="E216" s="5" t="s">
        <v>50</v>
      </c>
      <c r="F216" s="5" t="s">
        <v>23</v>
      </c>
      <c r="G216" s="5" t="s">
        <v>31</v>
      </c>
      <c r="H216" s="5" t="s">
        <v>39</v>
      </c>
      <c r="I216" s="10">
        <v>1</v>
      </c>
      <c r="J216" s="7">
        <v>140.47</v>
      </c>
      <c r="K216" s="8">
        <v>0</v>
      </c>
      <c r="L216" s="7">
        <v>79.66</v>
      </c>
      <c r="M216" s="7">
        <v>140.47</v>
      </c>
      <c r="N216" s="7">
        <v>79.66</v>
      </c>
      <c r="O216" s="7">
        <v>60.81</v>
      </c>
      <c r="P216" s="9">
        <v>0.43290382288033036</v>
      </c>
      <c r="Q216" s="6">
        <v>2026</v>
      </c>
      <c r="R216" s="9" t="s">
        <v>26</v>
      </c>
      <c r="S216" s="10">
        <v>2</v>
      </c>
      <c r="T216" s="9" t="s">
        <v>75</v>
      </c>
    </row>
    <row r="217" spans="1:20" ht="16" x14ac:dyDescent="0.4">
      <c r="A217" s="3">
        <v>3901</v>
      </c>
      <c r="B217" s="4">
        <v>46069</v>
      </c>
      <c r="C217" s="5" t="s">
        <v>42</v>
      </c>
      <c r="D217" s="5" t="s">
        <v>53</v>
      </c>
      <c r="E217" s="5" t="s">
        <v>41</v>
      </c>
      <c r="F217" s="5" t="s">
        <v>35</v>
      </c>
      <c r="G217" s="5" t="s">
        <v>31</v>
      </c>
      <c r="H217" s="5" t="s">
        <v>68</v>
      </c>
      <c r="I217" s="10">
        <v>4</v>
      </c>
      <c r="J217" s="7">
        <v>70.67</v>
      </c>
      <c r="K217" s="8">
        <v>0.05</v>
      </c>
      <c r="L217" s="7">
        <v>32.96</v>
      </c>
      <c r="M217" s="7">
        <v>268.54599999999999</v>
      </c>
      <c r="N217" s="7">
        <v>131.84</v>
      </c>
      <c r="O217" s="7">
        <v>136.70599999999999</v>
      </c>
      <c r="P217" s="9">
        <v>0.50905990035226734</v>
      </c>
      <c r="Q217" s="6">
        <v>2026</v>
      </c>
      <c r="R217" s="9" t="s">
        <v>26</v>
      </c>
      <c r="S217" s="10">
        <v>2</v>
      </c>
      <c r="T217" s="9" t="s">
        <v>75</v>
      </c>
    </row>
    <row r="218" spans="1:20" ht="16" x14ac:dyDescent="0.4">
      <c r="A218" s="3">
        <v>594</v>
      </c>
      <c r="B218" s="4">
        <v>46070</v>
      </c>
      <c r="C218" s="5" t="s">
        <v>20</v>
      </c>
      <c r="D218" s="5" t="s">
        <v>72</v>
      </c>
      <c r="E218" s="5" t="s">
        <v>41</v>
      </c>
      <c r="F218" s="5" t="s">
        <v>38</v>
      </c>
      <c r="G218" s="5" t="s">
        <v>36</v>
      </c>
      <c r="H218" s="5" t="s">
        <v>66</v>
      </c>
      <c r="I218" s="10">
        <v>3</v>
      </c>
      <c r="J218" s="7">
        <v>134.91</v>
      </c>
      <c r="K218" s="8">
        <v>0</v>
      </c>
      <c r="L218" s="7">
        <v>67.69</v>
      </c>
      <c r="M218" s="7">
        <v>404.73</v>
      </c>
      <c r="N218" s="7">
        <v>203.07</v>
      </c>
      <c r="O218" s="7">
        <v>201.66000000000003</v>
      </c>
      <c r="P218" s="9">
        <v>0.49825809799125348</v>
      </c>
      <c r="Q218" s="6">
        <v>2026</v>
      </c>
      <c r="R218" s="9" t="s">
        <v>26</v>
      </c>
      <c r="S218" s="10">
        <v>2</v>
      </c>
      <c r="T218" s="9" t="s">
        <v>75</v>
      </c>
    </row>
    <row r="219" spans="1:20" ht="16" x14ac:dyDescent="0.4">
      <c r="A219" s="3">
        <v>624</v>
      </c>
      <c r="B219" s="4">
        <v>46070</v>
      </c>
      <c r="C219" s="5" t="s">
        <v>33</v>
      </c>
      <c r="D219" s="5" t="s">
        <v>34</v>
      </c>
      <c r="E219" s="5" t="s">
        <v>22</v>
      </c>
      <c r="F219" s="5" t="s">
        <v>38</v>
      </c>
      <c r="G219" s="5" t="s">
        <v>31</v>
      </c>
      <c r="H219" s="5" t="s">
        <v>68</v>
      </c>
      <c r="I219" s="10">
        <v>1</v>
      </c>
      <c r="J219" s="7">
        <v>70.86</v>
      </c>
      <c r="K219" s="8">
        <v>0.1</v>
      </c>
      <c r="L219" s="7">
        <v>33.299999999999997</v>
      </c>
      <c r="M219" s="7">
        <v>63.774000000000001</v>
      </c>
      <c r="N219" s="7">
        <v>33.299999999999997</v>
      </c>
      <c r="O219" s="7">
        <v>30.474000000000004</v>
      </c>
      <c r="P219" s="9">
        <v>0.47784363533728486</v>
      </c>
      <c r="Q219" s="6">
        <v>2026</v>
      </c>
      <c r="R219" s="9" t="s">
        <v>26</v>
      </c>
      <c r="S219" s="10">
        <v>2</v>
      </c>
      <c r="T219" s="9" t="s">
        <v>75</v>
      </c>
    </row>
    <row r="220" spans="1:20" ht="16" x14ac:dyDescent="0.4">
      <c r="A220" s="3">
        <v>1013</v>
      </c>
      <c r="B220" s="4">
        <v>46070</v>
      </c>
      <c r="C220" s="5" t="s">
        <v>28</v>
      </c>
      <c r="D220" s="5" t="s">
        <v>65</v>
      </c>
      <c r="E220" s="5" t="s">
        <v>41</v>
      </c>
      <c r="F220" s="5" t="s">
        <v>35</v>
      </c>
      <c r="G220" s="5" t="s">
        <v>24</v>
      </c>
      <c r="H220" s="5" t="s">
        <v>52</v>
      </c>
      <c r="I220" s="10">
        <v>1</v>
      </c>
      <c r="J220" s="7">
        <v>104.35</v>
      </c>
      <c r="K220" s="8">
        <v>0</v>
      </c>
      <c r="L220" s="7">
        <v>51.49</v>
      </c>
      <c r="M220" s="7">
        <v>104.35</v>
      </c>
      <c r="N220" s="7">
        <v>51.49</v>
      </c>
      <c r="O220" s="7">
        <v>52.859999999999992</v>
      </c>
      <c r="P220" s="9">
        <v>0.50656444657402966</v>
      </c>
      <c r="Q220" s="6">
        <v>2026</v>
      </c>
      <c r="R220" s="9" t="s">
        <v>26</v>
      </c>
      <c r="S220" s="10">
        <v>2</v>
      </c>
      <c r="T220" s="9" t="s">
        <v>75</v>
      </c>
    </row>
    <row r="221" spans="1:20" ht="16" x14ac:dyDescent="0.4">
      <c r="A221" s="3">
        <v>1100</v>
      </c>
      <c r="B221" s="4">
        <v>46070</v>
      </c>
      <c r="C221" s="5" t="s">
        <v>42</v>
      </c>
      <c r="D221" s="5" t="s">
        <v>55</v>
      </c>
      <c r="E221" s="5" t="s">
        <v>22</v>
      </c>
      <c r="F221" s="5" t="s">
        <v>23</v>
      </c>
      <c r="G221" s="5" t="s">
        <v>56</v>
      </c>
      <c r="H221" s="5" t="s">
        <v>60</v>
      </c>
      <c r="I221" s="10">
        <v>2</v>
      </c>
      <c r="J221" s="7">
        <v>120.48</v>
      </c>
      <c r="K221" s="8">
        <v>0</v>
      </c>
      <c r="L221" s="7">
        <v>70.680000000000007</v>
      </c>
      <c r="M221" s="7">
        <v>240.96</v>
      </c>
      <c r="N221" s="7">
        <v>141.36000000000001</v>
      </c>
      <c r="O221" s="7">
        <v>99.6</v>
      </c>
      <c r="P221" s="9">
        <v>0.4133466135458167</v>
      </c>
      <c r="Q221" s="6">
        <v>2026</v>
      </c>
      <c r="R221" s="9" t="s">
        <v>26</v>
      </c>
      <c r="S221" s="10">
        <v>2</v>
      </c>
      <c r="T221" s="9" t="s">
        <v>75</v>
      </c>
    </row>
    <row r="222" spans="1:20" ht="16" x14ac:dyDescent="0.4">
      <c r="A222" s="3">
        <v>2353</v>
      </c>
      <c r="B222" s="4">
        <v>46070</v>
      </c>
      <c r="C222" s="5" t="s">
        <v>28</v>
      </c>
      <c r="D222" s="5" t="s">
        <v>65</v>
      </c>
      <c r="E222" s="5" t="s">
        <v>22</v>
      </c>
      <c r="F222" s="5" t="s">
        <v>23</v>
      </c>
      <c r="G222" s="5" t="s">
        <v>45</v>
      </c>
      <c r="H222" s="5" t="s">
        <v>46</v>
      </c>
      <c r="I222" s="10">
        <v>1</v>
      </c>
      <c r="J222" s="7">
        <v>339.52</v>
      </c>
      <c r="K222" s="8">
        <v>0.1</v>
      </c>
      <c r="L222" s="7">
        <v>191.19</v>
      </c>
      <c r="M222" s="7">
        <v>305.56799999999998</v>
      </c>
      <c r="N222" s="7">
        <v>191.19</v>
      </c>
      <c r="O222" s="7">
        <v>114.37799999999999</v>
      </c>
      <c r="P222" s="9">
        <v>0.3743127552623311</v>
      </c>
      <c r="Q222" s="6">
        <v>2026</v>
      </c>
      <c r="R222" s="9" t="s">
        <v>26</v>
      </c>
      <c r="S222" s="10">
        <v>2</v>
      </c>
      <c r="T222" s="9" t="s">
        <v>75</v>
      </c>
    </row>
    <row r="223" spans="1:20" ht="16" x14ac:dyDescent="0.4">
      <c r="A223" s="3">
        <v>3020</v>
      </c>
      <c r="B223" s="4">
        <v>46070</v>
      </c>
      <c r="C223" s="5" t="s">
        <v>28</v>
      </c>
      <c r="D223" s="5" t="s">
        <v>71</v>
      </c>
      <c r="E223" s="5" t="s">
        <v>30</v>
      </c>
      <c r="F223" s="5" t="s">
        <v>38</v>
      </c>
      <c r="G223" s="5" t="s">
        <v>31</v>
      </c>
      <c r="H223" s="5" t="s">
        <v>59</v>
      </c>
      <c r="I223" s="10">
        <v>5</v>
      </c>
      <c r="J223" s="7">
        <v>154.72999999999999</v>
      </c>
      <c r="K223" s="8">
        <v>0.1</v>
      </c>
      <c r="L223" s="7">
        <v>77.42</v>
      </c>
      <c r="M223" s="7">
        <v>696.28499999999997</v>
      </c>
      <c r="N223" s="7">
        <v>387.1</v>
      </c>
      <c r="O223" s="7">
        <v>309.18499999999995</v>
      </c>
      <c r="P223" s="9">
        <v>0.44404949122844806</v>
      </c>
      <c r="Q223" s="6">
        <v>2026</v>
      </c>
      <c r="R223" s="9" t="s">
        <v>26</v>
      </c>
      <c r="S223" s="10">
        <v>2</v>
      </c>
      <c r="T223" s="9" t="s">
        <v>75</v>
      </c>
    </row>
    <row r="224" spans="1:20" ht="16" x14ac:dyDescent="0.4">
      <c r="A224" s="3">
        <v>3227</v>
      </c>
      <c r="B224" s="4">
        <v>46070</v>
      </c>
      <c r="C224" s="5" t="s">
        <v>33</v>
      </c>
      <c r="D224" s="5" t="s">
        <v>47</v>
      </c>
      <c r="E224" s="5" t="s">
        <v>41</v>
      </c>
      <c r="F224" s="5" t="s">
        <v>38</v>
      </c>
      <c r="G224" s="5" t="s">
        <v>31</v>
      </c>
      <c r="H224" s="5" t="s">
        <v>32</v>
      </c>
      <c r="I224" s="10">
        <v>4</v>
      </c>
      <c r="J224" s="7">
        <v>93.98</v>
      </c>
      <c r="K224" s="8">
        <v>0.05</v>
      </c>
      <c r="L224" s="7">
        <v>44.6</v>
      </c>
      <c r="M224" s="7">
        <v>357.12400000000002</v>
      </c>
      <c r="N224" s="7">
        <v>178.4</v>
      </c>
      <c r="O224" s="7">
        <v>178.72400000000002</v>
      </c>
      <c r="P224" s="9">
        <v>0.50045362395134463</v>
      </c>
      <c r="Q224" s="6">
        <v>2026</v>
      </c>
      <c r="R224" s="9" t="s">
        <v>26</v>
      </c>
      <c r="S224" s="10">
        <v>2</v>
      </c>
      <c r="T224" s="9" t="s">
        <v>75</v>
      </c>
    </row>
    <row r="225" spans="1:20" ht="16" x14ac:dyDescent="0.4">
      <c r="A225" s="3">
        <v>3530</v>
      </c>
      <c r="B225" s="4">
        <v>46070</v>
      </c>
      <c r="C225" s="5" t="s">
        <v>20</v>
      </c>
      <c r="D225" s="5" t="s">
        <v>21</v>
      </c>
      <c r="E225" s="5" t="s">
        <v>22</v>
      </c>
      <c r="F225" s="5" t="s">
        <v>35</v>
      </c>
      <c r="G225" s="5" t="s">
        <v>45</v>
      </c>
      <c r="H225" s="5" t="s">
        <v>46</v>
      </c>
      <c r="I225" s="10">
        <v>2</v>
      </c>
      <c r="J225" s="7">
        <v>336.83</v>
      </c>
      <c r="K225" s="8">
        <v>0</v>
      </c>
      <c r="L225" s="7">
        <v>194.42</v>
      </c>
      <c r="M225" s="7">
        <v>673.66</v>
      </c>
      <c r="N225" s="7">
        <v>388.84</v>
      </c>
      <c r="O225" s="7">
        <v>284.82</v>
      </c>
      <c r="P225" s="9">
        <v>0.42279488169106078</v>
      </c>
      <c r="Q225" s="6">
        <v>2026</v>
      </c>
      <c r="R225" s="9" t="s">
        <v>26</v>
      </c>
      <c r="S225" s="10">
        <v>2</v>
      </c>
      <c r="T225" s="9" t="s">
        <v>75</v>
      </c>
    </row>
    <row r="226" spans="1:20" ht="16" x14ac:dyDescent="0.4">
      <c r="A226" s="3">
        <v>6</v>
      </c>
      <c r="B226" s="4">
        <v>46071</v>
      </c>
      <c r="C226" s="5" t="s">
        <v>42</v>
      </c>
      <c r="D226" s="5" t="s">
        <v>55</v>
      </c>
      <c r="E226" s="5" t="s">
        <v>41</v>
      </c>
      <c r="F226" s="5" t="s">
        <v>23</v>
      </c>
      <c r="G226" s="5" t="s">
        <v>45</v>
      </c>
      <c r="H226" s="5" t="s">
        <v>46</v>
      </c>
      <c r="I226" s="10">
        <v>1</v>
      </c>
      <c r="J226" s="7">
        <v>338.93</v>
      </c>
      <c r="K226" s="8">
        <v>0</v>
      </c>
      <c r="L226" s="7">
        <v>197.92</v>
      </c>
      <c r="M226" s="7">
        <v>338.93</v>
      </c>
      <c r="N226" s="7">
        <v>197.92</v>
      </c>
      <c r="O226" s="7">
        <v>141.01000000000002</v>
      </c>
      <c r="P226" s="9">
        <v>0.41604461098161866</v>
      </c>
      <c r="Q226" s="6">
        <v>2026</v>
      </c>
      <c r="R226" s="9" t="s">
        <v>26</v>
      </c>
      <c r="S226" s="10">
        <v>2</v>
      </c>
      <c r="T226" s="9" t="s">
        <v>75</v>
      </c>
    </row>
    <row r="227" spans="1:20" ht="16" x14ac:dyDescent="0.4">
      <c r="A227" s="3">
        <v>2038</v>
      </c>
      <c r="B227" s="4">
        <v>46071</v>
      </c>
      <c r="C227" s="5" t="s">
        <v>20</v>
      </c>
      <c r="D227" s="5" t="s">
        <v>58</v>
      </c>
      <c r="E227" s="5" t="s">
        <v>22</v>
      </c>
      <c r="F227" s="5" t="s">
        <v>35</v>
      </c>
      <c r="G227" s="5" t="s">
        <v>45</v>
      </c>
      <c r="H227" s="5" t="s">
        <v>73</v>
      </c>
      <c r="I227" s="10">
        <v>5</v>
      </c>
      <c r="J227" s="7">
        <v>122.72</v>
      </c>
      <c r="K227" s="8">
        <v>0</v>
      </c>
      <c r="L227" s="7">
        <v>62.41</v>
      </c>
      <c r="M227" s="7">
        <v>613.6</v>
      </c>
      <c r="N227" s="7">
        <v>312.04999999999995</v>
      </c>
      <c r="O227" s="7">
        <v>301.55000000000007</v>
      </c>
      <c r="P227" s="9">
        <v>0.49144393741851378</v>
      </c>
      <c r="Q227" s="6">
        <v>2026</v>
      </c>
      <c r="R227" s="9" t="s">
        <v>26</v>
      </c>
      <c r="S227" s="10">
        <v>2</v>
      </c>
      <c r="T227" s="9" t="s">
        <v>75</v>
      </c>
    </row>
    <row r="228" spans="1:20" ht="16" x14ac:dyDescent="0.4">
      <c r="A228" s="3">
        <v>4104</v>
      </c>
      <c r="B228" s="4">
        <v>46071</v>
      </c>
      <c r="C228" s="5" t="s">
        <v>42</v>
      </c>
      <c r="D228" s="5" t="s">
        <v>43</v>
      </c>
      <c r="E228" s="5" t="s">
        <v>22</v>
      </c>
      <c r="F228" s="5" t="s">
        <v>35</v>
      </c>
      <c r="G228" s="5" t="s">
        <v>36</v>
      </c>
      <c r="H228" s="5" t="s">
        <v>66</v>
      </c>
      <c r="I228" s="10">
        <v>4</v>
      </c>
      <c r="J228" s="7">
        <v>135.63</v>
      </c>
      <c r="K228" s="8">
        <v>0.05</v>
      </c>
      <c r="L228" s="7">
        <v>65.900000000000006</v>
      </c>
      <c r="M228" s="7">
        <v>515.39400000000001</v>
      </c>
      <c r="N228" s="7">
        <v>263.60000000000002</v>
      </c>
      <c r="O228" s="7">
        <v>251.79399999999998</v>
      </c>
      <c r="P228" s="9">
        <v>0.4885466264644136</v>
      </c>
      <c r="Q228" s="6">
        <v>2026</v>
      </c>
      <c r="R228" s="9" t="s">
        <v>26</v>
      </c>
      <c r="S228" s="10">
        <v>2</v>
      </c>
      <c r="T228" s="9" t="s">
        <v>75</v>
      </c>
    </row>
    <row r="229" spans="1:20" ht="16" x14ac:dyDescent="0.4">
      <c r="A229" s="3">
        <v>1072</v>
      </c>
      <c r="B229" s="4">
        <v>46072</v>
      </c>
      <c r="C229" s="5" t="s">
        <v>33</v>
      </c>
      <c r="D229" s="5" t="s">
        <v>74</v>
      </c>
      <c r="E229" s="5" t="s">
        <v>22</v>
      </c>
      <c r="F229" s="5" t="s">
        <v>23</v>
      </c>
      <c r="G229" s="5" t="s">
        <v>45</v>
      </c>
      <c r="H229" s="5" t="s">
        <v>62</v>
      </c>
      <c r="I229" s="10">
        <v>2</v>
      </c>
      <c r="J229" s="7">
        <v>81.34</v>
      </c>
      <c r="K229" s="8">
        <v>0.05</v>
      </c>
      <c r="L229" s="7">
        <v>40.64</v>
      </c>
      <c r="M229" s="7">
        <v>154.54599999999999</v>
      </c>
      <c r="N229" s="7">
        <v>81.28</v>
      </c>
      <c r="O229" s="7">
        <v>73.265999999999991</v>
      </c>
      <c r="P229" s="9">
        <v>0.47407244445019603</v>
      </c>
      <c r="Q229" s="6">
        <v>2026</v>
      </c>
      <c r="R229" s="9" t="s">
        <v>26</v>
      </c>
      <c r="S229" s="10">
        <v>2</v>
      </c>
      <c r="T229" s="9" t="s">
        <v>75</v>
      </c>
    </row>
    <row r="230" spans="1:20" ht="16" x14ac:dyDescent="0.4">
      <c r="A230" s="3">
        <v>2435</v>
      </c>
      <c r="B230" s="4">
        <v>46072</v>
      </c>
      <c r="C230" s="5" t="s">
        <v>33</v>
      </c>
      <c r="D230" s="5" t="s">
        <v>40</v>
      </c>
      <c r="E230" s="5" t="s">
        <v>22</v>
      </c>
      <c r="F230" s="5" t="s">
        <v>35</v>
      </c>
      <c r="G230" s="5" t="s">
        <v>24</v>
      </c>
      <c r="H230" s="5" t="s">
        <v>48</v>
      </c>
      <c r="I230" s="10">
        <v>1</v>
      </c>
      <c r="J230" s="7">
        <v>41.01</v>
      </c>
      <c r="K230" s="8">
        <v>0.05</v>
      </c>
      <c r="L230" s="7">
        <v>16.489999999999998</v>
      </c>
      <c r="M230" s="7">
        <v>38.959499999999998</v>
      </c>
      <c r="N230" s="7">
        <v>16.489999999999998</v>
      </c>
      <c r="O230" s="7">
        <v>22.4695</v>
      </c>
      <c r="P230" s="9">
        <v>0.57673994789460847</v>
      </c>
      <c r="Q230" s="6">
        <v>2026</v>
      </c>
      <c r="R230" s="9" t="s">
        <v>26</v>
      </c>
      <c r="S230" s="10">
        <v>2</v>
      </c>
      <c r="T230" s="9" t="s">
        <v>75</v>
      </c>
    </row>
    <row r="231" spans="1:20" ht="16" x14ac:dyDescent="0.4">
      <c r="A231" s="3">
        <v>4476</v>
      </c>
      <c r="B231" s="4">
        <v>46072</v>
      </c>
      <c r="C231" s="5" t="s">
        <v>28</v>
      </c>
      <c r="D231" s="5" t="s">
        <v>63</v>
      </c>
      <c r="E231" s="5" t="s">
        <v>50</v>
      </c>
      <c r="F231" s="5" t="s">
        <v>38</v>
      </c>
      <c r="G231" s="5" t="s">
        <v>31</v>
      </c>
      <c r="H231" s="5" t="s">
        <v>59</v>
      </c>
      <c r="I231" s="10">
        <v>2</v>
      </c>
      <c r="J231" s="7">
        <v>153.03</v>
      </c>
      <c r="K231" s="8">
        <v>0</v>
      </c>
      <c r="L231" s="7">
        <v>81.02</v>
      </c>
      <c r="M231" s="7">
        <v>306.06</v>
      </c>
      <c r="N231" s="7">
        <v>162.04</v>
      </c>
      <c r="O231" s="7">
        <v>144.02000000000001</v>
      </c>
      <c r="P231" s="9">
        <v>0.47056132784421356</v>
      </c>
      <c r="Q231" s="6">
        <v>2026</v>
      </c>
      <c r="R231" s="9" t="s">
        <v>26</v>
      </c>
      <c r="S231" s="10">
        <v>2</v>
      </c>
      <c r="T231" s="9" t="s">
        <v>75</v>
      </c>
    </row>
    <row r="232" spans="1:20" ht="16" x14ac:dyDescent="0.4">
      <c r="A232" s="3">
        <v>174</v>
      </c>
      <c r="B232" s="4">
        <v>46073</v>
      </c>
      <c r="C232" s="5" t="s">
        <v>28</v>
      </c>
      <c r="D232" s="5" t="s">
        <v>63</v>
      </c>
      <c r="E232" s="5" t="s">
        <v>22</v>
      </c>
      <c r="F232" s="5" t="s">
        <v>35</v>
      </c>
      <c r="G232" s="5" t="s">
        <v>56</v>
      </c>
      <c r="H232" s="5" t="s">
        <v>60</v>
      </c>
      <c r="I232" s="10">
        <v>2</v>
      </c>
      <c r="J232" s="7">
        <v>124.92</v>
      </c>
      <c r="K232" s="8">
        <v>0</v>
      </c>
      <c r="L232" s="7">
        <v>69.98</v>
      </c>
      <c r="M232" s="7">
        <v>249.84</v>
      </c>
      <c r="N232" s="7">
        <v>139.96</v>
      </c>
      <c r="O232" s="7">
        <v>109.88</v>
      </c>
      <c r="P232" s="9">
        <v>0.43980147294268329</v>
      </c>
      <c r="Q232" s="6">
        <v>2026</v>
      </c>
      <c r="R232" s="9" t="s">
        <v>26</v>
      </c>
      <c r="S232" s="10">
        <v>2</v>
      </c>
      <c r="T232" s="9" t="s">
        <v>75</v>
      </c>
    </row>
    <row r="233" spans="1:20" ht="16" x14ac:dyDescent="0.4">
      <c r="A233" s="3">
        <v>304</v>
      </c>
      <c r="B233" s="4">
        <v>46073</v>
      </c>
      <c r="C233" s="5" t="s">
        <v>28</v>
      </c>
      <c r="D233" s="5" t="s">
        <v>65</v>
      </c>
      <c r="E233" s="5" t="s">
        <v>22</v>
      </c>
      <c r="F233" s="5" t="s">
        <v>38</v>
      </c>
      <c r="G233" s="5" t="s">
        <v>36</v>
      </c>
      <c r="H233" s="5" t="s">
        <v>66</v>
      </c>
      <c r="I233" s="10">
        <v>2</v>
      </c>
      <c r="J233" s="7">
        <v>136.55000000000001</v>
      </c>
      <c r="K233" s="8">
        <v>0</v>
      </c>
      <c r="L233" s="7">
        <v>68.84</v>
      </c>
      <c r="M233" s="7">
        <v>273.10000000000002</v>
      </c>
      <c r="N233" s="7">
        <v>137.68</v>
      </c>
      <c r="O233" s="7">
        <v>135.42000000000002</v>
      </c>
      <c r="P233" s="9">
        <v>0.49586232149395826</v>
      </c>
      <c r="Q233" s="6">
        <v>2026</v>
      </c>
      <c r="R233" s="9" t="s">
        <v>26</v>
      </c>
      <c r="S233" s="10">
        <v>2</v>
      </c>
      <c r="T233" s="9" t="s">
        <v>75</v>
      </c>
    </row>
    <row r="234" spans="1:20" ht="16" x14ac:dyDescent="0.4">
      <c r="A234" s="3">
        <v>404</v>
      </c>
      <c r="B234" s="4">
        <v>46073</v>
      </c>
      <c r="C234" s="5" t="s">
        <v>33</v>
      </c>
      <c r="D234" s="5" t="s">
        <v>47</v>
      </c>
      <c r="E234" s="5" t="s">
        <v>30</v>
      </c>
      <c r="F234" s="5" t="s">
        <v>38</v>
      </c>
      <c r="G234" s="5" t="s">
        <v>45</v>
      </c>
      <c r="H234" s="5" t="s">
        <v>73</v>
      </c>
      <c r="I234" s="10">
        <v>15</v>
      </c>
      <c r="J234" s="7">
        <v>121.98</v>
      </c>
      <c r="K234" s="8">
        <v>0.1</v>
      </c>
      <c r="L234" s="7">
        <v>59.86</v>
      </c>
      <c r="M234" s="7">
        <v>1646.73</v>
      </c>
      <c r="N234" s="7">
        <v>897.9</v>
      </c>
      <c r="O234" s="7">
        <v>748.83</v>
      </c>
      <c r="P234" s="9">
        <v>0.45473757082217486</v>
      </c>
      <c r="Q234" s="6">
        <v>2026</v>
      </c>
      <c r="R234" s="9" t="s">
        <v>26</v>
      </c>
      <c r="S234" s="10">
        <v>2</v>
      </c>
      <c r="T234" s="9" t="s">
        <v>75</v>
      </c>
    </row>
    <row r="235" spans="1:20" ht="16" x14ac:dyDescent="0.4">
      <c r="A235" s="3">
        <v>675</v>
      </c>
      <c r="B235" s="4">
        <v>46073</v>
      </c>
      <c r="C235" s="5" t="s">
        <v>28</v>
      </c>
      <c r="D235" s="5" t="s">
        <v>65</v>
      </c>
      <c r="E235" s="5" t="s">
        <v>22</v>
      </c>
      <c r="F235" s="5" t="s">
        <v>35</v>
      </c>
      <c r="G235" s="5" t="s">
        <v>36</v>
      </c>
      <c r="H235" s="5" t="s">
        <v>54</v>
      </c>
      <c r="I235" s="10">
        <v>1</v>
      </c>
      <c r="J235" s="7">
        <v>45.54</v>
      </c>
      <c r="K235" s="8">
        <v>0</v>
      </c>
      <c r="L235" s="7">
        <v>18.29</v>
      </c>
      <c r="M235" s="7">
        <v>45.54</v>
      </c>
      <c r="N235" s="7">
        <v>18.29</v>
      </c>
      <c r="O235" s="7">
        <v>27.25</v>
      </c>
      <c r="P235" s="9">
        <v>0.59837505489679399</v>
      </c>
      <c r="Q235" s="6">
        <v>2026</v>
      </c>
      <c r="R235" s="9" t="s">
        <v>26</v>
      </c>
      <c r="S235" s="10">
        <v>2</v>
      </c>
      <c r="T235" s="9" t="s">
        <v>75</v>
      </c>
    </row>
    <row r="236" spans="1:20" ht="16" x14ac:dyDescent="0.4">
      <c r="A236" s="3">
        <v>940</v>
      </c>
      <c r="B236" s="4">
        <v>46073</v>
      </c>
      <c r="C236" s="5" t="s">
        <v>33</v>
      </c>
      <c r="D236" s="5" t="s">
        <v>40</v>
      </c>
      <c r="E236" s="5" t="s">
        <v>50</v>
      </c>
      <c r="F236" s="5" t="s">
        <v>23</v>
      </c>
      <c r="G236" s="5" t="s">
        <v>56</v>
      </c>
      <c r="H236" s="5" t="s">
        <v>67</v>
      </c>
      <c r="I236" s="10">
        <v>1</v>
      </c>
      <c r="J236" s="7">
        <v>51.73</v>
      </c>
      <c r="K236" s="8">
        <v>0</v>
      </c>
      <c r="L236" s="7">
        <v>21.83</v>
      </c>
      <c r="M236" s="7">
        <v>51.73</v>
      </c>
      <c r="N236" s="7">
        <v>21.83</v>
      </c>
      <c r="O236" s="7">
        <v>29.9</v>
      </c>
      <c r="P236" s="9">
        <v>0.57800115986854828</v>
      </c>
      <c r="Q236" s="6">
        <v>2026</v>
      </c>
      <c r="R236" s="9" t="s">
        <v>26</v>
      </c>
      <c r="S236" s="10">
        <v>2</v>
      </c>
      <c r="T236" s="9" t="s">
        <v>75</v>
      </c>
    </row>
    <row r="237" spans="1:20" ht="16" x14ac:dyDescent="0.4">
      <c r="A237" s="3">
        <v>2375</v>
      </c>
      <c r="B237" s="4">
        <v>46073</v>
      </c>
      <c r="C237" s="5" t="s">
        <v>28</v>
      </c>
      <c r="D237" s="5" t="s">
        <v>65</v>
      </c>
      <c r="E237" s="5" t="s">
        <v>50</v>
      </c>
      <c r="F237" s="5" t="s">
        <v>23</v>
      </c>
      <c r="G237" s="5" t="s">
        <v>45</v>
      </c>
      <c r="H237" s="5" t="s">
        <v>62</v>
      </c>
      <c r="I237" s="10">
        <v>2</v>
      </c>
      <c r="J237" s="7">
        <v>80.510000000000005</v>
      </c>
      <c r="K237" s="8">
        <v>0.05</v>
      </c>
      <c r="L237" s="7">
        <v>38.630000000000003</v>
      </c>
      <c r="M237" s="7">
        <v>152.96899999999999</v>
      </c>
      <c r="N237" s="7">
        <v>77.260000000000005</v>
      </c>
      <c r="O237" s="7">
        <v>75.708999999999989</v>
      </c>
      <c r="P237" s="9">
        <v>0.4949303453640933</v>
      </c>
      <c r="Q237" s="6">
        <v>2026</v>
      </c>
      <c r="R237" s="9" t="s">
        <v>26</v>
      </c>
      <c r="S237" s="10">
        <v>2</v>
      </c>
      <c r="T237" s="9" t="s">
        <v>75</v>
      </c>
    </row>
    <row r="238" spans="1:20" ht="16" x14ac:dyDescent="0.4">
      <c r="A238" s="3">
        <v>4184</v>
      </c>
      <c r="B238" s="4">
        <v>46073</v>
      </c>
      <c r="C238" s="5" t="s">
        <v>42</v>
      </c>
      <c r="D238" s="5" t="s">
        <v>53</v>
      </c>
      <c r="E238" s="5" t="s">
        <v>22</v>
      </c>
      <c r="F238" s="5" t="s">
        <v>35</v>
      </c>
      <c r="G238" s="5" t="s">
        <v>56</v>
      </c>
      <c r="H238" s="5" t="s">
        <v>64</v>
      </c>
      <c r="I238" s="10">
        <v>1</v>
      </c>
      <c r="J238" s="7">
        <v>36.31</v>
      </c>
      <c r="K238" s="8">
        <v>0</v>
      </c>
      <c r="L238" s="7">
        <v>14</v>
      </c>
      <c r="M238" s="7">
        <v>36.31</v>
      </c>
      <c r="N238" s="7">
        <v>14</v>
      </c>
      <c r="O238" s="7">
        <v>22.310000000000002</v>
      </c>
      <c r="P238" s="9">
        <v>0.61443128614706699</v>
      </c>
      <c r="Q238" s="6">
        <v>2026</v>
      </c>
      <c r="R238" s="9" t="s">
        <v>26</v>
      </c>
      <c r="S238" s="10">
        <v>2</v>
      </c>
      <c r="T238" s="9" t="s">
        <v>75</v>
      </c>
    </row>
    <row r="239" spans="1:20" ht="16" x14ac:dyDescent="0.4">
      <c r="A239" s="3">
        <v>4390</v>
      </c>
      <c r="B239" s="4">
        <v>46073</v>
      </c>
      <c r="C239" s="5" t="s">
        <v>33</v>
      </c>
      <c r="D239" s="5" t="s">
        <v>74</v>
      </c>
      <c r="E239" s="5" t="s">
        <v>22</v>
      </c>
      <c r="F239" s="5" t="s">
        <v>23</v>
      </c>
      <c r="G239" s="5" t="s">
        <v>24</v>
      </c>
      <c r="H239" s="5" t="s">
        <v>25</v>
      </c>
      <c r="I239" s="10">
        <v>1</v>
      </c>
      <c r="J239" s="7">
        <v>82.86</v>
      </c>
      <c r="K239" s="8">
        <v>0.05</v>
      </c>
      <c r="L239" s="7">
        <v>42.3</v>
      </c>
      <c r="M239" s="7">
        <v>78.716999999999999</v>
      </c>
      <c r="N239" s="7">
        <v>42.3</v>
      </c>
      <c r="O239" s="7">
        <v>36.417000000000002</v>
      </c>
      <c r="P239" s="9">
        <v>0.46263196005945351</v>
      </c>
      <c r="Q239" s="6">
        <v>2026</v>
      </c>
      <c r="R239" s="9" t="s">
        <v>26</v>
      </c>
      <c r="S239" s="10">
        <v>2</v>
      </c>
      <c r="T239" s="9" t="s">
        <v>75</v>
      </c>
    </row>
    <row r="240" spans="1:20" ht="16" x14ac:dyDescent="0.4">
      <c r="A240" s="3">
        <v>1475</v>
      </c>
      <c r="B240" s="4">
        <v>46074</v>
      </c>
      <c r="C240" s="5" t="s">
        <v>20</v>
      </c>
      <c r="D240" s="5" t="s">
        <v>21</v>
      </c>
      <c r="E240" s="5" t="s">
        <v>41</v>
      </c>
      <c r="F240" s="5" t="s">
        <v>35</v>
      </c>
      <c r="G240" s="5" t="s">
        <v>24</v>
      </c>
      <c r="H240" s="5" t="s">
        <v>52</v>
      </c>
      <c r="I240" s="10">
        <v>2</v>
      </c>
      <c r="J240" s="7">
        <v>103.03</v>
      </c>
      <c r="K240" s="8">
        <v>0.05</v>
      </c>
      <c r="L240" s="7">
        <v>50.73</v>
      </c>
      <c r="M240" s="7">
        <v>195.75700000000001</v>
      </c>
      <c r="N240" s="7">
        <v>101.46</v>
      </c>
      <c r="O240" s="7">
        <v>94.297000000000011</v>
      </c>
      <c r="P240" s="9">
        <v>0.48170435795399402</v>
      </c>
      <c r="Q240" s="6">
        <v>2026</v>
      </c>
      <c r="R240" s="9" t="s">
        <v>26</v>
      </c>
      <c r="S240" s="10">
        <v>2</v>
      </c>
      <c r="T240" s="9" t="s">
        <v>75</v>
      </c>
    </row>
    <row r="241" spans="1:20" ht="16" x14ac:dyDescent="0.4">
      <c r="A241" s="3">
        <v>3504</v>
      </c>
      <c r="B241" s="4">
        <v>46074</v>
      </c>
      <c r="C241" s="5" t="s">
        <v>28</v>
      </c>
      <c r="D241" s="5" t="s">
        <v>71</v>
      </c>
      <c r="E241" s="5" t="s">
        <v>22</v>
      </c>
      <c r="F241" s="5" t="s">
        <v>38</v>
      </c>
      <c r="G241" s="5" t="s">
        <v>36</v>
      </c>
      <c r="H241" s="5" t="s">
        <v>37</v>
      </c>
      <c r="I241" s="10">
        <v>1</v>
      </c>
      <c r="J241" s="7">
        <v>36.39</v>
      </c>
      <c r="K241" s="8">
        <v>0</v>
      </c>
      <c r="L241" s="7">
        <v>13.49</v>
      </c>
      <c r="M241" s="7">
        <v>36.39</v>
      </c>
      <c r="N241" s="7">
        <v>13.49</v>
      </c>
      <c r="O241" s="7">
        <v>22.9</v>
      </c>
      <c r="P241" s="9">
        <v>0.62929376202253362</v>
      </c>
      <c r="Q241" s="6">
        <v>2026</v>
      </c>
      <c r="R241" s="9" t="s">
        <v>26</v>
      </c>
      <c r="S241" s="10">
        <v>2</v>
      </c>
      <c r="T241" s="9" t="s">
        <v>75</v>
      </c>
    </row>
    <row r="242" spans="1:20" ht="16" x14ac:dyDescent="0.4">
      <c r="A242" s="3">
        <v>1649</v>
      </c>
      <c r="B242" s="4">
        <v>46075</v>
      </c>
      <c r="C242" s="5" t="s">
        <v>33</v>
      </c>
      <c r="D242" s="5" t="s">
        <v>47</v>
      </c>
      <c r="E242" s="5" t="s">
        <v>22</v>
      </c>
      <c r="F242" s="5" t="s">
        <v>23</v>
      </c>
      <c r="G242" s="5" t="s">
        <v>45</v>
      </c>
      <c r="H242" s="5" t="s">
        <v>73</v>
      </c>
      <c r="I242" s="10">
        <v>1</v>
      </c>
      <c r="J242" s="7">
        <v>124.93</v>
      </c>
      <c r="K242" s="8">
        <v>0.1</v>
      </c>
      <c r="L242" s="7">
        <v>59.74</v>
      </c>
      <c r="M242" s="7">
        <v>112.43700000000001</v>
      </c>
      <c r="N242" s="7">
        <v>59.74</v>
      </c>
      <c r="O242" s="7">
        <v>52.69700000000001</v>
      </c>
      <c r="P242" s="9">
        <v>0.46868023871145625</v>
      </c>
      <c r="Q242" s="6">
        <v>2026</v>
      </c>
      <c r="R242" s="9" t="s">
        <v>26</v>
      </c>
      <c r="S242" s="10">
        <v>2</v>
      </c>
      <c r="T242" s="9" t="s">
        <v>75</v>
      </c>
    </row>
    <row r="243" spans="1:20" ht="16" x14ac:dyDescent="0.4">
      <c r="A243" s="3">
        <v>2170</v>
      </c>
      <c r="B243" s="4">
        <v>46075</v>
      </c>
      <c r="C243" s="5" t="s">
        <v>28</v>
      </c>
      <c r="D243" s="5" t="s">
        <v>63</v>
      </c>
      <c r="E243" s="5" t="s">
        <v>50</v>
      </c>
      <c r="F243" s="5" t="s">
        <v>23</v>
      </c>
      <c r="G243" s="5" t="s">
        <v>24</v>
      </c>
      <c r="H243" s="5" t="s">
        <v>52</v>
      </c>
      <c r="I243" s="10">
        <v>1</v>
      </c>
      <c r="J243" s="7">
        <v>101.19</v>
      </c>
      <c r="K243" s="8">
        <v>0.05</v>
      </c>
      <c r="L243" s="7">
        <v>49.14</v>
      </c>
      <c r="M243" s="7">
        <v>96.130499999999998</v>
      </c>
      <c r="N243" s="7">
        <v>49.14</v>
      </c>
      <c r="O243" s="7">
        <v>46.990499999999997</v>
      </c>
      <c r="P243" s="9">
        <v>0.48881988546819166</v>
      </c>
      <c r="Q243" s="6">
        <v>2026</v>
      </c>
      <c r="R243" s="9" t="s">
        <v>26</v>
      </c>
      <c r="S243" s="10">
        <v>2</v>
      </c>
      <c r="T243" s="9" t="s">
        <v>75</v>
      </c>
    </row>
    <row r="244" spans="1:20" ht="16" x14ac:dyDescent="0.4">
      <c r="A244" s="3">
        <v>3402</v>
      </c>
      <c r="B244" s="4">
        <v>46075</v>
      </c>
      <c r="C244" s="5" t="s">
        <v>42</v>
      </c>
      <c r="D244" s="5" t="s">
        <v>55</v>
      </c>
      <c r="E244" s="5" t="s">
        <v>22</v>
      </c>
      <c r="F244" s="5" t="s">
        <v>23</v>
      </c>
      <c r="G244" s="5" t="s">
        <v>56</v>
      </c>
      <c r="H244" s="5" t="s">
        <v>67</v>
      </c>
      <c r="I244" s="10">
        <v>2</v>
      </c>
      <c r="J244" s="7">
        <v>51.2</v>
      </c>
      <c r="K244" s="8">
        <v>0</v>
      </c>
      <c r="L244" s="7">
        <v>21.38</v>
      </c>
      <c r="M244" s="7">
        <v>102.4</v>
      </c>
      <c r="N244" s="7">
        <v>42.76</v>
      </c>
      <c r="O244" s="7">
        <v>59.640000000000008</v>
      </c>
      <c r="P244" s="9">
        <v>0.58242187500000009</v>
      </c>
      <c r="Q244" s="6">
        <v>2026</v>
      </c>
      <c r="R244" s="9" t="s">
        <v>26</v>
      </c>
      <c r="S244" s="10">
        <v>2</v>
      </c>
      <c r="T244" s="9" t="s">
        <v>75</v>
      </c>
    </row>
    <row r="245" spans="1:20" ht="16" x14ac:dyDescent="0.4">
      <c r="A245" s="3">
        <v>3773</v>
      </c>
      <c r="B245" s="4">
        <v>46075</v>
      </c>
      <c r="C245" s="5" t="s">
        <v>42</v>
      </c>
      <c r="D245" s="5" t="s">
        <v>43</v>
      </c>
      <c r="E245" s="5" t="s">
        <v>22</v>
      </c>
      <c r="F245" s="5" t="s">
        <v>23</v>
      </c>
      <c r="G245" s="5" t="s">
        <v>45</v>
      </c>
      <c r="H245" s="5" t="s">
        <v>62</v>
      </c>
      <c r="I245" s="10">
        <v>1</v>
      </c>
      <c r="J245" s="7">
        <v>81.81</v>
      </c>
      <c r="K245" s="8">
        <v>0</v>
      </c>
      <c r="L245" s="7">
        <v>40.32</v>
      </c>
      <c r="M245" s="7">
        <v>81.81</v>
      </c>
      <c r="N245" s="7">
        <v>40.32</v>
      </c>
      <c r="O245" s="7">
        <v>41.49</v>
      </c>
      <c r="P245" s="9">
        <v>0.50715071507150711</v>
      </c>
      <c r="Q245" s="6">
        <v>2026</v>
      </c>
      <c r="R245" s="9" t="s">
        <v>26</v>
      </c>
      <c r="S245" s="10">
        <v>2</v>
      </c>
      <c r="T245" s="9" t="s">
        <v>75</v>
      </c>
    </row>
    <row r="246" spans="1:20" ht="16" x14ac:dyDescent="0.4">
      <c r="A246" s="3">
        <v>4670</v>
      </c>
      <c r="B246" s="4">
        <v>46075</v>
      </c>
      <c r="C246" s="5" t="s">
        <v>20</v>
      </c>
      <c r="D246" s="5" t="s">
        <v>72</v>
      </c>
      <c r="E246" s="5" t="s">
        <v>41</v>
      </c>
      <c r="F246" s="5" t="s">
        <v>38</v>
      </c>
      <c r="G246" s="5" t="s">
        <v>31</v>
      </c>
      <c r="H246" s="5" t="s">
        <v>59</v>
      </c>
      <c r="I246" s="10">
        <v>1</v>
      </c>
      <c r="J246" s="7">
        <v>152.96</v>
      </c>
      <c r="K246" s="8">
        <v>0</v>
      </c>
      <c r="L246" s="7">
        <v>79.510000000000005</v>
      </c>
      <c r="M246" s="7">
        <v>152.96</v>
      </c>
      <c r="N246" s="7">
        <v>79.510000000000005</v>
      </c>
      <c r="O246" s="7">
        <v>73.45</v>
      </c>
      <c r="P246" s="9">
        <v>0.48019089958158995</v>
      </c>
      <c r="Q246" s="6">
        <v>2026</v>
      </c>
      <c r="R246" s="9" t="s">
        <v>26</v>
      </c>
      <c r="S246" s="10">
        <v>2</v>
      </c>
      <c r="T246" s="9" t="s">
        <v>75</v>
      </c>
    </row>
    <row r="247" spans="1:20" ht="16" x14ac:dyDescent="0.4">
      <c r="A247" s="3">
        <v>587</v>
      </c>
      <c r="B247" s="4">
        <v>46076</v>
      </c>
      <c r="C247" s="5" t="s">
        <v>42</v>
      </c>
      <c r="D247" s="5" t="s">
        <v>53</v>
      </c>
      <c r="E247" s="5" t="s">
        <v>50</v>
      </c>
      <c r="F247" s="5" t="s">
        <v>38</v>
      </c>
      <c r="G247" s="5" t="s">
        <v>36</v>
      </c>
      <c r="H247" s="5" t="s">
        <v>70</v>
      </c>
      <c r="I247" s="10">
        <v>1</v>
      </c>
      <c r="J247" s="7">
        <v>166.13</v>
      </c>
      <c r="K247" s="8">
        <v>0.05</v>
      </c>
      <c r="L247" s="7">
        <v>85.7</v>
      </c>
      <c r="M247" s="7">
        <v>157.8235</v>
      </c>
      <c r="N247" s="7">
        <v>85.7</v>
      </c>
      <c r="O247" s="7">
        <v>72.123499999999993</v>
      </c>
      <c r="P247" s="9">
        <v>0.45698834457479398</v>
      </c>
      <c r="Q247" s="6">
        <v>2026</v>
      </c>
      <c r="R247" s="9" t="s">
        <v>26</v>
      </c>
      <c r="S247" s="10">
        <v>2</v>
      </c>
      <c r="T247" s="9" t="s">
        <v>75</v>
      </c>
    </row>
    <row r="248" spans="1:20" ht="16" x14ac:dyDescent="0.4">
      <c r="A248" s="3">
        <v>1085</v>
      </c>
      <c r="B248" s="4">
        <v>46076</v>
      </c>
      <c r="C248" s="5" t="s">
        <v>20</v>
      </c>
      <c r="D248" s="5" t="s">
        <v>72</v>
      </c>
      <c r="E248" s="5" t="s">
        <v>22</v>
      </c>
      <c r="F248" s="5" t="s">
        <v>35</v>
      </c>
      <c r="G248" s="5" t="s">
        <v>45</v>
      </c>
      <c r="H248" s="5" t="s">
        <v>51</v>
      </c>
      <c r="I248" s="10">
        <v>3</v>
      </c>
      <c r="J248" s="7">
        <v>193.18</v>
      </c>
      <c r="K248" s="8">
        <v>0.05</v>
      </c>
      <c r="L248" s="7">
        <v>106.19</v>
      </c>
      <c r="M248" s="7">
        <v>550.56299999999999</v>
      </c>
      <c r="N248" s="7">
        <v>318.57</v>
      </c>
      <c r="O248" s="7">
        <v>231.99299999999999</v>
      </c>
      <c r="P248" s="9">
        <v>0.42137412067283853</v>
      </c>
      <c r="Q248" s="6">
        <v>2026</v>
      </c>
      <c r="R248" s="9" t="s">
        <v>26</v>
      </c>
      <c r="S248" s="10">
        <v>2</v>
      </c>
      <c r="T248" s="9" t="s">
        <v>75</v>
      </c>
    </row>
    <row r="249" spans="1:20" ht="16" x14ac:dyDescent="0.4">
      <c r="A249" s="3">
        <v>1635</v>
      </c>
      <c r="B249" s="4">
        <v>46076</v>
      </c>
      <c r="C249" s="5" t="s">
        <v>33</v>
      </c>
      <c r="D249" s="5" t="s">
        <v>61</v>
      </c>
      <c r="E249" s="5" t="s">
        <v>22</v>
      </c>
      <c r="F249" s="5" t="s">
        <v>23</v>
      </c>
      <c r="G249" s="5" t="s">
        <v>24</v>
      </c>
      <c r="H249" s="5" t="s">
        <v>25</v>
      </c>
      <c r="I249" s="10">
        <v>1</v>
      </c>
      <c r="J249" s="7">
        <v>80.42</v>
      </c>
      <c r="K249" s="8">
        <v>0</v>
      </c>
      <c r="L249" s="7">
        <v>41.72</v>
      </c>
      <c r="M249" s="7">
        <v>80.42</v>
      </c>
      <c r="N249" s="7">
        <v>41.72</v>
      </c>
      <c r="O249" s="7">
        <v>38.700000000000003</v>
      </c>
      <c r="P249" s="9">
        <v>0.4812235762248197</v>
      </c>
      <c r="Q249" s="6">
        <v>2026</v>
      </c>
      <c r="R249" s="9" t="s">
        <v>26</v>
      </c>
      <c r="S249" s="10">
        <v>2</v>
      </c>
      <c r="T249" s="9" t="s">
        <v>75</v>
      </c>
    </row>
    <row r="250" spans="1:20" ht="16" x14ac:dyDescent="0.4">
      <c r="A250" s="3">
        <v>4067</v>
      </c>
      <c r="B250" s="4">
        <v>46076</v>
      </c>
      <c r="C250" s="5" t="s">
        <v>42</v>
      </c>
      <c r="D250" s="5" t="s">
        <v>69</v>
      </c>
      <c r="E250" s="5" t="s">
        <v>22</v>
      </c>
      <c r="F250" s="5" t="s">
        <v>23</v>
      </c>
      <c r="G250" s="5" t="s">
        <v>45</v>
      </c>
      <c r="H250" s="5" t="s">
        <v>73</v>
      </c>
      <c r="I250" s="10">
        <v>2</v>
      </c>
      <c r="J250" s="7">
        <v>122.17</v>
      </c>
      <c r="K250" s="8">
        <v>0</v>
      </c>
      <c r="L250" s="7">
        <v>60.62</v>
      </c>
      <c r="M250" s="7">
        <v>244.34</v>
      </c>
      <c r="N250" s="7">
        <v>121.24</v>
      </c>
      <c r="O250" s="7">
        <v>123.10000000000001</v>
      </c>
      <c r="P250" s="9">
        <v>0.50380617172792019</v>
      </c>
      <c r="Q250" s="6">
        <v>2026</v>
      </c>
      <c r="R250" s="9" t="s">
        <v>26</v>
      </c>
      <c r="S250" s="10">
        <v>2</v>
      </c>
      <c r="T250" s="9" t="s">
        <v>75</v>
      </c>
    </row>
    <row r="251" spans="1:20" ht="16" x14ac:dyDescent="0.4">
      <c r="A251" s="3">
        <v>287</v>
      </c>
      <c r="B251" s="4">
        <v>46077</v>
      </c>
      <c r="C251" s="5" t="s">
        <v>28</v>
      </c>
      <c r="D251" s="5" t="s">
        <v>49</v>
      </c>
      <c r="E251" s="5" t="s">
        <v>50</v>
      </c>
      <c r="F251" s="5" t="s">
        <v>35</v>
      </c>
      <c r="G251" s="5" t="s">
        <v>36</v>
      </c>
      <c r="H251" s="5" t="s">
        <v>70</v>
      </c>
      <c r="I251" s="10">
        <v>1</v>
      </c>
      <c r="J251" s="7">
        <v>164.6</v>
      </c>
      <c r="K251" s="8">
        <v>0</v>
      </c>
      <c r="L251" s="7">
        <v>85.07</v>
      </c>
      <c r="M251" s="7">
        <v>164.6</v>
      </c>
      <c r="N251" s="7">
        <v>85.07</v>
      </c>
      <c r="O251" s="7">
        <v>79.53</v>
      </c>
      <c r="P251" s="9">
        <v>0.48317132442284327</v>
      </c>
      <c r="Q251" s="6">
        <v>2026</v>
      </c>
      <c r="R251" s="9" t="s">
        <v>26</v>
      </c>
      <c r="S251" s="10">
        <v>2</v>
      </c>
      <c r="T251" s="9" t="s">
        <v>75</v>
      </c>
    </row>
    <row r="252" spans="1:20" ht="16" x14ac:dyDescent="0.4">
      <c r="A252" s="3">
        <v>794</v>
      </c>
      <c r="B252" s="4">
        <v>46077</v>
      </c>
      <c r="C252" s="5" t="s">
        <v>28</v>
      </c>
      <c r="D252" s="5" t="s">
        <v>71</v>
      </c>
      <c r="E252" s="5" t="s">
        <v>22</v>
      </c>
      <c r="F252" s="5" t="s">
        <v>35</v>
      </c>
      <c r="G252" s="5" t="s">
        <v>36</v>
      </c>
      <c r="H252" s="5" t="s">
        <v>66</v>
      </c>
      <c r="I252" s="10">
        <v>1</v>
      </c>
      <c r="J252" s="7">
        <v>132.19999999999999</v>
      </c>
      <c r="K252" s="8">
        <v>0</v>
      </c>
      <c r="L252" s="7">
        <v>67.180000000000007</v>
      </c>
      <c r="M252" s="7">
        <v>132.19999999999999</v>
      </c>
      <c r="N252" s="7">
        <v>67.180000000000007</v>
      </c>
      <c r="O252" s="7">
        <v>65.019999999999982</v>
      </c>
      <c r="P252" s="9">
        <v>0.49183055975794243</v>
      </c>
      <c r="Q252" s="6">
        <v>2026</v>
      </c>
      <c r="R252" s="9" t="s">
        <v>26</v>
      </c>
      <c r="S252" s="10">
        <v>2</v>
      </c>
      <c r="T252" s="9" t="s">
        <v>75</v>
      </c>
    </row>
    <row r="253" spans="1:20" ht="16" x14ac:dyDescent="0.4">
      <c r="A253" s="3">
        <v>1609</v>
      </c>
      <c r="B253" s="4">
        <v>46077</v>
      </c>
      <c r="C253" s="5" t="s">
        <v>42</v>
      </c>
      <c r="D253" s="5" t="s">
        <v>43</v>
      </c>
      <c r="E253" s="5" t="s">
        <v>22</v>
      </c>
      <c r="F253" s="5" t="s">
        <v>23</v>
      </c>
      <c r="G253" s="5" t="s">
        <v>24</v>
      </c>
      <c r="H253" s="5" t="s">
        <v>48</v>
      </c>
      <c r="I253" s="10">
        <v>2</v>
      </c>
      <c r="J253" s="7">
        <v>40.700000000000003</v>
      </c>
      <c r="K253" s="8">
        <v>0</v>
      </c>
      <c r="L253" s="7">
        <v>16.63</v>
      </c>
      <c r="M253" s="7">
        <v>81.400000000000006</v>
      </c>
      <c r="N253" s="7">
        <v>33.26</v>
      </c>
      <c r="O253" s="7">
        <v>48.140000000000008</v>
      </c>
      <c r="P253" s="9">
        <v>0.59140049140049145</v>
      </c>
      <c r="Q253" s="6">
        <v>2026</v>
      </c>
      <c r="R253" s="9" t="s">
        <v>26</v>
      </c>
      <c r="S253" s="10">
        <v>2</v>
      </c>
      <c r="T253" s="9" t="s">
        <v>75</v>
      </c>
    </row>
    <row r="254" spans="1:20" ht="16" x14ac:dyDescent="0.4">
      <c r="A254" s="3">
        <v>4921</v>
      </c>
      <c r="B254" s="4">
        <v>46077</v>
      </c>
      <c r="C254" s="5" t="s">
        <v>28</v>
      </c>
      <c r="D254" s="5" t="s">
        <v>65</v>
      </c>
      <c r="E254" s="5" t="s">
        <v>22</v>
      </c>
      <c r="F254" s="5" t="s">
        <v>23</v>
      </c>
      <c r="G254" s="5" t="s">
        <v>36</v>
      </c>
      <c r="H254" s="5" t="s">
        <v>37</v>
      </c>
      <c r="I254" s="10">
        <v>1</v>
      </c>
      <c r="J254" s="7">
        <v>35.39</v>
      </c>
      <c r="K254" s="8">
        <v>0</v>
      </c>
      <c r="L254" s="7">
        <v>13.93</v>
      </c>
      <c r="M254" s="7">
        <v>35.39</v>
      </c>
      <c r="N254" s="7">
        <v>13.93</v>
      </c>
      <c r="O254" s="7">
        <v>21.46</v>
      </c>
      <c r="P254" s="9">
        <v>0.60638598474145244</v>
      </c>
      <c r="Q254" s="6">
        <v>2026</v>
      </c>
      <c r="R254" s="9" t="s">
        <v>26</v>
      </c>
      <c r="S254" s="10">
        <v>2</v>
      </c>
      <c r="T254" s="9" t="s">
        <v>75</v>
      </c>
    </row>
    <row r="255" spans="1:20" ht="16" x14ac:dyDescent="0.4">
      <c r="A255" s="3">
        <v>2209</v>
      </c>
      <c r="B255" s="4">
        <v>46078</v>
      </c>
      <c r="C255" s="5" t="s">
        <v>20</v>
      </c>
      <c r="D255" s="5" t="s">
        <v>21</v>
      </c>
      <c r="E255" s="5" t="s">
        <v>22</v>
      </c>
      <c r="F255" s="5" t="s">
        <v>38</v>
      </c>
      <c r="G255" s="5" t="s">
        <v>24</v>
      </c>
      <c r="H255" s="5" t="s">
        <v>44</v>
      </c>
      <c r="I255" s="10">
        <v>5</v>
      </c>
      <c r="J255" s="7">
        <v>50.58</v>
      </c>
      <c r="K255" s="8">
        <v>0.1</v>
      </c>
      <c r="L255" s="7">
        <v>22.42</v>
      </c>
      <c r="M255" s="7">
        <v>227.60999999999999</v>
      </c>
      <c r="N255" s="7">
        <v>112.10000000000001</v>
      </c>
      <c r="O255" s="7">
        <v>115.50999999999998</v>
      </c>
      <c r="P255" s="9">
        <v>0.50749088352884308</v>
      </c>
      <c r="Q255" s="6">
        <v>2026</v>
      </c>
      <c r="R255" s="9" t="s">
        <v>26</v>
      </c>
      <c r="S255" s="10">
        <v>2</v>
      </c>
      <c r="T255" s="9" t="s">
        <v>75</v>
      </c>
    </row>
    <row r="256" spans="1:20" ht="16" x14ac:dyDescent="0.4">
      <c r="A256" s="3">
        <v>4757</v>
      </c>
      <c r="B256" s="4">
        <v>46078</v>
      </c>
      <c r="C256" s="5" t="s">
        <v>28</v>
      </c>
      <c r="D256" s="5" t="s">
        <v>63</v>
      </c>
      <c r="E256" s="5" t="s">
        <v>50</v>
      </c>
      <c r="F256" s="5" t="s">
        <v>38</v>
      </c>
      <c r="G256" s="5" t="s">
        <v>56</v>
      </c>
      <c r="H256" s="5" t="s">
        <v>67</v>
      </c>
      <c r="I256" s="10">
        <v>2</v>
      </c>
      <c r="J256" s="7">
        <v>49.48</v>
      </c>
      <c r="K256" s="8">
        <v>0</v>
      </c>
      <c r="L256" s="7">
        <v>21.37</v>
      </c>
      <c r="M256" s="7">
        <v>98.96</v>
      </c>
      <c r="N256" s="7">
        <v>42.74</v>
      </c>
      <c r="O256" s="7">
        <v>56.219999999999992</v>
      </c>
      <c r="P256" s="9">
        <v>0.5681083265966046</v>
      </c>
      <c r="Q256" s="6">
        <v>2026</v>
      </c>
      <c r="R256" s="9" t="s">
        <v>26</v>
      </c>
      <c r="S256" s="10">
        <v>2</v>
      </c>
      <c r="T256" s="9" t="s">
        <v>75</v>
      </c>
    </row>
    <row r="257" spans="1:20" ht="16" x14ac:dyDescent="0.4">
      <c r="A257" s="3">
        <v>5155</v>
      </c>
      <c r="B257" s="4">
        <v>46078</v>
      </c>
      <c r="C257" s="5" t="s">
        <v>42</v>
      </c>
      <c r="D257" s="5" t="s">
        <v>69</v>
      </c>
      <c r="E257" s="5" t="s">
        <v>41</v>
      </c>
      <c r="F257" s="5" t="s">
        <v>35</v>
      </c>
      <c r="G257" s="5" t="s">
        <v>56</v>
      </c>
      <c r="H257" s="5" t="s">
        <v>67</v>
      </c>
      <c r="I257" s="10">
        <v>1</v>
      </c>
      <c r="J257" s="7">
        <v>50.51</v>
      </c>
      <c r="K257" s="8">
        <v>0</v>
      </c>
      <c r="L257" s="7">
        <v>21.4</v>
      </c>
      <c r="M257" s="7">
        <v>50.51</v>
      </c>
      <c r="N257" s="7">
        <v>21.4</v>
      </c>
      <c r="O257" s="7">
        <v>29.11</v>
      </c>
      <c r="P257" s="9">
        <v>0.57632152049099195</v>
      </c>
      <c r="Q257" s="6">
        <v>2026</v>
      </c>
      <c r="R257" s="9" t="s">
        <v>26</v>
      </c>
      <c r="S257" s="10">
        <v>2</v>
      </c>
      <c r="T257" s="9" t="s">
        <v>75</v>
      </c>
    </row>
    <row r="258" spans="1:20" ht="16" x14ac:dyDescent="0.4">
      <c r="A258" s="3">
        <v>1737</v>
      </c>
      <c r="B258" s="4">
        <v>46079</v>
      </c>
      <c r="C258" s="5" t="s">
        <v>20</v>
      </c>
      <c r="D258" s="5" t="s">
        <v>72</v>
      </c>
      <c r="E258" s="5" t="s">
        <v>22</v>
      </c>
      <c r="F258" s="5" t="s">
        <v>35</v>
      </c>
      <c r="G258" s="5" t="s">
        <v>45</v>
      </c>
      <c r="H258" s="5" t="s">
        <v>73</v>
      </c>
      <c r="I258" s="10">
        <v>2</v>
      </c>
      <c r="J258" s="7">
        <v>122.16</v>
      </c>
      <c r="K258" s="8">
        <v>0</v>
      </c>
      <c r="L258" s="7">
        <v>61.31</v>
      </c>
      <c r="M258" s="7">
        <v>244.32</v>
      </c>
      <c r="N258" s="7">
        <v>122.62</v>
      </c>
      <c r="O258" s="7">
        <v>121.69999999999999</v>
      </c>
      <c r="P258" s="9">
        <v>0.49811722331368691</v>
      </c>
      <c r="Q258" s="6">
        <v>2026</v>
      </c>
      <c r="R258" s="9" t="s">
        <v>26</v>
      </c>
      <c r="S258" s="10">
        <v>2</v>
      </c>
      <c r="T258" s="9" t="s">
        <v>75</v>
      </c>
    </row>
    <row r="259" spans="1:20" ht="16" x14ac:dyDescent="0.4">
      <c r="A259" s="3">
        <v>1905</v>
      </c>
      <c r="B259" s="4">
        <v>46079</v>
      </c>
      <c r="C259" s="5" t="s">
        <v>42</v>
      </c>
      <c r="D259" s="5" t="s">
        <v>53</v>
      </c>
      <c r="E259" s="5" t="s">
        <v>41</v>
      </c>
      <c r="F259" s="5" t="s">
        <v>23</v>
      </c>
      <c r="G259" s="5" t="s">
        <v>24</v>
      </c>
      <c r="H259" s="5" t="s">
        <v>44</v>
      </c>
      <c r="I259" s="10">
        <v>3</v>
      </c>
      <c r="J259" s="7">
        <v>51.32</v>
      </c>
      <c r="K259" s="8">
        <v>0.1</v>
      </c>
      <c r="L259" s="7">
        <v>22.62</v>
      </c>
      <c r="M259" s="7">
        <v>138.56400000000002</v>
      </c>
      <c r="N259" s="7">
        <v>67.86</v>
      </c>
      <c r="O259" s="7">
        <v>70.704000000000022</v>
      </c>
      <c r="P259" s="9">
        <v>0.51026240581969351</v>
      </c>
      <c r="Q259" s="6">
        <v>2026</v>
      </c>
      <c r="R259" s="9" t="s">
        <v>26</v>
      </c>
      <c r="S259" s="10">
        <v>2</v>
      </c>
      <c r="T259" s="9" t="s">
        <v>75</v>
      </c>
    </row>
    <row r="260" spans="1:20" ht="16" x14ac:dyDescent="0.4">
      <c r="A260" s="3">
        <v>2359</v>
      </c>
      <c r="B260" s="4">
        <v>46079</v>
      </c>
      <c r="C260" s="5" t="s">
        <v>33</v>
      </c>
      <c r="D260" s="5" t="s">
        <v>61</v>
      </c>
      <c r="E260" s="5" t="s">
        <v>22</v>
      </c>
      <c r="F260" s="5" t="s">
        <v>23</v>
      </c>
      <c r="G260" s="5" t="s">
        <v>45</v>
      </c>
      <c r="H260" s="5" t="s">
        <v>51</v>
      </c>
      <c r="I260" s="10">
        <v>2</v>
      </c>
      <c r="J260" s="7">
        <v>195.92</v>
      </c>
      <c r="K260" s="8">
        <v>0.05</v>
      </c>
      <c r="L260" s="7">
        <v>104.13</v>
      </c>
      <c r="M260" s="7">
        <v>372.24799999999993</v>
      </c>
      <c r="N260" s="7">
        <v>208.26</v>
      </c>
      <c r="O260" s="7">
        <v>163.98799999999994</v>
      </c>
      <c r="P260" s="9">
        <v>0.4405342674775955</v>
      </c>
      <c r="Q260" s="6">
        <v>2026</v>
      </c>
      <c r="R260" s="9" t="s">
        <v>26</v>
      </c>
      <c r="S260" s="10">
        <v>2</v>
      </c>
      <c r="T260" s="9" t="s">
        <v>75</v>
      </c>
    </row>
    <row r="261" spans="1:20" ht="16" x14ac:dyDescent="0.4">
      <c r="A261" s="3">
        <v>3666</v>
      </c>
      <c r="B261" s="4">
        <v>46079</v>
      </c>
      <c r="C261" s="5" t="s">
        <v>20</v>
      </c>
      <c r="D261" s="5" t="s">
        <v>72</v>
      </c>
      <c r="E261" s="5" t="s">
        <v>22</v>
      </c>
      <c r="F261" s="5" t="s">
        <v>23</v>
      </c>
      <c r="G261" s="5" t="s">
        <v>36</v>
      </c>
      <c r="H261" s="5" t="s">
        <v>37</v>
      </c>
      <c r="I261" s="10">
        <v>1</v>
      </c>
      <c r="J261" s="7">
        <v>36.19</v>
      </c>
      <c r="K261" s="8">
        <v>0.1</v>
      </c>
      <c r="L261" s="7">
        <v>13.62</v>
      </c>
      <c r="M261" s="7">
        <v>32.570999999999998</v>
      </c>
      <c r="N261" s="7">
        <v>13.62</v>
      </c>
      <c r="O261" s="7">
        <v>18.951000000000001</v>
      </c>
      <c r="P261" s="9">
        <v>0.58183660311319896</v>
      </c>
      <c r="Q261" s="6">
        <v>2026</v>
      </c>
      <c r="R261" s="9" t="s">
        <v>26</v>
      </c>
      <c r="S261" s="10">
        <v>2</v>
      </c>
      <c r="T261" s="9" t="s">
        <v>75</v>
      </c>
    </row>
    <row r="262" spans="1:20" ht="16" x14ac:dyDescent="0.4">
      <c r="A262" s="3">
        <v>518</v>
      </c>
      <c r="B262" s="4">
        <v>46080</v>
      </c>
      <c r="C262" s="5" t="s">
        <v>33</v>
      </c>
      <c r="D262" s="5" t="s">
        <v>34</v>
      </c>
      <c r="E262" s="5" t="s">
        <v>22</v>
      </c>
      <c r="F262" s="5" t="s">
        <v>35</v>
      </c>
      <c r="G262" s="5" t="s">
        <v>31</v>
      </c>
      <c r="H262" s="5" t="s">
        <v>68</v>
      </c>
      <c r="I262" s="10">
        <v>1</v>
      </c>
      <c r="J262" s="7">
        <v>72.97</v>
      </c>
      <c r="K262" s="8">
        <v>0</v>
      </c>
      <c r="L262" s="7">
        <v>32.43</v>
      </c>
      <c r="M262" s="7">
        <v>72.97</v>
      </c>
      <c r="N262" s="7">
        <v>32.43</v>
      </c>
      <c r="O262" s="7">
        <v>40.54</v>
      </c>
      <c r="P262" s="9">
        <v>0.55557078251336167</v>
      </c>
      <c r="Q262" s="6">
        <v>2026</v>
      </c>
      <c r="R262" s="9" t="s">
        <v>26</v>
      </c>
      <c r="S262" s="10">
        <v>2</v>
      </c>
      <c r="T262" s="9" t="s">
        <v>75</v>
      </c>
    </row>
    <row r="263" spans="1:20" ht="16" x14ac:dyDescent="0.4">
      <c r="A263" s="3">
        <v>892</v>
      </c>
      <c r="B263" s="4">
        <v>46080</v>
      </c>
      <c r="C263" s="5" t="s">
        <v>42</v>
      </c>
      <c r="D263" s="5" t="s">
        <v>53</v>
      </c>
      <c r="E263" s="5" t="s">
        <v>30</v>
      </c>
      <c r="F263" s="5" t="s">
        <v>38</v>
      </c>
      <c r="G263" s="5" t="s">
        <v>36</v>
      </c>
      <c r="H263" s="5" t="s">
        <v>54</v>
      </c>
      <c r="I263" s="10">
        <v>12</v>
      </c>
      <c r="J263" s="7">
        <v>47.15</v>
      </c>
      <c r="K263" s="8">
        <v>0.1</v>
      </c>
      <c r="L263" s="7">
        <v>17.829999999999998</v>
      </c>
      <c r="M263" s="7">
        <v>509.21999999999997</v>
      </c>
      <c r="N263" s="7">
        <v>213.95999999999998</v>
      </c>
      <c r="O263" s="7">
        <v>295.26</v>
      </c>
      <c r="P263" s="9">
        <v>0.57982797219276538</v>
      </c>
      <c r="Q263" s="6">
        <v>2026</v>
      </c>
      <c r="R263" s="9" t="s">
        <v>26</v>
      </c>
      <c r="S263" s="10">
        <v>2</v>
      </c>
      <c r="T263" s="9" t="s">
        <v>75</v>
      </c>
    </row>
    <row r="264" spans="1:20" ht="16" x14ac:dyDescent="0.4">
      <c r="A264" s="3">
        <v>1115</v>
      </c>
      <c r="B264" s="4">
        <v>46080</v>
      </c>
      <c r="C264" s="5" t="s">
        <v>20</v>
      </c>
      <c r="D264" s="5" t="s">
        <v>21</v>
      </c>
      <c r="E264" s="5" t="s">
        <v>41</v>
      </c>
      <c r="F264" s="5" t="s">
        <v>38</v>
      </c>
      <c r="G264" s="5" t="s">
        <v>36</v>
      </c>
      <c r="H264" s="5" t="s">
        <v>70</v>
      </c>
      <c r="I264" s="10">
        <v>3</v>
      </c>
      <c r="J264" s="7">
        <v>161.19999999999999</v>
      </c>
      <c r="K264" s="8">
        <v>0.1</v>
      </c>
      <c r="L264" s="7">
        <v>87.37</v>
      </c>
      <c r="M264" s="7">
        <v>435.23999999999995</v>
      </c>
      <c r="N264" s="7">
        <v>262.11</v>
      </c>
      <c r="O264" s="7">
        <v>173.12999999999994</v>
      </c>
      <c r="P264" s="9">
        <v>0.39778053487730897</v>
      </c>
      <c r="Q264" s="6">
        <v>2026</v>
      </c>
      <c r="R264" s="9" t="s">
        <v>26</v>
      </c>
      <c r="S264" s="10">
        <v>2</v>
      </c>
      <c r="T264" s="9" t="s">
        <v>75</v>
      </c>
    </row>
    <row r="265" spans="1:20" ht="16" x14ac:dyDescent="0.4">
      <c r="A265" s="3">
        <v>1186</v>
      </c>
      <c r="B265" s="4">
        <v>46080</v>
      </c>
      <c r="C265" s="5" t="s">
        <v>20</v>
      </c>
      <c r="D265" s="5" t="s">
        <v>58</v>
      </c>
      <c r="E265" s="5" t="s">
        <v>41</v>
      </c>
      <c r="F265" s="5" t="s">
        <v>38</v>
      </c>
      <c r="G265" s="5" t="s">
        <v>24</v>
      </c>
      <c r="H265" s="5" t="s">
        <v>44</v>
      </c>
      <c r="I265" s="10">
        <v>1</v>
      </c>
      <c r="J265" s="7">
        <v>49.73</v>
      </c>
      <c r="K265" s="8">
        <v>0</v>
      </c>
      <c r="L265" s="7">
        <v>22</v>
      </c>
      <c r="M265" s="7">
        <v>49.73</v>
      </c>
      <c r="N265" s="7">
        <v>22</v>
      </c>
      <c r="O265" s="7">
        <v>27.729999999999997</v>
      </c>
      <c r="P265" s="9">
        <v>0.55761109993967417</v>
      </c>
      <c r="Q265" s="6">
        <v>2026</v>
      </c>
      <c r="R265" s="9" t="s">
        <v>26</v>
      </c>
      <c r="S265" s="10">
        <v>2</v>
      </c>
      <c r="T265" s="9" t="s">
        <v>75</v>
      </c>
    </row>
    <row r="266" spans="1:20" ht="16" x14ac:dyDescent="0.4">
      <c r="A266" s="3">
        <v>2093</v>
      </c>
      <c r="B266" s="4">
        <v>46080</v>
      </c>
      <c r="C266" s="5" t="s">
        <v>33</v>
      </c>
      <c r="D266" s="5" t="s">
        <v>74</v>
      </c>
      <c r="E266" s="5" t="s">
        <v>22</v>
      </c>
      <c r="F266" s="5" t="s">
        <v>23</v>
      </c>
      <c r="G266" s="5" t="s">
        <v>45</v>
      </c>
      <c r="H266" s="5" t="s">
        <v>73</v>
      </c>
      <c r="I266" s="10">
        <v>2</v>
      </c>
      <c r="J266" s="7">
        <v>126.19</v>
      </c>
      <c r="K266" s="8">
        <v>0</v>
      </c>
      <c r="L266" s="7">
        <v>58.99</v>
      </c>
      <c r="M266" s="7">
        <v>252.38</v>
      </c>
      <c r="N266" s="7">
        <v>117.98</v>
      </c>
      <c r="O266" s="7">
        <v>134.39999999999998</v>
      </c>
      <c r="P266" s="9">
        <v>0.5325303114351374</v>
      </c>
      <c r="Q266" s="6">
        <v>2026</v>
      </c>
      <c r="R266" s="9" t="s">
        <v>26</v>
      </c>
      <c r="S266" s="10">
        <v>2</v>
      </c>
      <c r="T266" s="9" t="s">
        <v>75</v>
      </c>
    </row>
    <row r="267" spans="1:20" ht="16" x14ac:dyDescent="0.4">
      <c r="A267" s="3">
        <v>2136</v>
      </c>
      <c r="B267" s="4">
        <v>46080</v>
      </c>
      <c r="C267" s="5" t="s">
        <v>28</v>
      </c>
      <c r="D267" s="5" t="s">
        <v>65</v>
      </c>
      <c r="E267" s="5" t="s">
        <v>22</v>
      </c>
      <c r="F267" s="5" t="s">
        <v>23</v>
      </c>
      <c r="G267" s="5" t="s">
        <v>36</v>
      </c>
      <c r="H267" s="5" t="s">
        <v>66</v>
      </c>
      <c r="I267" s="10">
        <v>2</v>
      </c>
      <c r="J267" s="7">
        <v>135.38999999999999</v>
      </c>
      <c r="K267" s="8">
        <v>0.05</v>
      </c>
      <c r="L267" s="7">
        <v>65.69</v>
      </c>
      <c r="M267" s="7">
        <v>257.24099999999999</v>
      </c>
      <c r="N267" s="7">
        <v>131.38</v>
      </c>
      <c r="O267" s="7">
        <v>125.86099999999999</v>
      </c>
      <c r="P267" s="9">
        <v>0.48927270536189799</v>
      </c>
      <c r="Q267" s="6">
        <v>2026</v>
      </c>
      <c r="R267" s="9" t="s">
        <v>26</v>
      </c>
      <c r="S267" s="10">
        <v>2</v>
      </c>
      <c r="T267" s="9" t="s">
        <v>75</v>
      </c>
    </row>
    <row r="268" spans="1:20" ht="16" x14ac:dyDescent="0.4">
      <c r="A268" s="3">
        <v>3538</v>
      </c>
      <c r="B268" s="4">
        <v>46080</v>
      </c>
      <c r="C268" s="5" t="s">
        <v>28</v>
      </c>
      <c r="D268" s="5" t="s">
        <v>71</v>
      </c>
      <c r="E268" s="5" t="s">
        <v>30</v>
      </c>
      <c r="F268" s="5" t="s">
        <v>38</v>
      </c>
      <c r="G268" s="5" t="s">
        <v>56</v>
      </c>
      <c r="H268" s="5" t="s">
        <v>57</v>
      </c>
      <c r="I268" s="10">
        <v>12</v>
      </c>
      <c r="J268" s="7">
        <v>41.27</v>
      </c>
      <c r="K268" s="8">
        <v>0.1</v>
      </c>
      <c r="L268" s="7">
        <v>14.71</v>
      </c>
      <c r="M268" s="7">
        <v>445.71600000000001</v>
      </c>
      <c r="N268" s="7">
        <v>176.52</v>
      </c>
      <c r="O268" s="7">
        <v>269.19600000000003</v>
      </c>
      <c r="P268" s="9">
        <v>0.60396306168053204</v>
      </c>
      <c r="Q268" s="6">
        <v>2026</v>
      </c>
      <c r="R268" s="9" t="s">
        <v>26</v>
      </c>
      <c r="S268" s="10">
        <v>2</v>
      </c>
      <c r="T268" s="9" t="s">
        <v>75</v>
      </c>
    </row>
    <row r="269" spans="1:20" ht="16" x14ac:dyDescent="0.4">
      <c r="A269" s="3">
        <v>3891</v>
      </c>
      <c r="B269" s="4">
        <v>46080</v>
      </c>
      <c r="C269" s="5" t="s">
        <v>20</v>
      </c>
      <c r="D269" s="5" t="s">
        <v>21</v>
      </c>
      <c r="E269" s="5" t="s">
        <v>41</v>
      </c>
      <c r="F269" s="5" t="s">
        <v>23</v>
      </c>
      <c r="G269" s="5" t="s">
        <v>24</v>
      </c>
      <c r="H269" s="5" t="s">
        <v>25</v>
      </c>
      <c r="I269" s="10">
        <v>1</v>
      </c>
      <c r="J269" s="7">
        <v>82.04</v>
      </c>
      <c r="K269" s="8">
        <v>0.1</v>
      </c>
      <c r="L269" s="7">
        <v>41.46</v>
      </c>
      <c r="M269" s="7">
        <v>73.836000000000013</v>
      </c>
      <c r="N269" s="7">
        <v>41.46</v>
      </c>
      <c r="O269" s="7">
        <v>32.376000000000012</v>
      </c>
      <c r="P269" s="9">
        <v>0.43848529172761264</v>
      </c>
      <c r="Q269" s="6">
        <v>2026</v>
      </c>
      <c r="R269" s="9" t="s">
        <v>26</v>
      </c>
      <c r="S269" s="10">
        <v>2</v>
      </c>
      <c r="T269" s="9" t="s">
        <v>75</v>
      </c>
    </row>
    <row r="270" spans="1:20" ht="16" x14ac:dyDescent="0.4">
      <c r="A270" s="3">
        <v>3917</v>
      </c>
      <c r="B270" s="4">
        <v>46080</v>
      </c>
      <c r="C270" s="5" t="s">
        <v>42</v>
      </c>
      <c r="D270" s="5" t="s">
        <v>43</v>
      </c>
      <c r="E270" s="5" t="s">
        <v>22</v>
      </c>
      <c r="F270" s="5" t="s">
        <v>23</v>
      </c>
      <c r="G270" s="5" t="s">
        <v>36</v>
      </c>
      <c r="H270" s="5" t="s">
        <v>37</v>
      </c>
      <c r="I270" s="10">
        <v>3</v>
      </c>
      <c r="J270" s="7">
        <v>36.630000000000003</v>
      </c>
      <c r="K270" s="8">
        <v>0</v>
      </c>
      <c r="L270" s="7">
        <v>13.26</v>
      </c>
      <c r="M270" s="7">
        <v>109.89000000000001</v>
      </c>
      <c r="N270" s="7">
        <v>39.78</v>
      </c>
      <c r="O270" s="7">
        <v>70.110000000000014</v>
      </c>
      <c r="P270" s="9">
        <v>0.63800163800163801</v>
      </c>
      <c r="Q270" s="6">
        <v>2026</v>
      </c>
      <c r="R270" s="9" t="s">
        <v>26</v>
      </c>
      <c r="S270" s="10">
        <v>2</v>
      </c>
      <c r="T270" s="9" t="s">
        <v>75</v>
      </c>
    </row>
    <row r="271" spans="1:20" ht="16" x14ac:dyDescent="0.4">
      <c r="A271" s="3">
        <v>4594</v>
      </c>
      <c r="B271" s="4">
        <v>46080</v>
      </c>
      <c r="C271" s="5" t="s">
        <v>42</v>
      </c>
      <c r="D271" s="5" t="s">
        <v>53</v>
      </c>
      <c r="E271" s="5" t="s">
        <v>41</v>
      </c>
      <c r="F271" s="5" t="s">
        <v>23</v>
      </c>
      <c r="G271" s="5" t="s">
        <v>31</v>
      </c>
      <c r="H271" s="5" t="s">
        <v>32</v>
      </c>
      <c r="I271" s="10">
        <v>5</v>
      </c>
      <c r="J271" s="7">
        <v>92.94</v>
      </c>
      <c r="K271" s="8">
        <v>0.05</v>
      </c>
      <c r="L271" s="7">
        <v>46.47</v>
      </c>
      <c r="M271" s="7">
        <v>441.46499999999997</v>
      </c>
      <c r="N271" s="7">
        <v>232.35</v>
      </c>
      <c r="O271" s="7">
        <v>209.11499999999998</v>
      </c>
      <c r="P271" s="9">
        <v>0.47368421052631576</v>
      </c>
      <c r="Q271" s="6">
        <v>2026</v>
      </c>
      <c r="R271" s="9" t="s">
        <v>26</v>
      </c>
      <c r="S271" s="10">
        <v>2</v>
      </c>
      <c r="T271" s="9" t="s">
        <v>75</v>
      </c>
    </row>
    <row r="272" spans="1:20" ht="16" x14ac:dyDescent="0.4">
      <c r="A272" s="3">
        <v>4750</v>
      </c>
      <c r="B272" s="4">
        <v>46080</v>
      </c>
      <c r="C272" s="5" t="s">
        <v>28</v>
      </c>
      <c r="D272" s="5" t="s">
        <v>65</v>
      </c>
      <c r="E272" s="5" t="s">
        <v>41</v>
      </c>
      <c r="F272" s="5" t="s">
        <v>23</v>
      </c>
      <c r="G272" s="5" t="s">
        <v>56</v>
      </c>
      <c r="H272" s="5" t="s">
        <v>60</v>
      </c>
      <c r="I272" s="10">
        <v>2</v>
      </c>
      <c r="J272" s="7">
        <v>120.44</v>
      </c>
      <c r="K272" s="8">
        <v>0.05</v>
      </c>
      <c r="L272" s="7">
        <v>68.98</v>
      </c>
      <c r="M272" s="7">
        <v>228.83599999999998</v>
      </c>
      <c r="N272" s="7">
        <v>137.96</v>
      </c>
      <c r="O272" s="7">
        <v>90.875999999999976</v>
      </c>
      <c r="P272" s="9">
        <v>0.3971228303239</v>
      </c>
      <c r="Q272" s="6">
        <v>2026</v>
      </c>
      <c r="R272" s="9" t="s">
        <v>26</v>
      </c>
      <c r="S272" s="10">
        <v>2</v>
      </c>
      <c r="T272" s="9" t="s">
        <v>75</v>
      </c>
    </row>
    <row r="273" spans="1:20" ht="16" x14ac:dyDescent="0.4">
      <c r="A273" s="3">
        <v>4960</v>
      </c>
      <c r="B273" s="4">
        <v>46080</v>
      </c>
      <c r="C273" s="5" t="s">
        <v>28</v>
      </c>
      <c r="D273" s="5" t="s">
        <v>49</v>
      </c>
      <c r="E273" s="5" t="s">
        <v>50</v>
      </c>
      <c r="F273" s="5" t="s">
        <v>35</v>
      </c>
      <c r="G273" s="5" t="s">
        <v>36</v>
      </c>
      <c r="H273" s="5" t="s">
        <v>37</v>
      </c>
      <c r="I273" s="10">
        <v>2</v>
      </c>
      <c r="J273" s="7">
        <v>36.130000000000003</v>
      </c>
      <c r="K273" s="8">
        <v>0</v>
      </c>
      <c r="L273" s="7">
        <v>13.72</v>
      </c>
      <c r="M273" s="7">
        <v>72.260000000000005</v>
      </c>
      <c r="N273" s="7">
        <v>27.44</v>
      </c>
      <c r="O273" s="7">
        <v>44.820000000000007</v>
      </c>
      <c r="P273" s="9">
        <v>0.62026017160254643</v>
      </c>
      <c r="Q273" s="6">
        <v>2026</v>
      </c>
      <c r="R273" s="9" t="s">
        <v>26</v>
      </c>
      <c r="S273" s="10">
        <v>2</v>
      </c>
      <c r="T273" s="9" t="s">
        <v>75</v>
      </c>
    </row>
    <row r="274" spans="1:20" ht="16" x14ac:dyDescent="0.4">
      <c r="A274" s="3">
        <v>4245</v>
      </c>
      <c r="B274" s="4">
        <v>46081</v>
      </c>
      <c r="C274" s="5" t="s">
        <v>28</v>
      </c>
      <c r="D274" s="5" t="s">
        <v>29</v>
      </c>
      <c r="E274" s="5" t="s">
        <v>41</v>
      </c>
      <c r="F274" s="5" t="s">
        <v>23</v>
      </c>
      <c r="G274" s="5" t="s">
        <v>56</v>
      </c>
      <c r="H274" s="5" t="s">
        <v>60</v>
      </c>
      <c r="I274" s="10">
        <v>1</v>
      </c>
      <c r="J274" s="7">
        <v>124.97</v>
      </c>
      <c r="K274" s="8">
        <v>0.1</v>
      </c>
      <c r="L274" s="7">
        <v>69.790000000000006</v>
      </c>
      <c r="M274" s="7">
        <v>112.473</v>
      </c>
      <c r="N274" s="7">
        <v>69.790000000000006</v>
      </c>
      <c r="O274" s="7">
        <v>42.682999999999993</v>
      </c>
      <c r="P274" s="9">
        <v>0.37949552337005321</v>
      </c>
      <c r="Q274" s="6">
        <v>2026</v>
      </c>
      <c r="R274" s="9" t="s">
        <v>26</v>
      </c>
      <c r="S274" s="10">
        <v>2</v>
      </c>
      <c r="T274" s="9" t="s">
        <v>75</v>
      </c>
    </row>
    <row r="275" spans="1:20" ht="16" x14ac:dyDescent="0.4">
      <c r="A275" s="3">
        <v>4664</v>
      </c>
      <c r="B275" s="4">
        <v>46081</v>
      </c>
      <c r="C275" s="5" t="s">
        <v>42</v>
      </c>
      <c r="D275" s="5" t="s">
        <v>69</v>
      </c>
      <c r="E275" s="5" t="s">
        <v>22</v>
      </c>
      <c r="F275" s="5" t="s">
        <v>23</v>
      </c>
      <c r="G275" s="5" t="s">
        <v>36</v>
      </c>
      <c r="H275" s="5" t="s">
        <v>70</v>
      </c>
      <c r="I275" s="10">
        <v>1</v>
      </c>
      <c r="J275" s="7">
        <v>163.31</v>
      </c>
      <c r="K275" s="8">
        <v>0.05</v>
      </c>
      <c r="L275" s="7">
        <v>87.22</v>
      </c>
      <c r="M275" s="7">
        <v>155.14449999999999</v>
      </c>
      <c r="N275" s="7">
        <v>87.22</v>
      </c>
      <c r="O275" s="7">
        <v>67.924499999999995</v>
      </c>
      <c r="P275" s="9">
        <v>0.43781442461705056</v>
      </c>
      <c r="Q275" s="6">
        <v>2026</v>
      </c>
      <c r="R275" s="9" t="s">
        <v>26</v>
      </c>
      <c r="S275" s="10">
        <v>2</v>
      </c>
      <c r="T275" s="9" t="s">
        <v>75</v>
      </c>
    </row>
    <row r="276" spans="1:20" ht="16" x14ac:dyDescent="0.4">
      <c r="A276" s="3">
        <v>383</v>
      </c>
      <c r="B276" s="4">
        <v>46082</v>
      </c>
      <c r="C276" s="5" t="s">
        <v>33</v>
      </c>
      <c r="D276" s="5" t="s">
        <v>34</v>
      </c>
      <c r="E276" s="5" t="s">
        <v>41</v>
      </c>
      <c r="F276" s="5" t="s">
        <v>23</v>
      </c>
      <c r="G276" s="5" t="s">
        <v>31</v>
      </c>
      <c r="H276" s="5" t="s">
        <v>32</v>
      </c>
      <c r="I276" s="10">
        <v>3</v>
      </c>
      <c r="J276" s="7">
        <v>92.76</v>
      </c>
      <c r="K276" s="8">
        <v>0</v>
      </c>
      <c r="L276" s="7">
        <v>45.84</v>
      </c>
      <c r="M276" s="7">
        <v>278.28000000000003</v>
      </c>
      <c r="N276" s="7">
        <v>137.52000000000001</v>
      </c>
      <c r="O276" s="7">
        <v>140.76000000000002</v>
      </c>
      <c r="P276" s="9">
        <v>0.50582147477360928</v>
      </c>
      <c r="Q276" s="6">
        <v>2026</v>
      </c>
      <c r="R276" s="9" t="s">
        <v>26</v>
      </c>
      <c r="S276" s="10">
        <v>3</v>
      </c>
      <c r="T276" s="9" t="s">
        <v>76</v>
      </c>
    </row>
    <row r="277" spans="1:20" ht="16" x14ac:dyDescent="0.4">
      <c r="A277" s="3">
        <v>730</v>
      </c>
      <c r="B277" s="4">
        <v>46082</v>
      </c>
      <c r="C277" s="5" t="s">
        <v>20</v>
      </c>
      <c r="D277" s="5" t="s">
        <v>72</v>
      </c>
      <c r="E277" s="5" t="s">
        <v>30</v>
      </c>
      <c r="F277" s="5" t="s">
        <v>38</v>
      </c>
      <c r="G277" s="5" t="s">
        <v>56</v>
      </c>
      <c r="H277" s="5" t="s">
        <v>57</v>
      </c>
      <c r="I277" s="10">
        <v>5</v>
      </c>
      <c r="J277" s="7">
        <v>41.31</v>
      </c>
      <c r="K277" s="8">
        <v>0.1</v>
      </c>
      <c r="L277" s="7">
        <v>15.14</v>
      </c>
      <c r="M277" s="7">
        <v>185.89500000000001</v>
      </c>
      <c r="N277" s="7">
        <v>75.7</v>
      </c>
      <c r="O277" s="7">
        <v>110.19500000000001</v>
      </c>
      <c r="P277" s="9">
        <v>0.59278087092175691</v>
      </c>
      <c r="Q277" s="6">
        <v>2026</v>
      </c>
      <c r="R277" s="9" t="s">
        <v>26</v>
      </c>
      <c r="S277" s="10">
        <v>3</v>
      </c>
      <c r="T277" s="9" t="s">
        <v>76</v>
      </c>
    </row>
    <row r="278" spans="1:20" ht="16" x14ac:dyDescent="0.4">
      <c r="A278" s="3">
        <v>985</v>
      </c>
      <c r="B278" s="4">
        <v>46082</v>
      </c>
      <c r="C278" s="5" t="s">
        <v>28</v>
      </c>
      <c r="D278" s="5" t="s">
        <v>71</v>
      </c>
      <c r="E278" s="5" t="s">
        <v>50</v>
      </c>
      <c r="F278" s="5" t="s">
        <v>35</v>
      </c>
      <c r="G278" s="5" t="s">
        <v>56</v>
      </c>
      <c r="H278" s="5" t="s">
        <v>57</v>
      </c>
      <c r="I278" s="10">
        <v>2</v>
      </c>
      <c r="J278" s="7">
        <v>41.23</v>
      </c>
      <c r="K278" s="8">
        <v>0</v>
      </c>
      <c r="L278" s="7">
        <v>14.28</v>
      </c>
      <c r="M278" s="7">
        <v>82.46</v>
      </c>
      <c r="N278" s="7">
        <v>28.56</v>
      </c>
      <c r="O278" s="7">
        <v>53.899999999999991</v>
      </c>
      <c r="P278" s="9">
        <v>0.65365025466893034</v>
      </c>
      <c r="Q278" s="6">
        <v>2026</v>
      </c>
      <c r="R278" s="9" t="s">
        <v>26</v>
      </c>
      <c r="S278" s="10">
        <v>3</v>
      </c>
      <c r="T278" s="9" t="s">
        <v>76</v>
      </c>
    </row>
    <row r="279" spans="1:20" ht="16" x14ac:dyDescent="0.4">
      <c r="A279" s="3">
        <v>1457</v>
      </c>
      <c r="B279" s="4">
        <v>46082</v>
      </c>
      <c r="C279" s="5" t="s">
        <v>28</v>
      </c>
      <c r="D279" s="5" t="s">
        <v>29</v>
      </c>
      <c r="E279" s="5" t="s">
        <v>22</v>
      </c>
      <c r="F279" s="5" t="s">
        <v>35</v>
      </c>
      <c r="G279" s="5" t="s">
        <v>36</v>
      </c>
      <c r="H279" s="5" t="s">
        <v>37</v>
      </c>
      <c r="I279" s="10">
        <v>1</v>
      </c>
      <c r="J279" s="7">
        <v>36.47</v>
      </c>
      <c r="K279" s="8">
        <v>0.05</v>
      </c>
      <c r="L279" s="7">
        <v>13.21</v>
      </c>
      <c r="M279" s="7">
        <v>34.646499999999996</v>
      </c>
      <c r="N279" s="7">
        <v>13.21</v>
      </c>
      <c r="O279" s="7">
        <v>21.436499999999995</v>
      </c>
      <c r="P279" s="9">
        <v>0.61872050567878423</v>
      </c>
      <c r="Q279" s="6">
        <v>2026</v>
      </c>
      <c r="R279" s="9" t="s">
        <v>26</v>
      </c>
      <c r="S279" s="10">
        <v>3</v>
      </c>
      <c r="T279" s="9" t="s">
        <v>76</v>
      </c>
    </row>
    <row r="280" spans="1:20" ht="16" x14ac:dyDescent="0.4">
      <c r="A280" s="3">
        <v>2558</v>
      </c>
      <c r="B280" s="4">
        <v>46082</v>
      </c>
      <c r="C280" s="5" t="s">
        <v>20</v>
      </c>
      <c r="D280" s="5" t="s">
        <v>72</v>
      </c>
      <c r="E280" s="5" t="s">
        <v>50</v>
      </c>
      <c r="F280" s="5" t="s">
        <v>35</v>
      </c>
      <c r="G280" s="5" t="s">
        <v>56</v>
      </c>
      <c r="H280" s="5" t="s">
        <v>64</v>
      </c>
      <c r="I280" s="10">
        <v>1</v>
      </c>
      <c r="J280" s="7">
        <v>36.67</v>
      </c>
      <c r="K280" s="8">
        <v>0</v>
      </c>
      <c r="L280" s="7">
        <v>13.97</v>
      </c>
      <c r="M280" s="7">
        <v>36.67</v>
      </c>
      <c r="N280" s="7">
        <v>13.97</v>
      </c>
      <c r="O280" s="7">
        <v>22.700000000000003</v>
      </c>
      <c r="P280" s="9">
        <v>0.61903463321516228</v>
      </c>
      <c r="Q280" s="6">
        <v>2026</v>
      </c>
      <c r="R280" s="9" t="s">
        <v>26</v>
      </c>
      <c r="S280" s="10">
        <v>3</v>
      </c>
      <c r="T280" s="9" t="s">
        <v>76</v>
      </c>
    </row>
    <row r="281" spans="1:20" ht="16" x14ac:dyDescent="0.4">
      <c r="A281" s="3">
        <v>3024</v>
      </c>
      <c r="B281" s="4">
        <v>46082</v>
      </c>
      <c r="C281" s="5" t="s">
        <v>28</v>
      </c>
      <c r="D281" s="5" t="s">
        <v>63</v>
      </c>
      <c r="E281" s="5" t="s">
        <v>22</v>
      </c>
      <c r="F281" s="5" t="s">
        <v>38</v>
      </c>
      <c r="G281" s="5" t="s">
        <v>24</v>
      </c>
      <c r="H281" s="5" t="s">
        <v>44</v>
      </c>
      <c r="I281" s="10">
        <v>2</v>
      </c>
      <c r="J281" s="7">
        <v>51.87</v>
      </c>
      <c r="K281" s="8">
        <v>0.1</v>
      </c>
      <c r="L281" s="7">
        <v>22.95</v>
      </c>
      <c r="M281" s="7">
        <v>93.366</v>
      </c>
      <c r="N281" s="7">
        <v>45.9</v>
      </c>
      <c r="O281" s="7">
        <v>47.466000000000001</v>
      </c>
      <c r="P281" s="9">
        <v>0.50838635049161363</v>
      </c>
      <c r="Q281" s="6">
        <v>2026</v>
      </c>
      <c r="R281" s="9" t="s">
        <v>26</v>
      </c>
      <c r="S281" s="10">
        <v>3</v>
      </c>
      <c r="T281" s="9" t="s">
        <v>76</v>
      </c>
    </row>
    <row r="282" spans="1:20" ht="16" x14ac:dyDescent="0.4">
      <c r="A282" s="3">
        <v>3225</v>
      </c>
      <c r="B282" s="4">
        <v>46082</v>
      </c>
      <c r="C282" s="5" t="s">
        <v>33</v>
      </c>
      <c r="D282" s="5" t="s">
        <v>34</v>
      </c>
      <c r="E282" s="5" t="s">
        <v>41</v>
      </c>
      <c r="F282" s="5" t="s">
        <v>38</v>
      </c>
      <c r="G282" s="5" t="s">
        <v>45</v>
      </c>
      <c r="H282" s="5" t="s">
        <v>51</v>
      </c>
      <c r="I282" s="10">
        <v>1</v>
      </c>
      <c r="J282" s="7">
        <v>195.06</v>
      </c>
      <c r="K282" s="8">
        <v>0.1</v>
      </c>
      <c r="L282" s="7">
        <v>106.68</v>
      </c>
      <c r="M282" s="7">
        <v>175.554</v>
      </c>
      <c r="N282" s="7">
        <v>106.68</v>
      </c>
      <c r="O282" s="7">
        <v>68.873999999999995</v>
      </c>
      <c r="P282" s="9">
        <v>0.39232372945076727</v>
      </c>
      <c r="Q282" s="6">
        <v>2026</v>
      </c>
      <c r="R282" s="9" t="s">
        <v>26</v>
      </c>
      <c r="S282" s="10">
        <v>3</v>
      </c>
      <c r="T282" s="9" t="s">
        <v>76</v>
      </c>
    </row>
    <row r="283" spans="1:20" ht="16" x14ac:dyDescent="0.4">
      <c r="A283" s="3">
        <v>3551</v>
      </c>
      <c r="B283" s="4">
        <v>46082</v>
      </c>
      <c r="C283" s="5" t="s">
        <v>28</v>
      </c>
      <c r="D283" s="5" t="s">
        <v>63</v>
      </c>
      <c r="E283" s="5" t="s">
        <v>50</v>
      </c>
      <c r="F283" s="5" t="s">
        <v>23</v>
      </c>
      <c r="G283" s="5" t="s">
        <v>24</v>
      </c>
      <c r="H283" s="5" t="s">
        <v>52</v>
      </c>
      <c r="I283" s="10">
        <v>2</v>
      </c>
      <c r="J283" s="7">
        <v>100.79</v>
      </c>
      <c r="K283" s="8">
        <v>0.05</v>
      </c>
      <c r="L283" s="7">
        <v>49</v>
      </c>
      <c r="M283" s="7">
        <v>191.501</v>
      </c>
      <c r="N283" s="7">
        <v>98</v>
      </c>
      <c r="O283" s="7">
        <v>93.501000000000005</v>
      </c>
      <c r="P283" s="9">
        <v>0.48825332504791097</v>
      </c>
      <c r="Q283" s="6">
        <v>2026</v>
      </c>
      <c r="R283" s="9" t="s">
        <v>26</v>
      </c>
      <c r="S283" s="10">
        <v>3</v>
      </c>
      <c r="T283" s="9" t="s">
        <v>76</v>
      </c>
    </row>
    <row r="284" spans="1:20" ht="16" x14ac:dyDescent="0.4">
      <c r="A284" s="3">
        <v>4157</v>
      </c>
      <c r="B284" s="4">
        <v>46082</v>
      </c>
      <c r="C284" s="5" t="s">
        <v>42</v>
      </c>
      <c r="D284" s="5" t="s">
        <v>55</v>
      </c>
      <c r="E284" s="5" t="s">
        <v>22</v>
      </c>
      <c r="F284" s="5" t="s">
        <v>35</v>
      </c>
      <c r="G284" s="5" t="s">
        <v>24</v>
      </c>
      <c r="H284" s="5" t="s">
        <v>44</v>
      </c>
      <c r="I284" s="10">
        <v>5</v>
      </c>
      <c r="J284" s="7">
        <v>51.92</v>
      </c>
      <c r="K284" s="8">
        <v>0.15</v>
      </c>
      <c r="L284" s="7">
        <v>22.24</v>
      </c>
      <c r="M284" s="7">
        <v>220.66000000000003</v>
      </c>
      <c r="N284" s="7">
        <v>111.19999999999999</v>
      </c>
      <c r="O284" s="7">
        <v>109.46000000000004</v>
      </c>
      <c r="P284" s="9">
        <v>0.49605728269736254</v>
      </c>
      <c r="Q284" s="6">
        <v>2026</v>
      </c>
      <c r="R284" s="9" t="s">
        <v>26</v>
      </c>
      <c r="S284" s="10">
        <v>3</v>
      </c>
      <c r="T284" s="9" t="s">
        <v>76</v>
      </c>
    </row>
    <row r="285" spans="1:20" ht="16" x14ac:dyDescent="0.4">
      <c r="A285" s="3">
        <v>4398</v>
      </c>
      <c r="B285" s="4">
        <v>46082</v>
      </c>
      <c r="C285" s="5" t="s">
        <v>42</v>
      </c>
      <c r="D285" s="5" t="s">
        <v>53</v>
      </c>
      <c r="E285" s="5" t="s">
        <v>22</v>
      </c>
      <c r="F285" s="5" t="s">
        <v>35</v>
      </c>
      <c r="G285" s="5" t="s">
        <v>45</v>
      </c>
      <c r="H285" s="5" t="s">
        <v>73</v>
      </c>
      <c r="I285" s="10">
        <v>1</v>
      </c>
      <c r="J285" s="7">
        <v>123.99</v>
      </c>
      <c r="K285" s="8">
        <v>0.05</v>
      </c>
      <c r="L285" s="7">
        <v>61.67</v>
      </c>
      <c r="M285" s="7">
        <v>117.79049999999999</v>
      </c>
      <c r="N285" s="7">
        <v>61.67</v>
      </c>
      <c r="O285" s="7">
        <v>56.120499999999993</v>
      </c>
      <c r="P285" s="9">
        <v>0.47644334644984099</v>
      </c>
      <c r="Q285" s="6">
        <v>2026</v>
      </c>
      <c r="R285" s="9" t="s">
        <v>26</v>
      </c>
      <c r="S285" s="10">
        <v>3</v>
      </c>
      <c r="T285" s="9" t="s">
        <v>76</v>
      </c>
    </row>
    <row r="286" spans="1:20" ht="16" x14ac:dyDescent="0.4">
      <c r="A286" s="3">
        <v>4951</v>
      </c>
      <c r="B286" s="4">
        <v>46082</v>
      </c>
      <c r="C286" s="5" t="s">
        <v>28</v>
      </c>
      <c r="D286" s="5" t="s">
        <v>71</v>
      </c>
      <c r="E286" s="5" t="s">
        <v>22</v>
      </c>
      <c r="F286" s="5" t="s">
        <v>35</v>
      </c>
      <c r="G286" s="5" t="s">
        <v>45</v>
      </c>
      <c r="H286" s="5" t="s">
        <v>46</v>
      </c>
      <c r="I286" s="10">
        <v>1</v>
      </c>
      <c r="J286" s="7">
        <v>344.8</v>
      </c>
      <c r="K286" s="8">
        <v>0.05</v>
      </c>
      <c r="L286" s="7">
        <v>196.14</v>
      </c>
      <c r="M286" s="7">
        <v>327.56</v>
      </c>
      <c r="N286" s="7">
        <v>196.14</v>
      </c>
      <c r="O286" s="7">
        <v>131.42000000000002</v>
      </c>
      <c r="P286" s="9">
        <v>0.40120893882036884</v>
      </c>
      <c r="Q286" s="6">
        <v>2026</v>
      </c>
      <c r="R286" s="9" t="s">
        <v>26</v>
      </c>
      <c r="S286" s="10">
        <v>3</v>
      </c>
      <c r="T286" s="9" t="s">
        <v>76</v>
      </c>
    </row>
    <row r="287" spans="1:20" ht="16" x14ac:dyDescent="0.4">
      <c r="A287" s="3">
        <v>1354</v>
      </c>
      <c r="B287" s="4">
        <v>46083</v>
      </c>
      <c r="C287" s="5" t="s">
        <v>42</v>
      </c>
      <c r="D287" s="5" t="s">
        <v>55</v>
      </c>
      <c r="E287" s="5" t="s">
        <v>50</v>
      </c>
      <c r="F287" s="5" t="s">
        <v>23</v>
      </c>
      <c r="G287" s="5" t="s">
        <v>36</v>
      </c>
      <c r="H287" s="5" t="s">
        <v>66</v>
      </c>
      <c r="I287" s="10">
        <v>3</v>
      </c>
      <c r="J287" s="7">
        <v>131.91999999999999</v>
      </c>
      <c r="K287" s="8">
        <v>0.05</v>
      </c>
      <c r="L287" s="7">
        <v>67.47</v>
      </c>
      <c r="M287" s="7">
        <v>375.97199999999998</v>
      </c>
      <c r="N287" s="7">
        <v>202.41</v>
      </c>
      <c r="O287" s="7">
        <v>173.56199999999998</v>
      </c>
      <c r="P287" s="9">
        <v>0.46163544093709102</v>
      </c>
      <c r="Q287" s="6">
        <v>2026</v>
      </c>
      <c r="R287" s="9" t="s">
        <v>26</v>
      </c>
      <c r="S287" s="10">
        <v>3</v>
      </c>
      <c r="T287" s="9" t="s">
        <v>76</v>
      </c>
    </row>
    <row r="288" spans="1:20" ht="16" x14ac:dyDescent="0.4">
      <c r="A288" s="3">
        <v>2042</v>
      </c>
      <c r="B288" s="4">
        <v>46083</v>
      </c>
      <c r="C288" s="5" t="s">
        <v>33</v>
      </c>
      <c r="D288" s="5" t="s">
        <v>74</v>
      </c>
      <c r="E288" s="5" t="s">
        <v>22</v>
      </c>
      <c r="F288" s="5" t="s">
        <v>38</v>
      </c>
      <c r="G288" s="5" t="s">
        <v>31</v>
      </c>
      <c r="H288" s="5" t="s">
        <v>39</v>
      </c>
      <c r="I288" s="10">
        <v>3</v>
      </c>
      <c r="J288" s="7">
        <v>146.99</v>
      </c>
      <c r="K288" s="8">
        <v>0</v>
      </c>
      <c r="L288" s="7">
        <v>80.069999999999993</v>
      </c>
      <c r="M288" s="7">
        <v>440.97</v>
      </c>
      <c r="N288" s="7">
        <v>240.20999999999998</v>
      </c>
      <c r="O288" s="7">
        <v>200.76000000000005</v>
      </c>
      <c r="P288" s="9">
        <v>0.45526906592285199</v>
      </c>
      <c r="Q288" s="6">
        <v>2026</v>
      </c>
      <c r="R288" s="9" t="s">
        <v>26</v>
      </c>
      <c r="S288" s="10">
        <v>3</v>
      </c>
      <c r="T288" s="9" t="s">
        <v>76</v>
      </c>
    </row>
    <row r="289" spans="1:20" ht="16" x14ac:dyDescent="0.4">
      <c r="A289" s="3">
        <v>3895</v>
      </c>
      <c r="B289" s="4">
        <v>46083</v>
      </c>
      <c r="C289" s="5" t="s">
        <v>42</v>
      </c>
      <c r="D289" s="5" t="s">
        <v>53</v>
      </c>
      <c r="E289" s="5" t="s">
        <v>22</v>
      </c>
      <c r="F289" s="5" t="s">
        <v>38</v>
      </c>
      <c r="G289" s="5" t="s">
        <v>36</v>
      </c>
      <c r="H289" s="5" t="s">
        <v>70</v>
      </c>
      <c r="I289" s="10">
        <v>2</v>
      </c>
      <c r="J289" s="7">
        <v>164.74</v>
      </c>
      <c r="K289" s="8">
        <v>0.05</v>
      </c>
      <c r="L289" s="7">
        <v>89.9</v>
      </c>
      <c r="M289" s="7">
        <v>313.00600000000003</v>
      </c>
      <c r="N289" s="7">
        <v>179.8</v>
      </c>
      <c r="O289" s="7">
        <v>133.20600000000002</v>
      </c>
      <c r="P289" s="9">
        <v>0.42557011686676932</v>
      </c>
      <c r="Q289" s="6">
        <v>2026</v>
      </c>
      <c r="R289" s="9" t="s">
        <v>26</v>
      </c>
      <c r="S289" s="10">
        <v>3</v>
      </c>
      <c r="T289" s="9" t="s">
        <v>76</v>
      </c>
    </row>
    <row r="290" spans="1:20" ht="16" x14ac:dyDescent="0.4">
      <c r="A290" s="3">
        <v>5074</v>
      </c>
      <c r="B290" s="4">
        <v>46083</v>
      </c>
      <c r="C290" s="5" t="s">
        <v>42</v>
      </c>
      <c r="D290" s="5" t="s">
        <v>53</v>
      </c>
      <c r="E290" s="5" t="s">
        <v>22</v>
      </c>
      <c r="F290" s="5" t="s">
        <v>23</v>
      </c>
      <c r="G290" s="5" t="s">
        <v>31</v>
      </c>
      <c r="H290" s="5" t="s">
        <v>32</v>
      </c>
      <c r="I290" s="10">
        <v>2</v>
      </c>
      <c r="J290" s="7">
        <v>89.81</v>
      </c>
      <c r="K290" s="8">
        <v>0</v>
      </c>
      <c r="L290" s="7">
        <v>46.44</v>
      </c>
      <c r="M290" s="7">
        <v>179.62</v>
      </c>
      <c r="N290" s="7">
        <v>92.88</v>
      </c>
      <c r="O290" s="7">
        <v>86.740000000000009</v>
      </c>
      <c r="P290" s="9">
        <v>0.482908362097762</v>
      </c>
      <c r="Q290" s="6">
        <v>2026</v>
      </c>
      <c r="R290" s="9" t="s">
        <v>26</v>
      </c>
      <c r="S290" s="10">
        <v>3</v>
      </c>
      <c r="T290" s="9" t="s">
        <v>76</v>
      </c>
    </row>
    <row r="291" spans="1:20" ht="16" x14ac:dyDescent="0.4">
      <c r="A291" s="3">
        <v>179</v>
      </c>
      <c r="B291" s="4">
        <v>46084</v>
      </c>
      <c r="C291" s="5" t="s">
        <v>33</v>
      </c>
      <c r="D291" s="5" t="s">
        <v>74</v>
      </c>
      <c r="E291" s="5" t="s">
        <v>41</v>
      </c>
      <c r="F291" s="5" t="s">
        <v>23</v>
      </c>
      <c r="G291" s="5" t="s">
        <v>56</v>
      </c>
      <c r="H291" s="5" t="s">
        <v>64</v>
      </c>
      <c r="I291" s="10">
        <v>1</v>
      </c>
      <c r="J291" s="7">
        <v>35.369999999999997</v>
      </c>
      <c r="K291" s="8">
        <v>0</v>
      </c>
      <c r="L291" s="7">
        <v>13.88</v>
      </c>
      <c r="M291" s="7">
        <v>35.369999999999997</v>
      </c>
      <c r="N291" s="7">
        <v>13.88</v>
      </c>
      <c r="O291" s="7">
        <v>21.489999999999995</v>
      </c>
      <c r="P291" s="9">
        <v>0.60757704269154644</v>
      </c>
      <c r="Q291" s="6">
        <v>2026</v>
      </c>
      <c r="R291" s="9" t="s">
        <v>26</v>
      </c>
      <c r="S291" s="10">
        <v>3</v>
      </c>
      <c r="T291" s="9" t="s">
        <v>76</v>
      </c>
    </row>
    <row r="292" spans="1:20" ht="16" x14ac:dyDescent="0.4">
      <c r="A292" s="3">
        <v>459</v>
      </c>
      <c r="B292" s="4">
        <v>46084</v>
      </c>
      <c r="C292" s="5" t="s">
        <v>28</v>
      </c>
      <c r="D292" s="5" t="s">
        <v>65</v>
      </c>
      <c r="E292" s="5" t="s">
        <v>50</v>
      </c>
      <c r="F292" s="5" t="s">
        <v>35</v>
      </c>
      <c r="G292" s="5" t="s">
        <v>24</v>
      </c>
      <c r="H292" s="5" t="s">
        <v>44</v>
      </c>
      <c r="I292" s="10">
        <v>4</v>
      </c>
      <c r="J292" s="7">
        <v>50.64</v>
      </c>
      <c r="K292" s="8">
        <v>0</v>
      </c>
      <c r="L292" s="7">
        <v>23.09</v>
      </c>
      <c r="M292" s="7">
        <v>202.56</v>
      </c>
      <c r="N292" s="7">
        <v>92.36</v>
      </c>
      <c r="O292" s="7">
        <v>110.2</v>
      </c>
      <c r="P292" s="9">
        <v>0.54403633491311221</v>
      </c>
      <c r="Q292" s="6">
        <v>2026</v>
      </c>
      <c r="R292" s="9" t="s">
        <v>26</v>
      </c>
      <c r="S292" s="10">
        <v>3</v>
      </c>
      <c r="T292" s="9" t="s">
        <v>76</v>
      </c>
    </row>
    <row r="293" spans="1:20" ht="16" x14ac:dyDescent="0.4">
      <c r="A293" s="3">
        <v>525</v>
      </c>
      <c r="B293" s="4">
        <v>46084</v>
      </c>
      <c r="C293" s="5" t="s">
        <v>42</v>
      </c>
      <c r="D293" s="5" t="s">
        <v>53</v>
      </c>
      <c r="E293" s="5" t="s">
        <v>41</v>
      </c>
      <c r="F293" s="5" t="s">
        <v>23</v>
      </c>
      <c r="G293" s="5" t="s">
        <v>31</v>
      </c>
      <c r="H293" s="5" t="s">
        <v>39</v>
      </c>
      <c r="I293" s="10">
        <v>1</v>
      </c>
      <c r="J293" s="7">
        <v>146.37</v>
      </c>
      <c r="K293" s="8">
        <v>0</v>
      </c>
      <c r="L293" s="7">
        <v>78.3</v>
      </c>
      <c r="M293" s="7">
        <v>146.37</v>
      </c>
      <c r="N293" s="7">
        <v>78.3</v>
      </c>
      <c r="O293" s="7">
        <v>68.070000000000007</v>
      </c>
      <c r="P293" s="9">
        <v>0.46505431440869033</v>
      </c>
      <c r="Q293" s="6">
        <v>2026</v>
      </c>
      <c r="R293" s="9" t="s">
        <v>26</v>
      </c>
      <c r="S293" s="10">
        <v>3</v>
      </c>
      <c r="T293" s="9" t="s">
        <v>76</v>
      </c>
    </row>
    <row r="294" spans="1:20" ht="16" x14ac:dyDescent="0.4">
      <c r="A294" s="3">
        <v>3374</v>
      </c>
      <c r="B294" s="4">
        <v>46084</v>
      </c>
      <c r="C294" s="5" t="s">
        <v>33</v>
      </c>
      <c r="D294" s="5" t="s">
        <v>34</v>
      </c>
      <c r="E294" s="5" t="s">
        <v>22</v>
      </c>
      <c r="F294" s="5" t="s">
        <v>23</v>
      </c>
      <c r="G294" s="5" t="s">
        <v>31</v>
      </c>
      <c r="H294" s="5" t="s">
        <v>39</v>
      </c>
      <c r="I294" s="10">
        <v>3</v>
      </c>
      <c r="J294" s="7">
        <v>143.74</v>
      </c>
      <c r="K294" s="8">
        <v>0</v>
      </c>
      <c r="L294" s="7">
        <v>81.58</v>
      </c>
      <c r="M294" s="7">
        <v>431.22</v>
      </c>
      <c r="N294" s="7">
        <v>244.74</v>
      </c>
      <c r="O294" s="7">
        <v>186.48000000000002</v>
      </c>
      <c r="P294" s="9">
        <v>0.43244747460692917</v>
      </c>
      <c r="Q294" s="6">
        <v>2026</v>
      </c>
      <c r="R294" s="9" t="s">
        <v>26</v>
      </c>
      <c r="S294" s="10">
        <v>3</v>
      </c>
      <c r="T294" s="9" t="s">
        <v>76</v>
      </c>
    </row>
    <row r="295" spans="1:20" ht="16" x14ac:dyDescent="0.4">
      <c r="A295" s="3">
        <v>3850</v>
      </c>
      <c r="B295" s="4">
        <v>46084</v>
      </c>
      <c r="C295" s="5" t="s">
        <v>42</v>
      </c>
      <c r="D295" s="5" t="s">
        <v>53</v>
      </c>
      <c r="E295" s="5" t="s">
        <v>50</v>
      </c>
      <c r="F295" s="5" t="s">
        <v>35</v>
      </c>
      <c r="G295" s="5" t="s">
        <v>45</v>
      </c>
      <c r="H295" s="5" t="s">
        <v>62</v>
      </c>
      <c r="I295" s="10">
        <v>2</v>
      </c>
      <c r="J295" s="7">
        <v>81.94</v>
      </c>
      <c r="K295" s="8">
        <v>0.1</v>
      </c>
      <c r="L295" s="7">
        <v>39.9</v>
      </c>
      <c r="M295" s="7">
        <v>147.49199999999999</v>
      </c>
      <c r="N295" s="7">
        <v>79.8</v>
      </c>
      <c r="O295" s="7">
        <v>67.691999999999993</v>
      </c>
      <c r="P295" s="9">
        <v>0.45895370596371327</v>
      </c>
      <c r="Q295" s="6">
        <v>2026</v>
      </c>
      <c r="R295" s="9" t="s">
        <v>26</v>
      </c>
      <c r="S295" s="10">
        <v>3</v>
      </c>
      <c r="T295" s="9" t="s">
        <v>76</v>
      </c>
    </row>
    <row r="296" spans="1:20" ht="16" x14ac:dyDescent="0.4">
      <c r="A296" s="3">
        <v>4004</v>
      </c>
      <c r="B296" s="4">
        <v>46084</v>
      </c>
      <c r="C296" s="5" t="s">
        <v>33</v>
      </c>
      <c r="D296" s="5" t="s">
        <v>47</v>
      </c>
      <c r="E296" s="5" t="s">
        <v>22</v>
      </c>
      <c r="F296" s="5" t="s">
        <v>35</v>
      </c>
      <c r="G296" s="5" t="s">
        <v>36</v>
      </c>
      <c r="H296" s="5" t="s">
        <v>54</v>
      </c>
      <c r="I296" s="10">
        <v>1</v>
      </c>
      <c r="J296" s="7">
        <v>46.46</v>
      </c>
      <c r="K296" s="8">
        <v>0.1</v>
      </c>
      <c r="L296" s="7">
        <v>17.989999999999998</v>
      </c>
      <c r="M296" s="7">
        <v>41.814</v>
      </c>
      <c r="N296" s="7">
        <v>17.989999999999998</v>
      </c>
      <c r="O296" s="7">
        <v>23.824000000000002</v>
      </c>
      <c r="P296" s="9">
        <v>0.56976132395848289</v>
      </c>
      <c r="Q296" s="6">
        <v>2026</v>
      </c>
      <c r="R296" s="9" t="s">
        <v>26</v>
      </c>
      <c r="S296" s="10">
        <v>3</v>
      </c>
      <c r="T296" s="9" t="s">
        <v>76</v>
      </c>
    </row>
    <row r="297" spans="1:20" ht="16" x14ac:dyDescent="0.4">
      <c r="A297" s="3">
        <v>788</v>
      </c>
      <c r="B297" s="4">
        <v>46085</v>
      </c>
      <c r="C297" s="5" t="s">
        <v>28</v>
      </c>
      <c r="D297" s="5" t="s">
        <v>63</v>
      </c>
      <c r="E297" s="5" t="s">
        <v>22</v>
      </c>
      <c r="F297" s="5" t="s">
        <v>35</v>
      </c>
      <c r="G297" s="5" t="s">
        <v>24</v>
      </c>
      <c r="H297" s="5" t="s">
        <v>48</v>
      </c>
      <c r="I297" s="10">
        <v>3</v>
      </c>
      <c r="J297" s="7">
        <v>39.49</v>
      </c>
      <c r="K297" s="8">
        <v>0</v>
      </c>
      <c r="L297" s="7">
        <v>16.420000000000002</v>
      </c>
      <c r="M297" s="7">
        <v>118.47</v>
      </c>
      <c r="N297" s="7">
        <v>49.260000000000005</v>
      </c>
      <c r="O297" s="7">
        <v>69.209999999999994</v>
      </c>
      <c r="P297" s="9">
        <v>0.58419853127374011</v>
      </c>
      <c r="Q297" s="6">
        <v>2026</v>
      </c>
      <c r="R297" s="9" t="s">
        <v>26</v>
      </c>
      <c r="S297" s="10">
        <v>3</v>
      </c>
      <c r="T297" s="9" t="s">
        <v>76</v>
      </c>
    </row>
    <row r="298" spans="1:20" ht="16" x14ac:dyDescent="0.4">
      <c r="A298" s="3">
        <v>1717</v>
      </c>
      <c r="B298" s="4">
        <v>46085</v>
      </c>
      <c r="C298" s="5" t="s">
        <v>42</v>
      </c>
      <c r="D298" s="5" t="s">
        <v>69</v>
      </c>
      <c r="E298" s="5" t="s">
        <v>22</v>
      </c>
      <c r="F298" s="5" t="s">
        <v>23</v>
      </c>
      <c r="G298" s="5" t="s">
        <v>56</v>
      </c>
      <c r="H298" s="5" t="s">
        <v>57</v>
      </c>
      <c r="I298" s="10">
        <v>1</v>
      </c>
      <c r="J298" s="7">
        <v>40.909999999999997</v>
      </c>
      <c r="K298" s="8">
        <v>0</v>
      </c>
      <c r="L298" s="7">
        <v>14.89</v>
      </c>
      <c r="M298" s="7">
        <v>40.909999999999997</v>
      </c>
      <c r="N298" s="7">
        <v>14.89</v>
      </c>
      <c r="O298" s="7">
        <v>26.019999999999996</v>
      </c>
      <c r="P298" s="9">
        <v>0.63603031043754577</v>
      </c>
      <c r="Q298" s="6">
        <v>2026</v>
      </c>
      <c r="R298" s="9" t="s">
        <v>26</v>
      </c>
      <c r="S298" s="10">
        <v>3</v>
      </c>
      <c r="T298" s="9" t="s">
        <v>76</v>
      </c>
    </row>
    <row r="299" spans="1:20" ht="16" x14ac:dyDescent="0.4">
      <c r="A299" s="3">
        <v>1819</v>
      </c>
      <c r="B299" s="4">
        <v>46085</v>
      </c>
      <c r="C299" s="5" t="s">
        <v>42</v>
      </c>
      <c r="D299" s="5" t="s">
        <v>55</v>
      </c>
      <c r="E299" s="5" t="s">
        <v>50</v>
      </c>
      <c r="F299" s="5" t="s">
        <v>35</v>
      </c>
      <c r="G299" s="5" t="s">
        <v>24</v>
      </c>
      <c r="H299" s="5" t="s">
        <v>44</v>
      </c>
      <c r="I299" s="10">
        <v>1</v>
      </c>
      <c r="J299" s="7">
        <v>49.94</v>
      </c>
      <c r="K299" s="8">
        <v>0.1</v>
      </c>
      <c r="L299" s="7">
        <v>21.84</v>
      </c>
      <c r="M299" s="7">
        <v>44.945999999999998</v>
      </c>
      <c r="N299" s="7">
        <v>21.84</v>
      </c>
      <c r="O299" s="7">
        <v>23.105999999999998</v>
      </c>
      <c r="P299" s="9">
        <v>0.51408356694700308</v>
      </c>
      <c r="Q299" s="6">
        <v>2026</v>
      </c>
      <c r="R299" s="9" t="s">
        <v>26</v>
      </c>
      <c r="S299" s="10">
        <v>3</v>
      </c>
      <c r="T299" s="9" t="s">
        <v>76</v>
      </c>
    </row>
    <row r="300" spans="1:20" ht="16" x14ac:dyDescent="0.4">
      <c r="A300" s="3">
        <v>1992</v>
      </c>
      <c r="B300" s="4">
        <v>46085</v>
      </c>
      <c r="C300" s="5" t="s">
        <v>33</v>
      </c>
      <c r="D300" s="5" t="s">
        <v>47</v>
      </c>
      <c r="E300" s="5" t="s">
        <v>22</v>
      </c>
      <c r="F300" s="5" t="s">
        <v>38</v>
      </c>
      <c r="G300" s="5" t="s">
        <v>36</v>
      </c>
      <c r="H300" s="5" t="s">
        <v>37</v>
      </c>
      <c r="I300" s="10">
        <v>1</v>
      </c>
      <c r="J300" s="7">
        <v>35.520000000000003</v>
      </c>
      <c r="K300" s="8">
        <v>0</v>
      </c>
      <c r="L300" s="7">
        <v>13.21</v>
      </c>
      <c r="M300" s="7">
        <v>35.520000000000003</v>
      </c>
      <c r="N300" s="7">
        <v>13.21</v>
      </c>
      <c r="O300" s="7">
        <v>22.310000000000002</v>
      </c>
      <c r="P300" s="9">
        <v>0.62809684684684686</v>
      </c>
      <c r="Q300" s="6">
        <v>2026</v>
      </c>
      <c r="R300" s="9" t="s">
        <v>26</v>
      </c>
      <c r="S300" s="10">
        <v>3</v>
      </c>
      <c r="T300" s="9" t="s">
        <v>76</v>
      </c>
    </row>
    <row r="301" spans="1:20" ht="16" x14ac:dyDescent="0.4">
      <c r="A301" s="3">
        <v>2499</v>
      </c>
      <c r="B301" s="4">
        <v>46085</v>
      </c>
      <c r="C301" s="5" t="s">
        <v>42</v>
      </c>
      <c r="D301" s="5" t="s">
        <v>53</v>
      </c>
      <c r="E301" s="5" t="s">
        <v>41</v>
      </c>
      <c r="F301" s="5" t="s">
        <v>35</v>
      </c>
      <c r="G301" s="5" t="s">
        <v>45</v>
      </c>
      <c r="H301" s="5" t="s">
        <v>46</v>
      </c>
      <c r="I301" s="10">
        <v>2</v>
      </c>
      <c r="J301" s="7">
        <v>341.1</v>
      </c>
      <c r="K301" s="8">
        <v>0</v>
      </c>
      <c r="L301" s="7">
        <v>200.19</v>
      </c>
      <c r="M301" s="7">
        <v>682.2</v>
      </c>
      <c r="N301" s="7">
        <v>400.38</v>
      </c>
      <c r="O301" s="7">
        <v>281.82000000000005</v>
      </c>
      <c r="P301" s="9">
        <v>0.41310466138962187</v>
      </c>
      <c r="Q301" s="6">
        <v>2026</v>
      </c>
      <c r="R301" s="9" t="s">
        <v>26</v>
      </c>
      <c r="S301" s="10">
        <v>3</v>
      </c>
      <c r="T301" s="9" t="s">
        <v>76</v>
      </c>
    </row>
    <row r="302" spans="1:20" ht="16" x14ac:dyDescent="0.4">
      <c r="A302" s="3">
        <v>2698</v>
      </c>
      <c r="B302" s="4">
        <v>46085</v>
      </c>
      <c r="C302" s="5" t="s">
        <v>33</v>
      </c>
      <c r="D302" s="5" t="s">
        <v>74</v>
      </c>
      <c r="E302" s="5" t="s">
        <v>50</v>
      </c>
      <c r="F302" s="5" t="s">
        <v>35</v>
      </c>
      <c r="G302" s="5" t="s">
        <v>56</v>
      </c>
      <c r="H302" s="5" t="s">
        <v>64</v>
      </c>
      <c r="I302" s="10">
        <v>4</v>
      </c>
      <c r="J302" s="7">
        <v>36.08</v>
      </c>
      <c r="K302" s="8">
        <v>0</v>
      </c>
      <c r="L302" s="7">
        <v>13.89</v>
      </c>
      <c r="M302" s="7">
        <v>144.32</v>
      </c>
      <c r="N302" s="7">
        <v>55.56</v>
      </c>
      <c r="O302" s="7">
        <v>88.759999999999991</v>
      </c>
      <c r="P302" s="9">
        <v>0.61502217294900219</v>
      </c>
      <c r="Q302" s="6">
        <v>2026</v>
      </c>
      <c r="R302" s="9" t="s">
        <v>26</v>
      </c>
      <c r="S302" s="10">
        <v>3</v>
      </c>
      <c r="T302" s="9" t="s">
        <v>76</v>
      </c>
    </row>
    <row r="303" spans="1:20" ht="16" x14ac:dyDescent="0.4">
      <c r="A303" s="3">
        <v>4416</v>
      </c>
      <c r="B303" s="4">
        <v>46085</v>
      </c>
      <c r="C303" s="5" t="s">
        <v>42</v>
      </c>
      <c r="D303" s="5" t="s">
        <v>43</v>
      </c>
      <c r="E303" s="5" t="s">
        <v>22</v>
      </c>
      <c r="F303" s="5" t="s">
        <v>38</v>
      </c>
      <c r="G303" s="5" t="s">
        <v>31</v>
      </c>
      <c r="H303" s="5" t="s">
        <v>59</v>
      </c>
      <c r="I303" s="10">
        <v>2</v>
      </c>
      <c r="J303" s="7">
        <v>151.69999999999999</v>
      </c>
      <c r="K303" s="8">
        <v>0</v>
      </c>
      <c r="L303" s="7">
        <v>80.44</v>
      </c>
      <c r="M303" s="7">
        <v>303.39999999999998</v>
      </c>
      <c r="N303" s="7">
        <v>160.88</v>
      </c>
      <c r="O303" s="7">
        <v>142.51999999999998</v>
      </c>
      <c r="P303" s="9">
        <v>0.46974291364535264</v>
      </c>
      <c r="Q303" s="6">
        <v>2026</v>
      </c>
      <c r="R303" s="9" t="s">
        <v>26</v>
      </c>
      <c r="S303" s="10">
        <v>3</v>
      </c>
      <c r="T303" s="9" t="s">
        <v>76</v>
      </c>
    </row>
    <row r="304" spans="1:20" ht="16" x14ac:dyDescent="0.4">
      <c r="A304" s="3">
        <v>4434</v>
      </c>
      <c r="B304" s="4">
        <v>46085</v>
      </c>
      <c r="C304" s="5" t="s">
        <v>28</v>
      </c>
      <c r="D304" s="5" t="s">
        <v>49</v>
      </c>
      <c r="E304" s="5" t="s">
        <v>50</v>
      </c>
      <c r="F304" s="5" t="s">
        <v>35</v>
      </c>
      <c r="G304" s="5" t="s">
        <v>31</v>
      </c>
      <c r="H304" s="5" t="s">
        <v>59</v>
      </c>
      <c r="I304" s="10">
        <v>2</v>
      </c>
      <c r="J304" s="7">
        <v>151.55000000000001</v>
      </c>
      <c r="K304" s="8">
        <v>0.1</v>
      </c>
      <c r="L304" s="7">
        <v>80.680000000000007</v>
      </c>
      <c r="M304" s="7">
        <v>272.79000000000002</v>
      </c>
      <c r="N304" s="7">
        <v>161.36000000000001</v>
      </c>
      <c r="O304" s="7">
        <v>111.43</v>
      </c>
      <c r="P304" s="9">
        <v>0.40848271564206901</v>
      </c>
      <c r="Q304" s="6">
        <v>2026</v>
      </c>
      <c r="R304" s="9" t="s">
        <v>26</v>
      </c>
      <c r="S304" s="10">
        <v>3</v>
      </c>
      <c r="T304" s="9" t="s">
        <v>76</v>
      </c>
    </row>
    <row r="305" spans="1:20" ht="16" x14ac:dyDescent="0.4">
      <c r="A305" s="3">
        <v>4992</v>
      </c>
      <c r="B305" s="4">
        <v>46085</v>
      </c>
      <c r="C305" s="5" t="s">
        <v>33</v>
      </c>
      <c r="D305" s="5" t="s">
        <v>34</v>
      </c>
      <c r="E305" s="5" t="s">
        <v>30</v>
      </c>
      <c r="F305" s="5" t="s">
        <v>38</v>
      </c>
      <c r="G305" s="5" t="s">
        <v>24</v>
      </c>
      <c r="H305" s="5" t="s">
        <v>25</v>
      </c>
      <c r="I305" s="10">
        <v>5</v>
      </c>
      <c r="J305" s="7">
        <v>82.44</v>
      </c>
      <c r="K305" s="8">
        <v>0.1</v>
      </c>
      <c r="L305" s="7">
        <v>41.57</v>
      </c>
      <c r="M305" s="7">
        <v>370.98</v>
      </c>
      <c r="N305" s="7">
        <v>207.85</v>
      </c>
      <c r="O305" s="7">
        <v>163.13000000000002</v>
      </c>
      <c r="P305" s="9">
        <v>0.43972720901396306</v>
      </c>
      <c r="Q305" s="6">
        <v>2026</v>
      </c>
      <c r="R305" s="9" t="s">
        <v>26</v>
      </c>
      <c r="S305" s="10">
        <v>3</v>
      </c>
      <c r="T305" s="9" t="s">
        <v>76</v>
      </c>
    </row>
    <row r="306" spans="1:20" ht="16" x14ac:dyDescent="0.4">
      <c r="A306" s="3">
        <v>388</v>
      </c>
      <c r="B306" s="4">
        <v>46086</v>
      </c>
      <c r="C306" s="5" t="s">
        <v>42</v>
      </c>
      <c r="D306" s="5" t="s">
        <v>55</v>
      </c>
      <c r="E306" s="5" t="s">
        <v>22</v>
      </c>
      <c r="F306" s="5" t="s">
        <v>23</v>
      </c>
      <c r="G306" s="5" t="s">
        <v>56</v>
      </c>
      <c r="H306" s="5" t="s">
        <v>64</v>
      </c>
      <c r="I306" s="10">
        <v>1</v>
      </c>
      <c r="J306" s="7">
        <v>35.61</v>
      </c>
      <c r="K306" s="8">
        <v>0.05</v>
      </c>
      <c r="L306" s="7">
        <v>13.8</v>
      </c>
      <c r="M306" s="7">
        <v>33.829499999999996</v>
      </c>
      <c r="N306" s="7">
        <v>13.8</v>
      </c>
      <c r="O306" s="7">
        <v>20.029499999999995</v>
      </c>
      <c r="P306" s="9">
        <v>0.59207200815855976</v>
      </c>
      <c r="Q306" s="6">
        <v>2026</v>
      </c>
      <c r="R306" s="9" t="s">
        <v>26</v>
      </c>
      <c r="S306" s="10">
        <v>3</v>
      </c>
      <c r="T306" s="9" t="s">
        <v>76</v>
      </c>
    </row>
    <row r="307" spans="1:20" ht="16" x14ac:dyDescent="0.4">
      <c r="A307" s="3">
        <v>977</v>
      </c>
      <c r="B307" s="4">
        <v>46086</v>
      </c>
      <c r="C307" s="5" t="s">
        <v>20</v>
      </c>
      <c r="D307" s="5" t="s">
        <v>21</v>
      </c>
      <c r="E307" s="5" t="s">
        <v>50</v>
      </c>
      <c r="F307" s="5" t="s">
        <v>35</v>
      </c>
      <c r="G307" s="5" t="s">
        <v>31</v>
      </c>
      <c r="H307" s="5" t="s">
        <v>59</v>
      </c>
      <c r="I307" s="10">
        <v>5</v>
      </c>
      <c r="J307" s="7">
        <v>156.13</v>
      </c>
      <c r="K307" s="8">
        <v>0</v>
      </c>
      <c r="L307" s="7">
        <v>77.03</v>
      </c>
      <c r="M307" s="7">
        <v>780.65</v>
      </c>
      <c r="N307" s="7">
        <v>385.15</v>
      </c>
      <c r="O307" s="7">
        <v>395.5</v>
      </c>
      <c r="P307" s="9">
        <v>0.50662909114199706</v>
      </c>
      <c r="Q307" s="6">
        <v>2026</v>
      </c>
      <c r="R307" s="9" t="s">
        <v>26</v>
      </c>
      <c r="S307" s="10">
        <v>3</v>
      </c>
      <c r="T307" s="9" t="s">
        <v>76</v>
      </c>
    </row>
    <row r="308" spans="1:20" ht="16" x14ac:dyDescent="0.4">
      <c r="A308" s="3">
        <v>996</v>
      </c>
      <c r="B308" s="4">
        <v>46086</v>
      </c>
      <c r="C308" s="5" t="s">
        <v>20</v>
      </c>
      <c r="D308" s="5" t="s">
        <v>72</v>
      </c>
      <c r="E308" s="5" t="s">
        <v>22</v>
      </c>
      <c r="F308" s="5" t="s">
        <v>23</v>
      </c>
      <c r="G308" s="5" t="s">
        <v>45</v>
      </c>
      <c r="H308" s="5" t="s">
        <v>73</v>
      </c>
      <c r="I308" s="10">
        <v>1</v>
      </c>
      <c r="J308" s="7">
        <v>124.31</v>
      </c>
      <c r="K308" s="8">
        <v>0</v>
      </c>
      <c r="L308" s="7">
        <v>61.16</v>
      </c>
      <c r="M308" s="7">
        <v>124.31</v>
      </c>
      <c r="N308" s="7">
        <v>61.16</v>
      </c>
      <c r="O308" s="7">
        <v>63.150000000000006</v>
      </c>
      <c r="P308" s="9">
        <v>0.50800418309066053</v>
      </c>
      <c r="Q308" s="6">
        <v>2026</v>
      </c>
      <c r="R308" s="9" t="s">
        <v>26</v>
      </c>
      <c r="S308" s="10">
        <v>3</v>
      </c>
      <c r="T308" s="9" t="s">
        <v>76</v>
      </c>
    </row>
    <row r="309" spans="1:20" ht="16" x14ac:dyDescent="0.4">
      <c r="A309" s="3">
        <v>1923</v>
      </c>
      <c r="B309" s="4">
        <v>46086</v>
      </c>
      <c r="C309" s="5" t="s">
        <v>28</v>
      </c>
      <c r="D309" s="5" t="s">
        <v>71</v>
      </c>
      <c r="E309" s="5" t="s">
        <v>41</v>
      </c>
      <c r="F309" s="5" t="s">
        <v>38</v>
      </c>
      <c r="G309" s="5" t="s">
        <v>45</v>
      </c>
      <c r="H309" s="5" t="s">
        <v>62</v>
      </c>
      <c r="I309" s="10">
        <v>3</v>
      </c>
      <c r="J309" s="7">
        <v>82.9</v>
      </c>
      <c r="K309" s="8">
        <v>0.1</v>
      </c>
      <c r="L309" s="7">
        <v>38.31</v>
      </c>
      <c r="M309" s="7">
        <v>223.83</v>
      </c>
      <c r="N309" s="7">
        <v>114.93</v>
      </c>
      <c r="O309" s="7">
        <v>108.9</v>
      </c>
      <c r="P309" s="9">
        <v>0.48652995577000402</v>
      </c>
      <c r="Q309" s="6">
        <v>2026</v>
      </c>
      <c r="R309" s="9" t="s">
        <v>26</v>
      </c>
      <c r="S309" s="10">
        <v>3</v>
      </c>
      <c r="T309" s="9" t="s">
        <v>76</v>
      </c>
    </row>
    <row r="310" spans="1:20" ht="16" x14ac:dyDescent="0.4">
      <c r="A310" s="3">
        <v>4904</v>
      </c>
      <c r="B310" s="4">
        <v>46086</v>
      </c>
      <c r="C310" s="5" t="s">
        <v>28</v>
      </c>
      <c r="D310" s="5" t="s">
        <v>63</v>
      </c>
      <c r="E310" s="5" t="s">
        <v>41</v>
      </c>
      <c r="F310" s="5" t="s">
        <v>38</v>
      </c>
      <c r="G310" s="5" t="s">
        <v>24</v>
      </c>
      <c r="H310" s="5" t="s">
        <v>48</v>
      </c>
      <c r="I310" s="10">
        <v>1</v>
      </c>
      <c r="J310" s="7">
        <v>41.1</v>
      </c>
      <c r="K310" s="8">
        <v>0</v>
      </c>
      <c r="L310" s="7">
        <v>16.34</v>
      </c>
      <c r="M310" s="7">
        <v>41.1</v>
      </c>
      <c r="N310" s="7">
        <v>16.34</v>
      </c>
      <c r="O310" s="7">
        <v>24.76</v>
      </c>
      <c r="P310" s="9">
        <v>0.60243309002433088</v>
      </c>
      <c r="Q310" s="6">
        <v>2026</v>
      </c>
      <c r="R310" s="9" t="s">
        <v>26</v>
      </c>
      <c r="S310" s="10">
        <v>3</v>
      </c>
      <c r="T310" s="9" t="s">
        <v>76</v>
      </c>
    </row>
    <row r="311" spans="1:20" ht="16" x14ac:dyDescent="0.4">
      <c r="A311" s="3">
        <v>1036</v>
      </c>
      <c r="B311" s="4">
        <v>46087</v>
      </c>
      <c r="C311" s="5" t="s">
        <v>20</v>
      </c>
      <c r="D311" s="5" t="s">
        <v>21</v>
      </c>
      <c r="E311" s="5" t="s">
        <v>22</v>
      </c>
      <c r="F311" s="5" t="s">
        <v>38</v>
      </c>
      <c r="G311" s="5" t="s">
        <v>24</v>
      </c>
      <c r="H311" s="5" t="s">
        <v>48</v>
      </c>
      <c r="I311" s="10">
        <v>1</v>
      </c>
      <c r="J311" s="7">
        <v>40.380000000000003</v>
      </c>
      <c r="K311" s="8">
        <v>0</v>
      </c>
      <c r="L311" s="7">
        <v>16.41</v>
      </c>
      <c r="M311" s="7">
        <v>40.380000000000003</v>
      </c>
      <c r="N311" s="7">
        <v>16.41</v>
      </c>
      <c r="O311" s="7">
        <v>23.970000000000002</v>
      </c>
      <c r="P311" s="9">
        <v>0.59361069836552749</v>
      </c>
      <c r="Q311" s="6">
        <v>2026</v>
      </c>
      <c r="R311" s="9" t="s">
        <v>26</v>
      </c>
      <c r="S311" s="10">
        <v>3</v>
      </c>
      <c r="T311" s="9" t="s">
        <v>76</v>
      </c>
    </row>
    <row r="312" spans="1:20" ht="16" x14ac:dyDescent="0.4">
      <c r="A312" s="3">
        <v>1470</v>
      </c>
      <c r="B312" s="4">
        <v>46087</v>
      </c>
      <c r="C312" s="5" t="s">
        <v>33</v>
      </c>
      <c r="D312" s="5" t="s">
        <v>34</v>
      </c>
      <c r="E312" s="5" t="s">
        <v>22</v>
      </c>
      <c r="F312" s="5" t="s">
        <v>23</v>
      </c>
      <c r="G312" s="5" t="s">
        <v>24</v>
      </c>
      <c r="H312" s="5" t="s">
        <v>25</v>
      </c>
      <c r="I312" s="10">
        <v>1</v>
      </c>
      <c r="J312" s="7">
        <v>80.349999999999994</v>
      </c>
      <c r="K312" s="8">
        <v>0.1</v>
      </c>
      <c r="L312" s="7">
        <v>42.43</v>
      </c>
      <c r="M312" s="7">
        <v>72.314999999999998</v>
      </c>
      <c r="N312" s="7">
        <v>42.43</v>
      </c>
      <c r="O312" s="7">
        <v>29.884999999999998</v>
      </c>
      <c r="P312" s="9">
        <v>0.41326142570697638</v>
      </c>
      <c r="Q312" s="6">
        <v>2026</v>
      </c>
      <c r="R312" s="9" t="s">
        <v>26</v>
      </c>
      <c r="S312" s="10">
        <v>3</v>
      </c>
      <c r="T312" s="9" t="s">
        <v>76</v>
      </c>
    </row>
    <row r="313" spans="1:20" ht="16" x14ac:dyDescent="0.4">
      <c r="A313" s="3">
        <v>2907</v>
      </c>
      <c r="B313" s="4">
        <v>46087</v>
      </c>
      <c r="C313" s="5" t="s">
        <v>42</v>
      </c>
      <c r="D313" s="5" t="s">
        <v>69</v>
      </c>
      <c r="E313" s="5" t="s">
        <v>22</v>
      </c>
      <c r="F313" s="5" t="s">
        <v>23</v>
      </c>
      <c r="G313" s="5" t="s">
        <v>24</v>
      </c>
      <c r="H313" s="5" t="s">
        <v>48</v>
      </c>
      <c r="I313" s="10">
        <v>1</v>
      </c>
      <c r="J313" s="7">
        <v>40.44</v>
      </c>
      <c r="K313" s="8">
        <v>0.05</v>
      </c>
      <c r="L313" s="7">
        <v>16.829999999999998</v>
      </c>
      <c r="M313" s="7">
        <v>38.417999999999999</v>
      </c>
      <c r="N313" s="7">
        <v>16.829999999999998</v>
      </c>
      <c r="O313" s="7">
        <v>21.588000000000001</v>
      </c>
      <c r="P313" s="9">
        <v>0.56192409807902555</v>
      </c>
      <c r="Q313" s="6">
        <v>2026</v>
      </c>
      <c r="R313" s="9" t="s">
        <v>26</v>
      </c>
      <c r="S313" s="10">
        <v>3</v>
      </c>
      <c r="T313" s="9" t="s">
        <v>76</v>
      </c>
    </row>
    <row r="314" spans="1:20" ht="16" x14ac:dyDescent="0.4">
      <c r="A314" s="3">
        <v>2997</v>
      </c>
      <c r="B314" s="4">
        <v>46087</v>
      </c>
      <c r="C314" s="5" t="s">
        <v>33</v>
      </c>
      <c r="D314" s="5" t="s">
        <v>74</v>
      </c>
      <c r="E314" s="5" t="s">
        <v>22</v>
      </c>
      <c r="F314" s="5" t="s">
        <v>23</v>
      </c>
      <c r="G314" s="5" t="s">
        <v>36</v>
      </c>
      <c r="H314" s="5" t="s">
        <v>37</v>
      </c>
      <c r="I314" s="10">
        <v>3</v>
      </c>
      <c r="J314" s="7">
        <v>35.89</v>
      </c>
      <c r="K314" s="8">
        <v>0</v>
      </c>
      <c r="L314" s="7">
        <v>13.25</v>
      </c>
      <c r="M314" s="7">
        <v>107.67</v>
      </c>
      <c r="N314" s="7">
        <v>39.75</v>
      </c>
      <c r="O314" s="7">
        <v>67.92</v>
      </c>
      <c r="P314" s="9">
        <v>0.63081638339370294</v>
      </c>
      <c r="Q314" s="6">
        <v>2026</v>
      </c>
      <c r="R314" s="9" t="s">
        <v>26</v>
      </c>
      <c r="S314" s="10">
        <v>3</v>
      </c>
      <c r="T314" s="9" t="s">
        <v>76</v>
      </c>
    </row>
    <row r="315" spans="1:20" ht="16" x14ac:dyDescent="0.4">
      <c r="A315" s="3">
        <v>3056</v>
      </c>
      <c r="B315" s="4">
        <v>46087</v>
      </c>
      <c r="C315" s="5" t="s">
        <v>28</v>
      </c>
      <c r="D315" s="5" t="s">
        <v>65</v>
      </c>
      <c r="E315" s="5" t="s">
        <v>50</v>
      </c>
      <c r="F315" s="5" t="s">
        <v>23</v>
      </c>
      <c r="G315" s="5" t="s">
        <v>36</v>
      </c>
      <c r="H315" s="5" t="s">
        <v>70</v>
      </c>
      <c r="I315" s="10">
        <v>3</v>
      </c>
      <c r="J315" s="7">
        <v>163.44999999999999</v>
      </c>
      <c r="K315" s="8">
        <v>0</v>
      </c>
      <c r="L315" s="7">
        <v>86.88</v>
      </c>
      <c r="M315" s="7">
        <v>490.34999999999997</v>
      </c>
      <c r="N315" s="7">
        <v>260.64</v>
      </c>
      <c r="O315" s="7">
        <v>229.70999999999998</v>
      </c>
      <c r="P315" s="9">
        <v>0.46846130315081064</v>
      </c>
      <c r="Q315" s="6">
        <v>2026</v>
      </c>
      <c r="R315" s="9" t="s">
        <v>26</v>
      </c>
      <c r="S315" s="10">
        <v>3</v>
      </c>
      <c r="T315" s="9" t="s">
        <v>76</v>
      </c>
    </row>
    <row r="316" spans="1:20" ht="16" x14ac:dyDescent="0.4">
      <c r="A316" s="3">
        <v>471</v>
      </c>
      <c r="B316" s="4">
        <v>46088</v>
      </c>
      <c r="C316" s="5" t="s">
        <v>28</v>
      </c>
      <c r="D316" s="5" t="s">
        <v>29</v>
      </c>
      <c r="E316" s="5" t="s">
        <v>41</v>
      </c>
      <c r="F316" s="5" t="s">
        <v>23</v>
      </c>
      <c r="G316" s="5" t="s">
        <v>56</v>
      </c>
      <c r="H316" s="5" t="s">
        <v>57</v>
      </c>
      <c r="I316" s="10">
        <v>2</v>
      </c>
      <c r="J316" s="7">
        <v>40.020000000000003</v>
      </c>
      <c r="K316" s="8">
        <v>0</v>
      </c>
      <c r="L316" s="7">
        <v>14.38</v>
      </c>
      <c r="M316" s="7">
        <v>80.040000000000006</v>
      </c>
      <c r="N316" s="7">
        <v>28.76</v>
      </c>
      <c r="O316" s="7">
        <v>51.28</v>
      </c>
      <c r="P316" s="9">
        <v>0.64067966016991496</v>
      </c>
      <c r="Q316" s="6">
        <v>2026</v>
      </c>
      <c r="R316" s="9" t="s">
        <v>26</v>
      </c>
      <c r="S316" s="10">
        <v>3</v>
      </c>
      <c r="T316" s="9" t="s">
        <v>76</v>
      </c>
    </row>
    <row r="317" spans="1:20" ht="16" x14ac:dyDescent="0.4">
      <c r="A317" s="3">
        <v>842</v>
      </c>
      <c r="B317" s="4">
        <v>46088</v>
      </c>
      <c r="C317" s="5" t="s">
        <v>20</v>
      </c>
      <c r="D317" s="5" t="s">
        <v>72</v>
      </c>
      <c r="E317" s="5" t="s">
        <v>22</v>
      </c>
      <c r="F317" s="5" t="s">
        <v>35</v>
      </c>
      <c r="G317" s="5" t="s">
        <v>56</v>
      </c>
      <c r="H317" s="5" t="s">
        <v>57</v>
      </c>
      <c r="I317" s="10">
        <v>1</v>
      </c>
      <c r="J317" s="7">
        <v>40.01</v>
      </c>
      <c r="K317" s="8">
        <v>0.05</v>
      </c>
      <c r="L317" s="7">
        <v>14.35</v>
      </c>
      <c r="M317" s="7">
        <v>38.009499999999996</v>
      </c>
      <c r="N317" s="7">
        <v>14.35</v>
      </c>
      <c r="O317" s="7">
        <v>23.659499999999994</v>
      </c>
      <c r="P317" s="9">
        <v>0.62246280535129372</v>
      </c>
      <c r="Q317" s="6">
        <v>2026</v>
      </c>
      <c r="R317" s="9" t="s">
        <v>26</v>
      </c>
      <c r="S317" s="10">
        <v>3</v>
      </c>
      <c r="T317" s="9" t="s">
        <v>76</v>
      </c>
    </row>
    <row r="318" spans="1:20" ht="16" x14ac:dyDescent="0.4">
      <c r="A318" s="3">
        <v>3386</v>
      </c>
      <c r="B318" s="4">
        <v>46088</v>
      </c>
      <c r="C318" s="5" t="s">
        <v>28</v>
      </c>
      <c r="D318" s="5" t="s">
        <v>65</v>
      </c>
      <c r="E318" s="5" t="s">
        <v>22</v>
      </c>
      <c r="F318" s="5" t="s">
        <v>23</v>
      </c>
      <c r="G318" s="5" t="s">
        <v>31</v>
      </c>
      <c r="H318" s="5" t="s">
        <v>59</v>
      </c>
      <c r="I318" s="10">
        <v>3</v>
      </c>
      <c r="J318" s="7">
        <v>155.16</v>
      </c>
      <c r="K318" s="8">
        <v>0</v>
      </c>
      <c r="L318" s="7">
        <v>76.849999999999994</v>
      </c>
      <c r="M318" s="7">
        <v>465.48</v>
      </c>
      <c r="N318" s="7">
        <v>230.54999999999998</v>
      </c>
      <c r="O318" s="7">
        <v>234.93000000000004</v>
      </c>
      <c r="P318" s="9">
        <v>0.50470482083011092</v>
      </c>
      <c r="Q318" s="6">
        <v>2026</v>
      </c>
      <c r="R318" s="9" t="s">
        <v>26</v>
      </c>
      <c r="S318" s="10">
        <v>3</v>
      </c>
      <c r="T318" s="9" t="s">
        <v>76</v>
      </c>
    </row>
    <row r="319" spans="1:20" ht="16" x14ac:dyDescent="0.4">
      <c r="A319" s="3">
        <v>4505</v>
      </c>
      <c r="B319" s="4">
        <v>46088</v>
      </c>
      <c r="C319" s="5" t="s">
        <v>28</v>
      </c>
      <c r="D319" s="5" t="s">
        <v>71</v>
      </c>
      <c r="E319" s="5" t="s">
        <v>50</v>
      </c>
      <c r="F319" s="5" t="s">
        <v>35</v>
      </c>
      <c r="G319" s="5" t="s">
        <v>56</v>
      </c>
      <c r="H319" s="5" t="s">
        <v>57</v>
      </c>
      <c r="I319" s="10">
        <v>1</v>
      </c>
      <c r="J319" s="7">
        <v>39.96</v>
      </c>
      <c r="K319" s="8">
        <v>0</v>
      </c>
      <c r="L319" s="7">
        <v>14.5</v>
      </c>
      <c r="M319" s="7">
        <v>39.96</v>
      </c>
      <c r="N319" s="7">
        <v>14.5</v>
      </c>
      <c r="O319" s="7">
        <v>25.46</v>
      </c>
      <c r="P319" s="9">
        <v>0.63713713713713716</v>
      </c>
      <c r="Q319" s="6">
        <v>2026</v>
      </c>
      <c r="R319" s="9" t="s">
        <v>26</v>
      </c>
      <c r="S319" s="10">
        <v>3</v>
      </c>
      <c r="T319" s="9" t="s">
        <v>76</v>
      </c>
    </row>
    <row r="320" spans="1:20" ht="16" x14ac:dyDescent="0.4">
      <c r="A320" s="3">
        <v>1286</v>
      </c>
      <c r="B320" s="4">
        <v>46089</v>
      </c>
      <c r="C320" s="5" t="s">
        <v>28</v>
      </c>
      <c r="D320" s="5" t="s">
        <v>29</v>
      </c>
      <c r="E320" s="5" t="s">
        <v>22</v>
      </c>
      <c r="F320" s="5" t="s">
        <v>35</v>
      </c>
      <c r="G320" s="5" t="s">
        <v>31</v>
      </c>
      <c r="H320" s="5" t="s">
        <v>39</v>
      </c>
      <c r="I320" s="10">
        <v>1</v>
      </c>
      <c r="J320" s="7">
        <v>146.6</v>
      </c>
      <c r="K320" s="8">
        <v>0</v>
      </c>
      <c r="L320" s="7">
        <v>78.92</v>
      </c>
      <c r="M320" s="7">
        <v>146.6</v>
      </c>
      <c r="N320" s="7">
        <v>78.92</v>
      </c>
      <c r="O320" s="7">
        <v>67.679999999999993</v>
      </c>
      <c r="P320" s="9">
        <v>0.46166439290586625</v>
      </c>
      <c r="Q320" s="6">
        <v>2026</v>
      </c>
      <c r="R320" s="9" t="s">
        <v>26</v>
      </c>
      <c r="S320" s="10">
        <v>3</v>
      </c>
      <c r="T320" s="9" t="s">
        <v>76</v>
      </c>
    </row>
    <row r="321" spans="1:20" ht="16" x14ac:dyDescent="0.4">
      <c r="A321" s="3">
        <v>2653</v>
      </c>
      <c r="B321" s="4">
        <v>46089</v>
      </c>
      <c r="C321" s="5" t="s">
        <v>28</v>
      </c>
      <c r="D321" s="5" t="s">
        <v>71</v>
      </c>
      <c r="E321" s="5" t="s">
        <v>41</v>
      </c>
      <c r="F321" s="5" t="s">
        <v>23</v>
      </c>
      <c r="G321" s="5" t="s">
        <v>31</v>
      </c>
      <c r="H321" s="5" t="s">
        <v>32</v>
      </c>
      <c r="I321" s="10">
        <v>1</v>
      </c>
      <c r="J321" s="7">
        <v>94.38</v>
      </c>
      <c r="K321" s="8">
        <v>0</v>
      </c>
      <c r="L321" s="7">
        <v>44.78</v>
      </c>
      <c r="M321" s="7">
        <v>94.38</v>
      </c>
      <c r="N321" s="7">
        <v>44.78</v>
      </c>
      <c r="O321" s="7">
        <v>49.599999999999994</v>
      </c>
      <c r="P321" s="9">
        <v>0.52553507098961638</v>
      </c>
      <c r="Q321" s="6">
        <v>2026</v>
      </c>
      <c r="R321" s="9" t="s">
        <v>26</v>
      </c>
      <c r="S321" s="10">
        <v>3</v>
      </c>
      <c r="T321" s="9" t="s">
        <v>76</v>
      </c>
    </row>
    <row r="322" spans="1:20" ht="16" x14ac:dyDescent="0.4">
      <c r="A322" s="3">
        <v>4465</v>
      </c>
      <c r="B322" s="4">
        <v>46089</v>
      </c>
      <c r="C322" s="5" t="s">
        <v>28</v>
      </c>
      <c r="D322" s="5" t="s">
        <v>65</v>
      </c>
      <c r="E322" s="5" t="s">
        <v>41</v>
      </c>
      <c r="F322" s="5" t="s">
        <v>23</v>
      </c>
      <c r="G322" s="5" t="s">
        <v>56</v>
      </c>
      <c r="H322" s="5" t="s">
        <v>60</v>
      </c>
      <c r="I322" s="10">
        <v>1</v>
      </c>
      <c r="J322" s="7">
        <v>121.77</v>
      </c>
      <c r="K322" s="8">
        <v>0</v>
      </c>
      <c r="L322" s="7">
        <v>67.52</v>
      </c>
      <c r="M322" s="7">
        <v>121.77</v>
      </c>
      <c r="N322" s="7">
        <v>67.52</v>
      </c>
      <c r="O322" s="7">
        <v>54.25</v>
      </c>
      <c r="P322" s="9">
        <v>0.44551203087788455</v>
      </c>
      <c r="Q322" s="6">
        <v>2026</v>
      </c>
      <c r="R322" s="9" t="s">
        <v>26</v>
      </c>
      <c r="S322" s="10">
        <v>3</v>
      </c>
      <c r="T322" s="9" t="s">
        <v>76</v>
      </c>
    </row>
    <row r="323" spans="1:20" ht="16" x14ac:dyDescent="0.4">
      <c r="A323" s="3">
        <v>4576</v>
      </c>
      <c r="B323" s="4">
        <v>46089</v>
      </c>
      <c r="C323" s="5" t="s">
        <v>42</v>
      </c>
      <c r="D323" s="5" t="s">
        <v>55</v>
      </c>
      <c r="E323" s="5" t="s">
        <v>50</v>
      </c>
      <c r="F323" s="5" t="s">
        <v>23</v>
      </c>
      <c r="G323" s="5" t="s">
        <v>45</v>
      </c>
      <c r="H323" s="5" t="s">
        <v>73</v>
      </c>
      <c r="I323" s="10">
        <v>5</v>
      </c>
      <c r="J323" s="7">
        <v>123.29</v>
      </c>
      <c r="K323" s="8">
        <v>0</v>
      </c>
      <c r="L323" s="7">
        <v>61.34</v>
      </c>
      <c r="M323" s="7">
        <v>616.45000000000005</v>
      </c>
      <c r="N323" s="7">
        <v>306.70000000000005</v>
      </c>
      <c r="O323" s="7">
        <v>309.75</v>
      </c>
      <c r="P323" s="9">
        <v>0.50247384216075919</v>
      </c>
      <c r="Q323" s="6">
        <v>2026</v>
      </c>
      <c r="R323" s="9" t="s">
        <v>26</v>
      </c>
      <c r="S323" s="10">
        <v>3</v>
      </c>
      <c r="T323" s="9" t="s">
        <v>76</v>
      </c>
    </row>
    <row r="324" spans="1:20" ht="16" x14ac:dyDescent="0.4">
      <c r="A324" s="3">
        <v>718</v>
      </c>
      <c r="B324" s="4">
        <v>46090</v>
      </c>
      <c r="C324" s="5" t="s">
        <v>28</v>
      </c>
      <c r="D324" s="5" t="s">
        <v>65</v>
      </c>
      <c r="E324" s="5" t="s">
        <v>22</v>
      </c>
      <c r="F324" s="5" t="s">
        <v>35</v>
      </c>
      <c r="G324" s="5" t="s">
        <v>56</v>
      </c>
      <c r="H324" s="5" t="s">
        <v>57</v>
      </c>
      <c r="I324" s="10">
        <v>1</v>
      </c>
      <c r="J324" s="7">
        <v>41.15</v>
      </c>
      <c r="K324" s="8">
        <v>0.05</v>
      </c>
      <c r="L324" s="7">
        <v>14.4</v>
      </c>
      <c r="M324" s="7">
        <v>39.092499999999994</v>
      </c>
      <c r="N324" s="7">
        <v>14.4</v>
      </c>
      <c r="O324" s="7">
        <v>24.692499999999995</v>
      </c>
      <c r="P324" s="9">
        <v>0.63164289825414077</v>
      </c>
      <c r="Q324" s="6">
        <v>2026</v>
      </c>
      <c r="R324" s="9" t="s">
        <v>26</v>
      </c>
      <c r="S324" s="10">
        <v>3</v>
      </c>
      <c r="T324" s="9" t="s">
        <v>76</v>
      </c>
    </row>
    <row r="325" spans="1:20" ht="16" x14ac:dyDescent="0.4">
      <c r="A325" s="3">
        <v>1527</v>
      </c>
      <c r="B325" s="4">
        <v>46090</v>
      </c>
      <c r="C325" s="5" t="s">
        <v>42</v>
      </c>
      <c r="D325" s="5" t="s">
        <v>43</v>
      </c>
      <c r="E325" s="5" t="s">
        <v>50</v>
      </c>
      <c r="F325" s="5" t="s">
        <v>35</v>
      </c>
      <c r="G325" s="5" t="s">
        <v>36</v>
      </c>
      <c r="H325" s="5" t="s">
        <v>37</v>
      </c>
      <c r="I325" s="10">
        <v>4</v>
      </c>
      <c r="J325" s="7">
        <v>35.42</v>
      </c>
      <c r="K325" s="8">
        <v>0</v>
      </c>
      <c r="L325" s="7">
        <v>13.31</v>
      </c>
      <c r="M325" s="7">
        <v>141.68</v>
      </c>
      <c r="N325" s="7">
        <v>53.24</v>
      </c>
      <c r="O325" s="7">
        <v>88.44</v>
      </c>
      <c r="P325" s="9">
        <v>0.62422360248447195</v>
      </c>
      <c r="Q325" s="6">
        <v>2026</v>
      </c>
      <c r="R325" s="9" t="s">
        <v>26</v>
      </c>
      <c r="S325" s="10">
        <v>3</v>
      </c>
      <c r="T325" s="9" t="s">
        <v>76</v>
      </c>
    </row>
    <row r="326" spans="1:20" ht="16" x14ac:dyDescent="0.4">
      <c r="A326" s="3">
        <v>1797</v>
      </c>
      <c r="B326" s="4">
        <v>46090</v>
      </c>
      <c r="C326" s="5" t="s">
        <v>28</v>
      </c>
      <c r="D326" s="5" t="s">
        <v>65</v>
      </c>
      <c r="E326" s="5" t="s">
        <v>22</v>
      </c>
      <c r="F326" s="5" t="s">
        <v>38</v>
      </c>
      <c r="G326" s="5" t="s">
        <v>24</v>
      </c>
      <c r="H326" s="5" t="s">
        <v>52</v>
      </c>
      <c r="I326" s="10">
        <v>1</v>
      </c>
      <c r="J326" s="7">
        <v>103.74</v>
      </c>
      <c r="K326" s="8">
        <v>0.1</v>
      </c>
      <c r="L326" s="7">
        <v>51.32</v>
      </c>
      <c r="M326" s="7">
        <v>93.366</v>
      </c>
      <c r="N326" s="7">
        <v>51.32</v>
      </c>
      <c r="O326" s="7">
        <v>42.045999999999999</v>
      </c>
      <c r="P326" s="9">
        <v>0.45033523980892404</v>
      </c>
      <c r="Q326" s="6">
        <v>2026</v>
      </c>
      <c r="R326" s="9" t="s">
        <v>26</v>
      </c>
      <c r="S326" s="10">
        <v>3</v>
      </c>
      <c r="T326" s="9" t="s">
        <v>76</v>
      </c>
    </row>
    <row r="327" spans="1:20" ht="16" x14ac:dyDescent="0.4">
      <c r="A327" s="3">
        <v>2917</v>
      </c>
      <c r="B327" s="4">
        <v>46090</v>
      </c>
      <c r="C327" s="5" t="s">
        <v>33</v>
      </c>
      <c r="D327" s="5" t="s">
        <v>74</v>
      </c>
      <c r="E327" s="5" t="s">
        <v>50</v>
      </c>
      <c r="F327" s="5" t="s">
        <v>38</v>
      </c>
      <c r="G327" s="5" t="s">
        <v>36</v>
      </c>
      <c r="H327" s="5" t="s">
        <v>70</v>
      </c>
      <c r="I327" s="10">
        <v>2</v>
      </c>
      <c r="J327" s="7">
        <v>165.49</v>
      </c>
      <c r="K327" s="8">
        <v>0.05</v>
      </c>
      <c r="L327" s="7">
        <v>89.82</v>
      </c>
      <c r="M327" s="7">
        <v>314.43099999999998</v>
      </c>
      <c r="N327" s="7">
        <v>179.64</v>
      </c>
      <c r="O327" s="7">
        <v>134.791</v>
      </c>
      <c r="P327" s="9">
        <v>0.4286822864157796</v>
      </c>
      <c r="Q327" s="6">
        <v>2026</v>
      </c>
      <c r="R327" s="9" t="s">
        <v>26</v>
      </c>
      <c r="S327" s="10">
        <v>3</v>
      </c>
      <c r="T327" s="9" t="s">
        <v>76</v>
      </c>
    </row>
    <row r="328" spans="1:20" ht="16" x14ac:dyDescent="0.4">
      <c r="A328" s="3">
        <v>4095</v>
      </c>
      <c r="B328" s="4">
        <v>46090</v>
      </c>
      <c r="C328" s="5" t="s">
        <v>28</v>
      </c>
      <c r="D328" s="5" t="s">
        <v>49</v>
      </c>
      <c r="E328" s="5" t="s">
        <v>50</v>
      </c>
      <c r="F328" s="5" t="s">
        <v>35</v>
      </c>
      <c r="G328" s="5" t="s">
        <v>31</v>
      </c>
      <c r="H328" s="5" t="s">
        <v>68</v>
      </c>
      <c r="I328" s="10">
        <v>1</v>
      </c>
      <c r="J328" s="7">
        <v>72.87</v>
      </c>
      <c r="K328" s="8">
        <v>0.05</v>
      </c>
      <c r="L328" s="7">
        <v>32</v>
      </c>
      <c r="M328" s="7">
        <v>69.226500000000001</v>
      </c>
      <c r="N328" s="7">
        <v>32</v>
      </c>
      <c r="O328" s="7">
        <v>37.226500000000001</v>
      </c>
      <c r="P328" s="9">
        <v>0.53774927231623726</v>
      </c>
      <c r="Q328" s="6">
        <v>2026</v>
      </c>
      <c r="R328" s="9" t="s">
        <v>26</v>
      </c>
      <c r="S328" s="10">
        <v>3</v>
      </c>
      <c r="T328" s="9" t="s">
        <v>76</v>
      </c>
    </row>
    <row r="329" spans="1:20" ht="16" x14ac:dyDescent="0.4">
      <c r="A329" s="3">
        <v>5050</v>
      </c>
      <c r="B329" s="4">
        <v>46090</v>
      </c>
      <c r="C329" s="5" t="s">
        <v>42</v>
      </c>
      <c r="D329" s="5" t="s">
        <v>69</v>
      </c>
      <c r="E329" s="5" t="s">
        <v>41</v>
      </c>
      <c r="F329" s="5" t="s">
        <v>23</v>
      </c>
      <c r="G329" s="5" t="s">
        <v>36</v>
      </c>
      <c r="H329" s="5" t="s">
        <v>70</v>
      </c>
      <c r="I329" s="10">
        <v>1</v>
      </c>
      <c r="J329" s="7">
        <v>161.04</v>
      </c>
      <c r="K329" s="8">
        <v>0</v>
      </c>
      <c r="L329" s="7">
        <v>85.83</v>
      </c>
      <c r="M329" s="7">
        <v>161.04</v>
      </c>
      <c r="N329" s="7">
        <v>85.83</v>
      </c>
      <c r="O329" s="7">
        <v>75.209999999999994</v>
      </c>
      <c r="P329" s="9">
        <v>0.46702682563338299</v>
      </c>
      <c r="Q329" s="6">
        <v>2026</v>
      </c>
      <c r="R329" s="9" t="s">
        <v>26</v>
      </c>
      <c r="S329" s="10">
        <v>3</v>
      </c>
      <c r="T329" s="9" t="s">
        <v>76</v>
      </c>
    </row>
    <row r="330" spans="1:20" ht="16" x14ac:dyDescent="0.4">
      <c r="A330" s="3">
        <v>709</v>
      </c>
      <c r="B330" s="4">
        <v>46091</v>
      </c>
      <c r="C330" s="5" t="s">
        <v>20</v>
      </c>
      <c r="D330" s="5" t="s">
        <v>21</v>
      </c>
      <c r="E330" s="5" t="s">
        <v>22</v>
      </c>
      <c r="F330" s="5" t="s">
        <v>35</v>
      </c>
      <c r="G330" s="5" t="s">
        <v>36</v>
      </c>
      <c r="H330" s="5" t="s">
        <v>66</v>
      </c>
      <c r="I330" s="10">
        <v>3</v>
      </c>
      <c r="J330" s="7">
        <v>130.6</v>
      </c>
      <c r="K330" s="8">
        <v>0.05</v>
      </c>
      <c r="L330" s="7">
        <v>65.62</v>
      </c>
      <c r="M330" s="7">
        <v>372.20999999999992</v>
      </c>
      <c r="N330" s="7">
        <v>196.86</v>
      </c>
      <c r="O330" s="7">
        <v>175.34999999999991</v>
      </c>
      <c r="P330" s="9">
        <v>0.47110502135891014</v>
      </c>
      <c r="Q330" s="6">
        <v>2026</v>
      </c>
      <c r="R330" s="9" t="s">
        <v>26</v>
      </c>
      <c r="S330" s="10">
        <v>3</v>
      </c>
      <c r="T330" s="9" t="s">
        <v>76</v>
      </c>
    </row>
    <row r="331" spans="1:20" ht="16" x14ac:dyDescent="0.4">
      <c r="A331" s="3">
        <v>1073</v>
      </c>
      <c r="B331" s="4">
        <v>46091</v>
      </c>
      <c r="C331" s="5" t="s">
        <v>33</v>
      </c>
      <c r="D331" s="5" t="s">
        <v>61</v>
      </c>
      <c r="E331" s="5" t="s">
        <v>50</v>
      </c>
      <c r="F331" s="5" t="s">
        <v>23</v>
      </c>
      <c r="G331" s="5" t="s">
        <v>24</v>
      </c>
      <c r="H331" s="5" t="s">
        <v>25</v>
      </c>
      <c r="I331" s="10">
        <v>2</v>
      </c>
      <c r="J331" s="7">
        <v>81.290000000000006</v>
      </c>
      <c r="K331" s="8">
        <v>0</v>
      </c>
      <c r="L331" s="7">
        <v>43.9</v>
      </c>
      <c r="M331" s="7">
        <v>162.58000000000001</v>
      </c>
      <c r="N331" s="7">
        <v>87.8</v>
      </c>
      <c r="O331" s="7">
        <v>74.780000000000015</v>
      </c>
      <c r="P331" s="9">
        <v>0.45995817443720022</v>
      </c>
      <c r="Q331" s="6">
        <v>2026</v>
      </c>
      <c r="R331" s="9" t="s">
        <v>26</v>
      </c>
      <c r="S331" s="10">
        <v>3</v>
      </c>
      <c r="T331" s="9" t="s">
        <v>76</v>
      </c>
    </row>
    <row r="332" spans="1:20" ht="16" x14ac:dyDescent="0.4">
      <c r="A332" s="3">
        <v>2623</v>
      </c>
      <c r="B332" s="4">
        <v>46091</v>
      </c>
      <c r="C332" s="5" t="s">
        <v>28</v>
      </c>
      <c r="D332" s="5" t="s">
        <v>65</v>
      </c>
      <c r="E332" s="5" t="s">
        <v>50</v>
      </c>
      <c r="F332" s="5" t="s">
        <v>35</v>
      </c>
      <c r="G332" s="5" t="s">
        <v>24</v>
      </c>
      <c r="H332" s="5" t="s">
        <v>52</v>
      </c>
      <c r="I332" s="10">
        <v>2</v>
      </c>
      <c r="J332" s="7">
        <v>103.33</v>
      </c>
      <c r="K332" s="8">
        <v>0.05</v>
      </c>
      <c r="L332" s="7">
        <v>51.58</v>
      </c>
      <c r="M332" s="7">
        <v>196.327</v>
      </c>
      <c r="N332" s="7">
        <v>103.16</v>
      </c>
      <c r="O332" s="7">
        <v>93.167000000000002</v>
      </c>
      <c r="P332" s="9">
        <v>0.47455011282197557</v>
      </c>
      <c r="Q332" s="6">
        <v>2026</v>
      </c>
      <c r="R332" s="9" t="s">
        <v>26</v>
      </c>
      <c r="S332" s="10">
        <v>3</v>
      </c>
      <c r="T332" s="9" t="s">
        <v>76</v>
      </c>
    </row>
    <row r="333" spans="1:20" ht="16" x14ac:dyDescent="0.4">
      <c r="A333" s="3">
        <v>2625</v>
      </c>
      <c r="B333" s="4">
        <v>46091</v>
      </c>
      <c r="C333" s="5" t="s">
        <v>42</v>
      </c>
      <c r="D333" s="5" t="s">
        <v>53</v>
      </c>
      <c r="E333" s="5" t="s">
        <v>41</v>
      </c>
      <c r="F333" s="5" t="s">
        <v>38</v>
      </c>
      <c r="G333" s="5" t="s">
        <v>56</v>
      </c>
      <c r="H333" s="5" t="s">
        <v>67</v>
      </c>
      <c r="I333" s="10">
        <v>2</v>
      </c>
      <c r="J333" s="7">
        <v>51.14</v>
      </c>
      <c r="K333" s="8">
        <v>0</v>
      </c>
      <c r="L333" s="7">
        <v>21.58</v>
      </c>
      <c r="M333" s="7">
        <v>102.28</v>
      </c>
      <c r="N333" s="7">
        <v>43.16</v>
      </c>
      <c r="O333" s="7">
        <v>59.120000000000005</v>
      </c>
      <c r="P333" s="9">
        <v>0.57802111849824012</v>
      </c>
      <c r="Q333" s="6">
        <v>2026</v>
      </c>
      <c r="R333" s="9" t="s">
        <v>26</v>
      </c>
      <c r="S333" s="10">
        <v>3</v>
      </c>
      <c r="T333" s="9" t="s">
        <v>76</v>
      </c>
    </row>
    <row r="334" spans="1:20" ht="16" x14ac:dyDescent="0.4">
      <c r="A334" s="3">
        <v>3304</v>
      </c>
      <c r="B334" s="4">
        <v>46091</v>
      </c>
      <c r="C334" s="5" t="s">
        <v>28</v>
      </c>
      <c r="D334" s="5" t="s">
        <v>65</v>
      </c>
      <c r="E334" s="5" t="s">
        <v>50</v>
      </c>
      <c r="F334" s="5" t="s">
        <v>23</v>
      </c>
      <c r="G334" s="5" t="s">
        <v>24</v>
      </c>
      <c r="H334" s="5" t="s">
        <v>44</v>
      </c>
      <c r="I334" s="10">
        <v>2</v>
      </c>
      <c r="J334" s="7">
        <v>49.7</v>
      </c>
      <c r="K334" s="8">
        <v>0</v>
      </c>
      <c r="L334" s="7">
        <v>23.14</v>
      </c>
      <c r="M334" s="7">
        <v>99.4</v>
      </c>
      <c r="N334" s="7">
        <v>46.28</v>
      </c>
      <c r="O334" s="7">
        <v>53.120000000000005</v>
      </c>
      <c r="P334" s="9">
        <v>0.53440643863179071</v>
      </c>
      <c r="Q334" s="6">
        <v>2026</v>
      </c>
      <c r="R334" s="9" t="s">
        <v>26</v>
      </c>
      <c r="S334" s="10">
        <v>3</v>
      </c>
      <c r="T334" s="9" t="s">
        <v>76</v>
      </c>
    </row>
    <row r="335" spans="1:20" ht="16" x14ac:dyDescent="0.4">
      <c r="A335" s="3">
        <v>4876</v>
      </c>
      <c r="B335" s="4">
        <v>46091</v>
      </c>
      <c r="C335" s="5" t="s">
        <v>42</v>
      </c>
      <c r="D335" s="5" t="s">
        <v>43</v>
      </c>
      <c r="E335" s="5" t="s">
        <v>22</v>
      </c>
      <c r="F335" s="5" t="s">
        <v>23</v>
      </c>
      <c r="G335" s="5" t="s">
        <v>24</v>
      </c>
      <c r="H335" s="5" t="s">
        <v>48</v>
      </c>
      <c r="I335" s="10">
        <v>1</v>
      </c>
      <c r="J335" s="7">
        <v>39.659999999999997</v>
      </c>
      <c r="K335" s="8">
        <v>0.05</v>
      </c>
      <c r="L335" s="7">
        <v>16.93</v>
      </c>
      <c r="M335" s="7">
        <v>37.676999999999992</v>
      </c>
      <c r="N335" s="7">
        <v>16.93</v>
      </c>
      <c r="O335" s="7">
        <v>20.746999999999993</v>
      </c>
      <c r="P335" s="9">
        <v>0.5506542452955383</v>
      </c>
      <c r="Q335" s="6">
        <v>2026</v>
      </c>
      <c r="R335" s="9" t="s">
        <v>26</v>
      </c>
      <c r="S335" s="10">
        <v>3</v>
      </c>
      <c r="T335" s="9" t="s">
        <v>76</v>
      </c>
    </row>
    <row r="336" spans="1:20" ht="16" x14ac:dyDescent="0.4">
      <c r="A336" s="3">
        <v>83</v>
      </c>
      <c r="B336" s="4">
        <v>46092</v>
      </c>
      <c r="C336" s="5" t="s">
        <v>28</v>
      </c>
      <c r="D336" s="5" t="s">
        <v>65</v>
      </c>
      <c r="E336" s="5" t="s">
        <v>30</v>
      </c>
      <c r="F336" s="5" t="s">
        <v>38</v>
      </c>
      <c r="G336" s="5" t="s">
        <v>56</v>
      </c>
      <c r="H336" s="5" t="s">
        <v>67</v>
      </c>
      <c r="I336" s="10">
        <v>4</v>
      </c>
      <c r="J336" s="7">
        <v>50.65</v>
      </c>
      <c r="K336" s="8">
        <v>0.15</v>
      </c>
      <c r="L336" s="7">
        <v>22</v>
      </c>
      <c r="M336" s="7">
        <v>172.20999999999998</v>
      </c>
      <c r="N336" s="7">
        <v>88</v>
      </c>
      <c r="O336" s="7">
        <v>84.20999999999998</v>
      </c>
      <c r="P336" s="9">
        <v>0.48899599326403803</v>
      </c>
      <c r="Q336" s="6">
        <v>2026</v>
      </c>
      <c r="R336" s="9" t="s">
        <v>26</v>
      </c>
      <c r="S336" s="10">
        <v>3</v>
      </c>
      <c r="T336" s="9" t="s">
        <v>76</v>
      </c>
    </row>
    <row r="337" spans="1:20" ht="16" x14ac:dyDescent="0.4">
      <c r="A337" s="3">
        <v>863</v>
      </c>
      <c r="B337" s="4">
        <v>46092</v>
      </c>
      <c r="C337" s="5" t="s">
        <v>33</v>
      </c>
      <c r="D337" s="5" t="s">
        <v>34</v>
      </c>
      <c r="E337" s="5" t="s">
        <v>50</v>
      </c>
      <c r="F337" s="5" t="s">
        <v>23</v>
      </c>
      <c r="G337" s="5" t="s">
        <v>56</v>
      </c>
      <c r="H337" s="5" t="s">
        <v>67</v>
      </c>
      <c r="I337" s="10">
        <v>2</v>
      </c>
      <c r="J337" s="7">
        <v>50.72</v>
      </c>
      <c r="K337" s="8">
        <v>0</v>
      </c>
      <c r="L337" s="7">
        <v>21.88</v>
      </c>
      <c r="M337" s="7">
        <v>101.44</v>
      </c>
      <c r="N337" s="7">
        <v>43.76</v>
      </c>
      <c r="O337" s="7">
        <v>57.68</v>
      </c>
      <c r="P337" s="9">
        <v>0.56861198738170349</v>
      </c>
      <c r="Q337" s="6">
        <v>2026</v>
      </c>
      <c r="R337" s="9" t="s">
        <v>26</v>
      </c>
      <c r="S337" s="10">
        <v>3</v>
      </c>
      <c r="T337" s="9" t="s">
        <v>76</v>
      </c>
    </row>
    <row r="338" spans="1:20" ht="16" x14ac:dyDescent="0.4">
      <c r="A338" s="3">
        <v>2323</v>
      </c>
      <c r="B338" s="4">
        <v>46092</v>
      </c>
      <c r="C338" s="5" t="s">
        <v>28</v>
      </c>
      <c r="D338" s="5" t="s">
        <v>65</v>
      </c>
      <c r="E338" s="5" t="s">
        <v>41</v>
      </c>
      <c r="F338" s="5" t="s">
        <v>35</v>
      </c>
      <c r="G338" s="5" t="s">
        <v>36</v>
      </c>
      <c r="H338" s="5" t="s">
        <v>37</v>
      </c>
      <c r="I338" s="10">
        <v>2</v>
      </c>
      <c r="J338" s="7">
        <v>36.08</v>
      </c>
      <c r="K338" s="8">
        <v>0.05</v>
      </c>
      <c r="L338" s="7">
        <v>13.19</v>
      </c>
      <c r="M338" s="7">
        <v>68.551999999999992</v>
      </c>
      <c r="N338" s="7">
        <v>26.38</v>
      </c>
      <c r="O338" s="7">
        <v>42.171999999999997</v>
      </c>
      <c r="P338" s="9">
        <v>0.61518263507993931</v>
      </c>
      <c r="Q338" s="6">
        <v>2026</v>
      </c>
      <c r="R338" s="9" t="s">
        <v>26</v>
      </c>
      <c r="S338" s="10">
        <v>3</v>
      </c>
      <c r="T338" s="9" t="s">
        <v>76</v>
      </c>
    </row>
    <row r="339" spans="1:20" ht="16" x14ac:dyDescent="0.4">
      <c r="A339" s="3">
        <v>3064</v>
      </c>
      <c r="B339" s="4">
        <v>46092</v>
      </c>
      <c r="C339" s="5" t="s">
        <v>42</v>
      </c>
      <c r="D339" s="5" t="s">
        <v>55</v>
      </c>
      <c r="E339" s="5" t="s">
        <v>22</v>
      </c>
      <c r="F339" s="5" t="s">
        <v>23</v>
      </c>
      <c r="G339" s="5" t="s">
        <v>45</v>
      </c>
      <c r="H339" s="5" t="s">
        <v>73</v>
      </c>
      <c r="I339" s="10">
        <v>6</v>
      </c>
      <c r="J339" s="7">
        <v>124.04</v>
      </c>
      <c r="K339" s="8">
        <v>0.05</v>
      </c>
      <c r="L339" s="7">
        <v>61.17</v>
      </c>
      <c r="M339" s="7">
        <v>707.02800000000002</v>
      </c>
      <c r="N339" s="7">
        <v>367.02</v>
      </c>
      <c r="O339" s="7">
        <v>340.00800000000004</v>
      </c>
      <c r="P339" s="9">
        <v>0.48089750335205966</v>
      </c>
      <c r="Q339" s="6">
        <v>2026</v>
      </c>
      <c r="R339" s="9" t="s">
        <v>26</v>
      </c>
      <c r="S339" s="10">
        <v>3</v>
      </c>
      <c r="T339" s="9" t="s">
        <v>76</v>
      </c>
    </row>
    <row r="340" spans="1:20" ht="16" x14ac:dyDescent="0.4">
      <c r="A340" s="3">
        <v>4995</v>
      </c>
      <c r="B340" s="4">
        <v>46092</v>
      </c>
      <c r="C340" s="5" t="s">
        <v>28</v>
      </c>
      <c r="D340" s="5" t="s">
        <v>65</v>
      </c>
      <c r="E340" s="5" t="s">
        <v>50</v>
      </c>
      <c r="F340" s="5" t="s">
        <v>35</v>
      </c>
      <c r="G340" s="5" t="s">
        <v>31</v>
      </c>
      <c r="H340" s="5" t="s">
        <v>32</v>
      </c>
      <c r="I340" s="10">
        <v>3</v>
      </c>
      <c r="J340" s="7">
        <v>90.31</v>
      </c>
      <c r="K340" s="8">
        <v>0</v>
      </c>
      <c r="L340" s="7">
        <v>44.58</v>
      </c>
      <c r="M340" s="7">
        <v>270.93</v>
      </c>
      <c r="N340" s="7">
        <v>133.74</v>
      </c>
      <c r="O340" s="7">
        <v>137.19</v>
      </c>
      <c r="P340" s="9">
        <v>0.50636695825489975</v>
      </c>
      <c r="Q340" s="6">
        <v>2026</v>
      </c>
      <c r="R340" s="9" t="s">
        <v>26</v>
      </c>
      <c r="S340" s="10">
        <v>3</v>
      </c>
      <c r="T340" s="9" t="s">
        <v>76</v>
      </c>
    </row>
    <row r="341" spans="1:20" ht="16" x14ac:dyDescent="0.4">
      <c r="A341" s="3">
        <v>46</v>
      </c>
      <c r="B341" s="4">
        <v>46093</v>
      </c>
      <c r="C341" s="5" t="s">
        <v>42</v>
      </c>
      <c r="D341" s="5" t="s">
        <v>53</v>
      </c>
      <c r="E341" s="5" t="s">
        <v>22</v>
      </c>
      <c r="F341" s="5" t="s">
        <v>23</v>
      </c>
      <c r="G341" s="5" t="s">
        <v>31</v>
      </c>
      <c r="H341" s="5" t="s">
        <v>68</v>
      </c>
      <c r="I341" s="10">
        <v>4</v>
      </c>
      <c r="J341" s="7">
        <v>72.63</v>
      </c>
      <c r="K341" s="8">
        <v>0.1</v>
      </c>
      <c r="L341" s="7">
        <v>31.45</v>
      </c>
      <c r="M341" s="7">
        <v>261.46800000000002</v>
      </c>
      <c r="N341" s="7">
        <v>125.8</v>
      </c>
      <c r="O341" s="7">
        <v>135.66800000000001</v>
      </c>
      <c r="P341" s="9">
        <v>0.51887037801948999</v>
      </c>
      <c r="Q341" s="6">
        <v>2026</v>
      </c>
      <c r="R341" s="9" t="s">
        <v>26</v>
      </c>
      <c r="S341" s="10">
        <v>3</v>
      </c>
      <c r="T341" s="9" t="s">
        <v>76</v>
      </c>
    </row>
    <row r="342" spans="1:20" ht="16" x14ac:dyDescent="0.4">
      <c r="A342" s="3">
        <v>443</v>
      </c>
      <c r="B342" s="4">
        <v>46093</v>
      </c>
      <c r="C342" s="5" t="s">
        <v>28</v>
      </c>
      <c r="D342" s="5" t="s">
        <v>71</v>
      </c>
      <c r="E342" s="5" t="s">
        <v>22</v>
      </c>
      <c r="F342" s="5" t="s">
        <v>23</v>
      </c>
      <c r="G342" s="5" t="s">
        <v>56</v>
      </c>
      <c r="H342" s="5" t="s">
        <v>57</v>
      </c>
      <c r="I342" s="10">
        <v>3</v>
      </c>
      <c r="J342" s="7">
        <v>39.9</v>
      </c>
      <c r="K342" s="8">
        <v>0</v>
      </c>
      <c r="L342" s="7">
        <v>14.49</v>
      </c>
      <c r="M342" s="7">
        <v>119.69999999999999</v>
      </c>
      <c r="N342" s="7">
        <v>43.47</v>
      </c>
      <c r="O342" s="7">
        <v>76.22999999999999</v>
      </c>
      <c r="P342" s="9">
        <v>0.63684210526315788</v>
      </c>
      <c r="Q342" s="6">
        <v>2026</v>
      </c>
      <c r="R342" s="9" t="s">
        <v>26</v>
      </c>
      <c r="S342" s="10">
        <v>3</v>
      </c>
      <c r="T342" s="9" t="s">
        <v>76</v>
      </c>
    </row>
    <row r="343" spans="1:20" ht="16" x14ac:dyDescent="0.4">
      <c r="A343" s="3">
        <v>759</v>
      </c>
      <c r="B343" s="4">
        <v>46093</v>
      </c>
      <c r="C343" s="5" t="s">
        <v>28</v>
      </c>
      <c r="D343" s="5" t="s">
        <v>65</v>
      </c>
      <c r="E343" s="5" t="s">
        <v>22</v>
      </c>
      <c r="F343" s="5" t="s">
        <v>35</v>
      </c>
      <c r="G343" s="5" t="s">
        <v>56</v>
      </c>
      <c r="H343" s="5" t="s">
        <v>67</v>
      </c>
      <c r="I343" s="10">
        <v>1</v>
      </c>
      <c r="J343" s="7">
        <v>49.79</v>
      </c>
      <c r="K343" s="8">
        <v>0.1</v>
      </c>
      <c r="L343" s="7">
        <v>22.29</v>
      </c>
      <c r="M343" s="7">
        <v>44.811</v>
      </c>
      <c r="N343" s="7">
        <v>22.29</v>
      </c>
      <c r="O343" s="7">
        <v>22.521000000000001</v>
      </c>
      <c r="P343" s="9">
        <v>0.5025774921336279</v>
      </c>
      <c r="Q343" s="6">
        <v>2026</v>
      </c>
      <c r="R343" s="9" t="s">
        <v>26</v>
      </c>
      <c r="S343" s="10">
        <v>3</v>
      </c>
      <c r="T343" s="9" t="s">
        <v>76</v>
      </c>
    </row>
    <row r="344" spans="1:20" ht="16" x14ac:dyDescent="0.4">
      <c r="A344" s="3">
        <v>1097</v>
      </c>
      <c r="B344" s="4">
        <v>46093</v>
      </c>
      <c r="C344" s="5" t="s">
        <v>33</v>
      </c>
      <c r="D344" s="5" t="s">
        <v>34</v>
      </c>
      <c r="E344" s="5" t="s">
        <v>50</v>
      </c>
      <c r="F344" s="5" t="s">
        <v>35</v>
      </c>
      <c r="G344" s="5" t="s">
        <v>24</v>
      </c>
      <c r="H344" s="5" t="s">
        <v>48</v>
      </c>
      <c r="I344" s="10">
        <v>1</v>
      </c>
      <c r="J344" s="7">
        <v>41.24</v>
      </c>
      <c r="K344" s="8">
        <v>0.05</v>
      </c>
      <c r="L344" s="7">
        <v>16.64</v>
      </c>
      <c r="M344" s="7">
        <v>39.177999999999997</v>
      </c>
      <c r="N344" s="7">
        <v>16.64</v>
      </c>
      <c r="O344" s="7">
        <v>22.537999999999997</v>
      </c>
      <c r="P344" s="9">
        <v>0.57527183623462141</v>
      </c>
      <c r="Q344" s="6">
        <v>2026</v>
      </c>
      <c r="R344" s="9" t="s">
        <v>26</v>
      </c>
      <c r="S344" s="10">
        <v>3</v>
      </c>
      <c r="T344" s="9" t="s">
        <v>76</v>
      </c>
    </row>
    <row r="345" spans="1:20" ht="16" x14ac:dyDescent="0.4">
      <c r="A345" s="3">
        <v>2152</v>
      </c>
      <c r="B345" s="4">
        <v>46093</v>
      </c>
      <c r="C345" s="5" t="s">
        <v>20</v>
      </c>
      <c r="D345" s="5" t="s">
        <v>58</v>
      </c>
      <c r="E345" s="5" t="s">
        <v>22</v>
      </c>
      <c r="F345" s="5" t="s">
        <v>35</v>
      </c>
      <c r="G345" s="5" t="s">
        <v>31</v>
      </c>
      <c r="H345" s="5" t="s">
        <v>39</v>
      </c>
      <c r="I345" s="10">
        <v>1</v>
      </c>
      <c r="J345" s="7">
        <v>142.88999999999999</v>
      </c>
      <c r="K345" s="8">
        <v>0</v>
      </c>
      <c r="L345" s="7">
        <v>81.099999999999994</v>
      </c>
      <c r="M345" s="7">
        <v>142.88999999999999</v>
      </c>
      <c r="N345" s="7">
        <v>81.099999999999994</v>
      </c>
      <c r="O345" s="7">
        <v>61.789999999999992</v>
      </c>
      <c r="P345" s="9">
        <v>0.43243054097557559</v>
      </c>
      <c r="Q345" s="6">
        <v>2026</v>
      </c>
      <c r="R345" s="9" t="s">
        <v>26</v>
      </c>
      <c r="S345" s="10">
        <v>3</v>
      </c>
      <c r="T345" s="9" t="s">
        <v>76</v>
      </c>
    </row>
    <row r="346" spans="1:20" ht="16" x14ac:dyDescent="0.4">
      <c r="A346" s="3">
        <v>2512</v>
      </c>
      <c r="B346" s="4">
        <v>46093</v>
      </c>
      <c r="C346" s="5" t="s">
        <v>28</v>
      </c>
      <c r="D346" s="5" t="s">
        <v>29</v>
      </c>
      <c r="E346" s="5" t="s">
        <v>22</v>
      </c>
      <c r="F346" s="5" t="s">
        <v>35</v>
      </c>
      <c r="G346" s="5" t="s">
        <v>45</v>
      </c>
      <c r="H346" s="5" t="s">
        <v>51</v>
      </c>
      <c r="I346" s="10">
        <v>2</v>
      </c>
      <c r="J346" s="7">
        <v>192.76</v>
      </c>
      <c r="K346" s="8">
        <v>0</v>
      </c>
      <c r="L346" s="7">
        <v>103.08</v>
      </c>
      <c r="M346" s="7">
        <v>385.52</v>
      </c>
      <c r="N346" s="7">
        <v>206.16</v>
      </c>
      <c r="O346" s="7">
        <v>179.35999999999999</v>
      </c>
      <c r="P346" s="9">
        <v>0.46524175140070551</v>
      </c>
      <c r="Q346" s="6">
        <v>2026</v>
      </c>
      <c r="R346" s="9" t="s">
        <v>26</v>
      </c>
      <c r="S346" s="10">
        <v>3</v>
      </c>
      <c r="T346" s="9" t="s">
        <v>76</v>
      </c>
    </row>
    <row r="347" spans="1:20" ht="16" x14ac:dyDescent="0.4">
      <c r="A347" s="3">
        <v>2578</v>
      </c>
      <c r="B347" s="4">
        <v>46093</v>
      </c>
      <c r="C347" s="5" t="s">
        <v>33</v>
      </c>
      <c r="D347" s="5" t="s">
        <v>47</v>
      </c>
      <c r="E347" s="5" t="s">
        <v>22</v>
      </c>
      <c r="F347" s="5" t="s">
        <v>35</v>
      </c>
      <c r="G347" s="5" t="s">
        <v>36</v>
      </c>
      <c r="H347" s="5" t="s">
        <v>70</v>
      </c>
      <c r="I347" s="10">
        <v>1</v>
      </c>
      <c r="J347" s="7">
        <v>165.72</v>
      </c>
      <c r="K347" s="8">
        <v>0</v>
      </c>
      <c r="L347" s="7">
        <v>89.31</v>
      </c>
      <c r="M347" s="7">
        <v>165.72</v>
      </c>
      <c r="N347" s="7">
        <v>89.31</v>
      </c>
      <c r="O347" s="7">
        <v>76.41</v>
      </c>
      <c r="P347" s="9">
        <v>0.46107892831281677</v>
      </c>
      <c r="Q347" s="6">
        <v>2026</v>
      </c>
      <c r="R347" s="9" t="s">
        <v>26</v>
      </c>
      <c r="S347" s="10">
        <v>3</v>
      </c>
      <c r="T347" s="9" t="s">
        <v>76</v>
      </c>
    </row>
    <row r="348" spans="1:20" ht="16" x14ac:dyDescent="0.4">
      <c r="A348" s="3">
        <v>3302</v>
      </c>
      <c r="B348" s="4">
        <v>46093</v>
      </c>
      <c r="C348" s="5" t="s">
        <v>42</v>
      </c>
      <c r="D348" s="5" t="s">
        <v>53</v>
      </c>
      <c r="E348" s="5" t="s">
        <v>41</v>
      </c>
      <c r="F348" s="5" t="s">
        <v>38</v>
      </c>
      <c r="G348" s="5" t="s">
        <v>36</v>
      </c>
      <c r="H348" s="5" t="s">
        <v>70</v>
      </c>
      <c r="I348" s="10">
        <v>2</v>
      </c>
      <c r="J348" s="7">
        <v>164.33</v>
      </c>
      <c r="K348" s="8">
        <v>0</v>
      </c>
      <c r="L348" s="7">
        <v>86.07</v>
      </c>
      <c r="M348" s="7">
        <v>328.66</v>
      </c>
      <c r="N348" s="7">
        <v>172.14</v>
      </c>
      <c r="O348" s="7">
        <v>156.52000000000004</v>
      </c>
      <c r="P348" s="9">
        <v>0.47623684050386428</v>
      </c>
      <c r="Q348" s="6">
        <v>2026</v>
      </c>
      <c r="R348" s="9" t="s">
        <v>26</v>
      </c>
      <c r="S348" s="10">
        <v>3</v>
      </c>
      <c r="T348" s="9" t="s">
        <v>76</v>
      </c>
    </row>
    <row r="349" spans="1:20" ht="16" x14ac:dyDescent="0.4">
      <c r="A349" s="3">
        <v>3752</v>
      </c>
      <c r="B349" s="4">
        <v>46093</v>
      </c>
      <c r="C349" s="5" t="s">
        <v>42</v>
      </c>
      <c r="D349" s="5" t="s">
        <v>55</v>
      </c>
      <c r="E349" s="5" t="s">
        <v>30</v>
      </c>
      <c r="F349" s="5" t="s">
        <v>38</v>
      </c>
      <c r="G349" s="5" t="s">
        <v>36</v>
      </c>
      <c r="H349" s="5" t="s">
        <v>54</v>
      </c>
      <c r="I349" s="10">
        <v>3</v>
      </c>
      <c r="J349" s="7">
        <v>45.8</v>
      </c>
      <c r="K349" s="8">
        <v>0.15</v>
      </c>
      <c r="L349" s="7">
        <v>18.47</v>
      </c>
      <c r="M349" s="7">
        <v>116.78999999999998</v>
      </c>
      <c r="N349" s="7">
        <v>55.41</v>
      </c>
      <c r="O349" s="7">
        <v>61.379999999999981</v>
      </c>
      <c r="P349" s="9">
        <v>0.52555869509375797</v>
      </c>
      <c r="Q349" s="6">
        <v>2026</v>
      </c>
      <c r="R349" s="9" t="s">
        <v>26</v>
      </c>
      <c r="S349" s="10">
        <v>3</v>
      </c>
      <c r="T349" s="9" t="s">
        <v>76</v>
      </c>
    </row>
    <row r="350" spans="1:20" ht="16" x14ac:dyDescent="0.4">
      <c r="A350" s="3">
        <v>4839</v>
      </c>
      <c r="B350" s="4">
        <v>46093</v>
      </c>
      <c r="C350" s="5" t="s">
        <v>28</v>
      </c>
      <c r="D350" s="5" t="s">
        <v>29</v>
      </c>
      <c r="E350" s="5" t="s">
        <v>22</v>
      </c>
      <c r="F350" s="5" t="s">
        <v>35</v>
      </c>
      <c r="G350" s="5" t="s">
        <v>24</v>
      </c>
      <c r="H350" s="5" t="s">
        <v>52</v>
      </c>
      <c r="I350" s="10">
        <v>2</v>
      </c>
      <c r="J350" s="7">
        <v>103.08</v>
      </c>
      <c r="K350" s="8">
        <v>0.05</v>
      </c>
      <c r="L350" s="7">
        <v>49.27</v>
      </c>
      <c r="M350" s="7">
        <v>195.85199999999998</v>
      </c>
      <c r="N350" s="7">
        <v>98.54</v>
      </c>
      <c r="O350" s="7">
        <v>97.311999999999969</v>
      </c>
      <c r="P350" s="9">
        <v>0.49686497967853266</v>
      </c>
      <c r="Q350" s="6">
        <v>2026</v>
      </c>
      <c r="R350" s="9" t="s">
        <v>26</v>
      </c>
      <c r="S350" s="10">
        <v>3</v>
      </c>
      <c r="T350" s="9" t="s">
        <v>76</v>
      </c>
    </row>
    <row r="351" spans="1:20" ht="16" x14ac:dyDescent="0.4">
      <c r="A351" s="3">
        <v>264</v>
      </c>
      <c r="B351" s="4">
        <v>46094</v>
      </c>
      <c r="C351" s="5" t="s">
        <v>20</v>
      </c>
      <c r="D351" s="5" t="s">
        <v>21</v>
      </c>
      <c r="E351" s="5" t="s">
        <v>22</v>
      </c>
      <c r="F351" s="5" t="s">
        <v>38</v>
      </c>
      <c r="G351" s="5" t="s">
        <v>36</v>
      </c>
      <c r="H351" s="5" t="s">
        <v>54</v>
      </c>
      <c r="I351" s="10">
        <v>4</v>
      </c>
      <c r="J351" s="7">
        <v>47.33</v>
      </c>
      <c r="K351" s="8">
        <v>0</v>
      </c>
      <c r="L351" s="7">
        <v>18.739999999999998</v>
      </c>
      <c r="M351" s="7">
        <v>189.32</v>
      </c>
      <c r="N351" s="7">
        <v>74.959999999999994</v>
      </c>
      <c r="O351" s="7">
        <v>114.36</v>
      </c>
      <c r="P351" s="9">
        <v>0.60405662370589475</v>
      </c>
      <c r="Q351" s="6">
        <v>2026</v>
      </c>
      <c r="R351" s="9" t="s">
        <v>26</v>
      </c>
      <c r="S351" s="10">
        <v>3</v>
      </c>
      <c r="T351" s="9" t="s">
        <v>76</v>
      </c>
    </row>
    <row r="352" spans="1:20" ht="16" x14ac:dyDescent="0.4">
      <c r="A352" s="3">
        <v>2498</v>
      </c>
      <c r="B352" s="4">
        <v>46094</v>
      </c>
      <c r="C352" s="5" t="s">
        <v>33</v>
      </c>
      <c r="D352" s="5" t="s">
        <v>40</v>
      </c>
      <c r="E352" s="5" t="s">
        <v>41</v>
      </c>
      <c r="F352" s="5" t="s">
        <v>35</v>
      </c>
      <c r="G352" s="5" t="s">
        <v>24</v>
      </c>
      <c r="H352" s="5" t="s">
        <v>44</v>
      </c>
      <c r="I352" s="10">
        <v>1</v>
      </c>
      <c r="J352" s="7">
        <v>50.04</v>
      </c>
      <c r="K352" s="8">
        <v>0</v>
      </c>
      <c r="L352" s="7">
        <v>22.64</v>
      </c>
      <c r="M352" s="7">
        <v>50.04</v>
      </c>
      <c r="N352" s="7">
        <v>22.64</v>
      </c>
      <c r="O352" s="7">
        <v>27.4</v>
      </c>
      <c r="P352" s="9">
        <v>0.54756195043964828</v>
      </c>
      <c r="Q352" s="6">
        <v>2026</v>
      </c>
      <c r="R352" s="9" t="s">
        <v>26</v>
      </c>
      <c r="S352" s="10">
        <v>3</v>
      </c>
      <c r="T352" s="9" t="s">
        <v>76</v>
      </c>
    </row>
    <row r="353" spans="1:20" ht="16" x14ac:dyDescent="0.4">
      <c r="A353" s="3">
        <v>3929</v>
      </c>
      <c r="B353" s="4">
        <v>46094</v>
      </c>
      <c r="C353" s="5" t="s">
        <v>42</v>
      </c>
      <c r="D353" s="5" t="s">
        <v>69</v>
      </c>
      <c r="E353" s="5" t="s">
        <v>22</v>
      </c>
      <c r="F353" s="5" t="s">
        <v>35</v>
      </c>
      <c r="G353" s="5" t="s">
        <v>56</v>
      </c>
      <c r="H353" s="5" t="s">
        <v>60</v>
      </c>
      <c r="I353" s="10">
        <v>1</v>
      </c>
      <c r="J353" s="7">
        <v>125.69</v>
      </c>
      <c r="K353" s="8">
        <v>0</v>
      </c>
      <c r="L353" s="7">
        <v>67.150000000000006</v>
      </c>
      <c r="M353" s="7">
        <v>125.69</v>
      </c>
      <c r="N353" s="7">
        <v>67.150000000000006</v>
      </c>
      <c r="O353" s="7">
        <v>58.539999999999992</v>
      </c>
      <c r="P353" s="9">
        <v>0.465749065160315</v>
      </c>
      <c r="Q353" s="6">
        <v>2026</v>
      </c>
      <c r="R353" s="9" t="s">
        <v>26</v>
      </c>
      <c r="S353" s="10">
        <v>3</v>
      </c>
      <c r="T353" s="9" t="s">
        <v>76</v>
      </c>
    </row>
    <row r="354" spans="1:20" ht="16" x14ac:dyDescent="0.4">
      <c r="A354" s="3">
        <v>4195</v>
      </c>
      <c r="B354" s="4">
        <v>46094</v>
      </c>
      <c r="C354" s="5" t="s">
        <v>42</v>
      </c>
      <c r="D354" s="5" t="s">
        <v>69</v>
      </c>
      <c r="E354" s="5" t="s">
        <v>50</v>
      </c>
      <c r="F354" s="5" t="s">
        <v>35</v>
      </c>
      <c r="G354" s="5" t="s">
        <v>31</v>
      </c>
      <c r="H354" s="5" t="s">
        <v>39</v>
      </c>
      <c r="I354" s="10">
        <v>2</v>
      </c>
      <c r="J354" s="7">
        <v>142.72999999999999</v>
      </c>
      <c r="K354" s="8">
        <v>0.1</v>
      </c>
      <c r="L354" s="7">
        <v>77.28</v>
      </c>
      <c r="M354" s="7">
        <v>256.91399999999999</v>
      </c>
      <c r="N354" s="7">
        <v>154.56</v>
      </c>
      <c r="O354" s="7">
        <v>102.35399999999998</v>
      </c>
      <c r="P354" s="9">
        <v>0.39839790747098247</v>
      </c>
      <c r="Q354" s="6">
        <v>2026</v>
      </c>
      <c r="R354" s="9" t="s">
        <v>26</v>
      </c>
      <c r="S354" s="10">
        <v>3</v>
      </c>
      <c r="T354" s="9" t="s">
        <v>76</v>
      </c>
    </row>
    <row r="355" spans="1:20" ht="16" x14ac:dyDescent="0.4">
      <c r="A355" s="3">
        <v>4684</v>
      </c>
      <c r="B355" s="4">
        <v>46094</v>
      </c>
      <c r="C355" s="5" t="s">
        <v>28</v>
      </c>
      <c r="D355" s="5" t="s">
        <v>65</v>
      </c>
      <c r="E355" s="5" t="s">
        <v>22</v>
      </c>
      <c r="F355" s="5" t="s">
        <v>23</v>
      </c>
      <c r="G355" s="5" t="s">
        <v>56</v>
      </c>
      <c r="H355" s="5" t="s">
        <v>60</v>
      </c>
      <c r="I355" s="10">
        <v>4</v>
      </c>
      <c r="J355" s="7">
        <v>124.36</v>
      </c>
      <c r="K355" s="8">
        <v>0</v>
      </c>
      <c r="L355" s="7">
        <v>68.790000000000006</v>
      </c>
      <c r="M355" s="7">
        <v>497.44</v>
      </c>
      <c r="N355" s="7">
        <v>275.16000000000003</v>
      </c>
      <c r="O355" s="7">
        <v>222.27999999999997</v>
      </c>
      <c r="P355" s="9">
        <v>0.44684786104856861</v>
      </c>
      <c r="Q355" s="6">
        <v>2026</v>
      </c>
      <c r="R355" s="9" t="s">
        <v>26</v>
      </c>
      <c r="S355" s="10">
        <v>3</v>
      </c>
      <c r="T355" s="9" t="s">
        <v>76</v>
      </c>
    </row>
    <row r="356" spans="1:20" ht="16" x14ac:dyDescent="0.4">
      <c r="A356" s="3">
        <v>313</v>
      </c>
      <c r="B356" s="4">
        <v>46095</v>
      </c>
      <c r="C356" s="5" t="s">
        <v>42</v>
      </c>
      <c r="D356" s="5" t="s">
        <v>55</v>
      </c>
      <c r="E356" s="5" t="s">
        <v>22</v>
      </c>
      <c r="F356" s="5" t="s">
        <v>35</v>
      </c>
      <c r="G356" s="5" t="s">
        <v>24</v>
      </c>
      <c r="H356" s="5" t="s">
        <v>48</v>
      </c>
      <c r="I356" s="10">
        <v>4</v>
      </c>
      <c r="J356" s="7">
        <v>40.42</v>
      </c>
      <c r="K356" s="8">
        <v>0.1</v>
      </c>
      <c r="L356" s="7">
        <v>16.25</v>
      </c>
      <c r="M356" s="7">
        <v>145.512</v>
      </c>
      <c r="N356" s="7">
        <v>65</v>
      </c>
      <c r="O356" s="7">
        <v>80.512</v>
      </c>
      <c r="P356" s="9">
        <v>0.5533014459288581</v>
      </c>
      <c r="Q356" s="6">
        <v>2026</v>
      </c>
      <c r="R356" s="9" t="s">
        <v>26</v>
      </c>
      <c r="S356" s="10">
        <v>3</v>
      </c>
      <c r="T356" s="9" t="s">
        <v>76</v>
      </c>
    </row>
    <row r="357" spans="1:20" ht="16" x14ac:dyDescent="0.4">
      <c r="A357" s="3">
        <v>1056</v>
      </c>
      <c r="B357" s="4">
        <v>46095</v>
      </c>
      <c r="C357" s="5" t="s">
        <v>20</v>
      </c>
      <c r="D357" s="5" t="s">
        <v>72</v>
      </c>
      <c r="E357" s="5" t="s">
        <v>22</v>
      </c>
      <c r="F357" s="5" t="s">
        <v>23</v>
      </c>
      <c r="G357" s="5" t="s">
        <v>45</v>
      </c>
      <c r="H357" s="5" t="s">
        <v>51</v>
      </c>
      <c r="I357" s="10">
        <v>1</v>
      </c>
      <c r="J357" s="7">
        <v>192.86</v>
      </c>
      <c r="K357" s="8">
        <v>0</v>
      </c>
      <c r="L357" s="7">
        <v>101.13</v>
      </c>
      <c r="M357" s="7">
        <v>192.86</v>
      </c>
      <c r="N357" s="7">
        <v>101.13</v>
      </c>
      <c r="O357" s="7">
        <v>91.730000000000018</v>
      </c>
      <c r="P357" s="9">
        <v>0.475629990666805</v>
      </c>
      <c r="Q357" s="6">
        <v>2026</v>
      </c>
      <c r="R357" s="9" t="s">
        <v>26</v>
      </c>
      <c r="S357" s="10">
        <v>3</v>
      </c>
      <c r="T357" s="9" t="s">
        <v>76</v>
      </c>
    </row>
    <row r="358" spans="1:20" ht="16" x14ac:dyDescent="0.4">
      <c r="A358" s="3">
        <v>2189</v>
      </c>
      <c r="B358" s="4">
        <v>46095</v>
      </c>
      <c r="C358" s="5" t="s">
        <v>42</v>
      </c>
      <c r="D358" s="5" t="s">
        <v>43</v>
      </c>
      <c r="E358" s="5" t="s">
        <v>50</v>
      </c>
      <c r="F358" s="5" t="s">
        <v>35</v>
      </c>
      <c r="G358" s="5" t="s">
        <v>31</v>
      </c>
      <c r="H358" s="5" t="s">
        <v>68</v>
      </c>
      <c r="I358" s="10">
        <v>2</v>
      </c>
      <c r="J358" s="7">
        <v>72.34</v>
      </c>
      <c r="K358" s="8">
        <v>0</v>
      </c>
      <c r="L358" s="7">
        <v>33.29</v>
      </c>
      <c r="M358" s="7">
        <v>144.68</v>
      </c>
      <c r="N358" s="7">
        <v>66.58</v>
      </c>
      <c r="O358" s="7">
        <v>78.100000000000009</v>
      </c>
      <c r="P358" s="9">
        <v>0.53981199889411113</v>
      </c>
      <c r="Q358" s="6">
        <v>2026</v>
      </c>
      <c r="R358" s="9" t="s">
        <v>26</v>
      </c>
      <c r="S358" s="10">
        <v>3</v>
      </c>
      <c r="T358" s="9" t="s">
        <v>76</v>
      </c>
    </row>
    <row r="359" spans="1:20" ht="16" x14ac:dyDescent="0.4">
      <c r="A359" s="3">
        <v>2617</v>
      </c>
      <c r="B359" s="4">
        <v>46095</v>
      </c>
      <c r="C359" s="5" t="s">
        <v>42</v>
      </c>
      <c r="D359" s="5" t="s">
        <v>69</v>
      </c>
      <c r="E359" s="5" t="s">
        <v>22</v>
      </c>
      <c r="F359" s="5" t="s">
        <v>35</v>
      </c>
      <c r="G359" s="5" t="s">
        <v>36</v>
      </c>
      <c r="H359" s="5" t="s">
        <v>37</v>
      </c>
      <c r="I359" s="10">
        <v>2</v>
      </c>
      <c r="J359" s="7">
        <v>35.409999999999997</v>
      </c>
      <c r="K359" s="8">
        <v>0</v>
      </c>
      <c r="L359" s="7">
        <v>13.89</v>
      </c>
      <c r="M359" s="7">
        <v>70.819999999999993</v>
      </c>
      <c r="N359" s="7">
        <v>27.78</v>
      </c>
      <c r="O359" s="7">
        <v>43.039999999999992</v>
      </c>
      <c r="P359" s="9">
        <v>0.60773792713922614</v>
      </c>
      <c r="Q359" s="6">
        <v>2026</v>
      </c>
      <c r="R359" s="9" t="s">
        <v>26</v>
      </c>
      <c r="S359" s="10">
        <v>3</v>
      </c>
      <c r="T359" s="9" t="s">
        <v>76</v>
      </c>
    </row>
    <row r="360" spans="1:20" ht="16" x14ac:dyDescent="0.4">
      <c r="A360" s="3">
        <v>2901</v>
      </c>
      <c r="B360" s="4">
        <v>46095</v>
      </c>
      <c r="C360" s="5" t="s">
        <v>42</v>
      </c>
      <c r="D360" s="5" t="s">
        <v>55</v>
      </c>
      <c r="E360" s="5" t="s">
        <v>30</v>
      </c>
      <c r="F360" s="5" t="s">
        <v>38</v>
      </c>
      <c r="G360" s="5" t="s">
        <v>24</v>
      </c>
      <c r="H360" s="5" t="s">
        <v>52</v>
      </c>
      <c r="I360" s="10">
        <v>12</v>
      </c>
      <c r="J360" s="7">
        <v>102.25</v>
      </c>
      <c r="K360" s="8">
        <v>0.1</v>
      </c>
      <c r="L360" s="7">
        <v>51.07</v>
      </c>
      <c r="M360" s="7">
        <v>1104.3</v>
      </c>
      <c r="N360" s="7">
        <v>612.84</v>
      </c>
      <c r="O360" s="7">
        <v>491.45999999999992</v>
      </c>
      <c r="P360" s="9">
        <v>0.44504210812279266</v>
      </c>
      <c r="Q360" s="6">
        <v>2026</v>
      </c>
      <c r="R360" s="9" t="s">
        <v>26</v>
      </c>
      <c r="S360" s="10">
        <v>3</v>
      </c>
      <c r="T360" s="9" t="s">
        <v>76</v>
      </c>
    </row>
    <row r="361" spans="1:20" ht="16" x14ac:dyDescent="0.4">
      <c r="A361" s="3">
        <v>2952</v>
      </c>
      <c r="B361" s="4">
        <v>46095</v>
      </c>
      <c r="C361" s="5" t="s">
        <v>28</v>
      </c>
      <c r="D361" s="5" t="s">
        <v>29</v>
      </c>
      <c r="E361" s="5" t="s">
        <v>22</v>
      </c>
      <c r="F361" s="5" t="s">
        <v>35</v>
      </c>
      <c r="G361" s="5" t="s">
        <v>24</v>
      </c>
      <c r="H361" s="5" t="s">
        <v>44</v>
      </c>
      <c r="I361" s="10">
        <v>1</v>
      </c>
      <c r="J361" s="7">
        <v>51.86</v>
      </c>
      <c r="K361" s="8">
        <v>0.1</v>
      </c>
      <c r="L361" s="7">
        <v>22.34</v>
      </c>
      <c r="M361" s="7">
        <v>46.673999999999999</v>
      </c>
      <c r="N361" s="7">
        <v>22.34</v>
      </c>
      <c r="O361" s="7">
        <v>24.334</v>
      </c>
      <c r="P361" s="9">
        <v>0.52136092899687192</v>
      </c>
      <c r="Q361" s="6">
        <v>2026</v>
      </c>
      <c r="R361" s="9" t="s">
        <v>26</v>
      </c>
      <c r="S361" s="10">
        <v>3</v>
      </c>
      <c r="T361" s="9" t="s">
        <v>76</v>
      </c>
    </row>
    <row r="362" spans="1:20" ht="16" x14ac:dyDescent="0.4">
      <c r="A362" s="3">
        <v>3421</v>
      </c>
      <c r="B362" s="4">
        <v>46095</v>
      </c>
      <c r="C362" s="5" t="s">
        <v>42</v>
      </c>
      <c r="D362" s="5" t="s">
        <v>55</v>
      </c>
      <c r="E362" s="5" t="s">
        <v>22</v>
      </c>
      <c r="F362" s="5" t="s">
        <v>23</v>
      </c>
      <c r="G362" s="5" t="s">
        <v>36</v>
      </c>
      <c r="H362" s="5" t="s">
        <v>37</v>
      </c>
      <c r="I362" s="10">
        <v>1</v>
      </c>
      <c r="J362" s="7">
        <v>36.520000000000003</v>
      </c>
      <c r="K362" s="8">
        <v>0.05</v>
      </c>
      <c r="L362" s="7">
        <v>13.23</v>
      </c>
      <c r="M362" s="7">
        <v>34.694000000000003</v>
      </c>
      <c r="N362" s="7">
        <v>13.23</v>
      </c>
      <c r="O362" s="7">
        <v>21.464000000000002</v>
      </c>
      <c r="P362" s="9">
        <v>0.61866605176687617</v>
      </c>
      <c r="Q362" s="6">
        <v>2026</v>
      </c>
      <c r="R362" s="9" t="s">
        <v>26</v>
      </c>
      <c r="S362" s="10">
        <v>3</v>
      </c>
      <c r="T362" s="9" t="s">
        <v>76</v>
      </c>
    </row>
    <row r="363" spans="1:20" ht="16" x14ac:dyDescent="0.4">
      <c r="A363" s="3">
        <v>3536</v>
      </c>
      <c r="B363" s="4">
        <v>46095</v>
      </c>
      <c r="C363" s="5" t="s">
        <v>33</v>
      </c>
      <c r="D363" s="5" t="s">
        <v>61</v>
      </c>
      <c r="E363" s="5" t="s">
        <v>22</v>
      </c>
      <c r="F363" s="5" t="s">
        <v>35</v>
      </c>
      <c r="G363" s="5" t="s">
        <v>31</v>
      </c>
      <c r="H363" s="5" t="s">
        <v>59</v>
      </c>
      <c r="I363" s="10">
        <v>2</v>
      </c>
      <c r="J363" s="7">
        <v>153.66</v>
      </c>
      <c r="K363" s="8">
        <v>0.1</v>
      </c>
      <c r="L363" s="7">
        <v>78.430000000000007</v>
      </c>
      <c r="M363" s="7">
        <v>276.58800000000002</v>
      </c>
      <c r="N363" s="7">
        <v>156.86000000000001</v>
      </c>
      <c r="O363" s="7">
        <v>119.72800000000001</v>
      </c>
      <c r="P363" s="9">
        <v>0.43287488972768162</v>
      </c>
      <c r="Q363" s="6">
        <v>2026</v>
      </c>
      <c r="R363" s="9" t="s">
        <v>26</v>
      </c>
      <c r="S363" s="10">
        <v>3</v>
      </c>
      <c r="T363" s="9" t="s">
        <v>76</v>
      </c>
    </row>
    <row r="364" spans="1:20" ht="16" x14ac:dyDescent="0.4">
      <c r="A364" s="3">
        <v>3878</v>
      </c>
      <c r="B364" s="4">
        <v>46095</v>
      </c>
      <c r="C364" s="5" t="s">
        <v>28</v>
      </c>
      <c r="D364" s="5" t="s">
        <v>71</v>
      </c>
      <c r="E364" s="5" t="s">
        <v>50</v>
      </c>
      <c r="F364" s="5" t="s">
        <v>23</v>
      </c>
      <c r="G364" s="5" t="s">
        <v>56</v>
      </c>
      <c r="H364" s="5" t="s">
        <v>57</v>
      </c>
      <c r="I364" s="10">
        <v>1</v>
      </c>
      <c r="J364" s="7">
        <v>41.05</v>
      </c>
      <c r="K364" s="8">
        <v>0.1</v>
      </c>
      <c r="L364" s="7">
        <v>14.94</v>
      </c>
      <c r="M364" s="7">
        <v>36.945</v>
      </c>
      <c r="N364" s="7">
        <v>14.94</v>
      </c>
      <c r="O364" s="7">
        <v>22.005000000000003</v>
      </c>
      <c r="P364" s="9">
        <v>0.59561510353227776</v>
      </c>
      <c r="Q364" s="6">
        <v>2026</v>
      </c>
      <c r="R364" s="9" t="s">
        <v>26</v>
      </c>
      <c r="S364" s="10">
        <v>3</v>
      </c>
      <c r="T364" s="9" t="s">
        <v>76</v>
      </c>
    </row>
    <row r="365" spans="1:20" ht="16" x14ac:dyDescent="0.4">
      <c r="A365" s="3">
        <v>2027</v>
      </c>
      <c r="B365" s="4">
        <v>46096</v>
      </c>
      <c r="C365" s="5" t="s">
        <v>33</v>
      </c>
      <c r="D365" s="5" t="s">
        <v>34</v>
      </c>
      <c r="E365" s="5" t="s">
        <v>22</v>
      </c>
      <c r="F365" s="5" t="s">
        <v>23</v>
      </c>
      <c r="G365" s="5" t="s">
        <v>36</v>
      </c>
      <c r="H365" s="5" t="s">
        <v>66</v>
      </c>
      <c r="I365" s="10">
        <v>4</v>
      </c>
      <c r="J365" s="7">
        <v>136.21</v>
      </c>
      <c r="K365" s="8">
        <v>0.05</v>
      </c>
      <c r="L365" s="7">
        <v>68.55</v>
      </c>
      <c r="M365" s="7">
        <v>517.59799999999996</v>
      </c>
      <c r="N365" s="7">
        <v>274.2</v>
      </c>
      <c r="O365" s="7">
        <v>243.39799999999997</v>
      </c>
      <c r="P365" s="9">
        <v>0.4702452482428448</v>
      </c>
      <c r="Q365" s="6">
        <v>2026</v>
      </c>
      <c r="R365" s="9" t="s">
        <v>26</v>
      </c>
      <c r="S365" s="10">
        <v>3</v>
      </c>
      <c r="T365" s="9" t="s">
        <v>76</v>
      </c>
    </row>
    <row r="366" spans="1:20" ht="16" x14ac:dyDescent="0.4">
      <c r="A366" s="3">
        <v>3280</v>
      </c>
      <c r="B366" s="4">
        <v>46096</v>
      </c>
      <c r="C366" s="5" t="s">
        <v>42</v>
      </c>
      <c r="D366" s="5" t="s">
        <v>43</v>
      </c>
      <c r="E366" s="5" t="s">
        <v>22</v>
      </c>
      <c r="F366" s="5" t="s">
        <v>23</v>
      </c>
      <c r="G366" s="5" t="s">
        <v>36</v>
      </c>
      <c r="H366" s="5" t="s">
        <v>54</v>
      </c>
      <c r="I366" s="10">
        <v>3</v>
      </c>
      <c r="J366" s="7">
        <v>46.68</v>
      </c>
      <c r="K366" s="8">
        <v>0</v>
      </c>
      <c r="L366" s="7">
        <v>18.760000000000002</v>
      </c>
      <c r="M366" s="7">
        <v>140.04</v>
      </c>
      <c r="N366" s="7">
        <v>56.28</v>
      </c>
      <c r="O366" s="7">
        <v>83.759999999999991</v>
      </c>
      <c r="P366" s="9">
        <v>0.59811482433590402</v>
      </c>
      <c r="Q366" s="6">
        <v>2026</v>
      </c>
      <c r="R366" s="9" t="s">
        <v>26</v>
      </c>
      <c r="S366" s="10">
        <v>3</v>
      </c>
      <c r="T366" s="9" t="s">
        <v>76</v>
      </c>
    </row>
    <row r="367" spans="1:20" ht="16" x14ac:dyDescent="0.4">
      <c r="A367" s="3">
        <v>5149</v>
      </c>
      <c r="B367" s="4">
        <v>46096</v>
      </c>
      <c r="C367" s="5" t="s">
        <v>28</v>
      </c>
      <c r="D367" s="5" t="s">
        <v>65</v>
      </c>
      <c r="E367" s="5" t="s">
        <v>41</v>
      </c>
      <c r="F367" s="5" t="s">
        <v>35</v>
      </c>
      <c r="G367" s="5" t="s">
        <v>36</v>
      </c>
      <c r="H367" s="5" t="s">
        <v>37</v>
      </c>
      <c r="I367" s="10">
        <v>1</v>
      </c>
      <c r="J367" s="7">
        <v>35.340000000000003</v>
      </c>
      <c r="K367" s="8">
        <v>0.05</v>
      </c>
      <c r="L367" s="7">
        <v>13.37</v>
      </c>
      <c r="M367" s="7">
        <v>33.573</v>
      </c>
      <c r="N367" s="7">
        <v>13.37</v>
      </c>
      <c r="O367" s="7">
        <v>20.203000000000003</v>
      </c>
      <c r="P367" s="9">
        <v>0.60176332171685587</v>
      </c>
      <c r="Q367" s="6">
        <v>2026</v>
      </c>
      <c r="R367" s="9" t="s">
        <v>26</v>
      </c>
      <c r="S367" s="10">
        <v>3</v>
      </c>
      <c r="T367" s="9" t="s">
        <v>76</v>
      </c>
    </row>
    <row r="368" spans="1:20" ht="16" x14ac:dyDescent="0.4">
      <c r="A368" s="3">
        <v>412</v>
      </c>
      <c r="B368" s="4">
        <v>46097</v>
      </c>
      <c r="C368" s="5" t="s">
        <v>42</v>
      </c>
      <c r="D368" s="5" t="s">
        <v>53</v>
      </c>
      <c r="E368" s="5" t="s">
        <v>41</v>
      </c>
      <c r="F368" s="5" t="s">
        <v>23</v>
      </c>
      <c r="G368" s="5" t="s">
        <v>56</v>
      </c>
      <c r="H368" s="5" t="s">
        <v>57</v>
      </c>
      <c r="I368" s="10">
        <v>2</v>
      </c>
      <c r="J368" s="7">
        <v>40.19</v>
      </c>
      <c r="K368" s="8">
        <v>0</v>
      </c>
      <c r="L368" s="7">
        <v>14.92</v>
      </c>
      <c r="M368" s="7">
        <v>80.38</v>
      </c>
      <c r="N368" s="7">
        <v>29.84</v>
      </c>
      <c r="O368" s="7">
        <v>50.539999999999992</v>
      </c>
      <c r="P368" s="9">
        <v>0.62876337397362525</v>
      </c>
      <c r="Q368" s="6">
        <v>2026</v>
      </c>
      <c r="R368" s="9" t="s">
        <v>26</v>
      </c>
      <c r="S368" s="10">
        <v>3</v>
      </c>
      <c r="T368" s="9" t="s">
        <v>76</v>
      </c>
    </row>
    <row r="369" spans="1:20" ht="16" x14ac:dyDescent="0.4">
      <c r="A369" s="3">
        <v>1161</v>
      </c>
      <c r="B369" s="4">
        <v>46097</v>
      </c>
      <c r="C369" s="5" t="s">
        <v>28</v>
      </c>
      <c r="D369" s="5" t="s">
        <v>65</v>
      </c>
      <c r="E369" s="5" t="s">
        <v>22</v>
      </c>
      <c r="F369" s="5" t="s">
        <v>35</v>
      </c>
      <c r="G369" s="5" t="s">
        <v>24</v>
      </c>
      <c r="H369" s="5" t="s">
        <v>52</v>
      </c>
      <c r="I369" s="10">
        <v>2</v>
      </c>
      <c r="J369" s="7">
        <v>101.73</v>
      </c>
      <c r="K369" s="8">
        <v>0.05</v>
      </c>
      <c r="L369" s="7">
        <v>51.56</v>
      </c>
      <c r="M369" s="7">
        <v>193.28700000000001</v>
      </c>
      <c r="N369" s="7">
        <v>103.12</v>
      </c>
      <c r="O369" s="7">
        <v>90.167000000000002</v>
      </c>
      <c r="P369" s="9">
        <v>0.46649283190281809</v>
      </c>
      <c r="Q369" s="6">
        <v>2026</v>
      </c>
      <c r="R369" s="9" t="s">
        <v>26</v>
      </c>
      <c r="S369" s="10">
        <v>3</v>
      </c>
      <c r="T369" s="9" t="s">
        <v>76</v>
      </c>
    </row>
    <row r="370" spans="1:20" ht="16" x14ac:dyDescent="0.4">
      <c r="A370" s="3">
        <v>1320</v>
      </c>
      <c r="B370" s="4">
        <v>46097</v>
      </c>
      <c r="C370" s="5" t="s">
        <v>33</v>
      </c>
      <c r="D370" s="5" t="s">
        <v>40</v>
      </c>
      <c r="E370" s="5" t="s">
        <v>41</v>
      </c>
      <c r="F370" s="5" t="s">
        <v>38</v>
      </c>
      <c r="G370" s="5" t="s">
        <v>45</v>
      </c>
      <c r="H370" s="5" t="s">
        <v>51</v>
      </c>
      <c r="I370" s="10">
        <v>1</v>
      </c>
      <c r="J370" s="7">
        <v>200.05</v>
      </c>
      <c r="K370" s="8">
        <v>0</v>
      </c>
      <c r="L370" s="7">
        <v>102.69</v>
      </c>
      <c r="M370" s="7">
        <v>200.05</v>
      </c>
      <c r="N370" s="7">
        <v>102.69</v>
      </c>
      <c r="O370" s="7">
        <v>97.360000000000014</v>
      </c>
      <c r="P370" s="9">
        <v>0.48667833041739567</v>
      </c>
      <c r="Q370" s="6">
        <v>2026</v>
      </c>
      <c r="R370" s="9" t="s">
        <v>26</v>
      </c>
      <c r="S370" s="10">
        <v>3</v>
      </c>
      <c r="T370" s="9" t="s">
        <v>76</v>
      </c>
    </row>
    <row r="371" spans="1:20" ht="16" x14ac:dyDescent="0.4">
      <c r="A371" s="3">
        <v>2528</v>
      </c>
      <c r="B371" s="4">
        <v>46097</v>
      </c>
      <c r="C371" s="5" t="s">
        <v>42</v>
      </c>
      <c r="D371" s="5" t="s">
        <v>53</v>
      </c>
      <c r="E371" s="5" t="s">
        <v>22</v>
      </c>
      <c r="F371" s="5" t="s">
        <v>35</v>
      </c>
      <c r="G371" s="5" t="s">
        <v>31</v>
      </c>
      <c r="H371" s="5" t="s">
        <v>32</v>
      </c>
      <c r="I371" s="10">
        <v>1</v>
      </c>
      <c r="J371" s="7">
        <v>90.06</v>
      </c>
      <c r="K371" s="8">
        <v>0</v>
      </c>
      <c r="L371" s="7">
        <v>44.49</v>
      </c>
      <c r="M371" s="7">
        <v>90.06</v>
      </c>
      <c r="N371" s="7">
        <v>44.49</v>
      </c>
      <c r="O371" s="7">
        <v>45.57</v>
      </c>
      <c r="P371" s="9">
        <v>0.50599600266489009</v>
      </c>
      <c r="Q371" s="6">
        <v>2026</v>
      </c>
      <c r="R371" s="9" t="s">
        <v>26</v>
      </c>
      <c r="S371" s="10">
        <v>3</v>
      </c>
      <c r="T371" s="9" t="s">
        <v>76</v>
      </c>
    </row>
    <row r="372" spans="1:20" ht="16" x14ac:dyDescent="0.4">
      <c r="A372" s="3">
        <v>2956</v>
      </c>
      <c r="B372" s="4">
        <v>46097</v>
      </c>
      <c r="C372" s="5" t="s">
        <v>28</v>
      </c>
      <c r="D372" s="5" t="s">
        <v>63</v>
      </c>
      <c r="E372" s="5" t="s">
        <v>22</v>
      </c>
      <c r="F372" s="5" t="s">
        <v>35</v>
      </c>
      <c r="G372" s="5" t="s">
        <v>36</v>
      </c>
      <c r="H372" s="5" t="s">
        <v>37</v>
      </c>
      <c r="I372" s="10">
        <v>1</v>
      </c>
      <c r="J372" s="7">
        <v>37.119999999999997</v>
      </c>
      <c r="K372" s="8">
        <v>0.1</v>
      </c>
      <c r="L372" s="7">
        <v>13.39</v>
      </c>
      <c r="M372" s="7">
        <v>33.408000000000001</v>
      </c>
      <c r="N372" s="7">
        <v>13.39</v>
      </c>
      <c r="O372" s="7">
        <v>20.018000000000001</v>
      </c>
      <c r="P372" s="9">
        <v>0.59919779693486586</v>
      </c>
      <c r="Q372" s="6">
        <v>2026</v>
      </c>
      <c r="R372" s="9" t="s">
        <v>26</v>
      </c>
      <c r="S372" s="10">
        <v>3</v>
      </c>
      <c r="T372" s="9" t="s">
        <v>76</v>
      </c>
    </row>
    <row r="373" spans="1:20" ht="16" x14ac:dyDescent="0.4">
      <c r="A373" s="3">
        <v>2973</v>
      </c>
      <c r="B373" s="4">
        <v>46097</v>
      </c>
      <c r="C373" s="5" t="s">
        <v>20</v>
      </c>
      <c r="D373" s="5" t="s">
        <v>21</v>
      </c>
      <c r="E373" s="5" t="s">
        <v>41</v>
      </c>
      <c r="F373" s="5" t="s">
        <v>23</v>
      </c>
      <c r="G373" s="5" t="s">
        <v>31</v>
      </c>
      <c r="H373" s="5" t="s">
        <v>59</v>
      </c>
      <c r="I373" s="10">
        <v>2</v>
      </c>
      <c r="J373" s="7">
        <v>156.09</v>
      </c>
      <c r="K373" s="8">
        <v>0.1</v>
      </c>
      <c r="L373" s="7">
        <v>79.72</v>
      </c>
      <c r="M373" s="7">
        <v>280.96199999999999</v>
      </c>
      <c r="N373" s="7">
        <v>159.44</v>
      </c>
      <c r="O373" s="7">
        <v>121.52199999999999</v>
      </c>
      <c r="P373" s="9">
        <v>0.43252112385304775</v>
      </c>
      <c r="Q373" s="6">
        <v>2026</v>
      </c>
      <c r="R373" s="9" t="s">
        <v>26</v>
      </c>
      <c r="S373" s="10">
        <v>3</v>
      </c>
      <c r="T373" s="9" t="s">
        <v>76</v>
      </c>
    </row>
    <row r="374" spans="1:20" ht="16" x14ac:dyDescent="0.4">
      <c r="A374" s="3">
        <v>3358</v>
      </c>
      <c r="B374" s="4">
        <v>46097</v>
      </c>
      <c r="C374" s="5" t="s">
        <v>20</v>
      </c>
      <c r="D374" s="5" t="s">
        <v>21</v>
      </c>
      <c r="E374" s="5" t="s">
        <v>30</v>
      </c>
      <c r="F374" s="5" t="s">
        <v>38</v>
      </c>
      <c r="G374" s="5" t="s">
        <v>56</v>
      </c>
      <c r="H374" s="5" t="s">
        <v>64</v>
      </c>
      <c r="I374" s="10">
        <v>12</v>
      </c>
      <c r="J374" s="7">
        <v>36.44</v>
      </c>
      <c r="K374" s="8">
        <v>0.05</v>
      </c>
      <c r="L374" s="7">
        <v>13.65</v>
      </c>
      <c r="M374" s="7">
        <v>415.41599999999994</v>
      </c>
      <c r="N374" s="7">
        <v>163.80000000000001</v>
      </c>
      <c r="O374" s="7">
        <v>251.61599999999993</v>
      </c>
      <c r="P374" s="9">
        <v>0.60569645848980291</v>
      </c>
      <c r="Q374" s="6">
        <v>2026</v>
      </c>
      <c r="R374" s="9" t="s">
        <v>26</v>
      </c>
      <c r="S374" s="10">
        <v>3</v>
      </c>
      <c r="T374" s="9" t="s">
        <v>76</v>
      </c>
    </row>
    <row r="375" spans="1:20" ht="16" x14ac:dyDescent="0.4">
      <c r="A375" s="3">
        <v>164</v>
      </c>
      <c r="B375" s="4">
        <v>46098</v>
      </c>
      <c r="C375" s="5" t="s">
        <v>20</v>
      </c>
      <c r="D375" s="5" t="s">
        <v>72</v>
      </c>
      <c r="E375" s="5" t="s">
        <v>50</v>
      </c>
      <c r="F375" s="5" t="s">
        <v>38</v>
      </c>
      <c r="G375" s="5" t="s">
        <v>45</v>
      </c>
      <c r="H375" s="5" t="s">
        <v>73</v>
      </c>
      <c r="I375" s="10">
        <v>5</v>
      </c>
      <c r="J375" s="7">
        <v>123.95</v>
      </c>
      <c r="K375" s="8">
        <v>0.05</v>
      </c>
      <c r="L375" s="7">
        <v>59.23</v>
      </c>
      <c r="M375" s="7">
        <v>588.76249999999993</v>
      </c>
      <c r="N375" s="7">
        <v>296.14999999999998</v>
      </c>
      <c r="O375" s="7">
        <v>292.61249999999995</v>
      </c>
      <c r="P375" s="9">
        <v>0.49699581749856692</v>
      </c>
      <c r="Q375" s="6">
        <v>2026</v>
      </c>
      <c r="R375" s="9" t="s">
        <v>26</v>
      </c>
      <c r="S375" s="10">
        <v>3</v>
      </c>
      <c r="T375" s="9" t="s">
        <v>76</v>
      </c>
    </row>
    <row r="376" spans="1:20" ht="16" x14ac:dyDescent="0.4">
      <c r="A376" s="3">
        <v>995</v>
      </c>
      <c r="B376" s="4">
        <v>46098</v>
      </c>
      <c r="C376" s="5" t="s">
        <v>33</v>
      </c>
      <c r="D376" s="5" t="s">
        <v>74</v>
      </c>
      <c r="E376" s="5" t="s">
        <v>50</v>
      </c>
      <c r="F376" s="5" t="s">
        <v>38</v>
      </c>
      <c r="G376" s="5" t="s">
        <v>45</v>
      </c>
      <c r="H376" s="5" t="s">
        <v>51</v>
      </c>
      <c r="I376" s="10">
        <v>1</v>
      </c>
      <c r="J376" s="7">
        <v>192.84</v>
      </c>
      <c r="K376" s="8">
        <v>0.15</v>
      </c>
      <c r="L376" s="7">
        <v>101.42</v>
      </c>
      <c r="M376" s="7">
        <v>163.91399999999999</v>
      </c>
      <c r="N376" s="7">
        <v>101.42</v>
      </c>
      <c r="O376" s="7">
        <v>62.493999999999986</v>
      </c>
      <c r="P376" s="9">
        <v>0.38126090510877647</v>
      </c>
      <c r="Q376" s="6">
        <v>2026</v>
      </c>
      <c r="R376" s="9" t="s">
        <v>26</v>
      </c>
      <c r="S376" s="10">
        <v>3</v>
      </c>
      <c r="T376" s="9" t="s">
        <v>76</v>
      </c>
    </row>
    <row r="377" spans="1:20" ht="16" x14ac:dyDescent="0.4">
      <c r="A377" s="3">
        <v>4912</v>
      </c>
      <c r="B377" s="4">
        <v>46098</v>
      </c>
      <c r="C377" s="5" t="s">
        <v>28</v>
      </c>
      <c r="D377" s="5" t="s">
        <v>63</v>
      </c>
      <c r="E377" s="5" t="s">
        <v>22</v>
      </c>
      <c r="F377" s="5" t="s">
        <v>35</v>
      </c>
      <c r="G377" s="5" t="s">
        <v>31</v>
      </c>
      <c r="H377" s="5" t="s">
        <v>59</v>
      </c>
      <c r="I377" s="10">
        <v>1</v>
      </c>
      <c r="J377" s="7">
        <v>152.57</v>
      </c>
      <c r="K377" s="8">
        <v>0.1</v>
      </c>
      <c r="L377" s="7">
        <v>80.319999999999993</v>
      </c>
      <c r="M377" s="7">
        <v>137.31299999999999</v>
      </c>
      <c r="N377" s="7">
        <v>80.319999999999993</v>
      </c>
      <c r="O377" s="7">
        <v>56.992999999999995</v>
      </c>
      <c r="P377" s="9">
        <v>0.41505902572953762</v>
      </c>
      <c r="Q377" s="6">
        <v>2026</v>
      </c>
      <c r="R377" s="9" t="s">
        <v>26</v>
      </c>
      <c r="S377" s="10">
        <v>3</v>
      </c>
      <c r="T377" s="9" t="s">
        <v>76</v>
      </c>
    </row>
    <row r="378" spans="1:20" ht="16" x14ac:dyDescent="0.4">
      <c r="A378" s="3">
        <v>29</v>
      </c>
      <c r="B378" s="4">
        <v>46099</v>
      </c>
      <c r="C378" s="5" t="s">
        <v>42</v>
      </c>
      <c r="D378" s="5" t="s">
        <v>43</v>
      </c>
      <c r="E378" s="5" t="s">
        <v>22</v>
      </c>
      <c r="F378" s="5" t="s">
        <v>38</v>
      </c>
      <c r="G378" s="5" t="s">
        <v>36</v>
      </c>
      <c r="H378" s="5" t="s">
        <v>66</v>
      </c>
      <c r="I378" s="10">
        <v>2</v>
      </c>
      <c r="J378" s="7">
        <v>130.4</v>
      </c>
      <c r="K378" s="8">
        <v>0</v>
      </c>
      <c r="L378" s="7">
        <v>67.599999999999994</v>
      </c>
      <c r="M378" s="7">
        <v>260.8</v>
      </c>
      <c r="N378" s="7">
        <v>135.19999999999999</v>
      </c>
      <c r="O378" s="7">
        <v>125.60000000000002</v>
      </c>
      <c r="P378" s="9">
        <v>0.48159509202453993</v>
      </c>
      <c r="Q378" s="6">
        <v>2026</v>
      </c>
      <c r="R378" s="9" t="s">
        <v>26</v>
      </c>
      <c r="S378" s="10">
        <v>3</v>
      </c>
      <c r="T378" s="9" t="s">
        <v>76</v>
      </c>
    </row>
    <row r="379" spans="1:20" ht="16" x14ac:dyDescent="0.4">
      <c r="A379" s="3">
        <v>891</v>
      </c>
      <c r="B379" s="4">
        <v>46099</v>
      </c>
      <c r="C379" s="5" t="s">
        <v>33</v>
      </c>
      <c r="D379" s="5" t="s">
        <v>40</v>
      </c>
      <c r="E379" s="5" t="s">
        <v>22</v>
      </c>
      <c r="F379" s="5" t="s">
        <v>35</v>
      </c>
      <c r="G379" s="5" t="s">
        <v>31</v>
      </c>
      <c r="H379" s="5" t="s">
        <v>32</v>
      </c>
      <c r="I379" s="10">
        <v>2</v>
      </c>
      <c r="J379" s="7">
        <v>94.25</v>
      </c>
      <c r="K379" s="8">
        <v>0.1</v>
      </c>
      <c r="L379" s="7">
        <v>44.99</v>
      </c>
      <c r="M379" s="7">
        <v>169.65</v>
      </c>
      <c r="N379" s="7">
        <v>89.98</v>
      </c>
      <c r="O379" s="7">
        <v>79.67</v>
      </c>
      <c r="P379" s="9">
        <v>0.46961391099322131</v>
      </c>
      <c r="Q379" s="6">
        <v>2026</v>
      </c>
      <c r="R379" s="9" t="s">
        <v>26</v>
      </c>
      <c r="S379" s="10">
        <v>3</v>
      </c>
      <c r="T379" s="9" t="s">
        <v>76</v>
      </c>
    </row>
    <row r="380" spans="1:20" ht="16" x14ac:dyDescent="0.4">
      <c r="A380" s="3">
        <v>1143</v>
      </c>
      <c r="B380" s="4">
        <v>46099</v>
      </c>
      <c r="C380" s="5" t="s">
        <v>28</v>
      </c>
      <c r="D380" s="5" t="s">
        <v>65</v>
      </c>
      <c r="E380" s="5" t="s">
        <v>22</v>
      </c>
      <c r="F380" s="5" t="s">
        <v>38</v>
      </c>
      <c r="G380" s="5" t="s">
        <v>45</v>
      </c>
      <c r="H380" s="5" t="s">
        <v>73</v>
      </c>
      <c r="I380" s="10">
        <v>5</v>
      </c>
      <c r="J380" s="7">
        <v>125.91</v>
      </c>
      <c r="K380" s="8">
        <v>0</v>
      </c>
      <c r="L380" s="7">
        <v>59.36</v>
      </c>
      <c r="M380" s="7">
        <v>629.54999999999995</v>
      </c>
      <c r="N380" s="7">
        <v>296.8</v>
      </c>
      <c r="O380" s="7">
        <v>332.74999999999994</v>
      </c>
      <c r="P380" s="9">
        <v>0.52855214041775866</v>
      </c>
      <c r="Q380" s="6">
        <v>2026</v>
      </c>
      <c r="R380" s="9" t="s">
        <v>26</v>
      </c>
      <c r="S380" s="10">
        <v>3</v>
      </c>
      <c r="T380" s="9" t="s">
        <v>76</v>
      </c>
    </row>
    <row r="381" spans="1:20" ht="16" x14ac:dyDescent="0.4">
      <c r="A381" s="3">
        <v>2478</v>
      </c>
      <c r="B381" s="4">
        <v>46099</v>
      </c>
      <c r="C381" s="5" t="s">
        <v>42</v>
      </c>
      <c r="D381" s="5" t="s">
        <v>53</v>
      </c>
      <c r="E381" s="5" t="s">
        <v>41</v>
      </c>
      <c r="F381" s="5" t="s">
        <v>23</v>
      </c>
      <c r="G381" s="5" t="s">
        <v>56</v>
      </c>
      <c r="H381" s="5" t="s">
        <v>57</v>
      </c>
      <c r="I381" s="10">
        <v>2</v>
      </c>
      <c r="J381" s="7">
        <v>39.619999999999997</v>
      </c>
      <c r="K381" s="8">
        <v>0</v>
      </c>
      <c r="L381" s="7">
        <v>14.78</v>
      </c>
      <c r="M381" s="7">
        <v>79.239999999999995</v>
      </c>
      <c r="N381" s="7">
        <v>29.56</v>
      </c>
      <c r="O381" s="7">
        <v>49.679999999999993</v>
      </c>
      <c r="P381" s="9">
        <v>0.62695608278647141</v>
      </c>
      <c r="Q381" s="6">
        <v>2026</v>
      </c>
      <c r="R381" s="9" t="s">
        <v>26</v>
      </c>
      <c r="S381" s="10">
        <v>3</v>
      </c>
      <c r="T381" s="9" t="s">
        <v>76</v>
      </c>
    </row>
    <row r="382" spans="1:20" ht="16" x14ac:dyDescent="0.4">
      <c r="A382" s="3">
        <v>3961</v>
      </c>
      <c r="B382" s="4">
        <v>46099</v>
      </c>
      <c r="C382" s="5" t="s">
        <v>20</v>
      </c>
      <c r="D382" s="5" t="s">
        <v>58</v>
      </c>
      <c r="E382" s="5" t="s">
        <v>22</v>
      </c>
      <c r="F382" s="5" t="s">
        <v>38</v>
      </c>
      <c r="G382" s="5" t="s">
        <v>56</v>
      </c>
      <c r="H382" s="5" t="s">
        <v>64</v>
      </c>
      <c r="I382" s="10">
        <v>3</v>
      </c>
      <c r="J382" s="7">
        <v>36.32</v>
      </c>
      <c r="K382" s="8">
        <v>0</v>
      </c>
      <c r="L382" s="7">
        <v>14.18</v>
      </c>
      <c r="M382" s="7">
        <v>108.96000000000001</v>
      </c>
      <c r="N382" s="7">
        <v>42.54</v>
      </c>
      <c r="O382" s="7">
        <v>66.420000000000016</v>
      </c>
      <c r="P382" s="9">
        <v>0.60958149779735693</v>
      </c>
      <c r="Q382" s="6">
        <v>2026</v>
      </c>
      <c r="R382" s="9" t="s">
        <v>26</v>
      </c>
      <c r="S382" s="10">
        <v>3</v>
      </c>
      <c r="T382" s="9" t="s">
        <v>76</v>
      </c>
    </row>
    <row r="383" spans="1:20" ht="16" x14ac:dyDescent="0.4">
      <c r="A383" s="3">
        <v>4724</v>
      </c>
      <c r="B383" s="4">
        <v>46099</v>
      </c>
      <c r="C383" s="5" t="s">
        <v>20</v>
      </c>
      <c r="D383" s="5" t="s">
        <v>72</v>
      </c>
      <c r="E383" s="5" t="s">
        <v>41</v>
      </c>
      <c r="F383" s="5" t="s">
        <v>35</v>
      </c>
      <c r="G383" s="5" t="s">
        <v>56</v>
      </c>
      <c r="H383" s="5" t="s">
        <v>67</v>
      </c>
      <c r="I383" s="10">
        <v>1</v>
      </c>
      <c r="J383" s="7">
        <v>51.16</v>
      </c>
      <c r="K383" s="8">
        <v>0</v>
      </c>
      <c r="L383" s="7">
        <v>22.39</v>
      </c>
      <c r="M383" s="7">
        <v>51.16</v>
      </c>
      <c r="N383" s="7">
        <v>22.39</v>
      </c>
      <c r="O383" s="7">
        <v>28.769999999999996</v>
      </c>
      <c r="P383" s="9">
        <v>0.56235340109460508</v>
      </c>
      <c r="Q383" s="6">
        <v>2026</v>
      </c>
      <c r="R383" s="9" t="s">
        <v>26</v>
      </c>
      <c r="S383" s="10">
        <v>3</v>
      </c>
      <c r="T383" s="9" t="s">
        <v>76</v>
      </c>
    </row>
    <row r="384" spans="1:20" ht="16" x14ac:dyDescent="0.4">
      <c r="A384" s="3">
        <v>2171</v>
      </c>
      <c r="B384" s="4">
        <v>46100</v>
      </c>
      <c r="C384" s="5" t="s">
        <v>42</v>
      </c>
      <c r="D384" s="5" t="s">
        <v>69</v>
      </c>
      <c r="E384" s="5" t="s">
        <v>30</v>
      </c>
      <c r="F384" s="5" t="s">
        <v>38</v>
      </c>
      <c r="G384" s="5" t="s">
        <v>56</v>
      </c>
      <c r="H384" s="5" t="s">
        <v>64</v>
      </c>
      <c r="I384" s="10">
        <v>5</v>
      </c>
      <c r="J384" s="7">
        <v>35.65</v>
      </c>
      <c r="K384" s="8">
        <v>0.1</v>
      </c>
      <c r="L384" s="7">
        <v>13.64</v>
      </c>
      <c r="M384" s="7">
        <v>160.42500000000001</v>
      </c>
      <c r="N384" s="7">
        <v>68.2</v>
      </c>
      <c r="O384" s="7">
        <v>92.225000000000009</v>
      </c>
      <c r="P384" s="9">
        <v>0.5748792270531401</v>
      </c>
      <c r="Q384" s="6">
        <v>2026</v>
      </c>
      <c r="R384" s="9" t="s">
        <v>26</v>
      </c>
      <c r="S384" s="10">
        <v>3</v>
      </c>
      <c r="T384" s="9" t="s">
        <v>76</v>
      </c>
    </row>
    <row r="385" spans="1:20" ht="16" x14ac:dyDescent="0.4">
      <c r="A385" s="3">
        <v>2311</v>
      </c>
      <c r="B385" s="4">
        <v>46100</v>
      </c>
      <c r="C385" s="5" t="s">
        <v>42</v>
      </c>
      <c r="D385" s="5" t="s">
        <v>55</v>
      </c>
      <c r="E385" s="5" t="s">
        <v>22</v>
      </c>
      <c r="F385" s="5" t="s">
        <v>35</v>
      </c>
      <c r="G385" s="5" t="s">
        <v>31</v>
      </c>
      <c r="H385" s="5" t="s">
        <v>39</v>
      </c>
      <c r="I385" s="10">
        <v>1</v>
      </c>
      <c r="J385" s="7">
        <v>145.19</v>
      </c>
      <c r="K385" s="8">
        <v>0</v>
      </c>
      <c r="L385" s="7">
        <v>80.67</v>
      </c>
      <c r="M385" s="7">
        <v>145.19</v>
      </c>
      <c r="N385" s="7">
        <v>80.67</v>
      </c>
      <c r="O385" s="7">
        <v>64.52</v>
      </c>
      <c r="P385" s="9">
        <v>0.44438322198498514</v>
      </c>
      <c r="Q385" s="6">
        <v>2026</v>
      </c>
      <c r="R385" s="9" t="s">
        <v>26</v>
      </c>
      <c r="S385" s="10">
        <v>3</v>
      </c>
      <c r="T385" s="9" t="s">
        <v>76</v>
      </c>
    </row>
    <row r="386" spans="1:20" ht="16" x14ac:dyDescent="0.4">
      <c r="A386" s="3">
        <v>3563</v>
      </c>
      <c r="B386" s="4">
        <v>46100</v>
      </c>
      <c r="C386" s="5" t="s">
        <v>42</v>
      </c>
      <c r="D386" s="5" t="s">
        <v>55</v>
      </c>
      <c r="E386" s="5" t="s">
        <v>22</v>
      </c>
      <c r="F386" s="5" t="s">
        <v>23</v>
      </c>
      <c r="G386" s="5" t="s">
        <v>24</v>
      </c>
      <c r="H386" s="5" t="s">
        <v>48</v>
      </c>
      <c r="I386" s="10">
        <v>2</v>
      </c>
      <c r="J386" s="7">
        <v>40.090000000000003</v>
      </c>
      <c r="K386" s="8">
        <v>0</v>
      </c>
      <c r="L386" s="7">
        <v>17.2</v>
      </c>
      <c r="M386" s="7">
        <v>80.180000000000007</v>
      </c>
      <c r="N386" s="7">
        <v>34.4</v>
      </c>
      <c r="O386" s="7">
        <v>45.780000000000008</v>
      </c>
      <c r="P386" s="9">
        <v>0.57096532801197308</v>
      </c>
      <c r="Q386" s="6">
        <v>2026</v>
      </c>
      <c r="R386" s="9" t="s">
        <v>26</v>
      </c>
      <c r="S386" s="10">
        <v>3</v>
      </c>
      <c r="T386" s="9" t="s">
        <v>76</v>
      </c>
    </row>
    <row r="387" spans="1:20" ht="16" x14ac:dyDescent="0.4">
      <c r="A387" s="3">
        <v>3587</v>
      </c>
      <c r="B387" s="4">
        <v>46100</v>
      </c>
      <c r="C387" s="5" t="s">
        <v>42</v>
      </c>
      <c r="D387" s="5" t="s">
        <v>53</v>
      </c>
      <c r="E387" s="5" t="s">
        <v>22</v>
      </c>
      <c r="F387" s="5" t="s">
        <v>23</v>
      </c>
      <c r="G387" s="5" t="s">
        <v>56</v>
      </c>
      <c r="H387" s="5" t="s">
        <v>57</v>
      </c>
      <c r="I387" s="10">
        <v>1</v>
      </c>
      <c r="J387" s="7">
        <v>39.47</v>
      </c>
      <c r="K387" s="8">
        <v>0</v>
      </c>
      <c r="L387" s="7">
        <v>15.02</v>
      </c>
      <c r="M387" s="7">
        <v>39.47</v>
      </c>
      <c r="N387" s="7">
        <v>15.02</v>
      </c>
      <c r="O387" s="7">
        <v>24.45</v>
      </c>
      <c r="P387" s="9">
        <v>0.61945781606283257</v>
      </c>
      <c r="Q387" s="6">
        <v>2026</v>
      </c>
      <c r="R387" s="9" t="s">
        <v>26</v>
      </c>
      <c r="S387" s="10">
        <v>3</v>
      </c>
      <c r="T387" s="9" t="s">
        <v>76</v>
      </c>
    </row>
    <row r="388" spans="1:20" ht="16" x14ac:dyDescent="0.4">
      <c r="A388" s="3">
        <v>3706</v>
      </c>
      <c r="B388" s="4">
        <v>46100</v>
      </c>
      <c r="C388" s="5" t="s">
        <v>20</v>
      </c>
      <c r="D388" s="5" t="s">
        <v>21</v>
      </c>
      <c r="E388" s="5" t="s">
        <v>22</v>
      </c>
      <c r="F388" s="5" t="s">
        <v>23</v>
      </c>
      <c r="G388" s="5" t="s">
        <v>24</v>
      </c>
      <c r="H388" s="5" t="s">
        <v>52</v>
      </c>
      <c r="I388" s="10">
        <v>2</v>
      </c>
      <c r="J388" s="7">
        <v>103.42</v>
      </c>
      <c r="K388" s="8">
        <v>0</v>
      </c>
      <c r="L388" s="7">
        <v>49.51</v>
      </c>
      <c r="M388" s="7">
        <v>206.84</v>
      </c>
      <c r="N388" s="7">
        <v>99.02</v>
      </c>
      <c r="O388" s="7">
        <v>107.82000000000001</v>
      </c>
      <c r="P388" s="9">
        <v>0.52127248114484626</v>
      </c>
      <c r="Q388" s="6">
        <v>2026</v>
      </c>
      <c r="R388" s="9" t="s">
        <v>26</v>
      </c>
      <c r="S388" s="10">
        <v>3</v>
      </c>
      <c r="T388" s="9" t="s">
        <v>76</v>
      </c>
    </row>
    <row r="389" spans="1:20" ht="16" x14ac:dyDescent="0.4">
      <c r="A389" s="3">
        <v>4121</v>
      </c>
      <c r="B389" s="4">
        <v>46100</v>
      </c>
      <c r="C389" s="5" t="s">
        <v>20</v>
      </c>
      <c r="D389" s="5" t="s">
        <v>21</v>
      </c>
      <c r="E389" s="5" t="s">
        <v>22</v>
      </c>
      <c r="F389" s="5" t="s">
        <v>23</v>
      </c>
      <c r="G389" s="5" t="s">
        <v>36</v>
      </c>
      <c r="H389" s="5" t="s">
        <v>70</v>
      </c>
      <c r="I389" s="10">
        <v>4</v>
      </c>
      <c r="J389" s="7">
        <v>161.93</v>
      </c>
      <c r="K389" s="8">
        <v>0.15</v>
      </c>
      <c r="L389" s="7">
        <v>88</v>
      </c>
      <c r="M389" s="7">
        <v>550.56200000000001</v>
      </c>
      <c r="N389" s="7">
        <v>352</v>
      </c>
      <c r="O389" s="7">
        <v>198.56200000000001</v>
      </c>
      <c r="P389" s="9">
        <v>0.36065329608654428</v>
      </c>
      <c r="Q389" s="6">
        <v>2026</v>
      </c>
      <c r="R389" s="9" t="s">
        <v>26</v>
      </c>
      <c r="S389" s="10">
        <v>3</v>
      </c>
      <c r="T389" s="9" t="s">
        <v>76</v>
      </c>
    </row>
    <row r="390" spans="1:20" ht="16" x14ac:dyDescent="0.4">
      <c r="A390" s="3">
        <v>1047</v>
      </c>
      <c r="B390" s="4">
        <v>46101</v>
      </c>
      <c r="C390" s="5" t="s">
        <v>20</v>
      </c>
      <c r="D390" s="5" t="s">
        <v>21</v>
      </c>
      <c r="E390" s="5" t="s">
        <v>22</v>
      </c>
      <c r="F390" s="5" t="s">
        <v>23</v>
      </c>
      <c r="G390" s="5" t="s">
        <v>36</v>
      </c>
      <c r="H390" s="5" t="s">
        <v>54</v>
      </c>
      <c r="I390" s="10">
        <v>2</v>
      </c>
      <c r="J390" s="7">
        <v>46.21</v>
      </c>
      <c r="K390" s="8">
        <v>0.05</v>
      </c>
      <c r="L390" s="7">
        <v>18.37</v>
      </c>
      <c r="M390" s="7">
        <v>87.798999999999992</v>
      </c>
      <c r="N390" s="7">
        <v>36.74</v>
      </c>
      <c r="O390" s="7">
        <v>51.05899999999999</v>
      </c>
      <c r="P390" s="9">
        <v>0.58154420893176451</v>
      </c>
      <c r="Q390" s="6">
        <v>2026</v>
      </c>
      <c r="R390" s="9" t="s">
        <v>26</v>
      </c>
      <c r="S390" s="10">
        <v>3</v>
      </c>
      <c r="T390" s="9" t="s">
        <v>76</v>
      </c>
    </row>
    <row r="391" spans="1:20" ht="16" x14ac:dyDescent="0.4">
      <c r="A391" s="3">
        <v>1142</v>
      </c>
      <c r="B391" s="4">
        <v>46101</v>
      </c>
      <c r="C391" s="5" t="s">
        <v>28</v>
      </c>
      <c r="D391" s="5" t="s">
        <v>63</v>
      </c>
      <c r="E391" s="5" t="s">
        <v>22</v>
      </c>
      <c r="F391" s="5" t="s">
        <v>35</v>
      </c>
      <c r="G391" s="5" t="s">
        <v>45</v>
      </c>
      <c r="H391" s="5" t="s">
        <v>73</v>
      </c>
      <c r="I391" s="10">
        <v>3</v>
      </c>
      <c r="J391" s="7">
        <v>125.85</v>
      </c>
      <c r="K391" s="8">
        <v>0</v>
      </c>
      <c r="L391" s="7">
        <v>59.19</v>
      </c>
      <c r="M391" s="7">
        <v>377.54999999999995</v>
      </c>
      <c r="N391" s="7">
        <v>177.57</v>
      </c>
      <c r="O391" s="7">
        <v>199.97999999999996</v>
      </c>
      <c r="P391" s="9">
        <v>0.52967818831942781</v>
      </c>
      <c r="Q391" s="6">
        <v>2026</v>
      </c>
      <c r="R391" s="9" t="s">
        <v>26</v>
      </c>
      <c r="S391" s="10">
        <v>3</v>
      </c>
      <c r="T391" s="9" t="s">
        <v>76</v>
      </c>
    </row>
    <row r="392" spans="1:20" ht="16" x14ac:dyDescent="0.4">
      <c r="A392" s="3">
        <v>2232</v>
      </c>
      <c r="B392" s="4">
        <v>46101</v>
      </c>
      <c r="C392" s="5" t="s">
        <v>42</v>
      </c>
      <c r="D392" s="5" t="s">
        <v>69</v>
      </c>
      <c r="E392" s="5" t="s">
        <v>41</v>
      </c>
      <c r="F392" s="5" t="s">
        <v>35</v>
      </c>
      <c r="G392" s="5" t="s">
        <v>36</v>
      </c>
      <c r="H392" s="5" t="s">
        <v>37</v>
      </c>
      <c r="I392" s="10">
        <v>2</v>
      </c>
      <c r="J392" s="7">
        <v>36.340000000000003</v>
      </c>
      <c r="K392" s="8">
        <v>0</v>
      </c>
      <c r="L392" s="7">
        <v>13.8</v>
      </c>
      <c r="M392" s="7">
        <v>72.680000000000007</v>
      </c>
      <c r="N392" s="7">
        <v>27.6</v>
      </c>
      <c r="O392" s="7">
        <v>45.080000000000005</v>
      </c>
      <c r="P392" s="9">
        <v>0.620253164556962</v>
      </c>
      <c r="Q392" s="6">
        <v>2026</v>
      </c>
      <c r="R392" s="9" t="s">
        <v>26</v>
      </c>
      <c r="S392" s="10">
        <v>3</v>
      </c>
      <c r="T392" s="9" t="s">
        <v>76</v>
      </c>
    </row>
    <row r="393" spans="1:20" ht="16" x14ac:dyDescent="0.4">
      <c r="A393" s="3">
        <v>2339</v>
      </c>
      <c r="B393" s="4">
        <v>46101</v>
      </c>
      <c r="C393" s="5" t="s">
        <v>28</v>
      </c>
      <c r="D393" s="5" t="s">
        <v>65</v>
      </c>
      <c r="E393" s="5" t="s">
        <v>50</v>
      </c>
      <c r="F393" s="5" t="s">
        <v>35</v>
      </c>
      <c r="G393" s="5" t="s">
        <v>24</v>
      </c>
      <c r="H393" s="5" t="s">
        <v>44</v>
      </c>
      <c r="I393" s="10">
        <v>2</v>
      </c>
      <c r="J393" s="7">
        <v>51.29</v>
      </c>
      <c r="K393" s="8">
        <v>0</v>
      </c>
      <c r="L393" s="7">
        <v>23.15</v>
      </c>
      <c r="M393" s="7">
        <v>102.58</v>
      </c>
      <c r="N393" s="7">
        <v>46.3</v>
      </c>
      <c r="O393" s="7">
        <v>56.28</v>
      </c>
      <c r="P393" s="9">
        <v>0.54864496003119523</v>
      </c>
      <c r="Q393" s="6">
        <v>2026</v>
      </c>
      <c r="R393" s="9" t="s">
        <v>26</v>
      </c>
      <c r="S393" s="10">
        <v>3</v>
      </c>
      <c r="T393" s="9" t="s">
        <v>76</v>
      </c>
    </row>
    <row r="394" spans="1:20" ht="16" x14ac:dyDescent="0.4">
      <c r="A394" s="3">
        <v>3611</v>
      </c>
      <c r="B394" s="4">
        <v>46101</v>
      </c>
      <c r="C394" s="5" t="s">
        <v>28</v>
      </c>
      <c r="D394" s="5" t="s">
        <v>29</v>
      </c>
      <c r="E394" s="5" t="s">
        <v>30</v>
      </c>
      <c r="F394" s="5" t="s">
        <v>38</v>
      </c>
      <c r="G394" s="5" t="s">
        <v>24</v>
      </c>
      <c r="H394" s="5" t="s">
        <v>48</v>
      </c>
      <c r="I394" s="10">
        <v>6</v>
      </c>
      <c r="J394" s="7">
        <v>40.89</v>
      </c>
      <c r="K394" s="8">
        <v>0.1</v>
      </c>
      <c r="L394" s="7">
        <v>16.84</v>
      </c>
      <c r="M394" s="7">
        <v>220.80600000000001</v>
      </c>
      <c r="N394" s="7">
        <v>101.03999999999999</v>
      </c>
      <c r="O394" s="7">
        <v>119.76600000000002</v>
      </c>
      <c r="P394" s="9">
        <v>0.54240373902883077</v>
      </c>
      <c r="Q394" s="6">
        <v>2026</v>
      </c>
      <c r="R394" s="9" t="s">
        <v>26</v>
      </c>
      <c r="S394" s="10">
        <v>3</v>
      </c>
      <c r="T394" s="9" t="s">
        <v>76</v>
      </c>
    </row>
    <row r="395" spans="1:20" ht="16" x14ac:dyDescent="0.4">
      <c r="A395" s="3">
        <v>3953</v>
      </c>
      <c r="B395" s="4">
        <v>46101</v>
      </c>
      <c r="C395" s="5" t="s">
        <v>28</v>
      </c>
      <c r="D395" s="5" t="s">
        <v>71</v>
      </c>
      <c r="E395" s="5" t="s">
        <v>22</v>
      </c>
      <c r="F395" s="5" t="s">
        <v>35</v>
      </c>
      <c r="G395" s="5" t="s">
        <v>56</v>
      </c>
      <c r="H395" s="5" t="s">
        <v>60</v>
      </c>
      <c r="I395" s="10">
        <v>1</v>
      </c>
      <c r="J395" s="7">
        <v>120.63</v>
      </c>
      <c r="K395" s="8">
        <v>0</v>
      </c>
      <c r="L395" s="7">
        <v>70.28</v>
      </c>
      <c r="M395" s="7">
        <v>120.63</v>
      </c>
      <c r="N395" s="7">
        <v>70.28</v>
      </c>
      <c r="O395" s="7">
        <v>50.349999999999994</v>
      </c>
      <c r="P395" s="9">
        <v>0.41739202520102792</v>
      </c>
      <c r="Q395" s="6">
        <v>2026</v>
      </c>
      <c r="R395" s="9" t="s">
        <v>26</v>
      </c>
      <c r="S395" s="10">
        <v>3</v>
      </c>
      <c r="T395" s="9" t="s">
        <v>76</v>
      </c>
    </row>
    <row r="396" spans="1:20" ht="16" x14ac:dyDescent="0.4">
      <c r="A396" s="3">
        <v>4253</v>
      </c>
      <c r="B396" s="4">
        <v>46101</v>
      </c>
      <c r="C396" s="5" t="s">
        <v>42</v>
      </c>
      <c r="D396" s="5" t="s">
        <v>69</v>
      </c>
      <c r="E396" s="5" t="s">
        <v>30</v>
      </c>
      <c r="F396" s="5" t="s">
        <v>35</v>
      </c>
      <c r="G396" s="5" t="s">
        <v>24</v>
      </c>
      <c r="H396" s="5" t="s">
        <v>25</v>
      </c>
      <c r="I396" s="10">
        <v>5</v>
      </c>
      <c r="J396" s="7">
        <v>82.64</v>
      </c>
      <c r="K396" s="8">
        <v>0.1</v>
      </c>
      <c r="L396" s="7">
        <v>43.52</v>
      </c>
      <c r="M396" s="7">
        <v>371.88</v>
      </c>
      <c r="N396" s="7">
        <v>217.60000000000002</v>
      </c>
      <c r="O396" s="7">
        <v>154.27999999999997</v>
      </c>
      <c r="P396" s="9">
        <v>0.41486501021834993</v>
      </c>
      <c r="Q396" s="6">
        <v>2026</v>
      </c>
      <c r="R396" s="9" t="s">
        <v>26</v>
      </c>
      <c r="S396" s="10">
        <v>3</v>
      </c>
      <c r="T396" s="9" t="s">
        <v>76</v>
      </c>
    </row>
    <row r="397" spans="1:20" ht="16" x14ac:dyDescent="0.4">
      <c r="A397" s="3">
        <v>4952</v>
      </c>
      <c r="B397" s="4">
        <v>46101</v>
      </c>
      <c r="C397" s="5" t="s">
        <v>28</v>
      </c>
      <c r="D397" s="5" t="s">
        <v>49</v>
      </c>
      <c r="E397" s="5" t="s">
        <v>22</v>
      </c>
      <c r="F397" s="5" t="s">
        <v>38</v>
      </c>
      <c r="G397" s="5" t="s">
        <v>31</v>
      </c>
      <c r="H397" s="5" t="s">
        <v>68</v>
      </c>
      <c r="I397" s="10">
        <v>2</v>
      </c>
      <c r="J397" s="7">
        <v>72.459999999999994</v>
      </c>
      <c r="K397" s="8">
        <v>0</v>
      </c>
      <c r="L397" s="7">
        <v>33.31</v>
      </c>
      <c r="M397" s="7">
        <v>144.91999999999999</v>
      </c>
      <c r="N397" s="7">
        <v>66.62</v>
      </c>
      <c r="O397" s="7">
        <v>78.299999999999983</v>
      </c>
      <c r="P397" s="9">
        <v>0.54029809550096597</v>
      </c>
      <c r="Q397" s="6">
        <v>2026</v>
      </c>
      <c r="R397" s="9" t="s">
        <v>26</v>
      </c>
      <c r="S397" s="10">
        <v>3</v>
      </c>
      <c r="T397" s="9" t="s">
        <v>76</v>
      </c>
    </row>
    <row r="398" spans="1:20" ht="16" x14ac:dyDescent="0.4">
      <c r="A398" s="3">
        <v>5016</v>
      </c>
      <c r="B398" s="4">
        <v>46101</v>
      </c>
      <c r="C398" s="5" t="s">
        <v>28</v>
      </c>
      <c r="D398" s="5" t="s">
        <v>65</v>
      </c>
      <c r="E398" s="5" t="s">
        <v>50</v>
      </c>
      <c r="F398" s="5" t="s">
        <v>35</v>
      </c>
      <c r="G398" s="5" t="s">
        <v>56</v>
      </c>
      <c r="H398" s="5" t="s">
        <v>57</v>
      </c>
      <c r="I398" s="10">
        <v>2</v>
      </c>
      <c r="J398" s="7">
        <v>40.659999999999997</v>
      </c>
      <c r="K398" s="8">
        <v>0.1</v>
      </c>
      <c r="L398" s="7">
        <v>14.63</v>
      </c>
      <c r="M398" s="7">
        <v>73.188000000000002</v>
      </c>
      <c r="N398" s="7">
        <v>29.26</v>
      </c>
      <c r="O398" s="7">
        <v>43.927999999999997</v>
      </c>
      <c r="P398" s="9">
        <v>0.60020768431983385</v>
      </c>
      <c r="Q398" s="6">
        <v>2026</v>
      </c>
      <c r="R398" s="9" t="s">
        <v>26</v>
      </c>
      <c r="S398" s="10">
        <v>3</v>
      </c>
      <c r="T398" s="9" t="s">
        <v>76</v>
      </c>
    </row>
    <row r="399" spans="1:20" ht="16" x14ac:dyDescent="0.4">
      <c r="A399" s="3">
        <v>839</v>
      </c>
      <c r="B399" s="4">
        <v>46102</v>
      </c>
      <c r="C399" s="5" t="s">
        <v>28</v>
      </c>
      <c r="D399" s="5" t="s">
        <v>65</v>
      </c>
      <c r="E399" s="5" t="s">
        <v>50</v>
      </c>
      <c r="F399" s="5" t="s">
        <v>35</v>
      </c>
      <c r="G399" s="5" t="s">
        <v>24</v>
      </c>
      <c r="H399" s="5" t="s">
        <v>48</v>
      </c>
      <c r="I399" s="10">
        <v>1</v>
      </c>
      <c r="J399" s="7">
        <v>40.5</v>
      </c>
      <c r="K399" s="8">
        <v>0.05</v>
      </c>
      <c r="L399" s="7">
        <v>17.16</v>
      </c>
      <c r="M399" s="7">
        <v>38.475000000000001</v>
      </c>
      <c r="N399" s="7">
        <v>17.16</v>
      </c>
      <c r="O399" s="7">
        <v>21.315000000000001</v>
      </c>
      <c r="P399" s="9">
        <v>0.55399610136452238</v>
      </c>
      <c r="Q399" s="6">
        <v>2026</v>
      </c>
      <c r="R399" s="9" t="s">
        <v>26</v>
      </c>
      <c r="S399" s="10">
        <v>3</v>
      </c>
      <c r="T399" s="9" t="s">
        <v>76</v>
      </c>
    </row>
    <row r="400" spans="1:20" ht="16" x14ac:dyDescent="0.4">
      <c r="A400" s="3">
        <v>1382</v>
      </c>
      <c r="B400" s="4">
        <v>46102</v>
      </c>
      <c r="C400" s="5" t="s">
        <v>33</v>
      </c>
      <c r="D400" s="5" t="s">
        <v>34</v>
      </c>
      <c r="E400" s="5" t="s">
        <v>22</v>
      </c>
      <c r="F400" s="5" t="s">
        <v>38</v>
      </c>
      <c r="G400" s="5" t="s">
        <v>31</v>
      </c>
      <c r="H400" s="5" t="s">
        <v>68</v>
      </c>
      <c r="I400" s="10">
        <v>1</v>
      </c>
      <c r="J400" s="7">
        <v>72.16</v>
      </c>
      <c r="K400" s="8">
        <v>0</v>
      </c>
      <c r="L400" s="7">
        <v>33.11</v>
      </c>
      <c r="M400" s="7">
        <v>72.16</v>
      </c>
      <c r="N400" s="7">
        <v>33.11</v>
      </c>
      <c r="O400" s="7">
        <v>39.049999999999997</v>
      </c>
      <c r="P400" s="9">
        <v>0.54115853658536583</v>
      </c>
      <c r="Q400" s="6">
        <v>2026</v>
      </c>
      <c r="R400" s="9" t="s">
        <v>26</v>
      </c>
      <c r="S400" s="10">
        <v>3</v>
      </c>
      <c r="T400" s="9" t="s">
        <v>76</v>
      </c>
    </row>
    <row r="401" spans="1:20" ht="16" x14ac:dyDescent="0.4">
      <c r="A401" s="3">
        <v>1452</v>
      </c>
      <c r="B401" s="4">
        <v>46102</v>
      </c>
      <c r="C401" s="5" t="s">
        <v>33</v>
      </c>
      <c r="D401" s="5" t="s">
        <v>47</v>
      </c>
      <c r="E401" s="5" t="s">
        <v>50</v>
      </c>
      <c r="F401" s="5" t="s">
        <v>38</v>
      </c>
      <c r="G401" s="5" t="s">
        <v>36</v>
      </c>
      <c r="H401" s="5" t="s">
        <v>70</v>
      </c>
      <c r="I401" s="10">
        <v>1</v>
      </c>
      <c r="J401" s="7">
        <v>161.93</v>
      </c>
      <c r="K401" s="8">
        <v>0.15</v>
      </c>
      <c r="L401" s="7">
        <v>87.5</v>
      </c>
      <c r="M401" s="7">
        <v>137.6405</v>
      </c>
      <c r="N401" s="7">
        <v>87.5</v>
      </c>
      <c r="O401" s="7">
        <v>50.140500000000003</v>
      </c>
      <c r="P401" s="9">
        <v>0.36428594781332529</v>
      </c>
      <c r="Q401" s="6">
        <v>2026</v>
      </c>
      <c r="R401" s="9" t="s">
        <v>26</v>
      </c>
      <c r="S401" s="10">
        <v>3</v>
      </c>
      <c r="T401" s="9" t="s">
        <v>76</v>
      </c>
    </row>
    <row r="402" spans="1:20" ht="16" x14ac:dyDescent="0.4">
      <c r="A402" s="3">
        <v>1845</v>
      </c>
      <c r="B402" s="4">
        <v>46102</v>
      </c>
      <c r="C402" s="5" t="s">
        <v>20</v>
      </c>
      <c r="D402" s="5" t="s">
        <v>58</v>
      </c>
      <c r="E402" s="5" t="s">
        <v>22</v>
      </c>
      <c r="F402" s="5" t="s">
        <v>23</v>
      </c>
      <c r="G402" s="5" t="s">
        <v>45</v>
      </c>
      <c r="H402" s="5" t="s">
        <v>46</v>
      </c>
      <c r="I402" s="10">
        <v>3</v>
      </c>
      <c r="J402" s="7">
        <v>348.54</v>
      </c>
      <c r="K402" s="8">
        <v>0.1</v>
      </c>
      <c r="L402" s="7">
        <v>200.3</v>
      </c>
      <c r="M402" s="7">
        <v>941.05800000000011</v>
      </c>
      <c r="N402" s="7">
        <v>600.90000000000009</v>
      </c>
      <c r="O402" s="7">
        <v>340.15800000000002</v>
      </c>
      <c r="P402" s="9">
        <v>0.36146337420222768</v>
      </c>
      <c r="Q402" s="6">
        <v>2026</v>
      </c>
      <c r="R402" s="9" t="s">
        <v>26</v>
      </c>
      <c r="S402" s="10">
        <v>3</v>
      </c>
      <c r="T402" s="9" t="s">
        <v>76</v>
      </c>
    </row>
    <row r="403" spans="1:20" ht="16" x14ac:dyDescent="0.4">
      <c r="A403" s="3">
        <v>3560</v>
      </c>
      <c r="B403" s="4">
        <v>46102</v>
      </c>
      <c r="C403" s="5" t="s">
        <v>33</v>
      </c>
      <c r="D403" s="5" t="s">
        <v>74</v>
      </c>
      <c r="E403" s="5" t="s">
        <v>22</v>
      </c>
      <c r="F403" s="5" t="s">
        <v>23</v>
      </c>
      <c r="G403" s="5" t="s">
        <v>56</v>
      </c>
      <c r="H403" s="5" t="s">
        <v>67</v>
      </c>
      <c r="I403" s="10">
        <v>3</v>
      </c>
      <c r="J403" s="7">
        <v>50.46</v>
      </c>
      <c r="K403" s="8">
        <v>0.1</v>
      </c>
      <c r="L403" s="7">
        <v>21.9</v>
      </c>
      <c r="M403" s="7">
        <v>136.24199999999999</v>
      </c>
      <c r="N403" s="7">
        <v>65.699999999999989</v>
      </c>
      <c r="O403" s="7">
        <v>70.542000000000002</v>
      </c>
      <c r="P403" s="9">
        <v>0.51776985070683057</v>
      </c>
      <c r="Q403" s="6">
        <v>2026</v>
      </c>
      <c r="R403" s="9" t="s">
        <v>26</v>
      </c>
      <c r="S403" s="10">
        <v>3</v>
      </c>
      <c r="T403" s="9" t="s">
        <v>76</v>
      </c>
    </row>
    <row r="404" spans="1:20" ht="16" x14ac:dyDescent="0.4">
      <c r="A404" s="3">
        <v>4059</v>
      </c>
      <c r="B404" s="4">
        <v>46102</v>
      </c>
      <c r="C404" s="5" t="s">
        <v>42</v>
      </c>
      <c r="D404" s="5" t="s">
        <v>69</v>
      </c>
      <c r="E404" s="5" t="s">
        <v>50</v>
      </c>
      <c r="F404" s="5" t="s">
        <v>35</v>
      </c>
      <c r="G404" s="5" t="s">
        <v>45</v>
      </c>
      <c r="H404" s="5" t="s">
        <v>62</v>
      </c>
      <c r="I404" s="10">
        <v>1</v>
      </c>
      <c r="J404" s="7">
        <v>83.62</v>
      </c>
      <c r="K404" s="8">
        <v>0</v>
      </c>
      <c r="L404" s="7">
        <v>39.15</v>
      </c>
      <c r="M404" s="7">
        <v>83.62</v>
      </c>
      <c r="N404" s="7">
        <v>39.15</v>
      </c>
      <c r="O404" s="7">
        <v>44.470000000000006</v>
      </c>
      <c r="P404" s="9">
        <v>0.53181057163358048</v>
      </c>
      <c r="Q404" s="6">
        <v>2026</v>
      </c>
      <c r="R404" s="9" t="s">
        <v>26</v>
      </c>
      <c r="S404" s="10">
        <v>3</v>
      </c>
      <c r="T404" s="9" t="s">
        <v>76</v>
      </c>
    </row>
    <row r="405" spans="1:20" ht="16" x14ac:dyDescent="0.4">
      <c r="A405" s="3">
        <v>4731</v>
      </c>
      <c r="B405" s="4">
        <v>46102</v>
      </c>
      <c r="C405" s="5" t="s">
        <v>28</v>
      </c>
      <c r="D405" s="5" t="s">
        <v>65</v>
      </c>
      <c r="E405" s="5" t="s">
        <v>30</v>
      </c>
      <c r="F405" s="5" t="s">
        <v>38</v>
      </c>
      <c r="G405" s="5" t="s">
        <v>24</v>
      </c>
      <c r="H405" s="5" t="s">
        <v>44</v>
      </c>
      <c r="I405" s="10">
        <v>6</v>
      </c>
      <c r="J405" s="7">
        <v>51.07</v>
      </c>
      <c r="K405" s="8">
        <v>0.1</v>
      </c>
      <c r="L405" s="7">
        <v>22.68</v>
      </c>
      <c r="M405" s="7">
        <v>275.77800000000002</v>
      </c>
      <c r="N405" s="7">
        <v>136.07999999999998</v>
      </c>
      <c r="O405" s="7">
        <v>139.69800000000004</v>
      </c>
      <c r="P405" s="9">
        <v>0.50655962404542798</v>
      </c>
      <c r="Q405" s="6">
        <v>2026</v>
      </c>
      <c r="R405" s="9" t="s">
        <v>26</v>
      </c>
      <c r="S405" s="10">
        <v>3</v>
      </c>
      <c r="T405" s="9" t="s">
        <v>76</v>
      </c>
    </row>
    <row r="406" spans="1:20" ht="16" x14ac:dyDescent="0.4">
      <c r="A406" s="3">
        <v>693</v>
      </c>
      <c r="B406" s="4">
        <v>46103</v>
      </c>
      <c r="C406" s="5" t="s">
        <v>28</v>
      </c>
      <c r="D406" s="5" t="s">
        <v>63</v>
      </c>
      <c r="E406" s="5" t="s">
        <v>22</v>
      </c>
      <c r="F406" s="5" t="s">
        <v>35</v>
      </c>
      <c r="G406" s="5" t="s">
        <v>36</v>
      </c>
      <c r="H406" s="5" t="s">
        <v>54</v>
      </c>
      <c r="I406" s="10">
        <v>3</v>
      </c>
      <c r="J406" s="7">
        <v>47.02</v>
      </c>
      <c r="K406" s="8">
        <v>0.1</v>
      </c>
      <c r="L406" s="7">
        <v>17.989999999999998</v>
      </c>
      <c r="M406" s="7">
        <v>126.95400000000001</v>
      </c>
      <c r="N406" s="7">
        <v>53.97</v>
      </c>
      <c r="O406" s="7">
        <v>72.984000000000009</v>
      </c>
      <c r="P406" s="9">
        <v>0.57488539155914742</v>
      </c>
      <c r="Q406" s="6">
        <v>2026</v>
      </c>
      <c r="R406" s="9" t="s">
        <v>26</v>
      </c>
      <c r="S406" s="10">
        <v>3</v>
      </c>
      <c r="T406" s="9" t="s">
        <v>76</v>
      </c>
    </row>
    <row r="407" spans="1:20" ht="16" x14ac:dyDescent="0.4">
      <c r="A407" s="3">
        <v>1672</v>
      </c>
      <c r="B407" s="4">
        <v>46103</v>
      </c>
      <c r="C407" s="5" t="s">
        <v>33</v>
      </c>
      <c r="D407" s="5" t="s">
        <v>47</v>
      </c>
      <c r="E407" s="5" t="s">
        <v>50</v>
      </c>
      <c r="F407" s="5" t="s">
        <v>23</v>
      </c>
      <c r="G407" s="5" t="s">
        <v>36</v>
      </c>
      <c r="H407" s="5" t="s">
        <v>54</v>
      </c>
      <c r="I407" s="10">
        <v>1</v>
      </c>
      <c r="J407" s="7">
        <v>47.1</v>
      </c>
      <c r="K407" s="8">
        <v>0.05</v>
      </c>
      <c r="L407" s="7">
        <v>18.48</v>
      </c>
      <c r="M407" s="7">
        <v>44.744999999999997</v>
      </c>
      <c r="N407" s="7">
        <v>18.48</v>
      </c>
      <c r="O407" s="7">
        <v>26.264999999999997</v>
      </c>
      <c r="P407" s="9">
        <v>0.58699296010727453</v>
      </c>
      <c r="Q407" s="6">
        <v>2026</v>
      </c>
      <c r="R407" s="9" t="s">
        <v>26</v>
      </c>
      <c r="S407" s="10">
        <v>3</v>
      </c>
      <c r="T407" s="9" t="s">
        <v>76</v>
      </c>
    </row>
    <row r="408" spans="1:20" ht="16" x14ac:dyDescent="0.4">
      <c r="A408" s="3">
        <v>2347</v>
      </c>
      <c r="B408" s="4">
        <v>46103</v>
      </c>
      <c r="C408" s="5" t="s">
        <v>42</v>
      </c>
      <c r="D408" s="5" t="s">
        <v>69</v>
      </c>
      <c r="E408" s="5" t="s">
        <v>22</v>
      </c>
      <c r="F408" s="5" t="s">
        <v>23</v>
      </c>
      <c r="G408" s="5" t="s">
        <v>36</v>
      </c>
      <c r="H408" s="5" t="s">
        <v>66</v>
      </c>
      <c r="I408" s="10">
        <v>2</v>
      </c>
      <c r="J408" s="7">
        <v>131.38999999999999</v>
      </c>
      <c r="K408" s="8">
        <v>0</v>
      </c>
      <c r="L408" s="7">
        <v>66.91</v>
      </c>
      <c r="M408" s="7">
        <v>262.77999999999997</v>
      </c>
      <c r="N408" s="7">
        <v>133.82</v>
      </c>
      <c r="O408" s="7">
        <v>128.95999999999998</v>
      </c>
      <c r="P408" s="9">
        <v>0.49075272090722277</v>
      </c>
      <c r="Q408" s="6">
        <v>2026</v>
      </c>
      <c r="R408" s="9" t="s">
        <v>26</v>
      </c>
      <c r="S408" s="10">
        <v>3</v>
      </c>
      <c r="T408" s="9" t="s">
        <v>76</v>
      </c>
    </row>
    <row r="409" spans="1:20" ht="16" x14ac:dyDescent="0.4">
      <c r="A409" s="3">
        <v>2582</v>
      </c>
      <c r="B409" s="4">
        <v>46103</v>
      </c>
      <c r="C409" s="5" t="s">
        <v>28</v>
      </c>
      <c r="D409" s="5" t="s">
        <v>29</v>
      </c>
      <c r="E409" s="5" t="s">
        <v>50</v>
      </c>
      <c r="F409" s="5" t="s">
        <v>35</v>
      </c>
      <c r="G409" s="5" t="s">
        <v>56</v>
      </c>
      <c r="H409" s="5" t="s">
        <v>60</v>
      </c>
      <c r="I409" s="10">
        <v>1</v>
      </c>
      <c r="J409" s="7">
        <v>120.16</v>
      </c>
      <c r="K409" s="8">
        <v>0.15</v>
      </c>
      <c r="L409" s="7">
        <v>68.33</v>
      </c>
      <c r="M409" s="7">
        <v>102.136</v>
      </c>
      <c r="N409" s="7">
        <v>68.33</v>
      </c>
      <c r="O409" s="7">
        <v>33.805999999999997</v>
      </c>
      <c r="P409" s="9">
        <v>0.33099005247904756</v>
      </c>
      <c r="Q409" s="6">
        <v>2026</v>
      </c>
      <c r="R409" s="9" t="s">
        <v>26</v>
      </c>
      <c r="S409" s="10">
        <v>3</v>
      </c>
      <c r="T409" s="9" t="s">
        <v>76</v>
      </c>
    </row>
    <row r="410" spans="1:20" ht="16" x14ac:dyDescent="0.4">
      <c r="A410" s="3">
        <v>2762</v>
      </c>
      <c r="B410" s="4">
        <v>46103</v>
      </c>
      <c r="C410" s="5" t="s">
        <v>42</v>
      </c>
      <c r="D410" s="5" t="s">
        <v>55</v>
      </c>
      <c r="E410" s="5" t="s">
        <v>41</v>
      </c>
      <c r="F410" s="5" t="s">
        <v>23</v>
      </c>
      <c r="G410" s="5" t="s">
        <v>45</v>
      </c>
      <c r="H410" s="5" t="s">
        <v>51</v>
      </c>
      <c r="I410" s="10">
        <v>1</v>
      </c>
      <c r="J410" s="7">
        <v>196.48</v>
      </c>
      <c r="K410" s="8">
        <v>0</v>
      </c>
      <c r="L410" s="7">
        <v>101.29</v>
      </c>
      <c r="M410" s="7">
        <v>196.48</v>
      </c>
      <c r="N410" s="7">
        <v>101.29</v>
      </c>
      <c r="O410" s="7">
        <v>95.189999999999984</v>
      </c>
      <c r="P410" s="9">
        <v>0.48447679153094458</v>
      </c>
      <c r="Q410" s="6">
        <v>2026</v>
      </c>
      <c r="R410" s="9" t="s">
        <v>26</v>
      </c>
      <c r="S410" s="10">
        <v>3</v>
      </c>
      <c r="T410" s="9" t="s">
        <v>76</v>
      </c>
    </row>
    <row r="411" spans="1:20" ht="16" x14ac:dyDescent="0.4">
      <c r="A411" s="3">
        <v>4090</v>
      </c>
      <c r="B411" s="4">
        <v>46103</v>
      </c>
      <c r="C411" s="5" t="s">
        <v>28</v>
      </c>
      <c r="D411" s="5" t="s">
        <v>63</v>
      </c>
      <c r="E411" s="5" t="s">
        <v>50</v>
      </c>
      <c r="F411" s="5" t="s">
        <v>38</v>
      </c>
      <c r="G411" s="5" t="s">
        <v>36</v>
      </c>
      <c r="H411" s="5" t="s">
        <v>37</v>
      </c>
      <c r="I411" s="10">
        <v>1</v>
      </c>
      <c r="J411" s="7">
        <v>36.520000000000003</v>
      </c>
      <c r="K411" s="8">
        <v>0</v>
      </c>
      <c r="L411" s="7">
        <v>13.96</v>
      </c>
      <c r="M411" s="7">
        <v>36.520000000000003</v>
      </c>
      <c r="N411" s="7">
        <v>13.96</v>
      </c>
      <c r="O411" s="7">
        <v>22.560000000000002</v>
      </c>
      <c r="P411" s="9">
        <v>0.61774370208105145</v>
      </c>
      <c r="Q411" s="6">
        <v>2026</v>
      </c>
      <c r="R411" s="9" t="s">
        <v>26</v>
      </c>
      <c r="S411" s="10">
        <v>3</v>
      </c>
      <c r="T411" s="9" t="s">
        <v>76</v>
      </c>
    </row>
    <row r="412" spans="1:20" ht="16" x14ac:dyDescent="0.4">
      <c r="A412" s="3">
        <v>4491</v>
      </c>
      <c r="B412" s="4">
        <v>46103</v>
      </c>
      <c r="C412" s="5" t="s">
        <v>28</v>
      </c>
      <c r="D412" s="5" t="s">
        <v>65</v>
      </c>
      <c r="E412" s="5" t="s">
        <v>41</v>
      </c>
      <c r="F412" s="5" t="s">
        <v>38</v>
      </c>
      <c r="G412" s="5" t="s">
        <v>56</v>
      </c>
      <c r="H412" s="5" t="s">
        <v>67</v>
      </c>
      <c r="I412" s="10">
        <v>4</v>
      </c>
      <c r="J412" s="7">
        <v>49.71</v>
      </c>
      <c r="K412" s="8">
        <v>0.1</v>
      </c>
      <c r="L412" s="7">
        <v>22.46</v>
      </c>
      <c r="M412" s="7">
        <v>178.95600000000002</v>
      </c>
      <c r="N412" s="7">
        <v>89.84</v>
      </c>
      <c r="O412" s="7">
        <v>89.116000000000014</v>
      </c>
      <c r="P412" s="9">
        <v>0.49797715639598561</v>
      </c>
      <c r="Q412" s="6">
        <v>2026</v>
      </c>
      <c r="R412" s="9" t="s">
        <v>26</v>
      </c>
      <c r="S412" s="10">
        <v>3</v>
      </c>
      <c r="T412" s="9" t="s">
        <v>76</v>
      </c>
    </row>
    <row r="413" spans="1:20" ht="16" x14ac:dyDescent="0.4">
      <c r="A413" s="3">
        <v>4678</v>
      </c>
      <c r="B413" s="4">
        <v>46103</v>
      </c>
      <c r="C413" s="5" t="s">
        <v>20</v>
      </c>
      <c r="D413" s="5" t="s">
        <v>21</v>
      </c>
      <c r="E413" s="5" t="s">
        <v>22</v>
      </c>
      <c r="F413" s="5" t="s">
        <v>23</v>
      </c>
      <c r="G413" s="5" t="s">
        <v>45</v>
      </c>
      <c r="H413" s="5" t="s">
        <v>62</v>
      </c>
      <c r="I413" s="10">
        <v>1</v>
      </c>
      <c r="J413" s="7">
        <v>81.209999999999994</v>
      </c>
      <c r="K413" s="8">
        <v>0.05</v>
      </c>
      <c r="L413" s="7">
        <v>40.44</v>
      </c>
      <c r="M413" s="7">
        <v>77.149499999999989</v>
      </c>
      <c r="N413" s="7">
        <v>40.44</v>
      </c>
      <c r="O413" s="7">
        <v>36.709499999999991</v>
      </c>
      <c r="P413" s="9">
        <v>0.47582291524896464</v>
      </c>
      <c r="Q413" s="6">
        <v>2026</v>
      </c>
      <c r="R413" s="9" t="s">
        <v>26</v>
      </c>
      <c r="S413" s="10">
        <v>3</v>
      </c>
      <c r="T413" s="9" t="s">
        <v>76</v>
      </c>
    </row>
    <row r="414" spans="1:20" ht="16" x14ac:dyDescent="0.4">
      <c r="A414" s="3">
        <v>1189</v>
      </c>
      <c r="B414" s="4">
        <v>46104</v>
      </c>
      <c r="C414" s="5" t="s">
        <v>42</v>
      </c>
      <c r="D414" s="5" t="s">
        <v>69</v>
      </c>
      <c r="E414" s="5" t="s">
        <v>22</v>
      </c>
      <c r="F414" s="5" t="s">
        <v>35</v>
      </c>
      <c r="G414" s="5" t="s">
        <v>24</v>
      </c>
      <c r="H414" s="5" t="s">
        <v>52</v>
      </c>
      <c r="I414" s="10">
        <v>2</v>
      </c>
      <c r="J414" s="7">
        <v>103.22</v>
      </c>
      <c r="K414" s="8">
        <v>0</v>
      </c>
      <c r="L414" s="7">
        <v>51.33</v>
      </c>
      <c r="M414" s="7">
        <v>206.44</v>
      </c>
      <c r="N414" s="7">
        <v>102.66</v>
      </c>
      <c r="O414" s="7">
        <v>103.78</v>
      </c>
      <c r="P414" s="9">
        <v>0.50271265258670805</v>
      </c>
      <c r="Q414" s="6">
        <v>2026</v>
      </c>
      <c r="R414" s="9" t="s">
        <v>26</v>
      </c>
      <c r="S414" s="10">
        <v>3</v>
      </c>
      <c r="T414" s="9" t="s">
        <v>76</v>
      </c>
    </row>
    <row r="415" spans="1:20" ht="16" x14ac:dyDescent="0.4">
      <c r="A415" s="3">
        <v>1590</v>
      </c>
      <c r="B415" s="4">
        <v>46104</v>
      </c>
      <c r="C415" s="5" t="s">
        <v>20</v>
      </c>
      <c r="D415" s="5" t="s">
        <v>72</v>
      </c>
      <c r="E415" s="5" t="s">
        <v>50</v>
      </c>
      <c r="F415" s="5" t="s">
        <v>35</v>
      </c>
      <c r="G415" s="5" t="s">
        <v>31</v>
      </c>
      <c r="H415" s="5" t="s">
        <v>59</v>
      </c>
      <c r="I415" s="10">
        <v>1</v>
      </c>
      <c r="J415" s="7">
        <v>153.47</v>
      </c>
      <c r="K415" s="8">
        <v>0</v>
      </c>
      <c r="L415" s="7">
        <v>78.19</v>
      </c>
      <c r="M415" s="7">
        <v>153.47</v>
      </c>
      <c r="N415" s="7">
        <v>78.19</v>
      </c>
      <c r="O415" s="7">
        <v>75.28</v>
      </c>
      <c r="P415" s="9">
        <v>0.49051931973675639</v>
      </c>
      <c r="Q415" s="6">
        <v>2026</v>
      </c>
      <c r="R415" s="9" t="s">
        <v>26</v>
      </c>
      <c r="S415" s="10">
        <v>3</v>
      </c>
      <c r="T415" s="9" t="s">
        <v>76</v>
      </c>
    </row>
    <row r="416" spans="1:20" ht="16" x14ac:dyDescent="0.4">
      <c r="A416" s="3">
        <v>2309</v>
      </c>
      <c r="B416" s="4">
        <v>46104</v>
      </c>
      <c r="C416" s="5" t="s">
        <v>42</v>
      </c>
      <c r="D416" s="5" t="s">
        <v>53</v>
      </c>
      <c r="E416" s="5" t="s">
        <v>22</v>
      </c>
      <c r="F416" s="5" t="s">
        <v>23</v>
      </c>
      <c r="G416" s="5" t="s">
        <v>45</v>
      </c>
      <c r="H416" s="5" t="s">
        <v>51</v>
      </c>
      <c r="I416" s="10">
        <v>6</v>
      </c>
      <c r="J416" s="7">
        <v>199.75</v>
      </c>
      <c r="K416" s="8">
        <v>0</v>
      </c>
      <c r="L416" s="7">
        <v>105.84</v>
      </c>
      <c r="M416" s="7">
        <v>1198.5</v>
      </c>
      <c r="N416" s="7">
        <v>635.04</v>
      </c>
      <c r="O416" s="7">
        <v>563.46</v>
      </c>
      <c r="P416" s="9">
        <v>0.47013767209011265</v>
      </c>
      <c r="Q416" s="6">
        <v>2026</v>
      </c>
      <c r="R416" s="9" t="s">
        <v>26</v>
      </c>
      <c r="S416" s="10">
        <v>3</v>
      </c>
      <c r="T416" s="9" t="s">
        <v>76</v>
      </c>
    </row>
    <row r="417" spans="1:20" ht="16" x14ac:dyDescent="0.4">
      <c r="A417" s="3">
        <v>3628</v>
      </c>
      <c r="B417" s="4">
        <v>46104</v>
      </c>
      <c r="C417" s="5" t="s">
        <v>28</v>
      </c>
      <c r="D417" s="5" t="s">
        <v>65</v>
      </c>
      <c r="E417" s="5" t="s">
        <v>50</v>
      </c>
      <c r="F417" s="5" t="s">
        <v>35</v>
      </c>
      <c r="G417" s="5" t="s">
        <v>36</v>
      </c>
      <c r="H417" s="5" t="s">
        <v>54</v>
      </c>
      <c r="I417" s="10">
        <v>1</v>
      </c>
      <c r="J417" s="7">
        <v>45.84</v>
      </c>
      <c r="K417" s="8">
        <v>0</v>
      </c>
      <c r="L417" s="7">
        <v>18.079999999999998</v>
      </c>
      <c r="M417" s="7">
        <v>45.84</v>
      </c>
      <c r="N417" s="7">
        <v>18.079999999999998</v>
      </c>
      <c r="O417" s="7">
        <v>27.760000000000005</v>
      </c>
      <c r="P417" s="9">
        <v>0.605584642233857</v>
      </c>
      <c r="Q417" s="6">
        <v>2026</v>
      </c>
      <c r="R417" s="9" t="s">
        <v>26</v>
      </c>
      <c r="S417" s="10">
        <v>3</v>
      </c>
      <c r="T417" s="9" t="s">
        <v>76</v>
      </c>
    </row>
    <row r="418" spans="1:20" ht="16" x14ac:dyDescent="0.4">
      <c r="A418" s="3">
        <v>3718</v>
      </c>
      <c r="B418" s="4">
        <v>46104</v>
      </c>
      <c r="C418" s="5" t="s">
        <v>28</v>
      </c>
      <c r="D418" s="5" t="s">
        <v>65</v>
      </c>
      <c r="E418" s="5" t="s">
        <v>50</v>
      </c>
      <c r="F418" s="5" t="s">
        <v>35</v>
      </c>
      <c r="G418" s="5" t="s">
        <v>45</v>
      </c>
      <c r="H418" s="5" t="s">
        <v>73</v>
      </c>
      <c r="I418" s="10">
        <v>2</v>
      </c>
      <c r="J418" s="7">
        <v>122.07</v>
      </c>
      <c r="K418" s="8">
        <v>0.05</v>
      </c>
      <c r="L418" s="7">
        <v>59.16</v>
      </c>
      <c r="M418" s="7">
        <v>231.93299999999996</v>
      </c>
      <c r="N418" s="7">
        <v>118.32</v>
      </c>
      <c r="O418" s="7">
        <v>113.61299999999997</v>
      </c>
      <c r="P418" s="9">
        <v>0.48985267297021118</v>
      </c>
      <c r="Q418" s="6">
        <v>2026</v>
      </c>
      <c r="R418" s="9" t="s">
        <v>26</v>
      </c>
      <c r="S418" s="10">
        <v>3</v>
      </c>
      <c r="T418" s="9" t="s">
        <v>76</v>
      </c>
    </row>
    <row r="419" spans="1:20" ht="16" x14ac:dyDescent="0.4">
      <c r="A419" s="3">
        <v>4198</v>
      </c>
      <c r="B419" s="4">
        <v>46104</v>
      </c>
      <c r="C419" s="5" t="s">
        <v>28</v>
      </c>
      <c r="D419" s="5" t="s">
        <v>71</v>
      </c>
      <c r="E419" s="5" t="s">
        <v>50</v>
      </c>
      <c r="F419" s="5" t="s">
        <v>35</v>
      </c>
      <c r="G419" s="5" t="s">
        <v>56</v>
      </c>
      <c r="H419" s="5" t="s">
        <v>60</v>
      </c>
      <c r="I419" s="10">
        <v>3</v>
      </c>
      <c r="J419" s="7">
        <v>122.4</v>
      </c>
      <c r="K419" s="8">
        <v>0.15</v>
      </c>
      <c r="L419" s="7">
        <v>71.150000000000006</v>
      </c>
      <c r="M419" s="7">
        <v>312.12</v>
      </c>
      <c r="N419" s="7">
        <v>213.45000000000002</v>
      </c>
      <c r="O419" s="7">
        <v>98.669999999999987</v>
      </c>
      <c r="P419" s="9">
        <v>0.31612841214917337</v>
      </c>
      <c r="Q419" s="6">
        <v>2026</v>
      </c>
      <c r="R419" s="9" t="s">
        <v>26</v>
      </c>
      <c r="S419" s="10">
        <v>3</v>
      </c>
      <c r="T419" s="9" t="s">
        <v>76</v>
      </c>
    </row>
    <row r="420" spans="1:20" ht="16" x14ac:dyDescent="0.4">
      <c r="A420" s="3">
        <v>4784</v>
      </c>
      <c r="B420" s="4">
        <v>46104</v>
      </c>
      <c r="C420" s="5" t="s">
        <v>20</v>
      </c>
      <c r="D420" s="5" t="s">
        <v>72</v>
      </c>
      <c r="E420" s="5" t="s">
        <v>22</v>
      </c>
      <c r="F420" s="5" t="s">
        <v>35</v>
      </c>
      <c r="G420" s="5" t="s">
        <v>24</v>
      </c>
      <c r="H420" s="5" t="s">
        <v>52</v>
      </c>
      <c r="I420" s="10">
        <v>1</v>
      </c>
      <c r="J420" s="7">
        <v>101.43</v>
      </c>
      <c r="K420" s="8">
        <v>0</v>
      </c>
      <c r="L420" s="7">
        <v>51.78</v>
      </c>
      <c r="M420" s="7">
        <v>101.43</v>
      </c>
      <c r="N420" s="7">
        <v>51.78</v>
      </c>
      <c r="O420" s="7">
        <v>49.650000000000006</v>
      </c>
      <c r="P420" s="9">
        <v>0.4895001478852411</v>
      </c>
      <c r="Q420" s="6">
        <v>2026</v>
      </c>
      <c r="R420" s="9" t="s">
        <v>26</v>
      </c>
      <c r="S420" s="10">
        <v>3</v>
      </c>
      <c r="T420" s="9" t="s">
        <v>76</v>
      </c>
    </row>
    <row r="421" spans="1:20" ht="16" x14ac:dyDescent="0.4">
      <c r="A421" s="3">
        <v>86</v>
      </c>
      <c r="B421" s="4">
        <v>46105</v>
      </c>
      <c r="C421" s="5" t="s">
        <v>28</v>
      </c>
      <c r="D421" s="5" t="s">
        <v>65</v>
      </c>
      <c r="E421" s="5" t="s">
        <v>30</v>
      </c>
      <c r="F421" s="5" t="s">
        <v>38</v>
      </c>
      <c r="G421" s="5" t="s">
        <v>24</v>
      </c>
      <c r="H421" s="5" t="s">
        <v>52</v>
      </c>
      <c r="I421" s="10">
        <v>8</v>
      </c>
      <c r="J421" s="7">
        <v>104.7</v>
      </c>
      <c r="K421" s="8">
        <v>0.05</v>
      </c>
      <c r="L421" s="7">
        <v>49.91</v>
      </c>
      <c r="M421" s="7">
        <v>795.72</v>
      </c>
      <c r="N421" s="7">
        <v>399.28</v>
      </c>
      <c r="O421" s="7">
        <v>396.44000000000005</v>
      </c>
      <c r="P421" s="9">
        <v>0.49821545267179412</v>
      </c>
      <c r="Q421" s="6">
        <v>2026</v>
      </c>
      <c r="R421" s="9" t="s">
        <v>26</v>
      </c>
      <c r="S421" s="10">
        <v>3</v>
      </c>
      <c r="T421" s="9" t="s">
        <v>76</v>
      </c>
    </row>
    <row r="422" spans="1:20" ht="16" x14ac:dyDescent="0.4">
      <c r="A422" s="3">
        <v>1813</v>
      </c>
      <c r="B422" s="4">
        <v>46105</v>
      </c>
      <c r="C422" s="5" t="s">
        <v>20</v>
      </c>
      <c r="D422" s="5" t="s">
        <v>21</v>
      </c>
      <c r="E422" s="5" t="s">
        <v>41</v>
      </c>
      <c r="F422" s="5" t="s">
        <v>23</v>
      </c>
      <c r="G422" s="5" t="s">
        <v>31</v>
      </c>
      <c r="H422" s="5" t="s">
        <v>39</v>
      </c>
      <c r="I422" s="10">
        <v>4</v>
      </c>
      <c r="J422" s="7">
        <v>146.34</v>
      </c>
      <c r="K422" s="8">
        <v>0</v>
      </c>
      <c r="L422" s="7">
        <v>79.37</v>
      </c>
      <c r="M422" s="7">
        <v>585.36</v>
      </c>
      <c r="N422" s="7">
        <v>317.48</v>
      </c>
      <c r="O422" s="7">
        <v>267.88</v>
      </c>
      <c r="P422" s="9">
        <v>0.45763290966242992</v>
      </c>
      <c r="Q422" s="6">
        <v>2026</v>
      </c>
      <c r="R422" s="9" t="s">
        <v>26</v>
      </c>
      <c r="S422" s="10">
        <v>3</v>
      </c>
      <c r="T422" s="9" t="s">
        <v>76</v>
      </c>
    </row>
    <row r="423" spans="1:20" ht="16" x14ac:dyDescent="0.4">
      <c r="A423" s="3">
        <v>2212</v>
      </c>
      <c r="B423" s="4">
        <v>46105</v>
      </c>
      <c r="C423" s="5" t="s">
        <v>28</v>
      </c>
      <c r="D423" s="5" t="s">
        <v>49</v>
      </c>
      <c r="E423" s="5" t="s">
        <v>22</v>
      </c>
      <c r="F423" s="5" t="s">
        <v>23</v>
      </c>
      <c r="G423" s="5" t="s">
        <v>56</v>
      </c>
      <c r="H423" s="5" t="s">
        <v>60</v>
      </c>
      <c r="I423" s="10">
        <v>2</v>
      </c>
      <c r="J423" s="7">
        <v>122.92</v>
      </c>
      <c r="K423" s="8">
        <v>0.05</v>
      </c>
      <c r="L423" s="7">
        <v>70.31</v>
      </c>
      <c r="M423" s="7">
        <v>233.548</v>
      </c>
      <c r="N423" s="7">
        <v>140.62</v>
      </c>
      <c r="O423" s="7">
        <v>92.927999999999997</v>
      </c>
      <c r="P423" s="9">
        <v>0.39789679209413054</v>
      </c>
      <c r="Q423" s="6">
        <v>2026</v>
      </c>
      <c r="R423" s="9" t="s">
        <v>26</v>
      </c>
      <c r="S423" s="10">
        <v>3</v>
      </c>
      <c r="T423" s="9" t="s">
        <v>76</v>
      </c>
    </row>
    <row r="424" spans="1:20" ht="16" x14ac:dyDescent="0.4">
      <c r="A424" s="3">
        <v>4466</v>
      </c>
      <c r="B424" s="4">
        <v>46105</v>
      </c>
      <c r="C424" s="5" t="s">
        <v>33</v>
      </c>
      <c r="D424" s="5" t="s">
        <v>34</v>
      </c>
      <c r="E424" s="5" t="s">
        <v>22</v>
      </c>
      <c r="F424" s="5" t="s">
        <v>35</v>
      </c>
      <c r="G424" s="5" t="s">
        <v>31</v>
      </c>
      <c r="H424" s="5" t="s">
        <v>32</v>
      </c>
      <c r="I424" s="10">
        <v>1</v>
      </c>
      <c r="J424" s="7">
        <v>91.35</v>
      </c>
      <c r="K424" s="8">
        <v>0.05</v>
      </c>
      <c r="L424" s="7">
        <v>45.24</v>
      </c>
      <c r="M424" s="7">
        <v>86.782499999999985</v>
      </c>
      <c r="N424" s="7">
        <v>45.24</v>
      </c>
      <c r="O424" s="7">
        <v>41.542499999999983</v>
      </c>
      <c r="P424" s="9">
        <v>0.47869674185463645</v>
      </c>
      <c r="Q424" s="6">
        <v>2026</v>
      </c>
      <c r="R424" s="9" t="s">
        <v>26</v>
      </c>
      <c r="S424" s="10">
        <v>3</v>
      </c>
      <c r="T424" s="9" t="s">
        <v>76</v>
      </c>
    </row>
    <row r="425" spans="1:20" ht="16" x14ac:dyDescent="0.4">
      <c r="A425" s="3">
        <v>4483</v>
      </c>
      <c r="B425" s="4">
        <v>46105</v>
      </c>
      <c r="C425" s="5" t="s">
        <v>28</v>
      </c>
      <c r="D425" s="5" t="s">
        <v>65</v>
      </c>
      <c r="E425" s="5" t="s">
        <v>22</v>
      </c>
      <c r="F425" s="5" t="s">
        <v>35</v>
      </c>
      <c r="G425" s="5" t="s">
        <v>24</v>
      </c>
      <c r="H425" s="5" t="s">
        <v>44</v>
      </c>
      <c r="I425" s="10">
        <v>3</v>
      </c>
      <c r="J425" s="7">
        <v>51.01</v>
      </c>
      <c r="K425" s="8">
        <v>0.15</v>
      </c>
      <c r="L425" s="7">
        <v>22.84</v>
      </c>
      <c r="M425" s="7">
        <v>130.07550000000001</v>
      </c>
      <c r="N425" s="7">
        <v>68.52</v>
      </c>
      <c r="O425" s="7">
        <v>61.555500000000009</v>
      </c>
      <c r="P425" s="9">
        <v>0.47322900930613382</v>
      </c>
      <c r="Q425" s="6">
        <v>2026</v>
      </c>
      <c r="R425" s="9" t="s">
        <v>26</v>
      </c>
      <c r="S425" s="10">
        <v>3</v>
      </c>
      <c r="T425" s="9" t="s">
        <v>76</v>
      </c>
    </row>
    <row r="426" spans="1:20" ht="16" x14ac:dyDescent="0.4">
      <c r="A426" s="3">
        <v>273</v>
      </c>
      <c r="B426" s="4">
        <v>46106</v>
      </c>
      <c r="C426" s="5" t="s">
        <v>42</v>
      </c>
      <c r="D426" s="5" t="s">
        <v>55</v>
      </c>
      <c r="E426" s="5" t="s">
        <v>22</v>
      </c>
      <c r="F426" s="5" t="s">
        <v>35</v>
      </c>
      <c r="G426" s="5" t="s">
        <v>56</v>
      </c>
      <c r="H426" s="5" t="s">
        <v>60</v>
      </c>
      <c r="I426" s="10">
        <v>2</v>
      </c>
      <c r="J426" s="7">
        <v>125.04</v>
      </c>
      <c r="K426" s="8">
        <v>0.05</v>
      </c>
      <c r="L426" s="7">
        <v>67.680000000000007</v>
      </c>
      <c r="M426" s="7">
        <v>237.57599999999999</v>
      </c>
      <c r="N426" s="7">
        <v>135.36000000000001</v>
      </c>
      <c r="O426" s="7">
        <v>102.21599999999998</v>
      </c>
      <c r="P426" s="9">
        <v>0.43024547934134755</v>
      </c>
      <c r="Q426" s="6">
        <v>2026</v>
      </c>
      <c r="R426" s="9" t="s">
        <v>26</v>
      </c>
      <c r="S426" s="10">
        <v>3</v>
      </c>
      <c r="T426" s="9" t="s">
        <v>76</v>
      </c>
    </row>
    <row r="427" spans="1:20" ht="16" x14ac:dyDescent="0.4">
      <c r="A427" s="3">
        <v>578</v>
      </c>
      <c r="B427" s="4">
        <v>46106</v>
      </c>
      <c r="C427" s="5" t="s">
        <v>33</v>
      </c>
      <c r="D427" s="5" t="s">
        <v>47</v>
      </c>
      <c r="E427" s="5" t="s">
        <v>50</v>
      </c>
      <c r="F427" s="5" t="s">
        <v>23</v>
      </c>
      <c r="G427" s="5" t="s">
        <v>24</v>
      </c>
      <c r="H427" s="5" t="s">
        <v>44</v>
      </c>
      <c r="I427" s="10">
        <v>2</v>
      </c>
      <c r="J427" s="7">
        <v>50.22</v>
      </c>
      <c r="K427" s="8">
        <v>0.05</v>
      </c>
      <c r="L427" s="7">
        <v>23.16</v>
      </c>
      <c r="M427" s="7">
        <v>95.417999999999992</v>
      </c>
      <c r="N427" s="7">
        <v>46.32</v>
      </c>
      <c r="O427" s="7">
        <v>49.097999999999992</v>
      </c>
      <c r="P427" s="9">
        <v>0.51455700182355524</v>
      </c>
      <c r="Q427" s="6">
        <v>2026</v>
      </c>
      <c r="R427" s="9" t="s">
        <v>26</v>
      </c>
      <c r="S427" s="10">
        <v>3</v>
      </c>
      <c r="T427" s="9" t="s">
        <v>76</v>
      </c>
    </row>
    <row r="428" spans="1:20" ht="16" x14ac:dyDescent="0.4">
      <c r="A428" s="3">
        <v>1290</v>
      </c>
      <c r="B428" s="4">
        <v>46106</v>
      </c>
      <c r="C428" s="5" t="s">
        <v>28</v>
      </c>
      <c r="D428" s="5" t="s">
        <v>29</v>
      </c>
      <c r="E428" s="5" t="s">
        <v>22</v>
      </c>
      <c r="F428" s="5" t="s">
        <v>38</v>
      </c>
      <c r="G428" s="5" t="s">
        <v>56</v>
      </c>
      <c r="H428" s="5" t="s">
        <v>64</v>
      </c>
      <c r="I428" s="10">
        <v>5</v>
      </c>
      <c r="J428" s="7">
        <v>36.369999999999997</v>
      </c>
      <c r="K428" s="8">
        <v>0.05</v>
      </c>
      <c r="L428" s="7">
        <v>13.81</v>
      </c>
      <c r="M428" s="7">
        <v>172.75749999999999</v>
      </c>
      <c r="N428" s="7">
        <v>69.05</v>
      </c>
      <c r="O428" s="7">
        <v>103.7075</v>
      </c>
      <c r="P428" s="9">
        <v>0.60030678841729013</v>
      </c>
      <c r="Q428" s="6">
        <v>2026</v>
      </c>
      <c r="R428" s="9" t="s">
        <v>26</v>
      </c>
      <c r="S428" s="10">
        <v>3</v>
      </c>
      <c r="T428" s="9" t="s">
        <v>76</v>
      </c>
    </row>
    <row r="429" spans="1:20" ht="16" x14ac:dyDescent="0.4">
      <c r="A429" s="3">
        <v>1501</v>
      </c>
      <c r="B429" s="4">
        <v>46106</v>
      </c>
      <c r="C429" s="5" t="s">
        <v>42</v>
      </c>
      <c r="D429" s="5" t="s">
        <v>53</v>
      </c>
      <c r="E429" s="5" t="s">
        <v>30</v>
      </c>
      <c r="F429" s="5" t="s">
        <v>35</v>
      </c>
      <c r="G429" s="5" t="s">
        <v>36</v>
      </c>
      <c r="H429" s="5" t="s">
        <v>37</v>
      </c>
      <c r="I429" s="10">
        <v>3</v>
      </c>
      <c r="J429" s="7">
        <v>36.43</v>
      </c>
      <c r="K429" s="8">
        <v>0.1</v>
      </c>
      <c r="L429" s="7">
        <v>13.23</v>
      </c>
      <c r="M429" s="7">
        <v>98.36099999999999</v>
      </c>
      <c r="N429" s="7">
        <v>39.69</v>
      </c>
      <c r="O429" s="7">
        <v>58.670999999999992</v>
      </c>
      <c r="P429" s="9">
        <v>0.59648641229755694</v>
      </c>
      <c r="Q429" s="6">
        <v>2026</v>
      </c>
      <c r="R429" s="9" t="s">
        <v>26</v>
      </c>
      <c r="S429" s="10">
        <v>3</v>
      </c>
      <c r="T429" s="9" t="s">
        <v>76</v>
      </c>
    </row>
    <row r="430" spans="1:20" ht="16" x14ac:dyDescent="0.4">
      <c r="A430" s="3">
        <v>1540</v>
      </c>
      <c r="B430" s="4">
        <v>46106</v>
      </c>
      <c r="C430" s="5" t="s">
        <v>28</v>
      </c>
      <c r="D430" s="5" t="s">
        <v>65</v>
      </c>
      <c r="E430" s="5" t="s">
        <v>30</v>
      </c>
      <c r="F430" s="5" t="s">
        <v>38</v>
      </c>
      <c r="G430" s="5" t="s">
        <v>24</v>
      </c>
      <c r="H430" s="5" t="s">
        <v>44</v>
      </c>
      <c r="I430" s="10">
        <v>10</v>
      </c>
      <c r="J430" s="7">
        <v>49.7</v>
      </c>
      <c r="K430" s="8">
        <v>0.1</v>
      </c>
      <c r="L430" s="7">
        <v>21.96</v>
      </c>
      <c r="M430" s="7">
        <v>447.3</v>
      </c>
      <c r="N430" s="7">
        <v>219.60000000000002</v>
      </c>
      <c r="O430" s="7">
        <v>227.7</v>
      </c>
      <c r="P430" s="9">
        <v>0.50905432595573441</v>
      </c>
      <c r="Q430" s="6">
        <v>2026</v>
      </c>
      <c r="R430" s="9" t="s">
        <v>26</v>
      </c>
      <c r="S430" s="10">
        <v>3</v>
      </c>
      <c r="T430" s="9" t="s">
        <v>76</v>
      </c>
    </row>
    <row r="431" spans="1:20" ht="16" x14ac:dyDescent="0.4">
      <c r="A431" s="3">
        <v>2541</v>
      </c>
      <c r="B431" s="4">
        <v>46106</v>
      </c>
      <c r="C431" s="5" t="s">
        <v>28</v>
      </c>
      <c r="D431" s="5" t="s">
        <v>65</v>
      </c>
      <c r="E431" s="5" t="s">
        <v>22</v>
      </c>
      <c r="F431" s="5" t="s">
        <v>23</v>
      </c>
      <c r="G431" s="5" t="s">
        <v>36</v>
      </c>
      <c r="H431" s="5" t="s">
        <v>54</v>
      </c>
      <c r="I431" s="10">
        <v>2</v>
      </c>
      <c r="J431" s="7">
        <v>46.61</v>
      </c>
      <c r="K431" s="8">
        <v>0</v>
      </c>
      <c r="L431" s="7">
        <v>17.97</v>
      </c>
      <c r="M431" s="7">
        <v>93.22</v>
      </c>
      <c r="N431" s="7">
        <v>35.94</v>
      </c>
      <c r="O431" s="7">
        <v>57.28</v>
      </c>
      <c r="P431" s="9">
        <v>0.61446041621969538</v>
      </c>
      <c r="Q431" s="6">
        <v>2026</v>
      </c>
      <c r="R431" s="9" t="s">
        <v>26</v>
      </c>
      <c r="S431" s="10">
        <v>3</v>
      </c>
      <c r="T431" s="9" t="s">
        <v>76</v>
      </c>
    </row>
    <row r="432" spans="1:20" ht="16" x14ac:dyDescent="0.4">
      <c r="A432" s="3">
        <v>4264</v>
      </c>
      <c r="B432" s="4">
        <v>46106</v>
      </c>
      <c r="C432" s="5" t="s">
        <v>33</v>
      </c>
      <c r="D432" s="5" t="s">
        <v>47</v>
      </c>
      <c r="E432" s="5" t="s">
        <v>22</v>
      </c>
      <c r="F432" s="5" t="s">
        <v>35</v>
      </c>
      <c r="G432" s="5" t="s">
        <v>36</v>
      </c>
      <c r="H432" s="5" t="s">
        <v>54</v>
      </c>
      <c r="I432" s="10">
        <v>1</v>
      </c>
      <c r="J432" s="7">
        <v>47.61</v>
      </c>
      <c r="K432" s="8">
        <v>0</v>
      </c>
      <c r="L432" s="7">
        <v>18.89</v>
      </c>
      <c r="M432" s="7">
        <v>47.61</v>
      </c>
      <c r="N432" s="7">
        <v>18.89</v>
      </c>
      <c r="O432" s="7">
        <v>28.72</v>
      </c>
      <c r="P432" s="9">
        <v>0.60323461457676952</v>
      </c>
      <c r="Q432" s="6">
        <v>2026</v>
      </c>
      <c r="R432" s="9" t="s">
        <v>26</v>
      </c>
      <c r="S432" s="10">
        <v>3</v>
      </c>
      <c r="T432" s="9" t="s">
        <v>76</v>
      </c>
    </row>
    <row r="433" spans="1:20" ht="16" x14ac:dyDescent="0.4">
      <c r="A433" s="3">
        <v>4311</v>
      </c>
      <c r="B433" s="4">
        <v>46106</v>
      </c>
      <c r="C433" s="5" t="s">
        <v>33</v>
      </c>
      <c r="D433" s="5" t="s">
        <v>34</v>
      </c>
      <c r="E433" s="5" t="s">
        <v>22</v>
      </c>
      <c r="F433" s="5" t="s">
        <v>35</v>
      </c>
      <c r="G433" s="5" t="s">
        <v>24</v>
      </c>
      <c r="H433" s="5" t="s">
        <v>48</v>
      </c>
      <c r="I433" s="10">
        <v>2</v>
      </c>
      <c r="J433" s="7">
        <v>40.880000000000003</v>
      </c>
      <c r="K433" s="8">
        <v>0.05</v>
      </c>
      <c r="L433" s="7">
        <v>16.39</v>
      </c>
      <c r="M433" s="7">
        <v>77.671999999999997</v>
      </c>
      <c r="N433" s="7">
        <v>32.78</v>
      </c>
      <c r="O433" s="7">
        <v>44.891999999999996</v>
      </c>
      <c r="P433" s="9">
        <v>0.57796889483983926</v>
      </c>
      <c r="Q433" s="6">
        <v>2026</v>
      </c>
      <c r="R433" s="9" t="s">
        <v>26</v>
      </c>
      <c r="S433" s="10">
        <v>3</v>
      </c>
      <c r="T433" s="9" t="s">
        <v>76</v>
      </c>
    </row>
    <row r="434" spans="1:20" ht="16" x14ac:dyDescent="0.4">
      <c r="A434" s="3">
        <v>4796</v>
      </c>
      <c r="B434" s="4">
        <v>46106</v>
      </c>
      <c r="C434" s="5" t="s">
        <v>28</v>
      </c>
      <c r="D434" s="5" t="s">
        <v>65</v>
      </c>
      <c r="E434" s="5" t="s">
        <v>22</v>
      </c>
      <c r="F434" s="5" t="s">
        <v>35</v>
      </c>
      <c r="G434" s="5" t="s">
        <v>56</v>
      </c>
      <c r="H434" s="5" t="s">
        <v>57</v>
      </c>
      <c r="I434" s="10">
        <v>2</v>
      </c>
      <c r="J434" s="7">
        <v>39.409999999999997</v>
      </c>
      <c r="K434" s="8">
        <v>0.15</v>
      </c>
      <c r="L434" s="7">
        <v>14.91</v>
      </c>
      <c r="M434" s="7">
        <v>66.996999999999986</v>
      </c>
      <c r="N434" s="7">
        <v>29.82</v>
      </c>
      <c r="O434" s="7">
        <v>37.176999999999985</v>
      </c>
      <c r="P434" s="9">
        <v>0.55490544352732207</v>
      </c>
      <c r="Q434" s="6">
        <v>2026</v>
      </c>
      <c r="R434" s="9" t="s">
        <v>26</v>
      </c>
      <c r="S434" s="10">
        <v>3</v>
      </c>
      <c r="T434" s="9" t="s">
        <v>76</v>
      </c>
    </row>
    <row r="435" spans="1:20" ht="16" x14ac:dyDescent="0.4">
      <c r="A435" s="3">
        <v>89</v>
      </c>
      <c r="B435" s="4">
        <v>46107</v>
      </c>
      <c r="C435" s="5" t="s">
        <v>33</v>
      </c>
      <c r="D435" s="5" t="s">
        <v>61</v>
      </c>
      <c r="E435" s="5" t="s">
        <v>22</v>
      </c>
      <c r="F435" s="5" t="s">
        <v>23</v>
      </c>
      <c r="G435" s="5" t="s">
        <v>24</v>
      </c>
      <c r="H435" s="5" t="s">
        <v>48</v>
      </c>
      <c r="I435" s="10">
        <v>1</v>
      </c>
      <c r="J435" s="7">
        <v>40.82</v>
      </c>
      <c r="K435" s="8">
        <v>0.05</v>
      </c>
      <c r="L435" s="7">
        <v>16.940000000000001</v>
      </c>
      <c r="M435" s="7">
        <v>38.778999999999996</v>
      </c>
      <c r="N435" s="7">
        <v>16.940000000000001</v>
      </c>
      <c r="O435" s="7">
        <v>21.838999999999995</v>
      </c>
      <c r="P435" s="9">
        <v>0.56316563088269411</v>
      </c>
      <c r="Q435" s="6">
        <v>2026</v>
      </c>
      <c r="R435" s="9" t="s">
        <v>26</v>
      </c>
      <c r="S435" s="10">
        <v>3</v>
      </c>
      <c r="T435" s="9" t="s">
        <v>76</v>
      </c>
    </row>
    <row r="436" spans="1:20" ht="16" x14ac:dyDescent="0.4">
      <c r="A436" s="3">
        <v>487</v>
      </c>
      <c r="B436" s="4">
        <v>46107</v>
      </c>
      <c r="C436" s="5" t="s">
        <v>42</v>
      </c>
      <c r="D436" s="5" t="s">
        <v>55</v>
      </c>
      <c r="E436" s="5" t="s">
        <v>41</v>
      </c>
      <c r="F436" s="5" t="s">
        <v>38</v>
      </c>
      <c r="G436" s="5" t="s">
        <v>36</v>
      </c>
      <c r="H436" s="5" t="s">
        <v>37</v>
      </c>
      <c r="I436" s="10">
        <v>3</v>
      </c>
      <c r="J436" s="7">
        <v>36.979999999999997</v>
      </c>
      <c r="K436" s="8">
        <v>0.1</v>
      </c>
      <c r="L436" s="7">
        <v>13.65</v>
      </c>
      <c r="M436" s="7">
        <v>99.846000000000004</v>
      </c>
      <c r="N436" s="7">
        <v>40.950000000000003</v>
      </c>
      <c r="O436" s="7">
        <v>58.896000000000001</v>
      </c>
      <c r="P436" s="9">
        <v>0.58986839733189111</v>
      </c>
      <c r="Q436" s="6">
        <v>2026</v>
      </c>
      <c r="R436" s="9" t="s">
        <v>26</v>
      </c>
      <c r="S436" s="10">
        <v>3</v>
      </c>
      <c r="T436" s="9" t="s">
        <v>76</v>
      </c>
    </row>
    <row r="437" spans="1:20" ht="16" x14ac:dyDescent="0.4">
      <c r="A437" s="3">
        <v>1476</v>
      </c>
      <c r="B437" s="4">
        <v>46107</v>
      </c>
      <c r="C437" s="5" t="s">
        <v>28</v>
      </c>
      <c r="D437" s="5" t="s">
        <v>65</v>
      </c>
      <c r="E437" s="5" t="s">
        <v>50</v>
      </c>
      <c r="F437" s="5" t="s">
        <v>35</v>
      </c>
      <c r="G437" s="5" t="s">
        <v>36</v>
      </c>
      <c r="H437" s="5" t="s">
        <v>37</v>
      </c>
      <c r="I437" s="10">
        <v>1</v>
      </c>
      <c r="J437" s="7">
        <v>35.700000000000003</v>
      </c>
      <c r="K437" s="8">
        <v>0.05</v>
      </c>
      <c r="L437" s="7">
        <v>13.91</v>
      </c>
      <c r="M437" s="7">
        <v>33.914999999999999</v>
      </c>
      <c r="N437" s="7">
        <v>13.91</v>
      </c>
      <c r="O437" s="7">
        <v>20.004999999999999</v>
      </c>
      <c r="P437" s="9">
        <v>0.58985699542975079</v>
      </c>
      <c r="Q437" s="6">
        <v>2026</v>
      </c>
      <c r="R437" s="9" t="s">
        <v>26</v>
      </c>
      <c r="S437" s="10">
        <v>3</v>
      </c>
      <c r="T437" s="9" t="s">
        <v>76</v>
      </c>
    </row>
    <row r="438" spans="1:20" ht="16" x14ac:dyDescent="0.4">
      <c r="A438" s="3">
        <v>2145</v>
      </c>
      <c r="B438" s="4">
        <v>46107</v>
      </c>
      <c r="C438" s="5" t="s">
        <v>42</v>
      </c>
      <c r="D438" s="5" t="s">
        <v>55</v>
      </c>
      <c r="E438" s="5" t="s">
        <v>41</v>
      </c>
      <c r="F438" s="5" t="s">
        <v>23</v>
      </c>
      <c r="G438" s="5" t="s">
        <v>24</v>
      </c>
      <c r="H438" s="5" t="s">
        <v>48</v>
      </c>
      <c r="I438" s="10">
        <v>1</v>
      </c>
      <c r="J438" s="7">
        <v>39.53</v>
      </c>
      <c r="K438" s="8">
        <v>0.05</v>
      </c>
      <c r="L438" s="7">
        <v>17.170000000000002</v>
      </c>
      <c r="M438" s="7">
        <v>37.5535</v>
      </c>
      <c r="N438" s="7">
        <v>17.170000000000002</v>
      </c>
      <c r="O438" s="7">
        <v>20.383499999999998</v>
      </c>
      <c r="P438" s="9">
        <v>0.54278562584046752</v>
      </c>
      <c r="Q438" s="6">
        <v>2026</v>
      </c>
      <c r="R438" s="9" t="s">
        <v>26</v>
      </c>
      <c r="S438" s="10">
        <v>3</v>
      </c>
      <c r="T438" s="9" t="s">
        <v>76</v>
      </c>
    </row>
    <row r="439" spans="1:20" ht="16" x14ac:dyDescent="0.4">
      <c r="A439" s="3">
        <v>2999</v>
      </c>
      <c r="B439" s="4">
        <v>46107</v>
      </c>
      <c r="C439" s="5" t="s">
        <v>33</v>
      </c>
      <c r="D439" s="5" t="s">
        <v>40</v>
      </c>
      <c r="E439" s="5" t="s">
        <v>41</v>
      </c>
      <c r="F439" s="5" t="s">
        <v>23</v>
      </c>
      <c r="G439" s="5" t="s">
        <v>36</v>
      </c>
      <c r="H439" s="5" t="s">
        <v>37</v>
      </c>
      <c r="I439" s="10">
        <v>2</v>
      </c>
      <c r="J439" s="7">
        <v>35.75</v>
      </c>
      <c r="K439" s="8">
        <v>0</v>
      </c>
      <c r="L439" s="7">
        <v>13.28</v>
      </c>
      <c r="M439" s="7">
        <v>71.5</v>
      </c>
      <c r="N439" s="7">
        <v>26.56</v>
      </c>
      <c r="O439" s="7">
        <v>44.94</v>
      </c>
      <c r="P439" s="9">
        <v>0.62853146853146846</v>
      </c>
      <c r="Q439" s="6">
        <v>2026</v>
      </c>
      <c r="R439" s="9" t="s">
        <v>26</v>
      </c>
      <c r="S439" s="10">
        <v>3</v>
      </c>
      <c r="T439" s="9" t="s">
        <v>76</v>
      </c>
    </row>
    <row r="440" spans="1:20" ht="16" x14ac:dyDescent="0.4">
      <c r="A440" s="3">
        <v>4464</v>
      </c>
      <c r="B440" s="4">
        <v>46107</v>
      </c>
      <c r="C440" s="5" t="s">
        <v>33</v>
      </c>
      <c r="D440" s="5" t="s">
        <v>34</v>
      </c>
      <c r="E440" s="5" t="s">
        <v>22</v>
      </c>
      <c r="F440" s="5" t="s">
        <v>38</v>
      </c>
      <c r="G440" s="5" t="s">
        <v>56</v>
      </c>
      <c r="H440" s="5" t="s">
        <v>67</v>
      </c>
      <c r="I440" s="10">
        <v>2</v>
      </c>
      <c r="J440" s="7">
        <v>50.17</v>
      </c>
      <c r="K440" s="8">
        <v>0</v>
      </c>
      <c r="L440" s="7">
        <v>22.37</v>
      </c>
      <c r="M440" s="7">
        <v>100.34</v>
      </c>
      <c r="N440" s="7">
        <v>44.74</v>
      </c>
      <c r="O440" s="7">
        <v>55.6</v>
      </c>
      <c r="P440" s="9">
        <v>0.55411600558102447</v>
      </c>
      <c r="Q440" s="6">
        <v>2026</v>
      </c>
      <c r="R440" s="9" t="s">
        <v>26</v>
      </c>
      <c r="S440" s="10">
        <v>3</v>
      </c>
      <c r="T440" s="9" t="s">
        <v>76</v>
      </c>
    </row>
    <row r="441" spans="1:20" ht="16" x14ac:dyDescent="0.4">
      <c r="A441" s="3">
        <v>4978</v>
      </c>
      <c r="B441" s="4">
        <v>46107</v>
      </c>
      <c r="C441" s="5" t="s">
        <v>20</v>
      </c>
      <c r="D441" s="5" t="s">
        <v>58</v>
      </c>
      <c r="E441" s="5" t="s">
        <v>22</v>
      </c>
      <c r="F441" s="5" t="s">
        <v>35</v>
      </c>
      <c r="G441" s="5" t="s">
        <v>56</v>
      </c>
      <c r="H441" s="5" t="s">
        <v>57</v>
      </c>
      <c r="I441" s="10">
        <v>5</v>
      </c>
      <c r="J441" s="7">
        <v>41.32</v>
      </c>
      <c r="K441" s="8">
        <v>0</v>
      </c>
      <c r="L441" s="7">
        <v>15.09</v>
      </c>
      <c r="M441" s="7">
        <v>206.6</v>
      </c>
      <c r="N441" s="7">
        <v>75.45</v>
      </c>
      <c r="O441" s="7">
        <v>131.14999999999998</v>
      </c>
      <c r="P441" s="9">
        <v>0.63480154888673757</v>
      </c>
      <c r="Q441" s="6">
        <v>2026</v>
      </c>
      <c r="R441" s="9" t="s">
        <v>26</v>
      </c>
      <c r="S441" s="10">
        <v>3</v>
      </c>
      <c r="T441" s="9" t="s">
        <v>76</v>
      </c>
    </row>
    <row r="442" spans="1:20" ht="16" x14ac:dyDescent="0.4">
      <c r="A442" s="3">
        <v>130</v>
      </c>
      <c r="B442" s="4">
        <v>46108</v>
      </c>
      <c r="C442" s="5" t="s">
        <v>42</v>
      </c>
      <c r="D442" s="5" t="s">
        <v>53</v>
      </c>
      <c r="E442" s="5" t="s">
        <v>50</v>
      </c>
      <c r="F442" s="5" t="s">
        <v>35</v>
      </c>
      <c r="G442" s="5" t="s">
        <v>31</v>
      </c>
      <c r="H442" s="5" t="s">
        <v>59</v>
      </c>
      <c r="I442" s="10">
        <v>3</v>
      </c>
      <c r="J442" s="7">
        <v>152.4</v>
      </c>
      <c r="K442" s="8">
        <v>0.05</v>
      </c>
      <c r="L442" s="7">
        <v>79.97</v>
      </c>
      <c r="M442" s="7">
        <v>434.34000000000003</v>
      </c>
      <c r="N442" s="7">
        <v>239.91</v>
      </c>
      <c r="O442" s="7">
        <v>194.43000000000004</v>
      </c>
      <c r="P442" s="9">
        <v>0.44764470230694853</v>
      </c>
      <c r="Q442" s="6">
        <v>2026</v>
      </c>
      <c r="R442" s="9" t="s">
        <v>26</v>
      </c>
      <c r="S442" s="10">
        <v>3</v>
      </c>
      <c r="T442" s="9" t="s">
        <v>76</v>
      </c>
    </row>
    <row r="443" spans="1:20" ht="16" x14ac:dyDescent="0.4">
      <c r="A443" s="3">
        <v>848</v>
      </c>
      <c r="B443" s="4">
        <v>46108</v>
      </c>
      <c r="C443" s="5" t="s">
        <v>20</v>
      </c>
      <c r="D443" s="5" t="s">
        <v>21</v>
      </c>
      <c r="E443" s="5" t="s">
        <v>22</v>
      </c>
      <c r="F443" s="5" t="s">
        <v>35</v>
      </c>
      <c r="G443" s="5" t="s">
        <v>56</v>
      </c>
      <c r="H443" s="5" t="s">
        <v>64</v>
      </c>
      <c r="I443" s="10">
        <v>1</v>
      </c>
      <c r="J443" s="7">
        <v>36.299999999999997</v>
      </c>
      <c r="K443" s="8">
        <v>0</v>
      </c>
      <c r="L443" s="7">
        <v>14.1</v>
      </c>
      <c r="M443" s="7">
        <v>36.299999999999997</v>
      </c>
      <c r="N443" s="7">
        <v>14.1</v>
      </c>
      <c r="O443" s="7">
        <v>22.199999999999996</v>
      </c>
      <c r="P443" s="9">
        <v>0.61157024793388426</v>
      </c>
      <c r="Q443" s="6">
        <v>2026</v>
      </c>
      <c r="R443" s="9" t="s">
        <v>26</v>
      </c>
      <c r="S443" s="10">
        <v>3</v>
      </c>
      <c r="T443" s="9" t="s">
        <v>76</v>
      </c>
    </row>
    <row r="444" spans="1:20" ht="16" x14ac:dyDescent="0.4">
      <c r="A444" s="3">
        <v>1359</v>
      </c>
      <c r="B444" s="4">
        <v>46108</v>
      </c>
      <c r="C444" s="5" t="s">
        <v>33</v>
      </c>
      <c r="D444" s="5" t="s">
        <v>47</v>
      </c>
      <c r="E444" s="5" t="s">
        <v>22</v>
      </c>
      <c r="F444" s="5" t="s">
        <v>23</v>
      </c>
      <c r="G444" s="5" t="s">
        <v>36</v>
      </c>
      <c r="H444" s="5" t="s">
        <v>54</v>
      </c>
      <c r="I444" s="10">
        <v>3</v>
      </c>
      <c r="J444" s="7">
        <v>46.24</v>
      </c>
      <c r="K444" s="8">
        <v>0.1</v>
      </c>
      <c r="L444" s="7">
        <v>18.2</v>
      </c>
      <c r="M444" s="7">
        <v>124.848</v>
      </c>
      <c r="N444" s="7">
        <v>54.599999999999994</v>
      </c>
      <c r="O444" s="7">
        <v>70.248000000000005</v>
      </c>
      <c r="P444" s="9">
        <v>0.56266820453671673</v>
      </c>
      <c r="Q444" s="6">
        <v>2026</v>
      </c>
      <c r="R444" s="9" t="s">
        <v>26</v>
      </c>
      <c r="S444" s="10">
        <v>3</v>
      </c>
      <c r="T444" s="9" t="s">
        <v>76</v>
      </c>
    </row>
    <row r="445" spans="1:20" ht="16" x14ac:dyDescent="0.4">
      <c r="A445" s="3">
        <v>2379</v>
      </c>
      <c r="B445" s="4">
        <v>46108</v>
      </c>
      <c r="C445" s="5" t="s">
        <v>20</v>
      </c>
      <c r="D445" s="5" t="s">
        <v>21</v>
      </c>
      <c r="E445" s="5" t="s">
        <v>41</v>
      </c>
      <c r="F445" s="5" t="s">
        <v>23</v>
      </c>
      <c r="G445" s="5" t="s">
        <v>36</v>
      </c>
      <c r="H445" s="5" t="s">
        <v>70</v>
      </c>
      <c r="I445" s="10">
        <v>2</v>
      </c>
      <c r="J445" s="7">
        <v>165.58</v>
      </c>
      <c r="K445" s="8">
        <v>0</v>
      </c>
      <c r="L445" s="7">
        <v>86.16</v>
      </c>
      <c r="M445" s="7">
        <v>331.16</v>
      </c>
      <c r="N445" s="7">
        <v>172.32</v>
      </c>
      <c r="O445" s="7">
        <v>158.84000000000003</v>
      </c>
      <c r="P445" s="9">
        <v>0.47964730039859893</v>
      </c>
      <c r="Q445" s="6">
        <v>2026</v>
      </c>
      <c r="R445" s="9" t="s">
        <v>26</v>
      </c>
      <c r="S445" s="10">
        <v>3</v>
      </c>
      <c r="T445" s="9" t="s">
        <v>76</v>
      </c>
    </row>
    <row r="446" spans="1:20" ht="16" x14ac:dyDescent="0.4">
      <c r="A446" s="3">
        <v>2987</v>
      </c>
      <c r="B446" s="4">
        <v>46108</v>
      </c>
      <c r="C446" s="5" t="s">
        <v>20</v>
      </c>
      <c r="D446" s="5" t="s">
        <v>58</v>
      </c>
      <c r="E446" s="5" t="s">
        <v>22</v>
      </c>
      <c r="F446" s="5" t="s">
        <v>23</v>
      </c>
      <c r="G446" s="5" t="s">
        <v>45</v>
      </c>
      <c r="H446" s="5" t="s">
        <v>73</v>
      </c>
      <c r="I446" s="10">
        <v>4</v>
      </c>
      <c r="J446" s="7">
        <v>121.49</v>
      </c>
      <c r="K446" s="8">
        <v>0</v>
      </c>
      <c r="L446" s="7">
        <v>62.01</v>
      </c>
      <c r="M446" s="7">
        <v>485.96</v>
      </c>
      <c r="N446" s="7">
        <v>248.04</v>
      </c>
      <c r="O446" s="7">
        <v>237.92</v>
      </c>
      <c r="P446" s="9">
        <v>0.4895876203802782</v>
      </c>
      <c r="Q446" s="6">
        <v>2026</v>
      </c>
      <c r="R446" s="9" t="s">
        <v>26</v>
      </c>
      <c r="S446" s="10">
        <v>3</v>
      </c>
      <c r="T446" s="9" t="s">
        <v>76</v>
      </c>
    </row>
    <row r="447" spans="1:20" ht="16" x14ac:dyDescent="0.4">
      <c r="A447" s="3">
        <v>3121</v>
      </c>
      <c r="B447" s="4">
        <v>46108</v>
      </c>
      <c r="C447" s="5" t="s">
        <v>28</v>
      </c>
      <c r="D447" s="5" t="s">
        <v>65</v>
      </c>
      <c r="E447" s="5" t="s">
        <v>41</v>
      </c>
      <c r="F447" s="5" t="s">
        <v>35</v>
      </c>
      <c r="G447" s="5" t="s">
        <v>24</v>
      </c>
      <c r="H447" s="5" t="s">
        <v>25</v>
      </c>
      <c r="I447" s="10">
        <v>5</v>
      </c>
      <c r="J447" s="7">
        <v>81.84</v>
      </c>
      <c r="K447" s="8">
        <v>0.1</v>
      </c>
      <c r="L447" s="7">
        <v>42.7</v>
      </c>
      <c r="M447" s="7">
        <v>368.28000000000003</v>
      </c>
      <c r="N447" s="7">
        <v>213.5</v>
      </c>
      <c r="O447" s="7">
        <v>154.78000000000003</v>
      </c>
      <c r="P447" s="9">
        <v>0.42027804931030743</v>
      </c>
      <c r="Q447" s="6">
        <v>2026</v>
      </c>
      <c r="R447" s="9" t="s">
        <v>26</v>
      </c>
      <c r="S447" s="10">
        <v>3</v>
      </c>
      <c r="T447" s="9" t="s">
        <v>76</v>
      </c>
    </row>
    <row r="448" spans="1:20" ht="16" x14ac:dyDescent="0.4">
      <c r="A448" s="3">
        <v>4445</v>
      </c>
      <c r="B448" s="4">
        <v>46108</v>
      </c>
      <c r="C448" s="5" t="s">
        <v>28</v>
      </c>
      <c r="D448" s="5" t="s">
        <v>63</v>
      </c>
      <c r="E448" s="5" t="s">
        <v>22</v>
      </c>
      <c r="F448" s="5" t="s">
        <v>35</v>
      </c>
      <c r="G448" s="5" t="s">
        <v>31</v>
      </c>
      <c r="H448" s="5" t="s">
        <v>59</v>
      </c>
      <c r="I448" s="10">
        <v>1</v>
      </c>
      <c r="J448" s="7">
        <v>151.47999999999999</v>
      </c>
      <c r="K448" s="8">
        <v>0</v>
      </c>
      <c r="L448" s="7">
        <v>79.41</v>
      </c>
      <c r="M448" s="7">
        <v>151.47999999999999</v>
      </c>
      <c r="N448" s="7">
        <v>79.41</v>
      </c>
      <c r="O448" s="7">
        <v>72.069999999999993</v>
      </c>
      <c r="P448" s="9">
        <v>0.47577237919197252</v>
      </c>
      <c r="Q448" s="6">
        <v>2026</v>
      </c>
      <c r="R448" s="9" t="s">
        <v>26</v>
      </c>
      <c r="S448" s="10">
        <v>3</v>
      </c>
      <c r="T448" s="9" t="s">
        <v>76</v>
      </c>
    </row>
    <row r="449" spans="1:20" ht="16" x14ac:dyDescent="0.4">
      <c r="A449" s="3">
        <v>441</v>
      </c>
      <c r="B449" s="4">
        <v>46109</v>
      </c>
      <c r="C449" s="5" t="s">
        <v>20</v>
      </c>
      <c r="D449" s="5" t="s">
        <v>72</v>
      </c>
      <c r="E449" s="5" t="s">
        <v>41</v>
      </c>
      <c r="F449" s="5" t="s">
        <v>35</v>
      </c>
      <c r="G449" s="5" t="s">
        <v>56</v>
      </c>
      <c r="H449" s="5" t="s">
        <v>67</v>
      </c>
      <c r="I449" s="10">
        <v>1</v>
      </c>
      <c r="J449" s="7">
        <v>51.02</v>
      </c>
      <c r="K449" s="8">
        <v>0.05</v>
      </c>
      <c r="L449" s="7">
        <v>21.94</v>
      </c>
      <c r="M449" s="7">
        <v>48.469000000000001</v>
      </c>
      <c r="N449" s="7">
        <v>21.94</v>
      </c>
      <c r="O449" s="7">
        <v>26.529</v>
      </c>
      <c r="P449" s="9">
        <v>0.54733953661102974</v>
      </c>
      <c r="Q449" s="6">
        <v>2026</v>
      </c>
      <c r="R449" s="9" t="s">
        <v>26</v>
      </c>
      <c r="S449" s="10">
        <v>3</v>
      </c>
      <c r="T449" s="9" t="s">
        <v>76</v>
      </c>
    </row>
    <row r="450" spans="1:20" ht="16" x14ac:dyDescent="0.4">
      <c r="A450" s="3">
        <v>4608</v>
      </c>
      <c r="B450" s="4">
        <v>46109</v>
      </c>
      <c r="C450" s="5" t="s">
        <v>33</v>
      </c>
      <c r="D450" s="5" t="s">
        <v>34</v>
      </c>
      <c r="E450" s="5" t="s">
        <v>30</v>
      </c>
      <c r="F450" s="5" t="s">
        <v>38</v>
      </c>
      <c r="G450" s="5" t="s">
        <v>24</v>
      </c>
      <c r="H450" s="5" t="s">
        <v>48</v>
      </c>
      <c r="I450" s="10">
        <v>8</v>
      </c>
      <c r="J450" s="7">
        <v>40.86</v>
      </c>
      <c r="K450" s="8">
        <v>0.1</v>
      </c>
      <c r="L450" s="7">
        <v>16.34</v>
      </c>
      <c r="M450" s="7">
        <v>294.19200000000001</v>
      </c>
      <c r="N450" s="7">
        <v>130.72</v>
      </c>
      <c r="O450" s="7">
        <v>163.47200000000001</v>
      </c>
      <c r="P450" s="9">
        <v>0.55566432805786703</v>
      </c>
      <c r="Q450" s="6">
        <v>2026</v>
      </c>
      <c r="R450" s="9" t="s">
        <v>26</v>
      </c>
      <c r="S450" s="10">
        <v>3</v>
      </c>
      <c r="T450" s="9" t="s">
        <v>76</v>
      </c>
    </row>
    <row r="451" spans="1:20" ht="16" x14ac:dyDescent="0.4">
      <c r="A451" s="3">
        <v>4914</v>
      </c>
      <c r="B451" s="4">
        <v>46109</v>
      </c>
      <c r="C451" s="5" t="s">
        <v>20</v>
      </c>
      <c r="D451" s="5" t="s">
        <v>58</v>
      </c>
      <c r="E451" s="5" t="s">
        <v>22</v>
      </c>
      <c r="F451" s="5" t="s">
        <v>35</v>
      </c>
      <c r="G451" s="5" t="s">
        <v>36</v>
      </c>
      <c r="H451" s="5" t="s">
        <v>70</v>
      </c>
      <c r="I451" s="10">
        <v>5</v>
      </c>
      <c r="J451" s="7">
        <v>163.33000000000001</v>
      </c>
      <c r="K451" s="8">
        <v>0</v>
      </c>
      <c r="L451" s="7">
        <v>87.05</v>
      </c>
      <c r="M451" s="7">
        <v>816.65000000000009</v>
      </c>
      <c r="N451" s="7">
        <v>435.25</v>
      </c>
      <c r="O451" s="7">
        <v>381.40000000000009</v>
      </c>
      <c r="P451" s="9">
        <v>0.46702993938651816</v>
      </c>
      <c r="Q451" s="6">
        <v>2026</v>
      </c>
      <c r="R451" s="9" t="s">
        <v>26</v>
      </c>
      <c r="S451" s="10">
        <v>3</v>
      </c>
      <c r="T451" s="9" t="s">
        <v>76</v>
      </c>
    </row>
    <row r="452" spans="1:20" ht="16" x14ac:dyDescent="0.4">
      <c r="A452" s="3">
        <v>860</v>
      </c>
      <c r="B452" s="4">
        <v>46110</v>
      </c>
      <c r="C452" s="5" t="s">
        <v>28</v>
      </c>
      <c r="D452" s="5" t="s">
        <v>71</v>
      </c>
      <c r="E452" s="5" t="s">
        <v>50</v>
      </c>
      <c r="F452" s="5" t="s">
        <v>35</v>
      </c>
      <c r="G452" s="5" t="s">
        <v>31</v>
      </c>
      <c r="H452" s="5" t="s">
        <v>32</v>
      </c>
      <c r="I452" s="10">
        <v>1</v>
      </c>
      <c r="J452" s="7">
        <v>90.27</v>
      </c>
      <c r="K452" s="8">
        <v>0</v>
      </c>
      <c r="L452" s="7">
        <v>46.38</v>
      </c>
      <c r="M452" s="7">
        <v>90.27</v>
      </c>
      <c r="N452" s="7">
        <v>46.38</v>
      </c>
      <c r="O452" s="7">
        <v>43.889999999999993</v>
      </c>
      <c r="P452" s="9">
        <v>0.48620804253904948</v>
      </c>
      <c r="Q452" s="6">
        <v>2026</v>
      </c>
      <c r="R452" s="9" t="s">
        <v>26</v>
      </c>
      <c r="S452" s="10">
        <v>3</v>
      </c>
      <c r="T452" s="9" t="s">
        <v>76</v>
      </c>
    </row>
    <row r="453" spans="1:20" ht="16" x14ac:dyDescent="0.4">
      <c r="A453" s="3">
        <v>920</v>
      </c>
      <c r="B453" s="4">
        <v>46110</v>
      </c>
      <c r="C453" s="5" t="s">
        <v>20</v>
      </c>
      <c r="D453" s="5" t="s">
        <v>58</v>
      </c>
      <c r="E453" s="5" t="s">
        <v>30</v>
      </c>
      <c r="F453" s="5" t="s">
        <v>38</v>
      </c>
      <c r="G453" s="5" t="s">
        <v>36</v>
      </c>
      <c r="H453" s="5" t="s">
        <v>66</v>
      </c>
      <c r="I453" s="10">
        <v>12</v>
      </c>
      <c r="J453" s="7">
        <v>131.31</v>
      </c>
      <c r="K453" s="8">
        <v>0.05</v>
      </c>
      <c r="L453" s="7">
        <v>68.459999999999994</v>
      </c>
      <c r="M453" s="7">
        <v>1496.934</v>
      </c>
      <c r="N453" s="7">
        <v>821.52</v>
      </c>
      <c r="O453" s="7">
        <v>675.41399999999999</v>
      </c>
      <c r="P453" s="9">
        <v>0.45119824922140855</v>
      </c>
      <c r="Q453" s="6">
        <v>2026</v>
      </c>
      <c r="R453" s="9" t="s">
        <v>26</v>
      </c>
      <c r="S453" s="10">
        <v>3</v>
      </c>
      <c r="T453" s="9" t="s">
        <v>76</v>
      </c>
    </row>
    <row r="454" spans="1:20" ht="16" x14ac:dyDescent="0.4">
      <c r="A454" s="3">
        <v>1700</v>
      </c>
      <c r="B454" s="4">
        <v>46110</v>
      </c>
      <c r="C454" s="5" t="s">
        <v>28</v>
      </c>
      <c r="D454" s="5" t="s">
        <v>65</v>
      </c>
      <c r="E454" s="5" t="s">
        <v>50</v>
      </c>
      <c r="F454" s="5" t="s">
        <v>35</v>
      </c>
      <c r="G454" s="5" t="s">
        <v>36</v>
      </c>
      <c r="H454" s="5" t="s">
        <v>70</v>
      </c>
      <c r="I454" s="10">
        <v>1</v>
      </c>
      <c r="J454" s="7">
        <v>167.27</v>
      </c>
      <c r="K454" s="8">
        <v>0.05</v>
      </c>
      <c r="L454" s="7">
        <v>88.19</v>
      </c>
      <c r="M454" s="7">
        <v>158.90649999999999</v>
      </c>
      <c r="N454" s="7">
        <v>88.19</v>
      </c>
      <c r="O454" s="7">
        <v>70.716499999999996</v>
      </c>
      <c r="P454" s="9">
        <v>0.44501955552478972</v>
      </c>
      <c r="Q454" s="6">
        <v>2026</v>
      </c>
      <c r="R454" s="9" t="s">
        <v>26</v>
      </c>
      <c r="S454" s="10">
        <v>3</v>
      </c>
      <c r="T454" s="9" t="s">
        <v>76</v>
      </c>
    </row>
    <row r="455" spans="1:20" ht="16" x14ac:dyDescent="0.4">
      <c r="A455" s="3">
        <v>1768</v>
      </c>
      <c r="B455" s="4">
        <v>46110</v>
      </c>
      <c r="C455" s="5" t="s">
        <v>28</v>
      </c>
      <c r="D455" s="5" t="s">
        <v>65</v>
      </c>
      <c r="E455" s="5" t="s">
        <v>50</v>
      </c>
      <c r="F455" s="5" t="s">
        <v>23</v>
      </c>
      <c r="G455" s="5" t="s">
        <v>31</v>
      </c>
      <c r="H455" s="5" t="s">
        <v>68</v>
      </c>
      <c r="I455" s="10">
        <v>4</v>
      </c>
      <c r="J455" s="7">
        <v>70.510000000000005</v>
      </c>
      <c r="K455" s="8">
        <v>0</v>
      </c>
      <c r="L455" s="7">
        <v>31.93</v>
      </c>
      <c r="M455" s="7">
        <v>282.04000000000002</v>
      </c>
      <c r="N455" s="7">
        <v>127.72</v>
      </c>
      <c r="O455" s="7">
        <v>154.32000000000002</v>
      </c>
      <c r="P455" s="9">
        <v>0.54715643171181394</v>
      </c>
      <c r="Q455" s="6">
        <v>2026</v>
      </c>
      <c r="R455" s="9" t="s">
        <v>26</v>
      </c>
      <c r="S455" s="10">
        <v>3</v>
      </c>
      <c r="T455" s="9" t="s">
        <v>76</v>
      </c>
    </row>
    <row r="456" spans="1:20" ht="16" x14ac:dyDescent="0.4">
      <c r="A456" s="3">
        <v>1876</v>
      </c>
      <c r="B456" s="4">
        <v>46110</v>
      </c>
      <c r="C456" s="5" t="s">
        <v>28</v>
      </c>
      <c r="D456" s="5" t="s">
        <v>49</v>
      </c>
      <c r="E456" s="5" t="s">
        <v>30</v>
      </c>
      <c r="F456" s="5" t="s">
        <v>35</v>
      </c>
      <c r="G456" s="5" t="s">
        <v>24</v>
      </c>
      <c r="H456" s="5" t="s">
        <v>52</v>
      </c>
      <c r="I456" s="10">
        <v>12</v>
      </c>
      <c r="J456" s="7">
        <v>101.06</v>
      </c>
      <c r="K456" s="8">
        <v>0.1</v>
      </c>
      <c r="L456" s="7">
        <v>50.59</v>
      </c>
      <c r="M456" s="7">
        <v>1091.4480000000001</v>
      </c>
      <c r="N456" s="7">
        <v>607.08000000000004</v>
      </c>
      <c r="O456" s="7">
        <v>484.36800000000005</v>
      </c>
      <c r="P456" s="9">
        <v>0.4437847703234602</v>
      </c>
      <c r="Q456" s="6">
        <v>2026</v>
      </c>
      <c r="R456" s="9" t="s">
        <v>26</v>
      </c>
      <c r="S456" s="10">
        <v>3</v>
      </c>
      <c r="T456" s="9" t="s">
        <v>76</v>
      </c>
    </row>
    <row r="457" spans="1:20" ht="16" x14ac:dyDescent="0.4">
      <c r="A457" s="3">
        <v>2453</v>
      </c>
      <c r="B457" s="4">
        <v>46110</v>
      </c>
      <c r="C457" s="5" t="s">
        <v>42</v>
      </c>
      <c r="D457" s="5" t="s">
        <v>55</v>
      </c>
      <c r="E457" s="5" t="s">
        <v>22</v>
      </c>
      <c r="F457" s="5" t="s">
        <v>38</v>
      </c>
      <c r="G457" s="5" t="s">
        <v>24</v>
      </c>
      <c r="H457" s="5" t="s">
        <v>25</v>
      </c>
      <c r="I457" s="10">
        <v>2</v>
      </c>
      <c r="J457" s="7">
        <v>79.849999999999994</v>
      </c>
      <c r="K457" s="8">
        <v>0.05</v>
      </c>
      <c r="L457" s="7">
        <v>43.78</v>
      </c>
      <c r="M457" s="7">
        <v>151.71499999999997</v>
      </c>
      <c r="N457" s="7">
        <v>87.56</v>
      </c>
      <c r="O457" s="7">
        <v>64.154999999999973</v>
      </c>
      <c r="P457" s="9">
        <v>0.42286524074745402</v>
      </c>
      <c r="Q457" s="6">
        <v>2026</v>
      </c>
      <c r="R457" s="9" t="s">
        <v>26</v>
      </c>
      <c r="S457" s="10">
        <v>3</v>
      </c>
      <c r="T457" s="9" t="s">
        <v>76</v>
      </c>
    </row>
    <row r="458" spans="1:20" ht="16" x14ac:dyDescent="0.4">
      <c r="A458" s="3">
        <v>2676</v>
      </c>
      <c r="B458" s="4">
        <v>46110</v>
      </c>
      <c r="C458" s="5" t="s">
        <v>33</v>
      </c>
      <c r="D458" s="5" t="s">
        <v>47</v>
      </c>
      <c r="E458" s="5" t="s">
        <v>41</v>
      </c>
      <c r="F458" s="5" t="s">
        <v>35</v>
      </c>
      <c r="G458" s="5" t="s">
        <v>45</v>
      </c>
      <c r="H458" s="5" t="s">
        <v>51</v>
      </c>
      <c r="I458" s="10">
        <v>4</v>
      </c>
      <c r="J458" s="7">
        <v>191.99</v>
      </c>
      <c r="K458" s="8">
        <v>0</v>
      </c>
      <c r="L458" s="7">
        <v>104.44</v>
      </c>
      <c r="M458" s="7">
        <v>767.96</v>
      </c>
      <c r="N458" s="7">
        <v>417.76</v>
      </c>
      <c r="O458" s="7">
        <v>350.20000000000005</v>
      </c>
      <c r="P458" s="9">
        <v>0.45601333402781397</v>
      </c>
      <c r="Q458" s="6">
        <v>2026</v>
      </c>
      <c r="R458" s="9" t="s">
        <v>26</v>
      </c>
      <c r="S458" s="10">
        <v>3</v>
      </c>
      <c r="T458" s="9" t="s">
        <v>76</v>
      </c>
    </row>
    <row r="459" spans="1:20" ht="16" x14ac:dyDescent="0.4">
      <c r="A459" s="3">
        <v>2800</v>
      </c>
      <c r="B459" s="4">
        <v>46110</v>
      </c>
      <c r="C459" s="5" t="s">
        <v>28</v>
      </c>
      <c r="D459" s="5" t="s">
        <v>63</v>
      </c>
      <c r="E459" s="5" t="s">
        <v>22</v>
      </c>
      <c r="F459" s="5" t="s">
        <v>35</v>
      </c>
      <c r="G459" s="5" t="s">
        <v>24</v>
      </c>
      <c r="H459" s="5" t="s">
        <v>44</v>
      </c>
      <c r="I459" s="10">
        <v>1</v>
      </c>
      <c r="J459" s="7">
        <v>49.81</v>
      </c>
      <c r="K459" s="8">
        <v>0.05</v>
      </c>
      <c r="L459" s="7">
        <v>23.12</v>
      </c>
      <c r="M459" s="7">
        <v>47.319499999999998</v>
      </c>
      <c r="N459" s="7">
        <v>23.12</v>
      </c>
      <c r="O459" s="7">
        <v>24.199499999999997</v>
      </c>
      <c r="P459" s="9">
        <v>0.51140650260463438</v>
      </c>
      <c r="Q459" s="6">
        <v>2026</v>
      </c>
      <c r="R459" s="9" t="s">
        <v>26</v>
      </c>
      <c r="S459" s="10">
        <v>3</v>
      </c>
      <c r="T459" s="9" t="s">
        <v>76</v>
      </c>
    </row>
    <row r="460" spans="1:20" ht="16" x14ac:dyDescent="0.4">
      <c r="A460" s="3">
        <v>2857</v>
      </c>
      <c r="B460" s="4">
        <v>46110</v>
      </c>
      <c r="C460" s="5" t="s">
        <v>20</v>
      </c>
      <c r="D460" s="5" t="s">
        <v>72</v>
      </c>
      <c r="E460" s="5" t="s">
        <v>41</v>
      </c>
      <c r="F460" s="5" t="s">
        <v>35</v>
      </c>
      <c r="G460" s="5" t="s">
        <v>56</v>
      </c>
      <c r="H460" s="5" t="s">
        <v>57</v>
      </c>
      <c r="I460" s="10">
        <v>1</v>
      </c>
      <c r="J460" s="7">
        <v>40.39</v>
      </c>
      <c r="K460" s="8">
        <v>0.1</v>
      </c>
      <c r="L460" s="7">
        <v>14.97</v>
      </c>
      <c r="M460" s="7">
        <v>36.350999999999999</v>
      </c>
      <c r="N460" s="7">
        <v>14.97</v>
      </c>
      <c r="O460" s="7">
        <v>21.381</v>
      </c>
      <c r="P460" s="9">
        <v>0.58818189320788972</v>
      </c>
      <c r="Q460" s="6">
        <v>2026</v>
      </c>
      <c r="R460" s="9" t="s">
        <v>26</v>
      </c>
      <c r="S460" s="10">
        <v>3</v>
      </c>
      <c r="T460" s="9" t="s">
        <v>76</v>
      </c>
    </row>
    <row r="461" spans="1:20" ht="16" x14ac:dyDescent="0.4">
      <c r="A461" s="3">
        <v>3584</v>
      </c>
      <c r="B461" s="4">
        <v>46110</v>
      </c>
      <c r="C461" s="5" t="s">
        <v>20</v>
      </c>
      <c r="D461" s="5" t="s">
        <v>21</v>
      </c>
      <c r="E461" s="5" t="s">
        <v>22</v>
      </c>
      <c r="F461" s="5" t="s">
        <v>23</v>
      </c>
      <c r="G461" s="5" t="s">
        <v>36</v>
      </c>
      <c r="H461" s="5" t="s">
        <v>37</v>
      </c>
      <c r="I461" s="10">
        <v>1</v>
      </c>
      <c r="J461" s="7">
        <v>35.700000000000003</v>
      </c>
      <c r="K461" s="8">
        <v>0.05</v>
      </c>
      <c r="L461" s="7">
        <v>13.85</v>
      </c>
      <c r="M461" s="7">
        <v>33.914999999999999</v>
      </c>
      <c r="N461" s="7">
        <v>13.85</v>
      </c>
      <c r="O461" s="7">
        <v>20.064999999999998</v>
      </c>
      <c r="P461" s="9">
        <v>0.59162612413386406</v>
      </c>
      <c r="Q461" s="6">
        <v>2026</v>
      </c>
      <c r="R461" s="9" t="s">
        <v>26</v>
      </c>
      <c r="S461" s="10">
        <v>3</v>
      </c>
      <c r="T461" s="9" t="s">
        <v>76</v>
      </c>
    </row>
    <row r="462" spans="1:20" ht="16" x14ac:dyDescent="0.4">
      <c r="A462" s="3">
        <v>3669</v>
      </c>
      <c r="B462" s="4">
        <v>46110</v>
      </c>
      <c r="C462" s="5" t="s">
        <v>33</v>
      </c>
      <c r="D462" s="5" t="s">
        <v>61</v>
      </c>
      <c r="E462" s="5" t="s">
        <v>50</v>
      </c>
      <c r="F462" s="5" t="s">
        <v>23</v>
      </c>
      <c r="G462" s="5" t="s">
        <v>45</v>
      </c>
      <c r="H462" s="5" t="s">
        <v>62</v>
      </c>
      <c r="I462" s="10">
        <v>1</v>
      </c>
      <c r="J462" s="7">
        <v>80.09</v>
      </c>
      <c r="K462" s="8">
        <v>0</v>
      </c>
      <c r="L462" s="7">
        <v>40.61</v>
      </c>
      <c r="M462" s="7">
        <v>80.09</v>
      </c>
      <c r="N462" s="7">
        <v>40.61</v>
      </c>
      <c r="O462" s="7">
        <v>39.480000000000004</v>
      </c>
      <c r="P462" s="9">
        <v>0.49294543638406796</v>
      </c>
      <c r="Q462" s="6">
        <v>2026</v>
      </c>
      <c r="R462" s="9" t="s">
        <v>26</v>
      </c>
      <c r="S462" s="10">
        <v>3</v>
      </c>
      <c r="T462" s="9" t="s">
        <v>76</v>
      </c>
    </row>
    <row r="463" spans="1:20" ht="16" x14ac:dyDescent="0.4">
      <c r="A463" s="3">
        <v>4787</v>
      </c>
      <c r="B463" s="4">
        <v>46110</v>
      </c>
      <c r="C463" s="5" t="s">
        <v>42</v>
      </c>
      <c r="D463" s="5" t="s">
        <v>69</v>
      </c>
      <c r="E463" s="5" t="s">
        <v>50</v>
      </c>
      <c r="F463" s="5" t="s">
        <v>35</v>
      </c>
      <c r="G463" s="5" t="s">
        <v>31</v>
      </c>
      <c r="H463" s="5" t="s">
        <v>39</v>
      </c>
      <c r="I463" s="10">
        <v>1</v>
      </c>
      <c r="J463" s="7">
        <v>142.87</v>
      </c>
      <c r="K463" s="8">
        <v>0.1</v>
      </c>
      <c r="L463" s="7">
        <v>77.33</v>
      </c>
      <c r="M463" s="7">
        <v>128.583</v>
      </c>
      <c r="N463" s="7">
        <v>77.33</v>
      </c>
      <c r="O463" s="7">
        <v>51.253</v>
      </c>
      <c r="P463" s="9">
        <v>0.39859857057309289</v>
      </c>
      <c r="Q463" s="6">
        <v>2026</v>
      </c>
      <c r="R463" s="9" t="s">
        <v>26</v>
      </c>
      <c r="S463" s="10">
        <v>3</v>
      </c>
      <c r="T463" s="9" t="s">
        <v>76</v>
      </c>
    </row>
    <row r="464" spans="1:20" ht="16" x14ac:dyDescent="0.4">
      <c r="A464" s="3">
        <v>769</v>
      </c>
      <c r="B464" s="4">
        <v>46111</v>
      </c>
      <c r="C464" s="5" t="s">
        <v>42</v>
      </c>
      <c r="D464" s="5" t="s">
        <v>55</v>
      </c>
      <c r="E464" s="5" t="s">
        <v>22</v>
      </c>
      <c r="F464" s="5" t="s">
        <v>23</v>
      </c>
      <c r="G464" s="5" t="s">
        <v>56</v>
      </c>
      <c r="H464" s="5" t="s">
        <v>57</v>
      </c>
      <c r="I464" s="10">
        <v>1</v>
      </c>
      <c r="J464" s="7">
        <v>40.53</v>
      </c>
      <c r="K464" s="8">
        <v>0</v>
      </c>
      <c r="L464" s="7">
        <v>14.32</v>
      </c>
      <c r="M464" s="7">
        <v>40.53</v>
      </c>
      <c r="N464" s="7">
        <v>14.32</v>
      </c>
      <c r="O464" s="7">
        <v>26.21</v>
      </c>
      <c r="P464" s="9">
        <v>0.64668147051566738</v>
      </c>
      <c r="Q464" s="6">
        <v>2026</v>
      </c>
      <c r="R464" s="9" t="s">
        <v>26</v>
      </c>
      <c r="S464" s="10">
        <v>3</v>
      </c>
      <c r="T464" s="9" t="s">
        <v>76</v>
      </c>
    </row>
    <row r="465" spans="1:20" ht="16" x14ac:dyDescent="0.4">
      <c r="A465" s="3">
        <v>1184</v>
      </c>
      <c r="B465" s="4">
        <v>46111</v>
      </c>
      <c r="C465" s="5" t="s">
        <v>42</v>
      </c>
      <c r="D465" s="5" t="s">
        <v>55</v>
      </c>
      <c r="E465" s="5" t="s">
        <v>22</v>
      </c>
      <c r="F465" s="5" t="s">
        <v>23</v>
      </c>
      <c r="G465" s="5" t="s">
        <v>24</v>
      </c>
      <c r="H465" s="5" t="s">
        <v>44</v>
      </c>
      <c r="I465" s="10">
        <v>1</v>
      </c>
      <c r="J465" s="7">
        <v>49.46</v>
      </c>
      <c r="K465" s="8">
        <v>0</v>
      </c>
      <c r="L465" s="7">
        <v>23.04</v>
      </c>
      <c r="M465" s="7">
        <v>49.46</v>
      </c>
      <c r="N465" s="7">
        <v>23.04</v>
      </c>
      <c r="O465" s="7">
        <v>26.42</v>
      </c>
      <c r="P465" s="9">
        <v>0.53416902547513145</v>
      </c>
      <c r="Q465" s="6">
        <v>2026</v>
      </c>
      <c r="R465" s="9" t="s">
        <v>26</v>
      </c>
      <c r="S465" s="10">
        <v>3</v>
      </c>
      <c r="T465" s="9" t="s">
        <v>76</v>
      </c>
    </row>
    <row r="466" spans="1:20" ht="16" x14ac:dyDescent="0.4">
      <c r="A466" s="3">
        <v>1498</v>
      </c>
      <c r="B466" s="4">
        <v>46111</v>
      </c>
      <c r="C466" s="5" t="s">
        <v>28</v>
      </c>
      <c r="D466" s="5" t="s">
        <v>71</v>
      </c>
      <c r="E466" s="5" t="s">
        <v>50</v>
      </c>
      <c r="F466" s="5" t="s">
        <v>38</v>
      </c>
      <c r="G466" s="5" t="s">
        <v>31</v>
      </c>
      <c r="H466" s="5" t="s">
        <v>39</v>
      </c>
      <c r="I466" s="10">
        <v>3</v>
      </c>
      <c r="J466" s="7">
        <v>142.46</v>
      </c>
      <c r="K466" s="8">
        <v>0</v>
      </c>
      <c r="L466" s="7">
        <v>79.650000000000006</v>
      </c>
      <c r="M466" s="7">
        <v>427.38</v>
      </c>
      <c r="N466" s="7">
        <v>238.95000000000002</v>
      </c>
      <c r="O466" s="7">
        <v>188.42999999999998</v>
      </c>
      <c r="P466" s="9">
        <v>0.44089569001825069</v>
      </c>
      <c r="Q466" s="6">
        <v>2026</v>
      </c>
      <c r="R466" s="9" t="s">
        <v>26</v>
      </c>
      <c r="S466" s="10">
        <v>3</v>
      </c>
      <c r="T466" s="9" t="s">
        <v>76</v>
      </c>
    </row>
    <row r="467" spans="1:20" ht="16" x14ac:dyDescent="0.4">
      <c r="A467" s="3">
        <v>2054</v>
      </c>
      <c r="B467" s="4">
        <v>46111</v>
      </c>
      <c r="C467" s="5" t="s">
        <v>42</v>
      </c>
      <c r="D467" s="5" t="s">
        <v>69</v>
      </c>
      <c r="E467" s="5" t="s">
        <v>30</v>
      </c>
      <c r="F467" s="5" t="s">
        <v>38</v>
      </c>
      <c r="G467" s="5" t="s">
        <v>31</v>
      </c>
      <c r="H467" s="5" t="s">
        <v>39</v>
      </c>
      <c r="I467" s="10">
        <v>6</v>
      </c>
      <c r="J467" s="7">
        <v>142.18</v>
      </c>
      <c r="K467" s="8">
        <v>0.05</v>
      </c>
      <c r="L467" s="7">
        <v>80.94</v>
      </c>
      <c r="M467" s="7">
        <v>810.42600000000004</v>
      </c>
      <c r="N467" s="7">
        <v>485.64</v>
      </c>
      <c r="O467" s="7">
        <v>324.78600000000006</v>
      </c>
      <c r="P467" s="9">
        <v>0.40075960050640036</v>
      </c>
      <c r="Q467" s="6">
        <v>2026</v>
      </c>
      <c r="R467" s="9" t="s">
        <v>26</v>
      </c>
      <c r="S467" s="10">
        <v>3</v>
      </c>
      <c r="T467" s="9" t="s">
        <v>76</v>
      </c>
    </row>
    <row r="468" spans="1:20" ht="16" x14ac:dyDescent="0.4">
      <c r="A468" s="3">
        <v>2294</v>
      </c>
      <c r="B468" s="4">
        <v>46111</v>
      </c>
      <c r="C468" s="5" t="s">
        <v>28</v>
      </c>
      <c r="D468" s="5" t="s">
        <v>71</v>
      </c>
      <c r="E468" s="5" t="s">
        <v>22</v>
      </c>
      <c r="F468" s="5" t="s">
        <v>35</v>
      </c>
      <c r="G468" s="5" t="s">
        <v>56</v>
      </c>
      <c r="H468" s="5" t="s">
        <v>57</v>
      </c>
      <c r="I468" s="10">
        <v>2</v>
      </c>
      <c r="J468" s="7">
        <v>41.04</v>
      </c>
      <c r="K468" s="8">
        <v>0</v>
      </c>
      <c r="L468" s="7">
        <v>15.03</v>
      </c>
      <c r="M468" s="7">
        <v>82.08</v>
      </c>
      <c r="N468" s="7">
        <v>30.06</v>
      </c>
      <c r="O468" s="7">
        <v>52.019999999999996</v>
      </c>
      <c r="P468" s="9">
        <v>0.63377192982456132</v>
      </c>
      <c r="Q468" s="6">
        <v>2026</v>
      </c>
      <c r="R468" s="9" t="s">
        <v>26</v>
      </c>
      <c r="S468" s="10">
        <v>3</v>
      </c>
      <c r="T468" s="9" t="s">
        <v>76</v>
      </c>
    </row>
    <row r="469" spans="1:20" ht="16" x14ac:dyDescent="0.4">
      <c r="A469" s="3">
        <v>2892</v>
      </c>
      <c r="B469" s="4">
        <v>46111</v>
      </c>
      <c r="C469" s="5" t="s">
        <v>28</v>
      </c>
      <c r="D469" s="5" t="s">
        <v>65</v>
      </c>
      <c r="E469" s="5" t="s">
        <v>22</v>
      </c>
      <c r="F469" s="5" t="s">
        <v>23</v>
      </c>
      <c r="G469" s="5" t="s">
        <v>31</v>
      </c>
      <c r="H469" s="5" t="s">
        <v>39</v>
      </c>
      <c r="I469" s="10">
        <v>2</v>
      </c>
      <c r="J469" s="7">
        <v>145.06</v>
      </c>
      <c r="K469" s="8">
        <v>0.15</v>
      </c>
      <c r="L469" s="7">
        <v>77.08</v>
      </c>
      <c r="M469" s="7">
        <v>246.602</v>
      </c>
      <c r="N469" s="7">
        <v>154.16</v>
      </c>
      <c r="O469" s="7">
        <v>92.442000000000007</v>
      </c>
      <c r="P469" s="9">
        <v>0.37486313979610875</v>
      </c>
      <c r="Q469" s="6">
        <v>2026</v>
      </c>
      <c r="R469" s="9" t="s">
        <v>26</v>
      </c>
      <c r="S469" s="10">
        <v>3</v>
      </c>
      <c r="T469" s="9" t="s">
        <v>76</v>
      </c>
    </row>
    <row r="470" spans="1:20" ht="16" x14ac:dyDescent="0.4">
      <c r="A470" s="3">
        <v>3145</v>
      </c>
      <c r="B470" s="4">
        <v>46111</v>
      </c>
      <c r="C470" s="5" t="s">
        <v>28</v>
      </c>
      <c r="D470" s="5" t="s">
        <v>63</v>
      </c>
      <c r="E470" s="5" t="s">
        <v>22</v>
      </c>
      <c r="F470" s="5" t="s">
        <v>23</v>
      </c>
      <c r="G470" s="5" t="s">
        <v>36</v>
      </c>
      <c r="H470" s="5" t="s">
        <v>66</v>
      </c>
      <c r="I470" s="10">
        <v>1</v>
      </c>
      <c r="J470" s="7">
        <v>130.72999999999999</v>
      </c>
      <c r="K470" s="8">
        <v>0</v>
      </c>
      <c r="L470" s="7">
        <v>66.17</v>
      </c>
      <c r="M470" s="7">
        <v>130.72999999999999</v>
      </c>
      <c r="N470" s="7">
        <v>66.17</v>
      </c>
      <c r="O470" s="7">
        <v>64.559999999999988</v>
      </c>
      <c r="P470" s="9">
        <v>0.4938422703281572</v>
      </c>
      <c r="Q470" s="6">
        <v>2026</v>
      </c>
      <c r="R470" s="9" t="s">
        <v>26</v>
      </c>
      <c r="S470" s="10">
        <v>3</v>
      </c>
      <c r="T470" s="9" t="s">
        <v>76</v>
      </c>
    </row>
    <row r="471" spans="1:20" ht="16" x14ac:dyDescent="0.4">
      <c r="A471" s="3">
        <v>3925</v>
      </c>
      <c r="B471" s="4">
        <v>46111</v>
      </c>
      <c r="C471" s="5" t="s">
        <v>42</v>
      </c>
      <c r="D471" s="5" t="s">
        <v>69</v>
      </c>
      <c r="E471" s="5" t="s">
        <v>22</v>
      </c>
      <c r="F471" s="5" t="s">
        <v>38</v>
      </c>
      <c r="G471" s="5" t="s">
        <v>56</v>
      </c>
      <c r="H471" s="5" t="s">
        <v>64</v>
      </c>
      <c r="I471" s="10">
        <v>2</v>
      </c>
      <c r="J471" s="7">
        <v>36.630000000000003</v>
      </c>
      <c r="K471" s="8">
        <v>0</v>
      </c>
      <c r="L471" s="7">
        <v>14.31</v>
      </c>
      <c r="M471" s="7">
        <v>73.260000000000005</v>
      </c>
      <c r="N471" s="7">
        <v>28.62</v>
      </c>
      <c r="O471" s="7">
        <v>44.64</v>
      </c>
      <c r="P471" s="9">
        <v>0.60933660933660927</v>
      </c>
      <c r="Q471" s="6">
        <v>2026</v>
      </c>
      <c r="R471" s="9" t="s">
        <v>26</v>
      </c>
      <c r="S471" s="10">
        <v>3</v>
      </c>
      <c r="T471" s="9" t="s">
        <v>76</v>
      </c>
    </row>
    <row r="472" spans="1:20" ht="16" x14ac:dyDescent="0.4">
      <c r="A472" s="3">
        <v>2722</v>
      </c>
      <c r="B472" s="4">
        <v>46112</v>
      </c>
      <c r="C472" s="5" t="s">
        <v>42</v>
      </c>
      <c r="D472" s="5" t="s">
        <v>69</v>
      </c>
      <c r="E472" s="5" t="s">
        <v>50</v>
      </c>
      <c r="F472" s="5" t="s">
        <v>35</v>
      </c>
      <c r="G472" s="5" t="s">
        <v>24</v>
      </c>
      <c r="H472" s="5" t="s">
        <v>44</v>
      </c>
      <c r="I472" s="10">
        <v>1</v>
      </c>
      <c r="J472" s="7">
        <v>50.99</v>
      </c>
      <c r="K472" s="8">
        <v>0.1</v>
      </c>
      <c r="L472" s="7">
        <v>21.86</v>
      </c>
      <c r="M472" s="7">
        <v>45.891000000000005</v>
      </c>
      <c r="N472" s="7">
        <v>21.86</v>
      </c>
      <c r="O472" s="7">
        <v>24.031000000000006</v>
      </c>
      <c r="P472" s="9">
        <v>0.52365387548756848</v>
      </c>
      <c r="Q472" s="6">
        <v>2026</v>
      </c>
      <c r="R472" s="9" t="s">
        <v>26</v>
      </c>
      <c r="S472" s="10">
        <v>3</v>
      </c>
      <c r="T472" s="9" t="s">
        <v>76</v>
      </c>
    </row>
    <row r="473" spans="1:20" ht="16" x14ac:dyDescent="0.4">
      <c r="A473" s="3">
        <v>2767</v>
      </c>
      <c r="B473" s="4">
        <v>46112</v>
      </c>
      <c r="C473" s="5" t="s">
        <v>28</v>
      </c>
      <c r="D473" s="5" t="s">
        <v>49</v>
      </c>
      <c r="E473" s="5" t="s">
        <v>22</v>
      </c>
      <c r="F473" s="5" t="s">
        <v>23</v>
      </c>
      <c r="G473" s="5" t="s">
        <v>36</v>
      </c>
      <c r="H473" s="5" t="s">
        <v>66</v>
      </c>
      <c r="I473" s="10">
        <v>4</v>
      </c>
      <c r="J473" s="7">
        <v>134.18</v>
      </c>
      <c r="K473" s="8">
        <v>0</v>
      </c>
      <c r="L473" s="7">
        <v>66.430000000000007</v>
      </c>
      <c r="M473" s="7">
        <v>536.72</v>
      </c>
      <c r="N473" s="7">
        <v>265.72000000000003</v>
      </c>
      <c r="O473" s="7">
        <v>271</v>
      </c>
      <c r="P473" s="9">
        <v>0.5049187658369354</v>
      </c>
      <c r="Q473" s="6">
        <v>2026</v>
      </c>
      <c r="R473" s="9" t="s">
        <v>26</v>
      </c>
      <c r="S473" s="10">
        <v>3</v>
      </c>
      <c r="T473" s="9" t="s">
        <v>76</v>
      </c>
    </row>
    <row r="474" spans="1:20" ht="16" x14ac:dyDescent="0.4">
      <c r="A474" s="3">
        <v>3794</v>
      </c>
      <c r="B474" s="4">
        <v>46112</v>
      </c>
      <c r="C474" s="5" t="s">
        <v>28</v>
      </c>
      <c r="D474" s="5" t="s">
        <v>65</v>
      </c>
      <c r="E474" s="5" t="s">
        <v>41</v>
      </c>
      <c r="F474" s="5" t="s">
        <v>38</v>
      </c>
      <c r="G474" s="5" t="s">
        <v>56</v>
      </c>
      <c r="H474" s="5" t="s">
        <v>67</v>
      </c>
      <c r="I474" s="10">
        <v>2</v>
      </c>
      <c r="J474" s="7">
        <v>50.86</v>
      </c>
      <c r="K474" s="8">
        <v>0.1</v>
      </c>
      <c r="L474" s="7">
        <v>21.76</v>
      </c>
      <c r="M474" s="7">
        <v>91.548000000000002</v>
      </c>
      <c r="N474" s="7">
        <v>43.52</v>
      </c>
      <c r="O474" s="7">
        <v>48.027999999999999</v>
      </c>
      <c r="P474" s="9">
        <v>0.52462096386595003</v>
      </c>
      <c r="Q474" s="6">
        <v>2026</v>
      </c>
      <c r="R474" s="9" t="s">
        <v>26</v>
      </c>
      <c r="S474" s="10">
        <v>3</v>
      </c>
      <c r="T474" s="9" t="s">
        <v>76</v>
      </c>
    </row>
    <row r="475" spans="1:20" ht="16" x14ac:dyDescent="0.4">
      <c r="A475" s="3">
        <v>3880</v>
      </c>
      <c r="B475" s="4">
        <v>46112</v>
      </c>
      <c r="C475" s="5" t="s">
        <v>28</v>
      </c>
      <c r="D475" s="5" t="s">
        <v>65</v>
      </c>
      <c r="E475" s="5" t="s">
        <v>30</v>
      </c>
      <c r="F475" s="5" t="s">
        <v>38</v>
      </c>
      <c r="G475" s="5" t="s">
        <v>45</v>
      </c>
      <c r="H475" s="5" t="s">
        <v>73</v>
      </c>
      <c r="I475" s="10">
        <v>12</v>
      </c>
      <c r="J475" s="7">
        <v>124.86</v>
      </c>
      <c r="K475" s="8">
        <v>0.1</v>
      </c>
      <c r="L475" s="7">
        <v>60.82</v>
      </c>
      <c r="M475" s="7">
        <v>1348.4880000000001</v>
      </c>
      <c r="N475" s="7">
        <v>729.84</v>
      </c>
      <c r="O475" s="7">
        <v>618.64800000000002</v>
      </c>
      <c r="P475" s="9">
        <v>0.45877160197198641</v>
      </c>
      <c r="Q475" s="6">
        <v>2026</v>
      </c>
      <c r="R475" s="9" t="s">
        <v>26</v>
      </c>
      <c r="S475" s="10">
        <v>3</v>
      </c>
      <c r="T475" s="9" t="s">
        <v>76</v>
      </c>
    </row>
    <row r="476" spans="1:20" ht="16" x14ac:dyDescent="0.4">
      <c r="A476" s="3">
        <v>422</v>
      </c>
      <c r="B476" s="4">
        <v>46113</v>
      </c>
      <c r="C476" s="5" t="s">
        <v>42</v>
      </c>
      <c r="D476" s="5" t="s">
        <v>43</v>
      </c>
      <c r="E476" s="5" t="s">
        <v>22</v>
      </c>
      <c r="F476" s="5" t="s">
        <v>38</v>
      </c>
      <c r="G476" s="5" t="s">
        <v>24</v>
      </c>
      <c r="H476" s="5" t="s">
        <v>25</v>
      </c>
      <c r="I476" s="10">
        <v>1</v>
      </c>
      <c r="J476" s="7">
        <v>81.760000000000005</v>
      </c>
      <c r="K476" s="8">
        <v>0.1</v>
      </c>
      <c r="L476" s="7">
        <v>42.78</v>
      </c>
      <c r="M476" s="7">
        <v>73.584000000000003</v>
      </c>
      <c r="N476" s="7">
        <v>42.78</v>
      </c>
      <c r="O476" s="7">
        <v>30.804000000000002</v>
      </c>
      <c r="P476" s="9">
        <v>0.4186236138290933</v>
      </c>
      <c r="Q476" s="6">
        <v>2026</v>
      </c>
      <c r="R476" s="9" t="s">
        <v>77</v>
      </c>
      <c r="S476" s="10">
        <v>4</v>
      </c>
      <c r="T476" s="9" t="s">
        <v>78</v>
      </c>
    </row>
    <row r="477" spans="1:20" ht="16" x14ac:dyDescent="0.4">
      <c r="A477" s="3">
        <v>495</v>
      </c>
      <c r="B477" s="4">
        <v>46113</v>
      </c>
      <c r="C477" s="5" t="s">
        <v>28</v>
      </c>
      <c r="D477" s="5" t="s">
        <v>71</v>
      </c>
      <c r="E477" s="5" t="s">
        <v>41</v>
      </c>
      <c r="F477" s="5" t="s">
        <v>38</v>
      </c>
      <c r="G477" s="5" t="s">
        <v>36</v>
      </c>
      <c r="H477" s="5" t="s">
        <v>66</v>
      </c>
      <c r="I477" s="10">
        <v>1</v>
      </c>
      <c r="J477" s="7">
        <v>134.65</v>
      </c>
      <c r="K477" s="8">
        <v>0</v>
      </c>
      <c r="L477" s="7">
        <v>68.19</v>
      </c>
      <c r="M477" s="7">
        <v>134.65</v>
      </c>
      <c r="N477" s="7">
        <v>68.19</v>
      </c>
      <c r="O477" s="7">
        <v>66.460000000000008</v>
      </c>
      <c r="P477" s="9">
        <v>0.49357593761604163</v>
      </c>
      <c r="Q477" s="6">
        <v>2026</v>
      </c>
      <c r="R477" s="9" t="s">
        <v>77</v>
      </c>
      <c r="S477" s="10">
        <v>4</v>
      </c>
      <c r="T477" s="9" t="s">
        <v>78</v>
      </c>
    </row>
    <row r="478" spans="1:20" ht="16" x14ac:dyDescent="0.4">
      <c r="A478" s="3">
        <v>1517</v>
      </c>
      <c r="B478" s="4">
        <v>46113</v>
      </c>
      <c r="C478" s="5" t="s">
        <v>33</v>
      </c>
      <c r="D478" s="5" t="s">
        <v>74</v>
      </c>
      <c r="E478" s="5" t="s">
        <v>22</v>
      </c>
      <c r="F478" s="5" t="s">
        <v>38</v>
      </c>
      <c r="G478" s="5" t="s">
        <v>24</v>
      </c>
      <c r="H478" s="5" t="s">
        <v>48</v>
      </c>
      <c r="I478" s="10">
        <v>1</v>
      </c>
      <c r="J478" s="7">
        <v>41.21</v>
      </c>
      <c r="K478" s="8">
        <v>0</v>
      </c>
      <c r="L478" s="7">
        <v>16.34</v>
      </c>
      <c r="M478" s="7">
        <v>41.21</v>
      </c>
      <c r="N478" s="7">
        <v>16.34</v>
      </c>
      <c r="O478" s="7">
        <v>24.87</v>
      </c>
      <c r="P478" s="9">
        <v>0.60349429750060668</v>
      </c>
      <c r="Q478" s="6">
        <v>2026</v>
      </c>
      <c r="R478" s="9" t="s">
        <v>77</v>
      </c>
      <c r="S478" s="10">
        <v>4</v>
      </c>
      <c r="T478" s="9" t="s">
        <v>78</v>
      </c>
    </row>
    <row r="479" spans="1:20" ht="16" x14ac:dyDescent="0.4">
      <c r="A479" s="3">
        <v>2391</v>
      </c>
      <c r="B479" s="4">
        <v>46113</v>
      </c>
      <c r="C479" s="5" t="s">
        <v>28</v>
      </c>
      <c r="D479" s="5" t="s">
        <v>65</v>
      </c>
      <c r="E479" s="5" t="s">
        <v>22</v>
      </c>
      <c r="F479" s="5" t="s">
        <v>23</v>
      </c>
      <c r="G479" s="5" t="s">
        <v>56</v>
      </c>
      <c r="H479" s="5" t="s">
        <v>57</v>
      </c>
      <c r="I479" s="10">
        <v>2</v>
      </c>
      <c r="J479" s="7">
        <v>40.590000000000003</v>
      </c>
      <c r="K479" s="8">
        <v>0</v>
      </c>
      <c r="L479" s="7">
        <v>15.01</v>
      </c>
      <c r="M479" s="7">
        <v>81.180000000000007</v>
      </c>
      <c r="N479" s="7">
        <v>30.02</v>
      </c>
      <c r="O479" s="7">
        <v>51.160000000000011</v>
      </c>
      <c r="P479" s="9">
        <v>0.63020448386302053</v>
      </c>
      <c r="Q479" s="6">
        <v>2026</v>
      </c>
      <c r="R479" s="9" t="s">
        <v>77</v>
      </c>
      <c r="S479" s="10">
        <v>4</v>
      </c>
      <c r="T479" s="9" t="s">
        <v>78</v>
      </c>
    </row>
    <row r="480" spans="1:20" ht="16" x14ac:dyDescent="0.4">
      <c r="A480" s="3">
        <v>3809</v>
      </c>
      <c r="B480" s="4">
        <v>46113</v>
      </c>
      <c r="C480" s="5" t="s">
        <v>20</v>
      </c>
      <c r="D480" s="5" t="s">
        <v>72</v>
      </c>
      <c r="E480" s="5" t="s">
        <v>22</v>
      </c>
      <c r="F480" s="5" t="s">
        <v>35</v>
      </c>
      <c r="G480" s="5" t="s">
        <v>45</v>
      </c>
      <c r="H480" s="5" t="s">
        <v>73</v>
      </c>
      <c r="I480" s="10">
        <v>3</v>
      </c>
      <c r="J480" s="7">
        <v>124.08</v>
      </c>
      <c r="K480" s="8">
        <v>0.05</v>
      </c>
      <c r="L480" s="7">
        <v>62.41</v>
      </c>
      <c r="M480" s="7">
        <v>353.62799999999999</v>
      </c>
      <c r="N480" s="7">
        <v>187.23</v>
      </c>
      <c r="O480" s="7">
        <v>166.398</v>
      </c>
      <c r="P480" s="9">
        <v>0.47054531880959655</v>
      </c>
      <c r="Q480" s="6">
        <v>2026</v>
      </c>
      <c r="R480" s="9" t="s">
        <v>77</v>
      </c>
      <c r="S480" s="10">
        <v>4</v>
      </c>
      <c r="T480" s="9" t="s">
        <v>78</v>
      </c>
    </row>
    <row r="481" spans="1:20" ht="16" x14ac:dyDescent="0.4">
      <c r="A481" s="3">
        <v>3958</v>
      </c>
      <c r="B481" s="4">
        <v>46113</v>
      </c>
      <c r="C481" s="5" t="s">
        <v>28</v>
      </c>
      <c r="D481" s="5" t="s">
        <v>29</v>
      </c>
      <c r="E481" s="5" t="s">
        <v>22</v>
      </c>
      <c r="F481" s="5" t="s">
        <v>23</v>
      </c>
      <c r="G481" s="5" t="s">
        <v>45</v>
      </c>
      <c r="H481" s="5" t="s">
        <v>73</v>
      </c>
      <c r="I481" s="10">
        <v>2</v>
      </c>
      <c r="J481" s="7">
        <v>125.35</v>
      </c>
      <c r="K481" s="8">
        <v>0.15</v>
      </c>
      <c r="L481" s="7">
        <v>60.73</v>
      </c>
      <c r="M481" s="7">
        <v>213.095</v>
      </c>
      <c r="N481" s="7">
        <v>121.46</v>
      </c>
      <c r="O481" s="7">
        <v>91.635000000000005</v>
      </c>
      <c r="P481" s="9">
        <v>0.43001947488209485</v>
      </c>
      <c r="Q481" s="6">
        <v>2026</v>
      </c>
      <c r="R481" s="9" t="s">
        <v>77</v>
      </c>
      <c r="S481" s="10">
        <v>4</v>
      </c>
      <c r="T481" s="9" t="s">
        <v>78</v>
      </c>
    </row>
    <row r="482" spans="1:20" ht="16" x14ac:dyDescent="0.4">
      <c r="A482" s="3">
        <v>4418</v>
      </c>
      <c r="B482" s="4">
        <v>46113</v>
      </c>
      <c r="C482" s="5" t="s">
        <v>28</v>
      </c>
      <c r="D482" s="5" t="s">
        <v>71</v>
      </c>
      <c r="E482" s="5" t="s">
        <v>50</v>
      </c>
      <c r="F482" s="5" t="s">
        <v>35</v>
      </c>
      <c r="G482" s="5" t="s">
        <v>56</v>
      </c>
      <c r="H482" s="5" t="s">
        <v>64</v>
      </c>
      <c r="I482" s="10">
        <v>3</v>
      </c>
      <c r="J482" s="7">
        <v>36.090000000000003</v>
      </c>
      <c r="K482" s="8">
        <v>0</v>
      </c>
      <c r="L482" s="7">
        <v>14.03</v>
      </c>
      <c r="M482" s="7">
        <v>108.27000000000001</v>
      </c>
      <c r="N482" s="7">
        <v>42.089999999999996</v>
      </c>
      <c r="O482" s="7">
        <v>66.180000000000007</v>
      </c>
      <c r="P482" s="9">
        <v>0.61124965364366857</v>
      </c>
      <c r="Q482" s="6">
        <v>2026</v>
      </c>
      <c r="R482" s="9" t="s">
        <v>77</v>
      </c>
      <c r="S482" s="10">
        <v>4</v>
      </c>
      <c r="T482" s="9" t="s">
        <v>78</v>
      </c>
    </row>
    <row r="483" spans="1:20" ht="16" x14ac:dyDescent="0.4">
      <c r="A483" s="3">
        <v>4693</v>
      </c>
      <c r="B483" s="4">
        <v>46113</v>
      </c>
      <c r="C483" s="5" t="s">
        <v>28</v>
      </c>
      <c r="D483" s="5" t="s">
        <v>65</v>
      </c>
      <c r="E483" s="5" t="s">
        <v>30</v>
      </c>
      <c r="F483" s="5" t="s">
        <v>38</v>
      </c>
      <c r="G483" s="5" t="s">
        <v>31</v>
      </c>
      <c r="H483" s="5" t="s">
        <v>32</v>
      </c>
      <c r="I483" s="10">
        <v>15</v>
      </c>
      <c r="J483" s="7">
        <v>94.33</v>
      </c>
      <c r="K483" s="8">
        <v>0.1</v>
      </c>
      <c r="L483" s="7">
        <v>44.38</v>
      </c>
      <c r="M483" s="7">
        <v>1273.4550000000002</v>
      </c>
      <c r="N483" s="7">
        <v>665.7</v>
      </c>
      <c r="O483" s="7">
        <v>607.75500000000011</v>
      </c>
      <c r="P483" s="9">
        <v>0.47724890161018652</v>
      </c>
      <c r="Q483" s="6">
        <v>2026</v>
      </c>
      <c r="R483" s="9" t="s">
        <v>77</v>
      </c>
      <c r="S483" s="10">
        <v>4</v>
      </c>
      <c r="T483" s="9" t="s">
        <v>78</v>
      </c>
    </row>
    <row r="484" spans="1:20" ht="16" x14ac:dyDescent="0.4">
      <c r="A484" s="3">
        <v>193</v>
      </c>
      <c r="B484" s="4">
        <v>46114</v>
      </c>
      <c r="C484" s="5" t="s">
        <v>42</v>
      </c>
      <c r="D484" s="5" t="s">
        <v>43</v>
      </c>
      <c r="E484" s="5" t="s">
        <v>41</v>
      </c>
      <c r="F484" s="5" t="s">
        <v>23</v>
      </c>
      <c r="G484" s="5" t="s">
        <v>36</v>
      </c>
      <c r="H484" s="5" t="s">
        <v>37</v>
      </c>
      <c r="I484" s="10">
        <v>1</v>
      </c>
      <c r="J484" s="7">
        <v>35.6</v>
      </c>
      <c r="K484" s="8">
        <v>0.1</v>
      </c>
      <c r="L484" s="7">
        <v>13.39</v>
      </c>
      <c r="M484" s="7">
        <v>32.04</v>
      </c>
      <c r="N484" s="7">
        <v>13.39</v>
      </c>
      <c r="O484" s="7">
        <v>18.649999999999999</v>
      </c>
      <c r="P484" s="9">
        <v>0.58208489388264661</v>
      </c>
      <c r="Q484" s="6">
        <v>2026</v>
      </c>
      <c r="R484" s="9" t="s">
        <v>77</v>
      </c>
      <c r="S484" s="10">
        <v>4</v>
      </c>
      <c r="T484" s="9" t="s">
        <v>78</v>
      </c>
    </row>
    <row r="485" spans="1:20" ht="16" x14ac:dyDescent="0.4">
      <c r="A485" s="3">
        <v>2246</v>
      </c>
      <c r="B485" s="4">
        <v>46114</v>
      </c>
      <c r="C485" s="5" t="s">
        <v>28</v>
      </c>
      <c r="D485" s="5" t="s">
        <v>65</v>
      </c>
      <c r="E485" s="5" t="s">
        <v>50</v>
      </c>
      <c r="F485" s="5" t="s">
        <v>23</v>
      </c>
      <c r="G485" s="5" t="s">
        <v>24</v>
      </c>
      <c r="H485" s="5" t="s">
        <v>44</v>
      </c>
      <c r="I485" s="10">
        <v>1</v>
      </c>
      <c r="J485" s="7">
        <v>50.17</v>
      </c>
      <c r="K485" s="8">
        <v>0</v>
      </c>
      <c r="L485" s="7">
        <v>21.95</v>
      </c>
      <c r="M485" s="7">
        <v>50.17</v>
      </c>
      <c r="N485" s="7">
        <v>21.95</v>
      </c>
      <c r="O485" s="7">
        <v>28.220000000000002</v>
      </c>
      <c r="P485" s="9">
        <v>0.56248754235598963</v>
      </c>
      <c r="Q485" s="6">
        <v>2026</v>
      </c>
      <c r="R485" s="9" t="s">
        <v>77</v>
      </c>
      <c r="S485" s="10">
        <v>4</v>
      </c>
      <c r="T485" s="9" t="s">
        <v>78</v>
      </c>
    </row>
    <row r="486" spans="1:20" ht="16" x14ac:dyDescent="0.4">
      <c r="A486" s="3">
        <v>2556</v>
      </c>
      <c r="B486" s="4">
        <v>46114</v>
      </c>
      <c r="C486" s="5" t="s">
        <v>42</v>
      </c>
      <c r="D486" s="5" t="s">
        <v>55</v>
      </c>
      <c r="E486" s="5" t="s">
        <v>22</v>
      </c>
      <c r="F486" s="5" t="s">
        <v>23</v>
      </c>
      <c r="G486" s="5" t="s">
        <v>31</v>
      </c>
      <c r="H486" s="5" t="s">
        <v>68</v>
      </c>
      <c r="I486" s="10">
        <v>2</v>
      </c>
      <c r="J486" s="7">
        <v>72.900000000000006</v>
      </c>
      <c r="K486" s="8">
        <v>0</v>
      </c>
      <c r="L486" s="7">
        <v>31.52</v>
      </c>
      <c r="M486" s="7">
        <v>145.80000000000001</v>
      </c>
      <c r="N486" s="7">
        <v>63.04</v>
      </c>
      <c r="O486" s="7">
        <v>82.760000000000019</v>
      </c>
      <c r="P486" s="9">
        <v>0.5676268861454048</v>
      </c>
      <c r="Q486" s="6">
        <v>2026</v>
      </c>
      <c r="R486" s="9" t="s">
        <v>77</v>
      </c>
      <c r="S486" s="10">
        <v>4</v>
      </c>
      <c r="T486" s="9" t="s">
        <v>78</v>
      </c>
    </row>
    <row r="487" spans="1:20" ht="16" x14ac:dyDescent="0.4">
      <c r="A487" s="3">
        <v>169</v>
      </c>
      <c r="B487" s="4">
        <v>46115</v>
      </c>
      <c r="C487" s="5" t="s">
        <v>33</v>
      </c>
      <c r="D487" s="5" t="s">
        <v>74</v>
      </c>
      <c r="E487" s="5" t="s">
        <v>22</v>
      </c>
      <c r="F487" s="5" t="s">
        <v>35</v>
      </c>
      <c r="G487" s="5" t="s">
        <v>31</v>
      </c>
      <c r="H487" s="5" t="s">
        <v>32</v>
      </c>
      <c r="I487" s="10">
        <v>2</v>
      </c>
      <c r="J487" s="7">
        <v>93.48</v>
      </c>
      <c r="K487" s="8">
        <v>0</v>
      </c>
      <c r="L487" s="7">
        <v>45.15</v>
      </c>
      <c r="M487" s="7">
        <v>186.96</v>
      </c>
      <c r="N487" s="7">
        <v>90.3</v>
      </c>
      <c r="O487" s="7">
        <v>96.660000000000011</v>
      </c>
      <c r="P487" s="9">
        <v>0.51700898587933253</v>
      </c>
      <c r="Q487" s="6">
        <v>2026</v>
      </c>
      <c r="R487" s="9" t="s">
        <v>77</v>
      </c>
      <c r="S487" s="10">
        <v>4</v>
      </c>
      <c r="T487" s="9" t="s">
        <v>78</v>
      </c>
    </row>
    <row r="488" spans="1:20" ht="16" x14ac:dyDescent="0.4">
      <c r="A488" s="3">
        <v>877</v>
      </c>
      <c r="B488" s="4">
        <v>46115</v>
      </c>
      <c r="C488" s="5" t="s">
        <v>28</v>
      </c>
      <c r="D488" s="5" t="s">
        <v>65</v>
      </c>
      <c r="E488" s="5" t="s">
        <v>22</v>
      </c>
      <c r="F488" s="5" t="s">
        <v>35</v>
      </c>
      <c r="G488" s="5" t="s">
        <v>45</v>
      </c>
      <c r="H488" s="5" t="s">
        <v>73</v>
      </c>
      <c r="I488" s="10">
        <v>1</v>
      </c>
      <c r="J488" s="7">
        <v>123.63</v>
      </c>
      <c r="K488" s="8">
        <v>0</v>
      </c>
      <c r="L488" s="7">
        <v>58.88</v>
      </c>
      <c r="M488" s="7">
        <v>123.63</v>
      </c>
      <c r="N488" s="7">
        <v>58.88</v>
      </c>
      <c r="O488" s="7">
        <v>64.75</v>
      </c>
      <c r="P488" s="9">
        <v>0.52374019250990866</v>
      </c>
      <c r="Q488" s="6">
        <v>2026</v>
      </c>
      <c r="R488" s="9" t="s">
        <v>77</v>
      </c>
      <c r="S488" s="10">
        <v>4</v>
      </c>
      <c r="T488" s="9" t="s">
        <v>78</v>
      </c>
    </row>
    <row r="489" spans="1:20" ht="16" x14ac:dyDescent="0.4">
      <c r="A489" s="3">
        <v>2023</v>
      </c>
      <c r="B489" s="4">
        <v>46115</v>
      </c>
      <c r="C489" s="5" t="s">
        <v>28</v>
      </c>
      <c r="D489" s="5" t="s">
        <v>65</v>
      </c>
      <c r="E489" s="5" t="s">
        <v>22</v>
      </c>
      <c r="F489" s="5" t="s">
        <v>35</v>
      </c>
      <c r="G489" s="5" t="s">
        <v>36</v>
      </c>
      <c r="H489" s="5" t="s">
        <v>70</v>
      </c>
      <c r="I489" s="10">
        <v>3</v>
      </c>
      <c r="J489" s="7">
        <v>168.37</v>
      </c>
      <c r="K489" s="8">
        <v>0</v>
      </c>
      <c r="L489" s="7">
        <v>87.15</v>
      </c>
      <c r="M489" s="7">
        <v>505.11</v>
      </c>
      <c r="N489" s="7">
        <v>261.45000000000005</v>
      </c>
      <c r="O489" s="7">
        <v>243.65999999999997</v>
      </c>
      <c r="P489" s="9">
        <v>0.4823899744610084</v>
      </c>
      <c r="Q489" s="6">
        <v>2026</v>
      </c>
      <c r="R489" s="9" t="s">
        <v>77</v>
      </c>
      <c r="S489" s="10">
        <v>4</v>
      </c>
      <c r="T489" s="9" t="s">
        <v>78</v>
      </c>
    </row>
    <row r="490" spans="1:20" ht="16" x14ac:dyDescent="0.4">
      <c r="A490" s="3">
        <v>2548</v>
      </c>
      <c r="B490" s="4">
        <v>46115</v>
      </c>
      <c r="C490" s="5" t="s">
        <v>20</v>
      </c>
      <c r="D490" s="5" t="s">
        <v>58</v>
      </c>
      <c r="E490" s="5" t="s">
        <v>50</v>
      </c>
      <c r="F490" s="5" t="s">
        <v>35</v>
      </c>
      <c r="G490" s="5" t="s">
        <v>24</v>
      </c>
      <c r="H490" s="5" t="s">
        <v>44</v>
      </c>
      <c r="I490" s="10">
        <v>4</v>
      </c>
      <c r="J490" s="7">
        <v>51.68</v>
      </c>
      <c r="K490" s="8">
        <v>0.05</v>
      </c>
      <c r="L490" s="7">
        <v>23.09</v>
      </c>
      <c r="M490" s="7">
        <v>196.38399999999999</v>
      </c>
      <c r="N490" s="7">
        <v>92.36</v>
      </c>
      <c r="O490" s="7">
        <v>104.02399999999999</v>
      </c>
      <c r="P490" s="9">
        <v>0.52969692031937421</v>
      </c>
      <c r="Q490" s="6">
        <v>2026</v>
      </c>
      <c r="R490" s="9" t="s">
        <v>77</v>
      </c>
      <c r="S490" s="10">
        <v>4</v>
      </c>
      <c r="T490" s="9" t="s">
        <v>78</v>
      </c>
    </row>
    <row r="491" spans="1:20" ht="16" x14ac:dyDescent="0.4">
      <c r="A491" s="3">
        <v>2602</v>
      </c>
      <c r="B491" s="4">
        <v>46115</v>
      </c>
      <c r="C491" s="5" t="s">
        <v>28</v>
      </c>
      <c r="D491" s="5" t="s">
        <v>65</v>
      </c>
      <c r="E491" s="5" t="s">
        <v>50</v>
      </c>
      <c r="F491" s="5" t="s">
        <v>35</v>
      </c>
      <c r="G491" s="5" t="s">
        <v>24</v>
      </c>
      <c r="H491" s="5" t="s">
        <v>48</v>
      </c>
      <c r="I491" s="10">
        <v>1</v>
      </c>
      <c r="J491" s="7">
        <v>40.159999999999997</v>
      </c>
      <c r="K491" s="8">
        <v>0</v>
      </c>
      <c r="L491" s="7">
        <v>16.77</v>
      </c>
      <c r="M491" s="7">
        <v>40.159999999999997</v>
      </c>
      <c r="N491" s="7">
        <v>16.77</v>
      </c>
      <c r="O491" s="7">
        <v>23.389999999999997</v>
      </c>
      <c r="P491" s="9">
        <v>0.58242031872509958</v>
      </c>
      <c r="Q491" s="6">
        <v>2026</v>
      </c>
      <c r="R491" s="9" t="s">
        <v>77</v>
      </c>
      <c r="S491" s="10">
        <v>4</v>
      </c>
      <c r="T491" s="9" t="s">
        <v>78</v>
      </c>
    </row>
    <row r="492" spans="1:20" ht="16" x14ac:dyDescent="0.4">
      <c r="A492" s="3">
        <v>3229</v>
      </c>
      <c r="B492" s="4">
        <v>46115</v>
      </c>
      <c r="C492" s="5" t="s">
        <v>42</v>
      </c>
      <c r="D492" s="5" t="s">
        <v>69</v>
      </c>
      <c r="E492" s="5" t="s">
        <v>41</v>
      </c>
      <c r="F492" s="5" t="s">
        <v>23</v>
      </c>
      <c r="G492" s="5" t="s">
        <v>36</v>
      </c>
      <c r="H492" s="5" t="s">
        <v>37</v>
      </c>
      <c r="I492" s="10">
        <v>3</v>
      </c>
      <c r="J492" s="7">
        <v>36.17</v>
      </c>
      <c r="K492" s="8">
        <v>0.1</v>
      </c>
      <c r="L492" s="7">
        <v>13.65</v>
      </c>
      <c r="M492" s="7">
        <v>97.659000000000006</v>
      </c>
      <c r="N492" s="7">
        <v>40.950000000000003</v>
      </c>
      <c r="O492" s="7">
        <v>56.709000000000003</v>
      </c>
      <c r="P492" s="9">
        <v>0.58068380794396834</v>
      </c>
      <c r="Q492" s="6">
        <v>2026</v>
      </c>
      <c r="R492" s="9" t="s">
        <v>77</v>
      </c>
      <c r="S492" s="10">
        <v>4</v>
      </c>
      <c r="T492" s="9" t="s">
        <v>78</v>
      </c>
    </row>
    <row r="493" spans="1:20" ht="16" x14ac:dyDescent="0.4">
      <c r="A493" s="3">
        <v>3261</v>
      </c>
      <c r="B493" s="4">
        <v>46115</v>
      </c>
      <c r="C493" s="5" t="s">
        <v>33</v>
      </c>
      <c r="D493" s="5" t="s">
        <v>61</v>
      </c>
      <c r="E493" s="5" t="s">
        <v>22</v>
      </c>
      <c r="F493" s="5" t="s">
        <v>35</v>
      </c>
      <c r="G493" s="5" t="s">
        <v>36</v>
      </c>
      <c r="H493" s="5" t="s">
        <v>66</v>
      </c>
      <c r="I493" s="10">
        <v>4</v>
      </c>
      <c r="J493" s="7">
        <v>130.55000000000001</v>
      </c>
      <c r="K493" s="8">
        <v>0</v>
      </c>
      <c r="L493" s="7">
        <v>67.66</v>
      </c>
      <c r="M493" s="7">
        <v>522.20000000000005</v>
      </c>
      <c r="N493" s="7">
        <v>270.64</v>
      </c>
      <c r="O493" s="7">
        <v>251.56000000000006</v>
      </c>
      <c r="P493" s="9">
        <v>0.48173113749521262</v>
      </c>
      <c r="Q493" s="6">
        <v>2026</v>
      </c>
      <c r="R493" s="9" t="s">
        <v>77</v>
      </c>
      <c r="S493" s="10">
        <v>4</v>
      </c>
      <c r="T493" s="9" t="s">
        <v>78</v>
      </c>
    </row>
    <row r="494" spans="1:20" ht="16" x14ac:dyDescent="0.4">
      <c r="A494" s="3">
        <v>3621</v>
      </c>
      <c r="B494" s="4">
        <v>46115</v>
      </c>
      <c r="C494" s="5" t="s">
        <v>42</v>
      </c>
      <c r="D494" s="5" t="s">
        <v>55</v>
      </c>
      <c r="E494" s="5" t="s">
        <v>22</v>
      </c>
      <c r="F494" s="5" t="s">
        <v>35</v>
      </c>
      <c r="G494" s="5" t="s">
        <v>24</v>
      </c>
      <c r="H494" s="5" t="s">
        <v>52</v>
      </c>
      <c r="I494" s="10">
        <v>2</v>
      </c>
      <c r="J494" s="7">
        <v>102.63</v>
      </c>
      <c r="K494" s="8">
        <v>0</v>
      </c>
      <c r="L494" s="7">
        <v>50.19</v>
      </c>
      <c r="M494" s="7">
        <v>205.26</v>
      </c>
      <c r="N494" s="7">
        <v>100.38</v>
      </c>
      <c r="O494" s="7">
        <v>104.88</v>
      </c>
      <c r="P494" s="9">
        <v>0.51096170710318622</v>
      </c>
      <c r="Q494" s="6">
        <v>2026</v>
      </c>
      <c r="R494" s="9" t="s">
        <v>77</v>
      </c>
      <c r="S494" s="10">
        <v>4</v>
      </c>
      <c r="T494" s="9" t="s">
        <v>78</v>
      </c>
    </row>
    <row r="495" spans="1:20" ht="16" x14ac:dyDescent="0.4">
      <c r="A495" s="3">
        <v>4681</v>
      </c>
      <c r="B495" s="4">
        <v>46115</v>
      </c>
      <c r="C495" s="5" t="s">
        <v>42</v>
      </c>
      <c r="D495" s="5" t="s">
        <v>69</v>
      </c>
      <c r="E495" s="5" t="s">
        <v>50</v>
      </c>
      <c r="F495" s="5" t="s">
        <v>23</v>
      </c>
      <c r="G495" s="5" t="s">
        <v>24</v>
      </c>
      <c r="H495" s="5" t="s">
        <v>25</v>
      </c>
      <c r="I495" s="10">
        <v>6</v>
      </c>
      <c r="J495" s="7">
        <v>81.239999999999995</v>
      </c>
      <c r="K495" s="8">
        <v>0</v>
      </c>
      <c r="L495" s="7">
        <v>43.28</v>
      </c>
      <c r="M495" s="7">
        <v>487.43999999999994</v>
      </c>
      <c r="N495" s="7">
        <v>259.68</v>
      </c>
      <c r="O495" s="7">
        <v>227.75999999999993</v>
      </c>
      <c r="P495" s="9">
        <v>0.46725750861644505</v>
      </c>
      <c r="Q495" s="6">
        <v>2026</v>
      </c>
      <c r="R495" s="9" t="s">
        <v>77</v>
      </c>
      <c r="S495" s="10">
        <v>4</v>
      </c>
      <c r="T495" s="9" t="s">
        <v>78</v>
      </c>
    </row>
    <row r="496" spans="1:20" ht="16" x14ac:dyDescent="0.4">
      <c r="A496" s="3">
        <v>4954</v>
      </c>
      <c r="B496" s="4">
        <v>46115</v>
      </c>
      <c r="C496" s="5" t="s">
        <v>42</v>
      </c>
      <c r="D496" s="5" t="s">
        <v>55</v>
      </c>
      <c r="E496" s="5" t="s">
        <v>22</v>
      </c>
      <c r="F496" s="5" t="s">
        <v>35</v>
      </c>
      <c r="G496" s="5" t="s">
        <v>31</v>
      </c>
      <c r="H496" s="5" t="s">
        <v>68</v>
      </c>
      <c r="I496" s="10">
        <v>3</v>
      </c>
      <c r="J496" s="7">
        <v>72.11</v>
      </c>
      <c r="K496" s="8">
        <v>0.05</v>
      </c>
      <c r="L496" s="7">
        <v>31.63</v>
      </c>
      <c r="M496" s="7">
        <v>205.51349999999996</v>
      </c>
      <c r="N496" s="7">
        <v>94.89</v>
      </c>
      <c r="O496" s="7">
        <v>110.62349999999996</v>
      </c>
      <c r="P496" s="9">
        <v>0.5382785072513484</v>
      </c>
      <c r="Q496" s="6">
        <v>2026</v>
      </c>
      <c r="R496" s="9" t="s">
        <v>77</v>
      </c>
      <c r="S496" s="10">
        <v>4</v>
      </c>
      <c r="T496" s="9" t="s">
        <v>78</v>
      </c>
    </row>
    <row r="497" spans="1:20" ht="16" x14ac:dyDescent="0.4">
      <c r="A497" s="3">
        <v>1153</v>
      </c>
      <c r="B497" s="4">
        <v>46116</v>
      </c>
      <c r="C497" s="5" t="s">
        <v>33</v>
      </c>
      <c r="D497" s="5" t="s">
        <v>74</v>
      </c>
      <c r="E497" s="5" t="s">
        <v>41</v>
      </c>
      <c r="F497" s="5" t="s">
        <v>35</v>
      </c>
      <c r="G497" s="5" t="s">
        <v>31</v>
      </c>
      <c r="H497" s="5" t="s">
        <v>32</v>
      </c>
      <c r="I497" s="10">
        <v>4</v>
      </c>
      <c r="J497" s="7">
        <v>90.15</v>
      </c>
      <c r="K497" s="8">
        <v>0</v>
      </c>
      <c r="L497" s="7">
        <v>44.9</v>
      </c>
      <c r="M497" s="7">
        <v>360.6</v>
      </c>
      <c r="N497" s="7">
        <v>179.6</v>
      </c>
      <c r="O497" s="7">
        <v>181.00000000000003</v>
      </c>
      <c r="P497" s="9">
        <v>0.50194120909595119</v>
      </c>
      <c r="Q497" s="6">
        <v>2026</v>
      </c>
      <c r="R497" s="9" t="s">
        <v>77</v>
      </c>
      <c r="S497" s="10">
        <v>4</v>
      </c>
      <c r="T497" s="9" t="s">
        <v>78</v>
      </c>
    </row>
    <row r="498" spans="1:20" ht="16" x14ac:dyDescent="0.4">
      <c r="A498" s="3">
        <v>1383</v>
      </c>
      <c r="B498" s="4">
        <v>46116</v>
      </c>
      <c r="C498" s="5" t="s">
        <v>42</v>
      </c>
      <c r="D498" s="5" t="s">
        <v>43</v>
      </c>
      <c r="E498" s="5" t="s">
        <v>41</v>
      </c>
      <c r="F498" s="5" t="s">
        <v>23</v>
      </c>
      <c r="G498" s="5" t="s">
        <v>24</v>
      </c>
      <c r="H498" s="5" t="s">
        <v>44</v>
      </c>
      <c r="I498" s="10">
        <v>1</v>
      </c>
      <c r="J498" s="7">
        <v>50.7</v>
      </c>
      <c r="K498" s="8">
        <v>0.05</v>
      </c>
      <c r="L498" s="7">
        <v>21.85</v>
      </c>
      <c r="M498" s="7">
        <v>48.164999999999999</v>
      </c>
      <c r="N498" s="7">
        <v>21.85</v>
      </c>
      <c r="O498" s="7">
        <v>26.314999999999998</v>
      </c>
      <c r="P498" s="9">
        <v>0.54635108481262329</v>
      </c>
      <c r="Q498" s="6">
        <v>2026</v>
      </c>
      <c r="R498" s="9" t="s">
        <v>77</v>
      </c>
      <c r="S498" s="10">
        <v>4</v>
      </c>
      <c r="T498" s="9" t="s">
        <v>78</v>
      </c>
    </row>
    <row r="499" spans="1:20" ht="16" x14ac:dyDescent="0.4">
      <c r="A499" s="3">
        <v>2583</v>
      </c>
      <c r="B499" s="4">
        <v>46116</v>
      </c>
      <c r="C499" s="5" t="s">
        <v>20</v>
      </c>
      <c r="D499" s="5" t="s">
        <v>21</v>
      </c>
      <c r="E499" s="5" t="s">
        <v>22</v>
      </c>
      <c r="F499" s="5" t="s">
        <v>23</v>
      </c>
      <c r="G499" s="5" t="s">
        <v>56</v>
      </c>
      <c r="H499" s="5" t="s">
        <v>57</v>
      </c>
      <c r="I499" s="10">
        <v>1</v>
      </c>
      <c r="J499" s="7">
        <v>41.13</v>
      </c>
      <c r="K499" s="8">
        <v>0</v>
      </c>
      <c r="L499" s="7">
        <v>15.04</v>
      </c>
      <c r="M499" s="7">
        <v>41.13</v>
      </c>
      <c r="N499" s="7">
        <v>15.04</v>
      </c>
      <c r="O499" s="7">
        <v>26.090000000000003</v>
      </c>
      <c r="P499" s="9">
        <v>0.63433017262338931</v>
      </c>
      <c r="Q499" s="6">
        <v>2026</v>
      </c>
      <c r="R499" s="9" t="s">
        <v>77</v>
      </c>
      <c r="S499" s="10">
        <v>4</v>
      </c>
      <c r="T499" s="9" t="s">
        <v>78</v>
      </c>
    </row>
    <row r="500" spans="1:20" ht="16" x14ac:dyDescent="0.4">
      <c r="A500" s="3">
        <v>4074</v>
      </c>
      <c r="B500" s="4">
        <v>46116</v>
      </c>
      <c r="C500" s="5" t="s">
        <v>28</v>
      </c>
      <c r="D500" s="5" t="s">
        <v>29</v>
      </c>
      <c r="E500" s="5" t="s">
        <v>41</v>
      </c>
      <c r="F500" s="5" t="s">
        <v>23</v>
      </c>
      <c r="G500" s="5" t="s">
        <v>45</v>
      </c>
      <c r="H500" s="5" t="s">
        <v>73</v>
      </c>
      <c r="I500" s="10">
        <v>1</v>
      </c>
      <c r="J500" s="7">
        <v>121.66</v>
      </c>
      <c r="K500" s="8">
        <v>0</v>
      </c>
      <c r="L500" s="7">
        <v>61.37</v>
      </c>
      <c r="M500" s="7">
        <v>121.66</v>
      </c>
      <c r="N500" s="7">
        <v>61.37</v>
      </c>
      <c r="O500" s="7">
        <v>60.29</v>
      </c>
      <c r="P500" s="9">
        <v>0.49556140062469178</v>
      </c>
      <c r="Q500" s="6">
        <v>2026</v>
      </c>
      <c r="R500" s="9" t="s">
        <v>77</v>
      </c>
      <c r="S500" s="10">
        <v>4</v>
      </c>
      <c r="T500" s="9" t="s">
        <v>78</v>
      </c>
    </row>
    <row r="501" spans="1:20" ht="16" x14ac:dyDescent="0.4">
      <c r="A501" s="3">
        <v>4301</v>
      </c>
      <c r="B501" s="4">
        <v>46116</v>
      </c>
      <c r="C501" s="5" t="s">
        <v>33</v>
      </c>
      <c r="D501" s="5" t="s">
        <v>74</v>
      </c>
      <c r="E501" s="5" t="s">
        <v>41</v>
      </c>
      <c r="F501" s="5" t="s">
        <v>35</v>
      </c>
      <c r="G501" s="5" t="s">
        <v>56</v>
      </c>
      <c r="H501" s="5" t="s">
        <v>60</v>
      </c>
      <c r="I501" s="10">
        <v>1</v>
      </c>
      <c r="J501" s="7">
        <v>122.77</v>
      </c>
      <c r="K501" s="8">
        <v>0.1</v>
      </c>
      <c r="L501" s="7">
        <v>70.59</v>
      </c>
      <c r="M501" s="7">
        <v>110.49299999999999</v>
      </c>
      <c r="N501" s="7">
        <v>70.59</v>
      </c>
      <c r="O501" s="7">
        <v>39.902999999999992</v>
      </c>
      <c r="P501" s="9">
        <v>0.36113599956558329</v>
      </c>
      <c r="Q501" s="6">
        <v>2026</v>
      </c>
      <c r="R501" s="9" t="s">
        <v>77</v>
      </c>
      <c r="S501" s="10">
        <v>4</v>
      </c>
      <c r="T501" s="9" t="s">
        <v>78</v>
      </c>
    </row>
    <row r="502" spans="1:20" ht="16" x14ac:dyDescent="0.4">
      <c r="A502" s="3">
        <v>4692</v>
      </c>
      <c r="B502" s="4">
        <v>46116</v>
      </c>
      <c r="C502" s="5" t="s">
        <v>42</v>
      </c>
      <c r="D502" s="5" t="s">
        <v>69</v>
      </c>
      <c r="E502" s="5" t="s">
        <v>22</v>
      </c>
      <c r="F502" s="5" t="s">
        <v>23</v>
      </c>
      <c r="G502" s="5" t="s">
        <v>24</v>
      </c>
      <c r="H502" s="5" t="s">
        <v>44</v>
      </c>
      <c r="I502" s="10">
        <v>1</v>
      </c>
      <c r="J502" s="7">
        <v>49.96</v>
      </c>
      <c r="K502" s="8">
        <v>0</v>
      </c>
      <c r="L502" s="7">
        <v>22.13</v>
      </c>
      <c r="M502" s="7">
        <v>49.96</v>
      </c>
      <c r="N502" s="7">
        <v>22.13</v>
      </c>
      <c r="O502" s="7">
        <v>27.830000000000002</v>
      </c>
      <c r="P502" s="9">
        <v>0.55704563650920735</v>
      </c>
      <c r="Q502" s="6">
        <v>2026</v>
      </c>
      <c r="R502" s="9" t="s">
        <v>77</v>
      </c>
      <c r="S502" s="10">
        <v>4</v>
      </c>
      <c r="T502" s="9" t="s">
        <v>78</v>
      </c>
    </row>
    <row r="503" spans="1:20" ht="16" x14ac:dyDescent="0.4">
      <c r="A503" s="3">
        <v>1951</v>
      </c>
      <c r="B503" s="4">
        <v>46117</v>
      </c>
      <c r="C503" s="5" t="s">
        <v>42</v>
      </c>
      <c r="D503" s="5" t="s">
        <v>55</v>
      </c>
      <c r="E503" s="5" t="s">
        <v>50</v>
      </c>
      <c r="F503" s="5" t="s">
        <v>23</v>
      </c>
      <c r="G503" s="5" t="s">
        <v>31</v>
      </c>
      <c r="H503" s="5" t="s">
        <v>59</v>
      </c>
      <c r="I503" s="10">
        <v>2</v>
      </c>
      <c r="J503" s="7">
        <v>155.13</v>
      </c>
      <c r="K503" s="8">
        <v>0.15</v>
      </c>
      <c r="L503" s="7">
        <v>80.959999999999994</v>
      </c>
      <c r="M503" s="7">
        <v>263.721</v>
      </c>
      <c r="N503" s="7">
        <v>161.91999999999999</v>
      </c>
      <c r="O503" s="7">
        <v>101.80100000000002</v>
      </c>
      <c r="P503" s="9">
        <v>0.38601779911345707</v>
      </c>
      <c r="Q503" s="6">
        <v>2026</v>
      </c>
      <c r="R503" s="9" t="s">
        <v>77</v>
      </c>
      <c r="S503" s="10">
        <v>4</v>
      </c>
      <c r="T503" s="9" t="s">
        <v>78</v>
      </c>
    </row>
    <row r="504" spans="1:20" ht="16" x14ac:dyDescent="0.4">
      <c r="A504" s="3">
        <v>2111</v>
      </c>
      <c r="B504" s="4">
        <v>46117</v>
      </c>
      <c r="C504" s="5" t="s">
        <v>42</v>
      </c>
      <c r="D504" s="5" t="s">
        <v>69</v>
      </c>
      <c r="E504" s="5" t="s">
        <v>22</v>
      </c>
      <c r="F504" s="5" t="s">
        <v>35</v>
      </c>
      <c r="G504" s="5" t="s">
        <v>31</v>
      </c>
      <c r="H504" s="5" t="s">
        <v>68</v>
      </c>
      <c r="I504" s="10">
        <v>3</v>
      </c>
      <c r="J504" s="7">
        <v>69.83</v>
      </c>
      <c r="K504" s="8">
        <v>0.05</v>
      </c>
      <c r="L504" s="7">
        <v>31.53</v>
      </c>
      <c r="M504" s="7">
        <v>199.0155</v>
      </c>
      <c r="N504" s="7">
        <v>94.59</v>
      </c>
      <c r="O504" s="7">
        <v>104.4255</v>
      </c>
      <c r="P504" s="9">
        <v>0.52471038687941396</v>
      </c>
      <c r="Q504" s="6">
        <v>2026</v>
      </c>
      <c r="R504" s="9" t="s">
        <v>77</v>
      </c>
      <c r="S504" s="10">
        <v>4</v>
      </c>
      <c r="T504" s="9" t="s">
        <v>78</v>
      </c>
    </row>
    <row r="505" spans="1:20" ht="16" x14ac:dyDescent="0.4">
      <c r="A505" s="3">
        <v>2933</v>
      </c>
      <c r="B505" s="4">
        <v>46117</v>
      </c>
      <c r="C505" s="5" t="s">
        <v>28</v>
      </c>
      <c r="D505" s="5" t="s">
        <v>49</v>
      </c>
      <c r="E505" s="5" t="s">
        <v>41</v>
      </c>
      <c r="F505" s="5" t="s">
        <v>23</v>
      </c>
      <c r="G505" s="5" t="s">
        <v>36</v>
      </c>
      <c r="H505" s="5" t="s">
        <v>37</v>
      </c>
      <c r="I505" s="10">
        <v>1</v>
      </c>
      <c r="J505" s="7">
        <v>35.4</v>
      </c>
      <c r="K505" s="8">
        <v>0</v>
      </c>
      <c r="L505" s="7">
        <v>13.37</v>
      </c>
      <c r="M505" s="7">
        <v>35.4</v>
      </c>
      <c r="N505" s="7">
        <v>13.37</v>
      </c>
      <c r="O505" s="7">
        <v>22.03</v>
      </c>
      <c r="P505" s="9">
        <v>0.62231638418079105</v>
      </c>
      <c r="Q505" s="6">
        <v>2026</v>
      </c>
      <c r="R505" s="9" t="s">
        <v>77</v>
      </c>
      <c r="S505" s="10">
        <v>4</v>
      </c>
      <c r="T505" s="9" t="s">
        <v>78</v>
      </c>
    </row>
    <row r="506" spans="1:20" ht="16" x14ac:dyDescent="0.4">
      <c r="A506" s="3">
        <v>3263</v>
      </c>
      <c r="B506" s="4">
        <v>46117</v>
      </c>
      <c r="C506" s="5" t="s">
        <v>42</v>
      </c>
      <c r="D506" s="5" t="s">
        <v>53</v>
      </c>
      <c r="E506" s="5" t="s">
        <v>22</v>
      </c>
      <c r="F506" s="5" t="s">
        <v>35</v>
      </c>
      <c r="G506" s="5" t="s">
        <v>56</v>
      </c>
      <c r="H506" s="5" t="s">
        <v>67</v>
      </c>
      <c r="I506" s="10">
        <v>1</v>
      </c>
      <c r="J506" s="7">
        <v>51.75</v>
      </c>
      <c r="K506" s="8">
        <v>0.1</v>
      </c>
      <c r="L506" s="7">
        <v>22.1</v>
      </c>
      <c r="M506" s="7">
        <v>46.575000000000003</v>
      </c>
      <c r="N506" s="7">
        <v>22.1</v>
      </c>
      <c r="O506" s="7">
        <v>24.475000000000001</v>
      </c>
      <c r="P506" s="9">
        <v>0.52549651100375738</v>
      </c>
      <c r="Q506" s="6">
        <v>2026</v>
      </c>
      <c r="R506" s="9" t="s">
        <v>77</v>
      </c>
      <c r="S506" s="10">
        <v>4</v>
      </c>
      <c r="T506" s="9" t="s">
        <v>78</v>
      </c>
    </row>
    <row r="507" spans="1:20" ht="16" x14ac:dyDescent="0.4">
      <c r="A507" s="3">
        <v>4764</v>
      </c>
      <c r="B507" s="4">
        <v>46117</v>
      </c>
      <c r="C507" s="5" t="s">
        <v>42</v>
      </c>
      <c r="D507" s="5" t="s">
        <v>69</v>
      </c>
      <c r="E507" s="5" t="s">
        <v>50</v>
      </c>
      <c r="F507" s="5" t="s">
        <v>35</v>
      </c>
      <c r="G507" s="5" t="s">
        <v>24</v>
      </c>
      <c r="H507" s="5" t="s">
        <v>48</v>
      </c>
      <c r="I507" s="10">
        <v>6</v>
      </c>
      <c r="J507" s="7">
        <v>39.6</v>
      </c>
      <c r="K507" s="8">
        <v>0.15</v>
      </c>
      <c r="L507" s="7">
        <v>17.010000000000002</v>
      </c>
      <c r="M507" s="7">
        <v>201.96</v>
      </c>
      <c r="N507" s="7">
        <v>102.06</v>
      </c>
      <c r="O507" s="7">
        <v>99.9</v>
      </c>
      <c r="P507" s="9">
        <v>0.49465240641711233</v>
      </c>
      <c r="Q507" s="6">
        <v>2026</v>
      </c>
      <c r="R507" s="9" t="s">
        <v>77</v>
      </c>
      <c r="S507" s="10">
        <v>4</v>
      </c>
      <c r="T507" s="9" t="s">
        <v>78</v>
      </c>
    </row>
    <row r="508" spans="1:20" ht="16" x14ac:dyDescent="0.4">
      <c r="A508" s="3">
        <v>28</v>
      </c>
      <c r="B508" s="4">
        <v>46118</v>
      </c>
      <c r="C508" s="5" t="s">
        <v>28</v>
      </c>
      <c r="D508" s="5" t="s">
        <v>49</v>
      </c>
      <c r="E508" s="5" t="s">
        <v>41</v>
      </c>
      <c r="F508" s="5" t="s">
        <v>35</v>
      </c>
      <c r="G508" s="5" t="s">
        <v>56</v>
      </c>
      <c r="H508" s="5" t="s">
        <v>60</v>
      </c>
      <c r="I508" s="10">
        <v>2</v>
      </c>
      <c r="J508" s="7">
        <v>125.94</v>
      </c>
      <c r="K508" s="8">
        <v>0.05</v>
      </c>
      <c r="L508" s="7">
        <v>70.94</v>
      </c>
      <c r="M508" s="7">
        <v>239.28599999999997</v>
      </c>
      <c r="N508" s="7">
        <v>141.88</v>
      </c>
      <c r="O508" s="7">
        <v>97.405999999999977</v>
      </c>
      <c r="P508" s="9">
        <v>0.40706936469329585</v>
      </c>
      <c r="Q508" s="6">
        <v>2026</v>
      </c>
      <c r="R508" s="9" t="s">
        <v>77</v>
      </c>
      <c r="S508" s="10">
        <v>4</v>
      </c>
      <c r="T508" s="9" t="s">
        <v>78</v>
      </c>
    </row>
    <row r="509" spans="1:20" ht="16" x14ac:dyDescent="0.4">
      <c r="A509" s="3">
        <v>581</v>
      </c>
      <c r="B509" s="4">
        <v>46118</v>
      </c>
      <c r="C509" s="5" t="s">
        <v>28</v>
      </c>
      <c r="D509" s="5" t="s">
        <v>29</v>
      </c>
      <c r="E509" s="5" t="s">
        <v>22</v>
      </c>
      <c r="F509" s="5" t="s">
        <v>23</v>
      </c>
      <c r="G509" s="5" t="s">
        <v>45</v>
      </c>
      <c r="H509" s="5" t="s">
        <v>73</v>
      </c>
      <c r="I509" s="10">
        <v>3</v>
      </c>
      <c r="J509" s="7">
        <v>124.67</v>
      </c>
      <c r="K509" s="8">
        <v>0</v>
      </c>
      <c r="L509" s="7">
        <v>61.46</v>
      </c>
      <c r="M509" s="7">
        <v>374.01</v>
      </c>
      <c r="N509" s="7">
        <v>184.38</v>
      </c>
      <c r="O509" s="7">
        <v>189.63</v>
      </c>
      <c r="P509" s="9">
        <v>0.50701852891633914</v>
      </c>
      <c r="Q509" s="6">
        <v>2026</v>
      </c>
      <c r="R509" s="9" t="s">
        <v>77</v>
      </c>
      <c r="S509" s="10">
        <v>4</v>
      </c>
      <c r="T509" s="9" t="s">
        <v>78</v>
      </c>
    </row>
    <row r="510" spans="1:20" ht="16" x14ac:dyDescent="0.4">
      <c r="A510" s="3">
        <v>643</v>
      </c>
      <c r="B510" s="4">
        <v>46118</v>
      </c>
      <c r="C510" s="5" t="s">
        <v>42</v>
      </c>
      <c r="D510" s="5" t="s">
        <v>55</v>
      </c>
      <c r="E510" s="5" t="s">
        <v>22</v>
      </c>
      <c r="F510" s="5" t="s">
        <v>23</v>
      </c>
      <c r="G510" s="5" t="s">
        <v>31</v>
      </c>
      <c r="H510" s="5" t="s">
        <v>68</v>
      </c>
      <c r="I510" s="10">
        <v>2</v>
      </c>
      <c r="J510" s="7">
        <v>72.260000000000005</v>
      </c>
      <c r="K510" s="8">
        <v>0</v>
      </c>
      <c r="L510" s="7">
        <v>33.21</v>
      </c>
      <c r="M510" s="7">
        <v>144.52000000000001</v>
      </c>
      <c r="N510" s="7">
        <v>66.42</v>
      </c>
      <c r="O510" s="7">
        <v>78.100000000000009</v>
      </c>
      <c r="P510" s="9">
        <v>0.54040963188486024</v>
      </c>
      <c r="Q510" s="6">
        <v>2026</v>
      </c>
      <c r="R510" s="9" t="s">
        <v>77</v>
      </c>
      <c r="S510" s="10">
        <v>4</v>
      </c>
      <c r="T510" s="9" t="s">
        <v>78</v>
      </c>
    </row>
    <row r="511" spans="1:20" ht="16" x14ac:dyDescent="0.4">
      <c r="A511" s="3">
        <v>1907</v>
      </c>
      <c r="B511" s="4">
        <v>46118</v>
      </c>
      <c r="C511" s="5" t="s">
        <v>28</v>
      </c>
      <c r="D511" s="5" t="s">
        <v>65</v>
      </c>
      <c r="E511" s="5" t="s">
        <v>30</v>
      </c>
      <c r="F511" s="5" t="s">
        <v>38</v>
      </c>
      <c r="G511" s="5" t="s">
        <v>24</v>
      </c>
      <c r="H511" s="5" t="s">
        <v>44</v>
      </c>
      <c r="I511" s="10">
        <v>10</v>
      </c>
      <c r="J511" s="7">
        <v>50.64</v>
      </c>
      <c r="K511" s="8">
        <v>0.2</v>
      </c>
      <c r="L511" s="7">
        <v>22.99</v>
      </c>
      <c r="M511" s="7">
        <v>405.12</v>
      </c>
      <c r="N511" s="7">
        <v>229.89999999999998</v>
      </c>
      <c r="O511" s="7">
        <v>175.22000000000003</v>
      </c>
      <c r="P511" s="9">
        <v>0.43251382306477099</v>
      </c>
      <c r="Q511" s="6">
        <v>2026</v>
      </c>
      <c r="R511" s="9" t="s">
        <v>77</v>
      </c>
      <c r="S511" s="10">
        <v>4</v>
      </c>
      <c r="T511" s="9" t="s">
        <v>78</v>
      </c>
    </row>
    <row r="512" spans="1:20" ht="16" x14ac:dyDescent="0.4">
      <c r="A512" s="3">
        <v>1950</v>
      </c>
      <c r="B512" s="4">
        <v>46118</v>
      </c>
      <c r="C512" s="5" t="s">
        <v>20</v>
      </c>
      <c r="D512" s="5" t="s">
        <v>58</v>
      </c>
      <c r="E512" s="5" t="s">
        <v>22</v>
      </c>
      <c r="F512" s="5" t="s">
        <v>35</v>
      </c>
      <c r="G512" s="5" t="s">
        <v>31</v>
      </c>
      <c r="H512" s="5" t="s">
        <v>68</v>
      </c>
      <c r="I512" s="10">
        <v>1</v>
      </c>
      <c r="J512" s="7">
        <v>73</v>
      </c>
      <c r="K512" s="8">
        <v>0</v>
      </c>
      <c r="L512" s="7">
        <v>32.4</v>
      </c>
      <c r="M512" s="7">
        <v>73</v>
      </c>
      <c r="N512" s="7">
        <v>32.4</v>
      </c>
      <c r="O512" s="7">
        <v>40.6</v>
      </c>
      <c r="P512" s="9">
        <v>0.55616438356164388</v>
      </c>
      <c r="Q512" s="6">
        <v>2026</v>
      </c>
      <c r="R512" s="9" t="s">
        <v>77</v>
      </c>
      <c r="S512" s="10">
        <v>4</v>
      </c>
      <c r="T512" s="9" t="s">
        <v>78</v>
      </c>
    </row>
    <row r="513" spans="1:20" ht="16" x14ac:dyDescent="0.4">
      <c r="A513" s="3">
        <v>2443</v>
      </c>
      <c r="B513" s="4">
        <v>46118</v>
      </c>
      <c r="C513" s="5" t="s">
        <v>20</v>
      </c>
      <c r="D513" s="5" t="s">
        <v>72</v>
      </c>
      <c r="E513" s="5" t="s">
        <v>22</v>
      </c>
      <c r="F513" s="5" t="s">
        <v>23</v>
      </c>
      <c r="G513" s="5" t="s">
        <v>36</v>
      </c>
      <c r="H513" s="5" t="s">
        <v>37</v>
      </c>
      <c r="I513" s="10">
        <v>1</v>
      </c>
      <c r="J513" s="7">
        <v>35.700000000000003</v>
      </c>
      <c r="K513" s="8">
        <v>0</v>
      </c>
      <c r="L513" s="7">
        <v>13.8</v>
      </c>
      <c r="M513" s="7">
        <v>35.700000000000003</v>
      </c>
      <c r="N513" s="7">
        <v>13.8</v>
      </c>
      <c r="O513" s="7">
        <v>21.900000000000002</v>
      </c>
      <c r="P513" s="9">
        <v>0.61344537815126055</v>
      </c>
      <c r="Q513" s="6">
        <v>2026</v>
      </c>
      <c r="R513" s="9" t="s">
        <v>77</v>
      </c>
      <c r="S513" s="10">
        <v>4</v>
      </c>
      <c r="T513" s="9" t="s">
        <v>78</v>
      </c>
    </row>
    <row r="514" spans="1:20" ht="16" x14ac:dyDescent="0.4">
      <c r="A514" s="3">
        <v>2480</v>
      </c>
      <c r="B514" s="4">
        <v>46118</v>
      </c>
      <c r="C514" s="5" t="s">
        <v>33</v>
      </c>
      <c r="D514" s="5" t="s">
        <v>74</v>
      </c>
      <c r="E514" s="5" t="s">
        <v>30</v>
      </c>
      <c r="F514" s="5" t="s">
        <v>35</v>
      </c>
      <c r="G514" s="5" t="s">
        <v>31</v>
      </c>
      <c r="H514" s="5" t="s">
        <v>59</v>
      </c>
      <c r="I514" s="10">
        <v>8</v>
      </c>
      <c r="J514" s="7">
        <v>152.41999999999999</v>
      </c>
      <c r="K514" s="8">
        <v>0.05</v>
      </c>
      <c r="L514" s="7">
        <v>80.11</v>
      </c>
      <c r="M514" s="7">
        <v>1158.3919999999998</v>
      </c>
      <c r="N514" s="7">
        <v>640.88</v>
      </c>
      <c r="O514" s="7">
        <v>517.51199999999983</v>
      </c>
      <c r="P514" s="9">
        <v>0.44675032286134564</v>
      </c>
      <c r="Q514" s="6">
        <v>2026</v>
      </c>
      <c r="R514" s="9" t="s">
        <v>77</v>
      </c>
      <c r="S514" s="10">
        <v>4</v>
      </c>
      <c r="T514" s="9" t="s">
        <v>78</v>
      </c>
    </row>
    <row r="515" spans="1:20" ht="16" x14ac:dyDescent="0.4">
      <c r="A515" s="3">
        <v>2515</v>
      </c>
      <c r="B515" s="4">
        <v>46118</v>
      </c>
      <c r="C515" s="5" t="s">
        <v>42</v>
      </c>
      <c r="D515" s="5" t="s">
        <v>55</v>
      </c>
      <c r="E515" s="5" t="s">
        <v>22</v>
      </c>
      <c r="F515" s="5" t="s">
        <v>23</v>
      </c>
      <c r="G515" s="5" t="s">
        <v>24</v>
      </c>
      <c r="H515" s="5" t="s">
        <v>25</v>
      </c>
      <c r="I515" s="10">
        <v>1</v>
      </c>
      <c r="J515" s="7">
        <v>81.78</v>
      </c>
      <c r="K515" s="8">
        <v>0</v>
      </c>
      <c r="L515" s="7">
        <v>42.82</v>
      </c>
      <c r="M515" s="7">
        <v>81.78</v>
      </c>
      <c r="N515" s="7">
        <v>42.82</v>
      </c>
      <c r="O515" s="7">
        <v>38.96</v>
      </c>
      <c r="P515" s="9">
        <v>0.47640009782342874</v>
      </c>
      <c r="Q515" s="6">
        <v>2026</v>
      </c>
      <c r="R515" s="9" t="s">
        <v>77</v>
      </c>
      <c r="S515" s="10">
        <v>4</v>
      </c>
      <c r="T515" s="9" t="s">
        <v>78</v>
      </c>
    </row>
    <row r="516" spans="1:20" ht="16" x14ac:dyDescent="0.4">
      <c r="A516" s="3">
        <v>2829</v>
      </c>
      <c r="B516" s="4">
        <v>46118</v>
      </c>
      <c r="C516" s="5" t="s">
        <v>28</v>
      </c>
      <c r="D516" s="5" t="s">
        <v>49</v>
      </c>
      <c r="E516" s="5" t="s">
        <v>22</v>
      </c>
      <c r="F516" s="5" t="s">
        <v>38</v>
      </c>
      <c r="G516" s="5" t="s">
        <v>24</v>
      </c>
      <c r="H516" s="5" t="s">
        <v>52</v>
      </c>
      <c r="I516" s="10">
        <v>6</v>
      </c>
      <c r="J516" s="7">
        <v>102.59</v>
      </c>
      <c r="K516" s="8">
        <v>0.1</v>
      </c>
      <c r="L516" s="7">
        <v>49.6</v>
      </c>
      <c r="M516" s="7">
        <v>553.98599999999999</v>
      </c>
      <c r="N516" s="7">
        <v>297.60000000000002</v>
      </c>
      <c r="O516" s="7">
        <v>256.38599999999997</v>
      </c>
      <c r="P516" s="9">
        <v>0.46280230908362302</v>
      </c>
      <c r="Q516" s="6">
        <v>2026</v>
      </c>
      <c r="R516" s="9" t="s">
        <v>77</v>
      </c>
      <c r="S516" s="10">
        <v>4</v>
      </c>
      <c r="T516" s="9" t="s">
        <v>78</v>
      </c>
    </row>
    <row r="517" spans="1:20" ht="16" x14ac:dyDescent="0.4">
      <c r="A517" s="3">
        <v>4086</v>
      </c>
      <c r="B517" s="4">
        <v>46118</v>
      </c>
      <c r="C517" s="5" t="s">
        <v>42</v>
      </c>
      <c r="D517" s="5" t="s">
        <v>55</v>
      </c>
      <c r="E517" s="5" t="s">
        <v>41</v>
      </c>
      <c r="F517" s="5" t="s">
        <v>23</v>
      </c>
      <c r="G517" s="5" t="s">
        <v>31</v>
      </c>
      <c r="H517" s="5" t="s">
        <v>59</v>
      </c>
      <c r="I517" s="10">
        <v>2</v>
      </c>
      <c r="J517" s="7">
        <v>152.44</v>
      </c>
      <c r="K517" s="8">
        <v>0.15</v>
      </c>
      <c r="L517" s="7">
        <v>76.680000000000007</v>
      </c>
      <c r="M517" s="7">
        <v>259.14799999999997</v>
      </c>
      <c r="N517" s="7">
        <v>153.36000000000001</v>
      </c>
      <c r="O517" s="7">
        <v>105.78799999999995</v>
      </c>
      <c r="P517" s="9">
        <v>0.4082146109559015</v>
      </c>
      <c r="Q517" s="6">
        <v>2026</v>
      </c>
      <c r="R517" s="9" t="s">
        <v>77</v>
      </c>
      <c r="S517" s="10">
        <v>4</v>
      </c>
      <c r="T517" s="9" t="s">
        <v>78</v>
      </c>
    </row>
    <row r="518" spans="1:20" ht="16" x14ac:dyDescent="0.4">
      <c r="A518" s="3">
        <v>4512</v>
      </c>
      <c r="B518" s="4">
        <v>46118</v>
      </c>
      <c r="C518" s="5" t="s">
        <v>28</v>
      </c>
      <c r="D518" s="5" t="s">
        <v>29</v>
      </c>
      <c r="E518" s="5" t="s">
        <v>22</v>
      </c>
      <c r="F518" s="5" t="s">
        <v>35</v>
      </c>
      <c r="G518" s="5" t="s">
        <v>36</v>
      </c>
      <c r="H518" s="5" t="s">
        <v>66</v>
      </c>
      <c r="I518" s="10">
        <v>6</v>
      </c>
      <c r="J518" s="7">
        <v>136.29</v>
      </c>
      <c r="K518" s="8">
        <v>0</v>
      </c>
      <c r="L518" s="7">
        <v>68.209999999999994</v>
      </c>
      <c r="M518" s="7">
        <v>817.74</v>
      </c>
      <c r="N518" s="7">
        <v>409.26</v>
      </c>
      <c r="O518" s="7">
        <v>408.48</v>
      </c>
      <c r="P518" s="9">
        <v>0.49952307579426225</v>
      </c>
      <c r="Q518" s="6">
        <v>2026</v>
      </c>
      <c r="R518" s="9" t="s">
        <v>77</v>
      </c>
      <c r="S518" s="10">
        <v>4</v>
      </c>
      <c r="T518" s="9" t="s">
        <v>78</v>
      </c>
    </row>
    <row r="519" spans="1:20" ht="16" x14ac:dyDescent="0.4">
      <c r="A519" s="3">
        <v>4837</v>
      </c>
      <c r="B519" s="4">
        <v>46118</v>
      </c>
      <c r="C519" s="5" t="s">
        <v>20</v>
      </c>
      <c r="D519" s="5" t="s">
        <v>58</v>
      </c>
      <c r="E519" s="5" t="s">
        <v>30</v>
      </c>
      <c r="F519" s="5" t="s">
        <v>38</v>
      </c>
      <c r="G519" s="5" t="s">
        <v>31</v>
      </c>
      <c r="H519" s="5" t="s">
        <v>59</v>
      </c>
      <c r="I519" s="10">
        <v>4</v>
      </c>
      <c r="J519" s="7">
        <v>157.51</v>
      </c>
      <c r="K519" s="8">
        <v>0.2</v>
      </c>
      <c r="L519" s="7">
        <v>79.209999999999994</v>
      </c>
      <c r="M519" s="7">
        <v>504.03199999999998</v>
      </c>
      <c r="N519" s="7">
        <v>316.83999999999997</v>
      </c>
      <c r="O519" s="7">
        <v>187.19200000000001</v>
      </c>
      <c r="P519" s="9">
        <v>0.37138911815122855</v>
      </c>
      <c r="Q519" s="6">
        <v>2026</v>
      </c>
      <c r="R519" s="9" t="s">
        <v>77</v>
      </c>
      <c r="S519" s="10">
        <v>4</v>
      </c>
      <c r="T519" s="9" t="s">
        <v>78</v>
      </c>
    </row>
    <row r="520" spans="1:20" ht="16" x14ac:dyDescent="0.4">
      <c r="A520" s="3">
        <v>1580</v>
      </c>
      <c r="B520" s="4">
        <v>46119</v>
      </c>
      <c r="C520" s="5" t="s">
        <v>33</v>
      </c>
      <c r="D520" s="5" t="s">
        <v>40</v>
      </c>
      <c r="E520" s="5" t="s">
        <v>22</v>
      </c>
      <c r="F520" s="5" t="s">
        <v>35</v>
      </c>
      <c r="G520" s="5" t="s">
        <v>45</v>
      </c>
      <c r="H520" s="5" t="s">
        <v>73</v>
      </c>
      <c r="I520" s="10">
        <v>2</v>
      </c>
      <c r="J520" s="7">
        <v>120.5</v>
      </c>
      <c r="K520" s="8">
        <v>0</v>
      </c>
      <c r="L520" s="7">
        <v>61.42</v>
      </c>
      <c r="M520" s="7">
        <v>241</v>
      </c>
      <c r="N520" s="7">
        <v>122.84</v>
      </c>
      <c r="O520" s="7">
        <v>118.16</v>
      </c>
      <c r="P520" s="9">
        <v>0.49029045643153524</v>
      </c>
      <c r="Q520" s="6">
        <v>2026</v>
      </c>
      <c r="R520" s="9" t="s">
        <v>77</v>
      </c>
      <c r="S520" s="10">
        <v>4</v>
      </c>
      <c r="T520" s="9" t="s">
        <v>78</v>
      </c>
    </row>
    <row r="521" spans="1:20" ht="16" x14ac:dyDescent="0.4">
      <c r="A521" s="3">
        <v>1962</v>
      </c>
      <c r="B521" s="4">
        <v>46119</v>
      </c>
      <c r="C521" s="5" t="s">
        <v>20</v>
      </c>
      <c r="D521" s="5" t="s">
        <v>21</v>
      </c>
      <c r="E521" s="5" t="s">
        <v>22</v>
      </c>
      <c r="F521" s="5" t="s">
        <v>23</v>
      </c>
      <c r="G521" s="5" t="s">
        <v>31</v>
      </c>
      <c r="H521" s="5" t="s">
        <v>59</v>
      </c>
      <c r="I521" s="10">
        <v>3</v>
      </c>
      <c r="J521" s="7">
        <v>152.62</v>
      </c>
      <c r="K521" s="8">
        <v>0.05</v>
      </c>
      <c r="L521" s="7">
        <v>77.75</v>
      </c>
      <c r="M521" s="7">
        <v>434.96699999999998</v>
      </c>
      <c r="N521" s="7">
        <v>233.25</v>
      </c>
      <c r="O521" s="7">
        <v>201.71699999999998</v>
      </c>
      <c r="P521" s="9">
        <v>0.46375242259757637</v>
      </c>
      <c r="Q521" s="6">
        <v>2026</v>
      </c>
      <c r="R521" s="9" t="s">
        <v>77</v>
      </c>
      <c r="S521" s="10">
        <v>4</v>
      </c>
      <c r="T521" s="9" t="s">
        <v>78</v>
      </c>
    </row>
    <row r="522" spans="1:20" ht="16" x14ac:dyDescent="0.4">
      <c r="A522" s="3">
        <v>2381</v>
      </c>
      <c r="B522" s="4">
        <v>46119</v>
      </c>
      <c r="C522" s="5" t="s">
        <v>28</v>
      </c>
      <c r="D522" s="5" t="s">
        <v>63</v>
      </c>
      <c r="E522" s="5" t="s">
        <v>22</v>
      </c>
      <c r="F522" s="5" t="s">
        <v>23</v>
      </c>
      <c r="G522" s="5" t="s">
        <v>36</v>
      </c>
      <c r="H522" s="5" t="s">
        <v>66</v>
      </c>
      <c r="I522" s="10">
        <v>2</v>
      </c>
      <c r="J522" s="7">
        <v>134.16</v>
      </c>
      <c r="K522" s="8">
        <v>0.05</v>
      </c>
      <c r="L522" s="7">
        <v>67.08</v>
      </c>
      <c r="M522" s="7">
        <v>254.90399999999997</v>
      </c>
      <c r="N522" s="7">
        <v>134.16</v>
      </c>
      <c r="O522" s="7">
        <v>120.74399999999997</v>
      </c>
      <c r="P522" s="9">
        <v>0.47368421052631576</v>
      </c>
      <c r="Q522" s="6">
        <v>2026</v>
      </c>
      <c r="R522" s="9" t="s">
        <v>77</v>
      </c>
      <c r="S522" s="10">
        <v>4</v>
      </c>
      <c r="T522" s="9" t="s">
        <v>78</v>
      </c>
    </row>
    <row r="523" spans="1:20" ht="16" x14ac:dyDescent="0.4">
      <c r="A523" s="3">
        <v>2655</v>
      </c>
      <c r="B523" s="4">
        <v>46119</v>
      </c>
      <c r="C523" s="5" t="s">
        <v>42</v>
      </c>
      <c r="D523" s="5" t="s">
        <v>69</v>
      </c>
      <c r="E523" s="5" t="s">
        <v>41</v>
      </c>
      <c r="F523" s="5" t="s">
        <v>38</v>
      </c>
      <c r="G523" s="5" t="s">
        <v>24</v>
      </c>
      <c r="H523" s="5" t="s">
        <v>52</v>
      </c>
      <c r="I523" s="10">
        <v>1</v>
      </c>
      <c r="J523" s="7">
        <v>101.13</v>
      </c>
      <c r="K523" s="8">
        <v>0</v>
      </c>
      <c r="L523" s="7">
        <v>50.8</v>
      </c>
      <c r="M523" s="7">
        <v>101.13</v>
      </c>
      <c r="N523" s="7">
        <v>50.8</v>
      </c>
      <c r="O523" s="7">
        <v>50.33</v>
      </c>
      <c r="P523" s="9">
        <v>0.49767625828141998</v>
      </c>
      <c r="Q523" s="6">
        <v>2026</v>
      </c>
      <c r="R523" s="9" t="s">
        <v>77</v>
      </c>
      <c r="S523" s="10">
        <v>4</v>
      </c>
      <c r="T523" s="9" t="s">
        <v>78</v>
      </c>
    </row>
    <row r="524" spans="1:20" ht="16" x14ac:dyDescent="0.4">
      <c r="A524" s="3">
        <v>2944</v>
      </c>
      <c r="B524" s="4">
        <v>46119</v>
      </c>
      <c r="C524" s="5" t="s">
        <v>28</v>
      </c>
      <c r="D524" s="5" t="s">
        <v>71</v>
      </c>
      <c r="E524" s="5" t="s">
        <v>41</v>
      </c>
      <c r="F524" s="5" t="s">
        <v>35</v>
      </c>
      <c r="G524" s="5" t="s">
        <v>56</v>
      </c>
      <c r="H524" s="5" t="s">
        <v>67</v>
      </c>
      <c r="I524" s="10">
        <v>1</v>
      </c>
      <c r="J524" s="7">
        <v>51.36</v>
      </c>
      <c r="K524" s="8">
        <v>0</v>
      </c>
      <c r="L524" s="7">
        <v>22.21</v>
      </c>
      <c r="M524" s="7">
        <v>51.36</v>
      </c>
      <c r="N524" s="7">
        <v>22.21</v>
      </c>
      <c r="O524" s="7">
        <v>29.15</v>
      </c>
      <c r="P524" s="9">
        <v>0.56756230529595009</v>
      </c>
      <c r="Q524" s="6">
        <v>2026</v>
      </c>
      <c r="R524" s="9" t="s">
        <v>77</v>
      </c>
      <c r="S524" s="10">
        <v>4</v>
      </c>
      <c r="T524" s="9" t="s">
        <v>78</v>
      </c>
    </row>
    <row r="525" spans="1:20" ht="16" x14ac:dyDescent="0.4">
      <c r="A525" s="3">
        <v>4756</v>
      </c>
      <c r="B525" s="4">
        <v>46119</v>
      </c>
      <c r="C525" s="5" t="s">
        <v>33</v>
      </c>
      <c r="D525" s="5" t="s">
        <v>74</v>
      </c>
      <c r="E525" s="5" t="s">
        <v>22</v>
      </c>
      <c r="F525" s="5" t="s">
        <v>38</v>
      </c>
      <c r="G525" s="5" t="s">
        <v>31</v>
      </c>
      <c r="H525" s="5" t="s">
        <v>59</v>
      </c>
      <c r="I525" s="10">
        <v>5</v>
      </c>
      <c r="J525" s="7">
        <v>151.88</v>
      </c>
      <c r="K525" s="8">
        <v>0</v>
      </c>
      <c r="L525" s="7">
        <v>80.56</v>
      </c>
      <c r="M525" s="7">
        <v>759.4</v>
      </c>
      <c r="N525" s="7">
        <v>402.8</v>
      </c>
      <c r="O525" s="7">
        <v>356.59999999999997</v>
      </c>
      <c r="P525" s="9">
        <v>0.46958124835396364</v>
      </c>
      <c r="Q525" s="6">
        <v>2026</v>
      </c>
      <c r="R525" s="9" t="s">
        <v>77</v>
      </c>
      <c r="S525" s="10">
        <v>4</v>
      </c>
      <c r="T525" s="9" t="s">
        <v>78</v>
      </c>
    </row>
    <row r="526" spans="1:20" ht="16" x14ac:dyDescent="0.4">
      <c r="A526" s="3">
        <v>52</v>
      </c>
      <c r="B526" s="4">
        <v>46120</v>
      </c>
      <c r="C526" s="5" t="s">
        <v>28</v>
      </c>
      <c r="D526" s="5" t="s">
        <v>65</v>
      </c>
      <c r="E526" s="5" t="s">
        <v>22</v>
      </c>
      <c r="F526" s="5" t="s">
        <v>35</v>
      </c>
      <c r="G526" s="5" t="s">
        <v>36</v>
      </c>
      <c r="H526" s="5" t="s">
        <v>66</v>
      </c>
      <c r="I526" s="10">
        <v>2</v>
      </c>
      <c r="J526" s="7">
        <v>133.59</v>
      </c>
      <c r="K526" s="8">
        <v>0</v>
      </c>
      <c r="L526" s="7">
        <v>66.83</v>
      </c>
      <c r="M526" s="7">
        <v>267.18</v>
      </c>
      <c r="N526" s="7">
        <v>133.66</v>
      </c>
      <c r="O526" s="7">
        <v>133.52000000000001</v>
      </c>
      <c r="P526" s="9">
        <v>0.49973800434164234</v>
      </c>
      <c r="Q526" s="6">
        <v>2026</v>
      </c>
      <c r="R526" s="9" t="s">
        <v>77</v>
      </c>
      <c r="S526" s="10">
        <v>4</v>
      </c>
      <c r="T526" s="9" t="s">
        <v>78</v>
      </c>
    </row>
    <row r="527" spans="1:20" ht="16" x14ac:dyDescent="0.4">
      <c r="A527" s="3">
        <v>556</v>
      </c>
      <c r="B527" s="4">
        <v>46120</v>
      </c>
      <c r="C527" s="5" t="s">
        <v>42</v>
      </c>
      <c r="D527" s="5" t="s">
        <v>55</v>
      </c>
      <c r="E527" s="5" t="s">
        <v>22</v>
      </c>
      <c r="F527" s="5" t="s">
        <v>35</v>
      </c>
      <c r="G527" s="5" t="s">
        <v>45</v>
      </c>
      <c r="H527" s="5" t="s">
        <v>73</v>
      </c>
      <c r="I527" s="10">
        <v>2</v>
      </c>
      <c r="J527" s="7">
        <v>124.39</v>
      </c>
      <c r="K527" s="8">
        <v>0</v>
      </c>
      <c r="L527" s="7">
        <v>61.27</v>
      </c>
      <c r="M527" s="7">
        <v>248.78</v>
      </c>
      <c r="N527" s="7">
        <v>122.54</v>
      </c>
      <c r="O527" s="7">
        <v>126.24</v>
      </c>
      <c r="P527" s="9">
        <v>0.50743628909076288</v>
      </c>
      <c r="Q527" s="6">
        <v>2026</v>
      </c>
      <c r="R527" s="9" t="s">
        <v>77</v>
      </c>
      <c r="S527" s="10">
        <v>4</v>
      </c>
      <c r="T527" s="9" t="s">
        <v>78</v>
      </c>
    </row>
    <row r="528" spans="1:20" ht="16" x14ac:dyDescent="0.4">
      <c r="A528" s="3">
        <v>1233</v>
      </c>
      <c r="B528" s="4">
        <v>46120</v>
      </c>
      <c r="C528" s="5" t="s">
        <v>20</v>
      </c>
      <c r="D528" s="5" t="s">
        <v>72</v>
      </c>
      <c r="E528" s="5" t="s">
        <v>22</v>
      </c>
      <c r="F528" s="5" t="s">
        <v>35</v>
      </c>
      <c r="G528" s="5" t="s">
        <v>24</v>
      </c>
      <c r="H528" s="5" t="s">
        <v>44</v>
      </c>
      <c r="I528" s="10">
        <v>5</v>
      </c>
      <c r="J528" s="7">
        <v>50.22</v>
      </c>
      <c r="K528" s="8">
        <v>0.1</v>
      </c>
      <c r="L528" s="7">
        <v>22.31</v>
      </c>
      <c r="M528" s="7">
        <v>225.99</v>
      </c>
      <c r="N528" s="7">
        <v>111.55</v>
      </c>
      <c r="O528" s="7">
        <v>114.44000000000001</v>
      </c>
      <c r="P528" s="9">
        <v>0.50639408823399268</v>
      </c>
      <c r="Q528" s="6">
        <v>2026</v>
      </c>
      <c r="R528" s="9" t="s">
        <v>77</v>
      </c>
      <c r="S528" s="10">
        <v>4</v>
      </c>
      <c r="T528" s="9" t="s">
        <v>78</v>
      </c>
    </row>
    <row r="529" spans="1:20" ht="16" x14ac:dyDescent="0.4">
      <c r="A529" s="3">
        <v>1492</v>
      </c>
      <c r="B529" s="4">
        <v>46120</v>
      </c>
      <c r="C529" s="5" t="s">
        <v>28</v>
      </c>
      <c r="D529" s="5" t="s">
        <v>71</v>
      </c>
      <c r="E529" s="5" t="s">
        <v>22</v>
      </c>
      <c r="F529" s="5" t="s">
        <v>23</v>
      </c>
      <c r="G529" s="5" t="s">
        <v>24</v>
      </c>
      <c r="H529" s="5" t="s">
        <v>48</v>
      </c>
      <c r="I529" s="10">
        <v>2</v>
      </c>
      <c r="J529" s="7">
        <v>41.08</v>
      </c>
      <c r="K529" s="8">
        <v>0</v>
      </c>
      <c r="L529" s="7">
        <v>16.79</v>
      </c>
      <c r="M529" s="7">
        <v>82.16</v>
      </c>
      <c r="N529" s="7">
        <v>33.58</v>
      </c>
      <c r="O529" s="7">
        <v>48.58</v>
      </c>
      <c r="P529" s="9">
        <v>0.59128529698149956</v>
      </c>
      <c r="Q529" s="6">
        <v>2026</v>
      </c>
      <c r="R529" s="9" t="s">
        <v>77</v>
      </c>
      <c r="S529" s="10">
        <v>4</v>
      </c>
      <c r="T529" s="9" t="s">
        <v>78</v>
      </c>
    </row>
    <row r="530" spans="1:20" ht="16" x14ac:dyDescent="0.4">
      <c r="A530" s="3">
        <v>1619</v>
      </c>
      <c r="B530" s="4">
        <v>46120</v>
      </c>
      <c r="C530" s="5" t="s">
        <v>42</v>
      </c>
      <c r="D530" s="5" t="s">
        <v>55</v>
      </c>
      <c r="E530" s="5" t="s">
        <v>41</v>
      </c>
      <c r="F530" s="5" t="s">
        <v>35</v>
      </c>
      <c r="G530" s="5" t="s">
        <v>36</v>
      </c>
      <c r="H530" s="5" t="s">
        <v>54</v>
      </c>
      <c r="I530" s="10">
        <v>5</v>
      </c>
      <c r="J530" s="7">
        <v>46.11</v>
      </c>
      <c r="K530" s="8">
        <v>0</v>
      </c>
      <c r="L530" s="7">
        <v>18.88</v>
      </c>
      <c r="M530" s="7">
        <v>230.55</v>
      </c>
      <c r="N530" s="7">
        <v>94.399999999999991</v>
      </c>
      <c r="O530" s="7">
        <v>136.15000000000003</v>
      </c>
      <c r="P530" s="9">
        <v>0.5905443504662764</v>
      </c>
      <c r="Q530" s="6">
        <v>2026</v>
      </c>
      <c r="R530" s="9" t="s">
        <v>77</v>
      </c>
      <c r="S530" s="10">
        <v>4</v>
      </c>
      <c r="T530" s="9" t="s">
        <v>78</v>
      </c>
    </row>
    <row r="531" spans="1:20" ht="16" x14ac:dyDescent="0.4">
      <c r="A531" s="3">
        <v>1631</v>
      </c>
      <c r="B531" s="4">
        <v>46120</v>
      </c>
      <c r="C531" s="5" t="s">
        <v>42</v>
      </c>
      <c r="D531" s="5" t="s">
        <v>55</v>
      </c>
      <c r="E531" s="5" t="s">
        <v>22</v>
      </c>
      <c r="F531" s="5" t="s">
        <v>23</v>
      </c>
      <c r="G531" s="5" t="s">
        <v>36</v>
      </c>
      <c r="H531" s="5" t="s">
        <v>54</v>
      </c>
      <c r="I531" s="10">
        <v>1</v>
      </c>
      <c r="J531" s="7">
        <v>45.54</v>
      </c>
      <c r="K531" s="8">
        <v>0</v>
      </c>
      <c r="L531" s="7">
        <v>18.36</v>
      </c>
      <c r="M531" s="7">
        <v>45.54</v>
      </c>
      <c r="N531" s="7">
        <v>18.36</v>
      </c>
      <c r="O531" s="7">
        <v>27.18</v>
      </c>
      <c r="P531" s="9">
        <v>0.59683794466403162</v>
      </c>
      <c r="Q531" s="6">
        <v>2026</v>
      </c>
      <c r="R531" s="9" t="s">
        <v>77</v>
      </c>
      <c r="S531" s="10">
        <v>4</v>
      </c>
      <c r="T531" s="9" t="s">
        <v>78</v>
      </c>
    </row>
    <row r="532" spans="1:20" ht="16" x14ac:dyDescent="0.4">
      <c r="A532" s="3">
        <v>1844</v>
      </c>
      <c r="B532" s="4">
        <v>46120</v>
      </c>
      <c r="C532" s="5" t="s">
        <v>28</v>
      </c>
      <c r="D532" s="5" t="s">
        <v>71</v>
      </c>
      <c r="E532" s="5" t="s">
        <v>41</v>
      </c>
      <c r="F532" s="5" t="s">
        <v>35</v>
      </c>
      <c r="G532" s="5" t="s">
        <v>56</v>
      </c>
      <c r="H532" s="5" t="s">
        <v>64</v>
      </c>
      <c r="I532" s="10">
        <v>2</v>
      </c>
      <c r="J532" s="7">
        <v>37.1</v>
      </c>
      <c r="K532" s="8">
        <v>0.1</v>
      </c>
      <c r="L532" s="7">
        <v>14.17</v>
      </c>
      <c r="M532" s="7">
        <v>66.78</v>
      </c>
      <c r="N532" s="7">
        <v>28.34</v>
      </c>
      <c r="O532" s="7">
        <v>38.44</v>
      </c>
      <c r="P532" s="9">
        <v>0.57562144354597178</v>
      </c>
      <c r="Q532" s="6">
        <v>2026</v>
      </c>
      <c r="R532" s="9" t="s">
        <v>77</v>
      </c>
      <c r="S532" s="10">
        <v>4</v>
      </c>
      <c r="T532" s="9" t="s">
        <v>78</v>
      </c>
    </row>
    <row r="533" spans="1:20" ht="16" x14ac:dyDescent="0.4">
      <c r="A533" s="3">
        <v>4246</v>
      </c>
      <c r="B533" s="4">
        <v>46120</v>
      </c>
      <c r="C533" s="5" t="s">
        <v>42</v>
      </c>
      <c r="D533" s="5" t="s">
        <v>55</v>
      </c>
      <c r="E533" s="5" t="s">
        <v>30</v>
      </c>
      <c r="F533" s="5" t="s">
        <v>38</v>
      </c>
      <c r="G533" s="5" t="s">
        <v>31</v>
      </c>
      <c r="H533" s="5" t="s">
        <v>59</v>
      </c>
      <c r="I533" s="10">
        <v>5</v>
      </c>
      <c r="J533" s="7">
        <v>156.57</v>
      </c>
      <c r="K533" s="8">
        <v>0.15</v>
      </c>
      <c r="L533" s="7">
        <v>80.849999999999994</v>
      </c>
      <c r="M533" s="7">
        <v>665.4224999999999</v>
      </c>
      <c r="N533" s="7">
        <v>404.25</v>
      </c>
      <c r="O533" s="7">
        <v>261.1724999999999</v>
      </c>
      <c r="P533" s="9">
        <v>0.39249123677062309</v>
      </c>
      <c r="Q533" s="6">
        <v>2026</v>
      </c>
      <c r="R533" s="9" t="s">
        <v>77</v>
      </c>
      <c r="S533" s="10">
        <v>4</v>
      </c>
      <c r="T533" s="9" t="s">
        <v>78</v>
      </c>
    </row>
    <row r="534" spans="1:20" ht="16" x14ac:dyDescent="0.4">
      <c r="A534" s="3">
        <v>5139</v>
      </c>
      <c r="B534" s="4">
        <v>46120</v>
      </c>
      <c r="C534" s="5" t="s">
        <v>20</v>
      </c>
      <c r="D534" s="5" t="s">
        <v>72</v>
      </c>
      <c r="E534" s="5" t="s">
        <v>22</v>
      </c>
      <c r="F534" s="5" t="s">
        <v>23</v>
      </c>
      <c r="G534" s="5" t="s">
        <v>56</v>
      </c>
      <c r="H534" s="5" t="s">
        <v>67</v>
      </c>
      <c r="I534" s="10">
        <v>2</v>
      </c>
      <c r="J534" s="7">
        <v>51.4</v>
      </c>
      <c r="K534" s="8">
        <v>0</v>
      </c>
      <c r="L534" s="7">
        <v>21.99</v>
      </c>
      <c r="M534" s="7">
        <v>102.8</v>
      </c>
      <c r="N534" s="7">
        <v>43.98</v>
      </c>
      <c r="O534" s="7">
        <v>58.82</v>
      </c>
      <c r="P534" s="9">
        <v>0.57217898832684821</v>
      </c>
      <c r="Q534" s="6">
        <v>2026</v>
      </c>
      <c r="R534" s="9" t="s">
        <v>77</v>
      </c>
      <c r="S534" s="10">
        <v>4</v>
      </c>
      <c r="T534" s="9" t="s">
        <v>78</v>
      </c>
    </row>
    <row r="535" spans="1:20" ht="16" x14ac:dyDescent="0.4">
      <c r="A535" s="3">
        <v>186</v>
      </c>
      <c r="B535" s="4">
        <v>46121</v>
      </c>
      <c r="C535" s="5" t="s">
        <v>20</v>
      </c>
      <c r="D535" s="5" t="s">
        <v>21</v>
      </c>
      <c r="E535" s="5" t="s">
        <v>22</v>
      </c>
      <c r="F535" s="5" t="s">
        <v>35</v>
      </c>
      <c r="G535" s="5" t="s">
        <v>36</v>
      </c>
      <c r="H535" s="5" t="s">
        <v>54</v>
      </c>
      <c r="I535" s="10">
        <v>2</v>
      </c>
      <c r="J535" s="7">
        <v>46.42</v>
      </c>
      <c r="K535" s="8">
        <v>0.1</v>
      </c>
      <c r="L535" s="7">
        <v>18.73</v>
      </c>
      <c r="M535" s="7">
        <v>83.556000000000012</v>
      </c>
      <c r="N535" s="7">
        <v>37.46</v>
      </c>
      <c r="O535" s="7">
        <v>46.096000000000011</v>
      </c>
      <c r="P535" s="9">
        <v>0.55167791660682663</v>
      </c>
      <c r="Q535" s="6">
        <v>2026</v>
      </c>
      <c r="R535" s="9" t="s">
        <v>77</v>
      </c>
      <c r="S535" s="10">
        <v>4</v>
      </c>
      <c r="T535" s="9" t="s">
        <v>78</v>
      </c>
    </row>
    <row r="536" spans="1:20" ht="16" x14ac:dyDescent="0.4">
      <c r="A536" s="3">
        <v>1742</v>
      </c>
      <c r="B536" s="4">
        <v>46121</v>
      </c>
      <c r="C536" s="5" t="s">
        <v>42</v>
      </c>
      <c r="D536" s="5" t="s">
        <v>43</v>
      </c>
      <c r="E536" s="5" t="s">
        <v>50</v>
      </c>
      <c r="F536" s="5" t="s">
        <v>23</v>
      </c>
      <c r="G536" s="5" t="s">
        <v>45</v>
      </c>
      <c r="H536" s="5" t="s">
        <v>73</v>
      </c>
      <c r="I536" s="10">
        <v>2</v>
      </c>
      <c r="J536" s="7">
        <v>120.75</v>
      </c>
      <c r="K536" s="8">
        <v>0.05</v>
      </c>
      <c r="L536" s="7">
        <v>60.31</v>
      </c>
      <c r="M536" s="7">
        <v>229.42499999999998</v>
      </c>
      <c r="N536" s="7">
        <v>120.62</v>
      </c>
      <c r="O536" s="7">
        <v>108.80499999999998</v>
      </c>
      <c r="P536" s="9">
        <v>0.47425084450256066</v>
      </c>
      <c r="Q536" s="6">
        <v>2026</v>
      </c>
      <c r="R536" s="9" t="s">
        <v>77</v>
      </c>
      <c r="S536" s="10">
        <v>4</v>
      </c>
      <c r="T536" s="9" t="s">
        <v>78</v>
      </c>
    </row>
    <row r="537" spans="1:20" ht="16" x14ac:dyDescent="0.4">
      <c r="A537" s="3">
        <v>3189</v>
      </c>
      <c r="B537" s="4">
        <v>46121</v>
      </c>
      <c r="C537" s="5" t="s">
        <v>28</v>
      </c>
      <c r="D537" s="5" t="s">
        <v>63</v>
      </c>
      <c r="E537" s="5" t="s">
        <v>30</v>
      </c>
      <c r="F537" s="5" t="s">
        <v>38</v>
      </c>
      <c r="G537" s="5" t="s">
        <v>31</v>
      </c>
      <c r="H537" s="5" t="s">
        <v>59</v>
      </c>
      <c r="I537" s="10">
        <v>6</v>
      </c>
      <c r="J537" s="7">
        <v>157.38999999999999</v>
      </c>
      <c r="K537" s="8">
        <v>0.05</v>
      </c>
      <c r="L537" s="7">
        <v>79.239999999999995</v>
      </c>
      <c r="M537" s="7">
        <v>897.12299999999993</v>
      </c>
      <c r="N537" s="7">
        <v>475.43999999999994</v>
      </c>
      <c r="O537" s="7">
        <v>421.68299999999999</v>
      </c>
      <c r="P537" s="9">
        <v>0.47003922539049831</v>
      </c>
      <c r="Q537" s="6">
        <v>2026</v>
      </c>
      <c r="R537" s="9" t="s">
        <v>77</v>
      </c>
      <c r="S537" s="10">
        <v>4</v>
      </c>
      <c r="T537" s="9" t="s">
        <v>78</v>
      </c>
    </row>
    <row r="538" spans="1:20" ht="16" x14ac:dyDescent="0.4">
      <c r="A538" s="3">
        <v>3747</v>
      </c>
      <c r="B538" s="4">
        <v>46121</v>
      </c>
      <c r="C538" s="5" t="s">
        <v>42</v>
      </c>
      <c r="D538" s="5" t="s">
        <v>53</v>
      </c>
      <c r="E538" s="5" t="s">
        <v>41</v>
      </c>
      <c r="F538" s="5" t="s">
        <v>23</v>
      </c>
      <c r="G538" s="5" t="s">
        <v>45</v>
      </c>
      <c r="H538" s="5" t="s">
        <v>73</v>
      </c>
      <c r="I538" s="10">
        <v>2</v>
      </c>
      <c r="J538" s="7">
        <v>122.36</v>
      </c>
      <c r="K538" s="8">
        <v>0.05</v>
      </c>
      <c r="L538" s="7">
        <v>59.06</v>
      </c>
      <c r="M538" s="7">
        <v>232.48399999999998</v>
      </c>
      <c r="N538" s="7">
        <v>118.12</v>
      </c>
      <c r="O538" s="7">
        <v>114.36399999999998</v>
      </c>
      <c r="P538" s="9">
        <v>0.49192202474148755</v>
      </c>
      <c r="Q538" s="6">
        <v>2026</v>
      </c>
      <c r="R538" s="9" t="s">
        <v>77</v>
      </c>
      <c r="S538" s="10">
        <v>4</v>
      </c>
      <c r="T538" s="9" t="s">
        <v>78</v>
      </c>
    </row>
    <row r="539" spans="1:20" ht="16" x14ac:dyDescent="0.4">
      <c r="A539" s="3">
        <v>3782</v>
      </c>
      <c r="B539" s="4">
        <v>46121</v>
      </c>
      <c r="C539" s="5" t="s">
        <v>20</v>
      </c>
      <c r="D539" s="5" t="s">
        <v>21</v>
      </c>
      <c r="E539" s="5" t="s">
        <v>41</v>
      </c>
      <c r="F539" s="5" t="s">
        <v>23</v>
      </c>
      <c r="G539" s="5" t="s">
        <v>56</v>
      </c>
      <c r="H539" s="5" t="s">
        <v>57</v>
      </c>
      <c r="I539" s="10">
        <v>2</v>
      </c>
      <c r="J539" s="7">
        <v>39.68</v>
      </c>
      <c r="K539" s="8">
        <v>0.05</v>
      </c>
      <c r="L539" s="7">
        <v>14.98</v>
      </c>
      <c r="M539" s="7">
        <v>75.391999999999996</v>
      </c>
      <c r="N539" s="7">
        <v>29.96</v>
      </c>
      <c r="O539" s="7">
        <v>45.431999999999995</v>
      </c>
      <c r="P539" s="9">
        <v>0.60261035653650252</v>
      </c>
      <c r="Q539" s="6">
        <v>2026</v>
      </c>
      <c r="R539" s="9" t="s">
        <v>77</v>
      </c>
      <c r="S539" s="10">
        <v>4</v>
      </c>
      <c r="T539" s="9" t="s">
        <v>78</v>
      </c>
    </row>
    <row r="540" spans="1:20" ht="16" x14ac:dyDescent="0.4">
      <c r="A540" s="3">
        <v>4344</v>
      </c>
      <c r="B540" s="4">
        <v>46121</v>
      </c>
      <c r="C540" s="5" t="s">
        <v>33</v>
      </c>
      <c r="D540" s="5" t="s">
        <v>47</v>
      </c>
      <c r="E540" s="5" t="s">
        <v>41</v>
      </c>
      <c r="F540" s="5" t="s">
        <v>38</v>
      </c>
      <c r="G540" s="5" t="s">
        <v>45</v>
      </c>
      <c r="H540" s="5" t="s">
        <v>73</v>
      </c>
      <c r="I540" s="10">
        <v>3</v>
      </c>
      <c r="J540" s="7">
        <v>121.56</v>
      </c>
      <c r="K540" s="8">
        <v>0.15</v>
      </c>
      <c r="L540" s="7">
        <v>61.31</v>
      </c>
      <c r="M540" s="7">
        <v>309.97800000000001</v>
      </c>
      <c r="N540" s="7">
        <v>183.93</v>
      </c>
      <c r="O540" s="7">
        <v>126.048</v>
      </c>
      <c r="P540" s="9">
        <v>0.40663530960261696</v>
      </c>
      <c r="Q540" s="6">
        <v>2026</v>
      </c>
      <c r="R540" s="9" t="s">
        <v>77</v>
      </c>
      <c r="S540" s="10">
        <v>4</v>
      </c>
      <c r="T540" s="9" t="s">
        <v>78</v>
      </c>
    </row>
    <row r="541" spans="1:20" ht="16" x14ac:dyDescent="0.4">
      <c r="A541" s="3">
        <v>4901</v>
      </c>
      <c r="B541" s="4">
        <v>46121</v>
      </c>
      <c r="C541" s="5" t="s">
        <v>20</v>
      </c>
      <c r="D541" s="5" t="s">
        <v>21</v>
      </c>
      <c r="E541" s="5" t="s">
        <v>50</v>
      </c>
      <c r="F541" s="5" t="s">
        <v>35</v>
      </c>
      <c r="G541" s="5" t="s">
        <v>24</v>
      </c>
      <c r="H541" s="5" t="s">
        <v>25</v>
      </c>
      <c r="I541" s="10">
        <v>1</v>
      </c>
      <c r="J541" s="7">
        <v>80.19</v>
      </c>
      <c r="K541" s="8">
        <v>0.1</v>
      </c>
      <c r="L541" s="7">
        <v>42.15</v>
      </c>
      <c r="M541" s="7">
        <v>72.171000000000006</v>
      </c>
      <c r="N541" s="7">
        <v>42.15</v>
      </c>
      <c r="O541" s="7">
        <v>30.021000000000008</v>
      </c>
      <c r="P541" s="9">
        <v>0.4159704036247247</v>
      </c>
      <c r="Q541" s="6">
        <v>2026</v>
      </c>
      <c r="R541" s="9" t="s">
        <v>77</v>
      </c>
      <c r="S541" s="10">
        <v>4</v>
      </c>
      <c r="T541" s="9" t="s">
        <v>78</v>
      </c>
    </row>
    <row r="542" spans="1:20" ht="16" x14ac:dyDescent="0.4">
      <c r="A542" s="3">
        <v>4969</v>
      </c>
      <c r="B542" s="4">
        <v>46121</v>
      </c>
      <c r="C542" s="5" t="s">
        <v>42</v>
      </c>
      <c r="D542" s="5" t="s">
        <v>53</v>
      </c>
      <c r="E542" s="5" t="s">
        <v>50</v>
      </c>
      <c r="F542" s="5" t="s">
        <v>38</v>
      </c>
      <c r="G542" s="5" t="s">
        <v>24</v>
      </c>
      <c r="H542" s="5" t="s">
        <v>25</v>
      </c>
      <c r="I542" s="10">
        <v>2</v>
      </c>
      <c r="J542" s="7">
        <v>81.14</v>
      </c>
      <c r="K542" s="8">
        <v>0</v>
      </c>
      <c r="L542" s="7">
        <v>43.43</v>
      </c>
      <c r="M542" s="7">
        <v>162.28</v>
      </c>
      <c r="N542" s="7">
        <v>86.86</v>
      </c>
      <c r="O542" s="7">
        <v>75.42</v>
      </c>
      <c r="P542" s="9">
        <v>0.46475228000985952</v>
      </c>
      <c r="Q542" s="6">
        <v>2026</v>
      </c>
      <c r="R542" s="9" t="s">
        <v>77</v>
      </c>
      <c r="S542" s="10">
        <v>4</v>
      </c>
      <c r="T542" s="9" t="s">
        <v>78</v>
      </c>
    </row>
    <row r="543" spans="1:20" ht="16" x14ac:dyDescent="0.4">
      <c r="A543" s="3">
        <v>673</v>
      </c>
      <c r="B543" s="4">
        <v>46122</v>
      </c>
      <c r="C543" s="5" t="s">
        <v>42</v>
      </c>
      <c r="D543" s="5" t="s">
        <v>55</v>
      </c>
      <c r="E543" s="5" t="s">
        <v>41</v>
      </c>
      <c r="F543" s="5" t="s">
        <v>35</v>
      </c>
      <c r="G543" s="5" t="s">
        <v>45</v>
      </c>
      <c r="H543" s="5" t="s">
        <v>51</v>
      </c>
      <c r="I543" s="10">
        <v>2</v>
      </c>
      <c r="J543" s="7">
        <v>191.11</v>
      </c>
      <c r="K543" s="8">
        <v>0</v>
      </c>
      <c r="L543" s="7">
        <v>103.58</v>
      </c>
      <c r="M543" s="7">
        <v>382.22</v>
      </c>
      <c r="N543" s="7">
        <v>207.16</v>
      </c>
      <c r="O543" s="7">
        <v>175.06000000000003</v>
      </c>
      <c r="P543" s="9">
        <v>0.45800847679346979</v>
      </c>
      <c r="Q543" s="6">
        <v>2026</v>
      </c>
      <c r="R543" s="9" t="s">
        <v>77</v>
      </c>
      <c r="S543" s="10">
        <v>4</v>
      </c>
      <c r="T543" s="9" t="s">
        <v>78</v>
      </c>
    </row>
    <row r="544" spans="1:20" ht="16" x14ac:dyDescent="0.4">
      <c r="A544" s="3">
        <v>888</v>
      </c>
      <c r="B544" s="4">
        <v>46122</v>
      </c>
      <c r="C544" s="5" t="s">
        <v>42</v>
      </c>
      <c r="D544" s="5" t="s">
        <v>53</v>
      </c>
      <c r="E544" s="5" t="s">
        <v>41</v>
      </c>
      <c r="F544" s="5" t="s">
        <v>35</v>
      </c>
      <c r="G544" s="5" t="s">
        <v>24</v>
      </c>
      <c r="H544" s="5" t="s">
        <v>48</v>
      </c>
      <c r="I544" s="10">
        <v>2</v>
      </c>
      <c r="J544" s="7">
        <v>40.58</v>
      </c>
      <c r="K544" s="8">
        <v>0.05</v>
      </c>
      <c r="L544" s="7">
        <v>17.149999999999999</v>
      </c>
      <c r="M544" s="7">
        <v>77.10199999999999</v>
      </c>
      <c r="N544" s="7">
        <v>34.299999999999997</v>
      </c>
      <c r="O544" s="7">
        <v>42.801999999999992</v>
      </c>
      <c r="P544" s="9">
        <v>0.55513475655625011</v>
      </c>
      <c r="Q544" s="6">
        <v>2026</v>
      </c>
      <c r="R544" s="9" t="s">
        <v>77</v>
      </c>
      <c r="S544" s="10">
        <v>4</v>
      </c>
      <c r="T544" s="9" t="s">
        <v>78</v>
      </c>
    </row>
    <row r="545" spans="1:20" ht="16" x14ac:dyDescent="0.4">
      <c r="A545" s="3">
        <v>1541</v>
      </c>
      <c r="B545" s="4">
        <v>46122</v>
      </c>
      <c r="C545" s="5" t="s">
        <v>20</v>
      </c>
      <c r="D545" s="5" t="s">
        <v>72</v>
      </c>
      <c r="E545" s="5" t="s">
        <v>50</v>
      </c>
      <c r="F545" s="5" t="s">
        <v>23</v>
      </c>
      <c r="G545" s="5" t="s">
        <v>45</v>
      </c>
      <c r="H545" s="5" t="s">
        <v>62</v>
      </c>
      <c r="I545" s="10">
        <v>1</v>
      </c>
      <c r="J545" s="7">
        <v>83.44</v>
      </c>
      <c r="K545" s="8">
        <v>0</v>
      </c>
      <c r="L545" s="7">
        <v>40.299999999999997</v>
      </c>
      <c r="M545" s="7">
        <v>83.44</v>
      </c>
      <c r="N545" s="7">
        <v>40.299999999999997</v>
      </c>
      <c r="O545" s="7">
        <v>43.14</v>
      </c>
      <c r="P545" s="9">
        <v>0.51701821668264625</v>
      </c>
      <c r="Q545" s="6">
        <v>2026</v>
      </c>
      <c r="R545" s="9" t="s">
        <v>77</v>
      </c>
      <c r="S545" s="10">
        <v>4</v>
      </c>
      <c r="T545" s="9" t="s">
        <v>78</v>
      </c>
    </row>
    <row r="546" spans="1:20" ht="16" x14ac:dyDescent="0.4">
      <c r="A546" s="3">
        <v>1881</v>
      </c>
      <c r="B546" s="4">
        <v>46122</v>
      </c>
      <c r="C546" s="5" t="s">
        <v>42</v>
      </c>
      <c r="D546" s="5" t="s">
        <v>53</v>
      </c>
      <c r="E546" s="5" t="s">
        <v>50</v>
      </c>
      <c r="F546" s="5" t="s">
        <v>35</v>
      </c>
      <c r="G546" s="5" t="s">
        <v>56</v>
      </c>
      <c r="H546" s="5" t="s">
        <v>67</v>
      </c>
      <c r="I546" s="10">
        <v>1</v>
      </c>
      <c r="J546" s="7">
        <v>49.61</v>
      </c>
      <c r="K546" s="8">
        <v>0</v>
      </c>
      <c r="L546" s="7">
        <v>21.92</v>
      </c>
      <c r="M546" s="7">
        <v>49.61</v>
      </c>
      <c r="N546" s="7">
        <v>21.92</v>
      </c>
      <c r="O546" s="7">
        <v>27.689999999999998</v>
      </c>
      <c r="P546" s="9">
        <v>0.55815359806490628</v>
      </c>
      <c r="Q546" s="6">
        <v>2026</v>
      </c>
      <c r="R546" s="9" t="s">
        <v>77</v>
      </c>
      <c r="S546" s="10">
        <v>4</v>
      </c>
      <c r="T546" s="9" t="s">
        <v>78</v>
      </c>
    </row>
    <row r="547" spans="1:20" ht="16" x14ac:dyDescent="0.4">
      <c r="A547" s="3">
        <v>2007</v>
      </c>
      <c r="B547" s="4">
        <v>46122</v>
      </c>
      <c r="C547" s="5" t="s">
        <v>42</v>
      </c>
      <c r="D547" s="5" t="s">
        <v>55</v>
      </c>
      <c r="E547" s="5" t="s">
        <v>22</v>
      </c>
      <c r="F547" s="5" t="s">
        <v>23</v>
      </c>
      <c r="G547" s="5" t="s">
        <v>56</v>
      </c>
      <c r="H547" s="5" t="s">
        <v>60</v>
      </c>
      <c r="I547" s="10">
        <v>2</v>
      </c>
      <c r="J547" s="7">
        <v>123.31</v>
      </c>
      <c r="K547" s="8">
        <v>0</v>
      </c>
      <c r="L547" s="7">
        <v>69.239999999999995</v>
      </c>
      <c r="M547" s="7">
        <v>246.62</v>
      </c>
      <c r="N547" s="7">
        <v>138.47999999999999</v>
      </c>
      <c r="O547" s="7">
        <v>108.14000000000001</v>
      </c>
      <c r="P547" s="9">
        <v>0.43848836266320662</v>
      </c>
      <c r="Q547" s="6">
        <v>2026</v>
      </c>
      <c r="R547" s="9" t="s">
        <v>77</v>
      </c>
      <c r="S547" s="10">
        <v>4</v>
      </c>
      <c r="T547" s="9" t="s">
        <v>78</v>
      </c>
    </row>
    <row r="548" spans="1:20" ht="16" x14ac:dyDescent="0.4">
      <c r="A548" s="3">
        <v>2312</v>
      </c>
      <c r="B548" s="4">
        <v>46122</v>
      </c>
      <c r="C548" s="5" t="s">
        <v>20</v>
      </c>
      <c r="D548" s="5" t="s">
        <v>72</v>
      </c>
      <c r="E548" s="5" t="s">
        <v>41</v>
      </c>
      <c r="F548" s="5" t="s">
        <v>35</v>
      </c>
      <c r="G548" s="5" t="s">
        <v>31</v>
      </c>
      <c r="H548" s="5" t="s">
        <v>32</v>
      </c>
      <c r="I548" s="10">
        <v>1</v>
      </c>
      <c r="J548" s="7">
        <v>93.35</v>
      </c>
      <c r="K548" s="8">
        <v>0.1</v>
      </c>
      <c r="L548" s="7">
        <v>45.54</v>
      </c>
      <c r="M548" s="7">
        <v>84.015000000000001</v>
      </c>
      <c r="N548" s="7">
        <v>45.54</v>
      </c>
      <c r="O548" s="7">
        <v>38.475000000000001</v>
      </c>
      <c r="P548" s="9">
        <v>0.45795393679700053</v>
      </c>
      <c r="Q548" s="6">
        <v>2026</v>
      </c>
      <c r="R548" s="9" t="s">
        <v>77</v>
      </c>
      <c r="S548" s="10">
        <v>4</v>
      </c>
      <c r="T548" s="9" t="s">
        <v>78</v>
      </c>
    </row>
    <row r="549" spans="1:20" ht="16" x14ac:dyDescent="0.4">
      <c r="A549" s="3">
        <v>4493</v>
      </c>
      <c r="B549" s="4">
        <v>46122</v>
      </c>
      <c r="C549" s="5" t="s">
        <v>20</v>
      </c>
      <c r="D549" s="5" t="s">
        <v>21</v>
      </c>
      <c r="E549" s="5" t="s">
        <v>30</v>
      </c>
      <c r="F549" s="5" t="s">
        <v>38</v>
      </c>
      <c r="G549" s="5" t="s">
        <v>31</v>
      </c>
      <c r="H549" s="5" t="s">
        <v>32</v>
      </c>
      <c r="I549" s="10">
        <v>5</v>
      </c>
      <c r="J549" s="7">
        <v>92.63</v>
      </c>
      <c r="K549" s="8">
        <v>0.15</v>
      </c>
      <c r="L549" s="7">
        <v>46.33</v>
      </c>
      <c r="M549" s="7">
        <v>393.67749999999995</v>
      </c>
      <c r="N549" s="7">
        <v>231.64999999999998</v>
      </c>
      <c r="O549" s="7">
        <v>162.02749999999997</v>
      </c>
      <c r="P549" s="9">
        <v>0.41157419461361139</v>
      </c>
      <c r="Q549" s="6">
        <v>2026</v>
      </c>
      <c r="R549" s="9" t="s">
        <v>77</v>
      </c>
      <c r="S549" s="10">
        <v>4</v>
      </c>
      <c r="T549" s="9" t="s">
        <v>78</v>
      </c>
    </row>
    <row r="550" spans="1:20" ht="16" x14ac:dyDescent="0.4">
      <c r="A550" s="3">
        <v>2072</v>
      </c>
      <c r="B550" s="4">
        <v>46123</v>
      </c>
      <c r="C550" s="5" t="s">
        <v>20</v>
      </c>
      <c r="D550" s="5" t="s">
        <v>58</v>
      </c>
      <c r="E550" s="5" t="s">
        <v>22</v>
      </c>
      <c r="F550" s="5" t="s">
        <v>35</v>
      </c>
      <c r="G550" s="5" t="s">
        <v>45</v>
      </c>
      <c r="H550" s="5" t="s">
        <v>73</v>
      </c>
      <c r="I550" s="10">
        <v>4</v>
      </c>
      <c r="J550" s="7">
        <v>124.87</v>
      </c>
      <c r="K550" s="8">
        <v>0.1</v>
      </c>
      <c r="L550" s="7">
        <v>62.03</v>
      </c>
      <c r="M550" s="7">
        <v>449.53200000000004</v>
      </c>
      <c r="N550" s="7">
        <v>248.12</v>
      </c>
      <c r="O550" s="7">
        <v>201.41200000000003</v>
      </c>
      <c r="P550" s="9">
        <v>0.44804819234225823</v>
      </c>
      <c r="Q550" s="6">
        <v>2026</v>
      </c>
      <c r="R550" s="9" t="s">
        <v>77</v>
      </c>
      <c r="S550" s="10">
        <v>4</v>
      </c>
      <c r="T550" s="9" t="s">
        <v>78</v>
      </c>
    </row>
    <row r="551" spans="1:20" ht="16" x14ac:dyDescent="0.4">
      <c r="A551" s="3">
        <v>2142</v>
      </c>
      <c r="B551" s="4">
        <v>46123</v>
      </c>
      <c r="C551" s="5" t="s">
        <v>42</v>
      </c>
      <c r="D551" s="5" t="s">
        <v>43</v>
      </c>
      <c r="E551" s="5" t="s">
        <v>50</v>
      </c>
      <c r="F551" s="5" t="s">
        <v>35</v>
      </c>
      <c r="G551" s="5" t="s">
        <v>45</v>
      </c>
      <c r="H551" s="5" t="s">
        <v>46</v>
      </c>
      <c r="I551" s="10">
        <v>1</v>
      </c>
      <c r="J551" s="7">
        <v>339.64</v>
      </c>
      <c r="K551" s="8">
        <v>0.1</v>
      </c>
      <c r="L551" s="7">
        <v>195.81</v>
      </c>
      <c r="M551" s="7">
        <v>305.67599999999999</v>
      </c>
      <c r="N551" s="7">
        <v>195.81</v>
      </c>
      <c r="O551" s="7">
        <v>109.86599999999999</v>
      </c>
      <c r="P551" s="9">
        <v>0.35941977780394924</v>
      </c>
      <c r="Q551" s="6">
        <v>2026</v>
      </c>
      <c r="R551" s="9" t="s">
        <v>77</v>
      </c>
      <c r="S551" s="10">
        <v>4</v>
      </c>
      <c r="T551" s="9" t="s">
        <v>78</v>
      </c>
    </row>
    <row r="552" spans="1:20" ht="16" x14ac:dyDescent="0.4">
      <c r="A552" s="3">
        <v>2911</v>
      </c>
      <c r="B552" s="4">
        <v>46123</v>
      </c>
      <c r="C552" s="5" t="s">
        <v>33</v>
      </c>
      <c r="D552" s="5" t="s">
        <v>34</v>
      </c>
      <c r="E552" s="5" t="s">
        <v>41</v>
      </c>
      <c r="F552" s="5" t="s">
        <v>35</v>
      </c>
      <c r="G552" s="5" t="s">
        <v>24</v>
      </c>
      <c r="H552" s="5" t="s">
        <v>44</v>
      </c>
      <c r="I552" s="10">
        <v>1</v>
      </c>
      <c r="J552" s="7">
        <v>50.86</v>
      </c>
      <c r="K552" s="8">
        <v>0.05</v>
      </c>
      <c r="L552" s="7">
        <v>22.1</v>
      </c>
      <c r="M552" s="7">
        <v>48.317</v>
      </c>
      <c r="N552" s="7">
        <v>22.1</v>
      </c>
      <c r="O552" s="7">
        <v>26.216999999999999</v>
      </c>
      <c r="P552" s="9">
        <v>0.54260405240391574</v>
      </c>
      <c r="Q552" s="6">
        <v>2026</v>
      </c>
      <c r="R552" s="9" t="s">
        <v>77</v>
      </c>
      <c r="S552" s="10">
        <v>4</v>
      </c>
      <c r="T552" s="9" t="s">
        <v>78</v>
      </c>
    </row>
    <row r="553" spans="1:20" ht="16" x14ac:dyDescent="0.4">
      <c r="A553" s="3">
        <v>4276</v>
      </c>
      <c r="B553" s="4">
        <v>46123</v>
      </c>
      <c r="C553" s="5" t="s">
        <v>42</v>
      </c>
      <c r="D553" s="5" t="s">
        <v>55</v>
      </c>
      <c r="E553" s="5" t="s">
        <v>22</v>
      </c>
      <c r="F553" s="5" t="s">
        <v>35</v>
      </c>
      <c r="G553" s="5" t="s">
        <v>36</v>
      </c>
      <c r="H553" s="5" t="s">
        <v>70</v>
      </c>
      <c r="I553" s="10">
        <v>2</v>
      </c>
      <c r="J553" s="7">
        <v>167.01</v>
      </c>
      <c r="K553" s="8">
        <v>0</v>
      </c>
      <c r="L553" s="7">
        <v>89.8</v>
      </c>
      <c r="M553" s="7">
        <v>334.02</v>
      </c>
      <c r="N553" s="7">
        <v>179.6</v>
      </c>
      <c r="O553" s="7">
        <v>154.41999999999999</v>
      </c>
      <c r="P553" s="9">
        <v>0.46230764624872761</v>
      </c>
      <c r="Q553" s="6">
        <v>2026</v>
      </c>
      <c r="R553" s="9" t="s">
        <v>77</v>
      </c>
      <c r="S553" s="10">
        <v>4</v>
      </c>
      <c r="T553" s="9" t="s">
        <v>78</v>
      </c>
    </row>
    <row r="554" spans="1:20" ht="16" x14ac:dyDescent="0.4">
      <c r="A554" s="3">
        <v>5077</v>
      </c>
      <c r="B554" s="4">
        <v>46123</v>
      </c>
      <c r="C554" s="5" t="s">
        <v>42</v>
      </c>
      <c r="D554" s="5" t="s">
        <v>55</v>
      </c>
      <c r="E554" s="5" t="s">
        <v>50</v>
      </c>
      <c r="F554" s="5" t="s">
        <v>23</v>
      </c>
      <c r="G554" s="5" t="s">
        <v>31</v>
      </c>
      <c r="H554" s="5" t="s">
        <v>32</v>
      </c>
      <c r="I554" s="10">
        <v>2</v>
      </c>
      <c r="J554" s="7">
        <v>92.63</v>
      </c>
      <c r="K554" s="8">
        <v>0.15</v>
      </c>
      <c r="L554" s="7">
        <v>44.96</v>
      </c>
      <c r="M554" s="7">
        <v>157.47099999999998</v>
      </c>
      <c r="N554" s="7">
        <v>89.92</v>
      </c>
      <c r="O554" s="7">
        <v>67.550999999999974</v>
      </c>
      <c r="P554" s="9">
        <v>0.42897422382533917</v>
      </c>
      <c r="Q554" s="6">
        <v>2026</v>
      </c>
      <c r="R554" s="9" t="s">
        <v>77</v>
      </c>
      <c r="S554" s="10">
        <v>4</v>
      </c>
      <c r="T554" s="9" t="s">
        <v>78</v>
      </c>
    </row>
    <row r="555" spans="1:20" ht="16" x14ac:dyDescent="0.4">
      <c r="A555" s="3">
        <v>1259</v>
      </c>
      <c r="B555" s="4">
        <v>46124</v>
      </c>
      <c r="C555" s="5" t="s">
        <v>28</v>
      </c>
      <c r="D555" s="5" t="s">
        <v>65</v>
      </c>
      <c r="E555" s="5" t="s">
        <v>50</v>
      </c>
      <c r="F555" s="5" t="s">
        <v>35</v>
      </c>
      <c r="G555" s="5" t="s">
        <v>31</v>
      </c>
      <c r="H555" s="5" t="s">
        <v>59</v>
      </c>
      <c r="I555" s="10">
        <v>2</v>
      </c>
      <c r="J555" s="7">
        <v>151.01</v>
      </c>
      <c r="K555" s="8">
        <v>0</v>
      </c>
      <c r="L555" s="7">
        <v>80.209999999999994</v>
      </c>
      <c r="M555" s="7">
        <v>302.02</v>
      </c>
      <c r="N555" s="7">
        <v>160.41999999999999</v>
      </c>
      <c r="O555" s="7">
        <v>141.6</v>
      </c>
      <c r="P555" s="9">
        <v>0.4688431229719886</v>
      </c>
      <c r="Q555" s="6">
        <v>2026</v>
      </c>
      <c r="R555" s="9" t="s">
        <v>77</v>
      </c>
      <c r="S555" s="10">
        <v>4</v>
      </c>
      <c r="T555" s="9" t="s">
        <v>78</v>
      </c>
    </row>
    <row r="556" spans="1:20" ht="16" x14ac:dyDescent="0.4">
      <c r="A556" s="3">
        <v>1720</v>
      </c>
      <c r="B556" s="4">
        <v>46124</v>
      </c>
      <c r="C556" s="5" t="s">
        <v>20</v>
      </c>
      <c r="D556" s="5" t="s">
        <v>72</v>
      </c>
      <c r="E556" s="5" t="s">
        <v>22</v>
      </c>
      <c r="F556" s="5" t="s">
        <v>35</v>
      </c>
      <c r="G556" s="5" t="s">
        <v>31</v>
      </c>
      <c r="H556" s="5" t="s">
        <v>32</v>
      </c>
      <c r="I556" s="10">
        <v>2</v>
      </c>
      <c r="J556" s="7">
        <v>92.07</v>
      </c>
      <c r="K556" s="8">
        <v>0</v>
      </c>
      <c r="L556" s="7">
        <v>44.1</v>
      </c>
      <c r="M556" s="7">
        <v>184.14</v>
      </c>
      <c r="N556" s="7">
        <v>88.2</v>
      </c>
      <c r="O556" s="7">
        <v>95.939999999999984</v>
      </c>
      <c r="P556" s="9">
        <v>0.52101661779081132</v>
      </c>
      <c r="Q556" s="6">
        <v>2026</v>
      </c>
      <c r="R556" s="9" t="s">
        <v>77</v>
      </c>
      <c r="S556" s="10">
        <v>4</v>
      </c>
      <c r="T556" s="9" t="s">
        <v>78</v>
      </c>
    </row>
    <row r="557" spans="1:20" ht="16" x14ac:dyDescent="0.4">
      <c r="A557" s="3">
        <v>1975</v>
      </c>
      <c r="B557" s="4">
        <v>46124</v>
      </c>
      <c r="C557" s="5" t="s">
        <v>20</v>
      </c>
      <c r="D557" s="5" t="s">
        <v>72</v>
      </c>
      <c r="E557" s="5" t="s">
        <v>22</v>
      </c>
      <c r="F557" s="5" t="s">
        <v>23</v>
      </c>
      <c r="G557" s="5" t="s">
        <v>56</v>
      </c>
      <c r="H557" s="5" t="s">
        <v>64</v>
      </c>
      <c r="I557" s="10">
        <v>1</v>
      </c>
      <c r="J557" s="7">
        <v>36.840000000000003</v>
      </c>
      <c r="K557" s="8">
        <v>0.1</v>
      </c>
      <c r="L557" s="7">
        <v>13.86</v>
      </c>
      <c r="M557" s="7">
        <v>33.156000000000006</v>
      </c>
      <c r="N557" s="7">
        <v>13.86</v>
      </c>
      <c r="O557" s="7">
        <v>19.296000000000006</v>
      </c>
      <c r="P557" s="9">
        <v>0.58197611292073836</v>
      </c>
      <c r="Q557" s="6">
        <v>2026</v>
      </c>
      <c r="R557" s="9" t="s">
        <v>77</v>
      </c>
      <c r="S557" s="10">
        <v>4</v>
      </c>
      <c r="T557" s="9" t="s">
        <v>78</v>
      </c>
    </row>
    <row r="558" spans="1:20" ht="16" x14ac:dyDescent="0.4">
      <c r="A558" s="3">
        <v>2848</v>
      </c>
      <c r="B558" s="4">
        <v>46124</v>
      </c>
      <c r="C558" s="5" t="s">
        <v>28</v>
      </c>
      <c r="D558" s="5" t="s">
        <v>49</v>
      </c>
      <c r="E558" s="5" t="s">
        <v>22</v>
      </c>
      <c r="F558" s="5" t="s">
        <v>35</v>
      </c>
      <c r="G558" s="5" t="s">
        <v>31</v>
      </c>
      <c r="H558" s="5" t="s">
        <v>68</v>
      </c>
      <c r="I558" s="10">
        <v>1</v>
      </c>
      <c r="J558" s="7">
        <v>71.64</v>
      </c>
      <c r="K558" s="8">
        <v>0.05</v>
      </c>
      <c r="L558" s="7">
        <v>32.729999999999997</v>
      </c>
      <c r="M558" s="7">
        <v>68.057999999999993</v>
      </c>
      <c r="N558" s="7">
        <v>32.729999999999997</v>
      </c>
      <c r="O558" s="7">
        <v>35.327999999999996</v>
      </c>
      <c r="P558" s="9">
        <v>0.51908666137706072</v>
      </c>
      <c r="Q558" s="6">
        <v>2026</v>
      </c>
      <c r="R558" s="9" t="s">
        <v>77</v>
      </c>
      <c r="S558" s="10">
        <v>4</v>
      </c>
      <c r="T558" s="9" t="s">
        <v>78</v>
      </c>
    </row>
    <row r="559" spans="1:20" ht="16" x14ac:dyDescent="0.4">
      <c r="A559" s="3">
        <v>2979</v>
      </c>
      <c r="B559" s="4">
        <v>46124</v>
      </c>
      <c r="C559" s="5" t="s">
        <v>28</v>
      </c>
      <c r="D559" s="5" t="s">
        <v>71</v>
      </c>
      <c r="E559" s="5" t="s">
        <v>22</v>
      </c>
      <c r="F559" s="5" t="s">
        <v>35</v>
      </c>
      <c r="G559" s="5" t="s">
        <v>56</v>
      </c>
      <c r="H559" s="5" t="s">
        <v>60</v>
      </c>
      <c r="I559" s="10">
        <v>1</v>
      </c>
      <c r="J559" s="7">
        <v>124.18</v>
      </c>
      <c r="K559" s="8">
        <v>0</v>
      </c>
      <c r="L559" s="7">
        <v>67.42</v>
      </c>
      <c r="M559" s="7">
        <v>124.18</v>
      </c>
      <c r="N559" s="7">
        <v>67.42</v>
      </c>
      <c r="O559" s="7">
        <v>56.760000000000005</v>
      </c>
      <c r="P559" s="9">
        <v>0.45707843453052022</v>
      </c>
      <c r="Q559" s="6">
        <v>2026</v>
      </c>
      <c r="R559" s="9" t="s">
        <v>77</v>
      </c>
      <c r="S559" s="10">
        <v>4</v>
      </c>
      <c r="T559" s="9" t="s">
        <v>78</v>
      </c>
    </row>
    <row r="560" spans="1:20" ht="16" x14ac:dyDescent="0.4">
      <c r="A560" s="3">
        <v>2996</v>
      </c>
      <c r="B560" s="4">
        <v>46124</v>
      </c>
      <c r="C560" s="5" t="s">
        <v>28</v>
      </c>
      <c r="D560" s="5" t="s">
        <v>65</v>
      </c>
      <c r="E560" s="5" t="s">
        <v>41</v>
      </c>
      <c r="F560" s="5" t="s">
        <v>35</v>
      </c>
      <c r="G560" s="5" t="s">
        <v>36</v>
      </c>
      <c r="H560" s="5" t="s">
        <v>66</v>
      </c>
      <c r="I560" s="10">
        <v>1</v>
      </c>
      <c r="J560" s="7">
        <v>134.94999999999999</v>
      </c>
      <c r="K560" s="8">
        <v>0</v>
      </c>
      <c r="L560" s="7">
        <v>67.849999999999994</v>
      </c>
      <c r="M560" s="7">
        <v>134.94999999999999</v>
      </c>
      <c r="N560" s="7">
        <v>67.849999999999994</v>
      </c>
      <c r="O560" s="7">
        <v>67.099999999999994</v>
      </c>
      <c r="P560" s="9">
        <v>0.49722119303445722</v>
      </c>
      <c r="Q560" s="6">
        <v>2026</v>
      </c>
      <c r="R560" s="9" t="s">
        <v>77</v>
      </c>
      <c r="S560" s="10">
        <v>4</v>
      </c>
      <c r="T560" s="9" t="s">
        <v>78</v>
      </c>
    </row>
    <row r="561" spans="1:20" ht="16" x14ac:dyDescent="0.4">
      <c r="A561" s="3">
        <v>749</v>
      </c>
      <c r="B561" s="4">
        <v>46125</v>
      </c>
      <c r="C561" s="5" t="s">
        <v>20</v>
      </c>
      <c r="D561" s="5" t="s">
        <v>72</v>
      </c>
      <c r="E561" s="5" t="s">
        <v>22</v>
      </c>
      <c r="F561" s="5" t="s">
        <v>35</v>
      </c>
      <c r="G561" s="5" t="s">
        <v>45</v>
      </c>
      <c r="H561" s="5" t="s">
        <v>73</v>
      </c>
      <c r="I561" s="10">
        <v>2</v>
      </c>
      <c r="J561" s="7">
        <v>124</v>
      </c>
      <c r="K561" s="8">
        <v>0</v>
      </c>
      <c r="L561" s="7">
        <v>60.14</v>
      </c>
      <c r="M561" s="7">
        <v>248</v>
      </c>
      <c r="N561" s="7">
        <v>120.28</v>
      </c>
      <c r="O561" s="7">
        <v>127.72</v>
      </c>
      <c r="P561" s="9">
        <v>0.51500000000000001</v>
      </c>
      <c r="Q561" s="6">
        <v>2026</v>
      </c>
      <c r="R561" s="9" t="s">
        <v>77</v>
      </c>
      <c r="S561" s="10">
        <v>4</v>
      </c>
      <c r="T561" s="9" t="s">
        <v>78</v>
      </c>
    </row>
    <row r="562" spans="1:20" ht="16" x14ac:dyDescent="0.4">
      <c r="A562" s="3">
        <v>1928</v>
      </c>
      <c r="B562" s="4">
        <v>46125</v>
      </c>
      <c r="C562" s="5" t="s">
        <v>42</v>
      </c>
      <c r="D562" s="5" t="s">
        <v>69</v>
      </c>
      <c r="E562" s="5" t="s">
        <v>50</v>
      </c>
      <c r="F562" s="5" t="s">
        <v>23</v>
      </c>
      <c r="G562" s="5" t="s">
        <v>56</v>
      </c>
      <c r="H562" s="5" t="s">
        <v>67</v>
      </c>
      <c r="I562" s="10">
        <v>2</v>
      </c>
      <c r="J562" s="7">
        <v>50.2</v>
      </c>
      <c r="K562" s="8">
        <v>0.1</v>
      </c>
      <c r="L562" s="7">
        <v>21.48</v>
      </c>
      <c r="M562" s="7">
        <v>90.360000000000014</v>
      </c>
      <c r="N562" s="7">
        <v>42.96</v>
      </c>
      <c r="O562" s="7">
        <v>47.400000000000013</v>
      </c>
      <c r="P562" s="9">
        <v>0.5245683930942896</v>
      </c>
      <c r="Q562" s="6">
        <v>2026</v>
      </c>
      <c r="R562" s="9" t="s">
        <v>77</v>
      </c>
      <c r="S562" s="10">
        <v>4</v>
      </c>
      <c r="T562" s="9" t="s">
        <v>78</v>
      </c>
    </row>
    <row r="563" spans="1:20" ht="16" x14ac:dyDescent="0.4">
      <c r="A563" s="3">
        <v>2486</v>
      </c>
      <c r="B563" s="4">
        <v>46125</v>
      </c>
      <c r="C563" s="5" t="s">
        <v>28</v>
      </c>
      <c r="D563" s="5" t="s">
        <v>63</v>
      </c>
      <c r="E563" s="5" t="s">
        <v>22</v>
      </c>
      <c r="F563" s="5" t="s">
        <v>38</v>
      </c>
      <c r="G563" s="5" t="s">
        <v>31</v>
      </c>
      <c r="H563" s="5" t="s">
        <v>32</v>
      </c>
      <c r="I563" s="10">
        <v>1</v>
      </c>
      <c r="J563" s="7">
        <v>93.65</v>
      </c>
      <c r="K563" s="8">
        <v>0</v>
      </c>
      <c r="L563" s="7">
        <v>44.15</v>
      </c>
      <c r="M563" s="7">
        <v>93.65</v>
      </c>
      <c r="N563" s="7">
        <v>44.15</v>
      </c>
      <c r="O563" s="7">
        <v>49.500000000000007</v>
      </c>
      <c r="P563" s="9">
        <v>0.5285638013881474</v>
      </c>
      <c r="Q563" s="6">
        <v>2026</v>
      </c>
      <c r="R563" s="9" t="s">
        <v>77</v>
      </c>
      <c r="S563" s="10">
        <v>4</v>
      </c>
      <c r="T563" s="9" t="s">
        <v>78</v>
      </c>
    </row>
    <row r="564" spans="1:20" ht="16" x14ac:dyDescent="0.4">
      <c r="A564" s="3">
        <v>2688</v>
      </c>
      <c r="B564" s="4">
        <v>46125</v>
      </c>
      <c r="C564" s="5" t="s">
        <v>33</v>
      </c>
      <c r="D564" s="5" t="s">
        <v>74</v>
      </c>
      <c r="E564" s="5" t="s">
        <v>50</v>
      </c>
      <c r="F564" s="5" t="s">
        <v>35</v>
      </c>
      <c r="G564" s="5" t="s">
        <v>36</v>
      </c>
      <c r="H564" s="5" t="s">
        <v>54</v>
      </c>
      <c r="I564" s="10">
        <v>5</v>
      </c>
      <c r="J564" s="7">
        <v>47.25</v>
      </c>
      <c r="K564" s="8">
        <v>0.1</v>
      </c>
      <c r="L564" s="7">
        <v>17.93</v>
      </c>
      <c r="M564" s="7">
        <v>212.625</v>
      </c>
      <c r="N564" s="7">
        <v>89.65</v>
      </c>
      <c r="O564" s="7">
        <v>122.97499999999999</v>
      </c>
      <c r="P564" s="9">
        <v>0.57836566725455607</v>
      </c>
      <c r="Q564" s="6">
        <v>2026</v>
      </c>
      <c r="R564" s="9" t="s">
        <v>77</v>
      </c>
      <c r="S564" s="10">
        <v>4</v>
      </c>
      <c r="T564" s="9" t="s">
        <v>78</v>
      </c>
    </row>
    <row r="565" spans="1:20" ht="16" x14ac:dyDescent="0.4">
      <c r="A565" s="3">
        <v>2712</v>
      </c>
      <c r="B565" s="4">
        <v>46125</v>
      </c>
      <c r="C565" s="5" t="s">
        <v>33</v>
      </c>
      <c r="D565" s="5" t="s">
        <v>47</v>
      </c>
      <c r="E565" s="5" t="s">
        <v>22</v>
      </c>
      <c r="F565" s="5" t="s">
        <v>23</v>
      </c>
      <c r="G565" s="5" t="s">
        <v>56</v>
      </c>
      <c r="H565" s="5" t="s">
        <v>64</v>
      </c>
      <c r="I565" s="10">
        <v>1</v>
      </c>
      <c r="J565" s="7">
        <v>35.69</v>
      </c>
      <c r="K565" s="8">
        <v>0.05</v>
      </c>
      <c r="L565" s="7">
        <v>13.53</v>
      </c>
      <c r="M565" s="7">
        <v>33.905499999999996</v>
      </c>
      <c r="N565" s="7">
        <v>13.53</v>
      </c>
      <c r="O565" s="7">
        <v>20.375499999999995</v>
      </c>
      <c r="P565" s="9">
        <v>0.60094969842650892</v>
      </c>
      <c r="Q565" s="6">
        <v>2026</v>
      </c>
      <c r="R565" s="9" t="s">
        <v>77</v>
      </c>
      <c r="S565" s="10">
        <v>4</v>
      </c>
      <c r="T565" s="9" t="s">
        <v>78</v>
      </c>
    </row>
    <row r="566" spans="1:20" ht="16" x14ac:dyDescent="0.4">
      <c r="A566" s="3">
        <v>3853</v>
      </c>
      <c r="B566" s="4">
        <v>46125</v>
      </c>
      <c r="C566" s="5" t="s">
        <v>42</v>
      </c>
      <c r="D566" s="5" t="s">
        <v>69</v>
      </c>
      <c r="E566" s="5" t="s">
        <v>22</v>
      </c>
      <c r="F566" s="5" t="s">
        <v>23</v>
      </c>
      <c r="G566" s="5" t="s">
        <v>36</v>
      </c>
      <c r="H566" s="5" t="s">
        <v>66</v>
      </c>
      <c r="I566" s="10">
        <v>3</v>
      </c>
      <c r="J566" s="7">
        <v>136.12</v>
      </c>
      <c r="K566" s="8">
        <v>0</v>
      </c>
      <c r="L566" s="7">
        <v>66.58</v>
      </c>
      <c r="M566" s="7">
        <v>408.36</v>
      </c>
      <c r="N566" s="7">
        <v>199.74</v>
      </c>
      <c r="O566" s="7">
        <v>208.62</v>
      </c>
      <c r="P566" s="9">
        <v>0.51087275933000298</v>
      </c>
      <c r="Q566" s="6">
        <v>2026</v>
      </c>
      <c r="R566" s="9" t="s">
        <v>77</v>
      </c>
      <c r="S566" s="10">
        <v>4</v>
      </c>
      <c r="T566" s="9" t="s">
        <v>78</v>
      </c>
    </row>
    <row r="567" spans="1:20" ht="16" x14ac:dyDescent="0.4">
      <c r="A567" s="3">
        <v>4043</v>
      </c>
      <c r="B567" s="4">
        <v>46125</v>
      </c>
      <c r="C567" s="5" t="s">
        <v>42</v>
      </c>
      <c r="D567" s="5" t="s">
        <v>53</v>
      </c>
      <c r="E567" s="5" t="s">
        <v>50</v>
      </c>
      <c r="F567" s="5" t="s">
        <v>35</v>
      </c>
      <c r="G567" s="5" t="s">
        <v>31</v>
      </c>
      <c r="H567" s="5" t="s">
        <v>59</v>
      </c>
      <c r="I567" s="10">
        <v>1</v>
      </c>
      <c r="J567" s="7">
        <v>155.88999999999999</v>
      </c>
      <c r="K567" s="8">
        <v>0</v>
      </c>
      <c r="L567" s="7">
        <v>77.260000000000005</v>
      </c>
      <c r="M567" s="7">
        <v>155.88999999999999</v>
      </c>
      <c r="N567" s="7">
        <v>77.260000000000005</v>
      </c>
      <c r="O567" s="7">
        <v>78.629999999999981</v>
      </c>
      <c r="P567" s="9">
        <v>0.50439412406183837</v>
      </c>
      <c r="Q567" s="6">
        <v>2026</v>
      </c>
      <c r="R567" s="9" t="s">
        <v>77</v>
      </c>
      <c r="S567" s="10">
        <v>4</v>
      </c>
      <c r="T567" s="9" t="s">
        <v>78</v>
      </c>
    </row>
    <row r="568" spans="1:20" ht="16" x14ac:dyDescent="0.4">
      <c r="A568" s="3">
        <v>290</v>
      </c>
      <c r="B568" s="4">
        <v>46126</v>
      </c>
      <c r="C568" s="5" t="s">
        <v>20</v>
      </c>
      <c r="D568" s="5" t="s">
        <v>72</v>
      </c>
      <c r="E568" s="5" t="s">
        <v>22</v>
      </c>
      <c r="F568" s="5" t="s">
        <v>38</v>
      </c>
      <c r="G568" s="5" t="s">
        <v>36</v>
      </c>
      <c r="H568" s="5" t="s">
        <v>66</v>
      </c>
      <c r="I568" s="10">
        <v>1</v>
      </c>
      <c r="J568" s="7">
        <v>130.81</v>
      </c>
      <c r="K568" s="8">
        <v>0</v>
      </c>
      <c r="L568" s="7">
        <v>67.86</v>
      </c>
      <c r="M568" s="7">
        <v>130.81</v>
      </c>
      <c r="N568" s="7">
        <v>67.86</v>
      </c>
      <c r="O568" s="7">
        <v>62.95</v>
      </c>
      <c r="P568" s="9">
        <v>0.48123232168794439</v>
      </c>
      <c r="Q568" s="6">
        <v>2026</v>
      </c>
      <c r="R568" s="9" t="s">
        <v>77</v>
      </c>
      <c r="S568" s="10">
        <v>4</v>
      </c>
      <c r="T568" s="9" t="s">
        <v>78</v>
      </c>
    </row>
    <row r="569" spans="1:20" ht="16" x14ac:dyDescent="0.4">
      <c r="A569" s="3">
        <v>2953</v>
      </c>
      <c r="B569" s="4">
        <v>46126</v>
      </c>
      <c r="C569" s="5" t="s">
        <v>20</v>
      </c>
      <c r="D569" s="5" t="s">
        <v>21</v>
      </c>
      <c r="E569" s="5" t="s">
        <v>22</v>
      </c>
      <c r="F569" s="5" t="s">
        <v>23</v>
      </c>
      <c r="G569" s="5" t="s">
        <v>36</v>
      </c>
      <c r="H569" s="5" t="s">
        <v>54</v>
      </c>
      <c r="I569" s="10">
        <v>2</v>
      </c>
      <c r="J569" s="7">
        <v>47.56</v>
      </c>
      <c r="K569" s="8">
        <v>0.05</v>
      </c>
      <c r="L569" s="7">
        <v>18.649999999999999</v>
      </c>
      <c r="M569" s="7">
        <v>90.364000000000004</v>
      </c>
      <c r="N569" s="7">
        <v>37.299999999999997</v>
      </c>
      <c r="O569" s="7">
        <v>53.064000000000007</v>
      </c>
      <c r="P569" s="9">
        <v>0.58722500110663545</v>
      </c>
      <c r="Q569" s="6">
        <v>2026</v>
      </c>
      <c r="R569" s="9" t="s">
        <v>77</v>
      </c>
      <c r="S569" s="10">
        <v>4</v>
      </c>
      <c r="T569" s="9" t="s">
        <v>78</v>
      </c>
    </row>
    <row r="570" spans="1:20" ht="16" x14ac:dyDescent="0.4">
      <c r="A570" s="3">
        <v>3179</v>
      </c>
      <c r="B570" s="4">
        <v>46126</v>
      </c>
      <c r="C570" s="5" t="s">
        <v>28</v>
      </c>
      <c r="D570" s="5" t="s">
        <v>71</v>
      </c>
      <c r="E570" s="5" t="s">
        <v>22</v>
      </c>
      <c r="F570" s="5" t="s">
        <v>35</v>
      </c>
      <c r="G570" s="5" t="s">
        <v>31</v>
      </c>
      <c r="H570" s="5" t="s">
        <v>39</v>
      </c>
      <c r="I570" s="10">
        <v>2</v>
      </c>
      <c r="J570" s="7">
        <v>140.65</v>
      </c>
      <c r="K570" s="8">
        <v>0.05</v>
      </c>
      <c r="L570" s="7">
        <v>78.900000000000006</v>
      </c>
      <c r="M570" s="7">
        <v>267.23500000000001</v>
      </c>
      <c r="N570" s="7">
        <v>157.80000000000001</v>
      </c>
      <c r="O570" s="7">
        <v>109.435</v>
      </c>
      <c r="P570" s="9">
        <v>0.40950848504125581</v>
      </c>
      <c r="Q570" s="6">
        <v>2026</v>
      </c>
      <c r="R570" s="9" t="s">
        <v>77</v>
      </c>
      <c r="S570" s="10">
        <v>4</v>
      </c>
      <c r="T570" s="9" t="s">
        <v>78</v>
      </c>
    </row>
    <row r="571" spans="1:20" ht="16" x14ac:dyDescent="0.4">
      <c r="A571" s="3">
        <v>3301</v>
      </c>
      <c r="B571" s="4">
        <v>46126</v>
      </c>
      <c r="C571" s="5" t="s">
        <v>42</v>
      </c>
      <c r="D571" s="5" t="s">
        <v>43</v>
      </c>
      <c r="E571" s="5" t="s">
        <v>41</v>
      </c>
      <c r="F571" s="5" t="s">
        <v>35</v>
      </c>
      <c r="G571" s="5" t="s">
        <v>24</v>
      </c>
      <c r="H571" s="5" t="s">
        <v>25</v>
      </c>
      <c r="I571" s="10">
        <v>1</v>
      </c>
      <c r="J571" s="7">
        <v>82.75</v>
      </c>
      <c r="K571" s="8">
        <v>0</v>
      </c>
      <c r="L571" s="7">
        <v>43.18</v>
      </c>
      <c r="M571" s="7">
        <v>82.75</v>
      </c>
      <c r="N571" s="7">
        <v>43.18</v>
      </c>
      <c r="O571" s="7">
        <v>39.57</v>
      </c>
      <c r="P571" s="9">
        <v>0.47818731117824775</v>
      </c>
      <c r="Q571" s="6">
        <v>2026</v>
      </c>
      <c r="R571" s="9" t="s">
        <v>77</v>
      </c>
      <c r="S571" s="10">
        <v>4</v>
      </c>
      <c r="T571" s="9" t="s">
        <v>78</v>
      </c>
    </row>
    <row r="572" spans="1:20" ht="16" x14ac:dyDescent="0.4">
      <c r="A572" s="3">
        <v>3349</v>
      </c>
      <c r="B572" s="4">
        <v>46126</v>
      </c>
      <c r="C572" s="5" t="s">
        <v>42</v>
      </c>
      <c r="D572" s="5" t="s">
        <v>55</v>
      </c>
      <c r="E572" s="5" t="s">
        <v>22</v>
      </c>
      <c r="F572" s="5" t="s">
        <v>23</v>
      </c>
      <c r="G572" s="5" t="s">
        <v>56</v>
      </c>
      <c r="H572" s="5" t="s">
        <v>57</v>
      </c>
      <c r="I572" s="10">
        <v>2</v>
      </c>
      <c r="J572" s="7">
        <v>40.909999999999997</v>
      </c>
      <c r="K572" s="8">
        <v>0.1</v>
      </c>
      <c r="L572" s="7">
        <v>14.95</v>
      </c>
      <c r="M572" s="7">
        <v>73.637999999999991</v>
      </c>
      <c r="N572" s="7">
        <v>29.9</v>
      </c>
      <c r="O572" s="7">
        <v>43.737999999999992</v>
      </c>
      <c r="P572" s="9">
        <v>0.59395964040305271</v>
      </c>
      <c r="Q572" s="6">
        <v>2026</v>
      </c>
      <c r="R572" s="9" t="s">
        <v>77</v>
      </c>
      <c r="S572" s="10">
        <v>4</v>
      </c>
      <c r="T572" s="9" t="s">
        <v>78</v>
      </c>
    </row>
    <row r="573" spans="1:20" ht="16" x14ac:dyDescent="0.4">
      <c r="A573" s="3">
        <v>4874</v>
      </c>
      <c r="B573" s="4">
        <v>46126</v>
      </c>
      <c r="C573" s="5" t="s">
        <v>20</v>
      </c>
      <c r="D573" s="5" t="s">
        <v>21</v>
      </c>
      <c r="E573" s="5" t="s">
        <v>41</v>
      </c>
      <c r="F573" s="5" t="s">
        <v>23</v>
      </c>
      <c r="G573" s="5" t="s">
        <v>36</v>
      </c>
      <c r="H573" s="5" t="s">
        <v>54</v>
      </c>
      <c r="I573" s="10">
        <v>1</v>
      </c>
      <c r="J573" s="7">
        <v>46.62</v>
      </c>
      <c r="K573" s="8">
        <v>0</v>
      </c>
      <c r="L573" s="7">
        <v>18.86</v>
      </c>
      <c r="M573" s="7">
        <v>46.62</v>
      </c>
      <c r="N573" s="7">
        <v>18.86</v>
      </c>
      <c r="O573" s="7">
        <v>27.759999999999998</v>
      </c>
      <c r="P573" s="9">
        <v>0.59545259545259543</v>
      </c>
      <c r="Q573" s="6">
        <v>2026</v>
      </c>
      <c r="R573" s="9" t="s">
        <v>77</v>
      </c>
      <c r="S573" s="10">
        <v>4</v>
      </c>
      <c r="T573" s="9" t="s">
        <v>78</v>
      </c>
    </row>
    <row r="574" spans="1:20" ht="16" x14ac:dyDescent="0.4">
      <c r="A574" s="3">
        <v>1045</v>
      </c>
      <c r="B574" s="4">
        <v>46127</v>
      </c>
      <c r="C574" s="5" t="s">
        <v>20</v>
      </c>
      <c r="D574" s="5" t="s">
        <v>72</v>
      </c>
      <c r="E574" s="5" t="s">
        <v>22</v>
      </c>
      <c r="F574" s="5" t="s">
        <v>23</v>
      </c>
      <c r="G574" s="5" t="s">
        <v>45</v>
      </c>
      <c r="H574" s="5" t="s">
        <v>51</v>
      </c>
      <c r="I574" s="10">
        <v>2</v>
      </c>
      <c r="J574" s="7">
        <v>196.57</v>
      </c>
      <c r="K574" s="8">
        <v>0.05</v>
      </c>
      <c r="L574" s="7">
        <v>106.2</v>
      </c>
      <c r="M574" s="7">
        <v>373.48299999999995</v>
      </c>
      <c r="N574" s="7">
        <v>212.4</v>
      </c>
      <c r="O574" s="7">
        <v>161.08299999999994</v>
      </c>
      <c r="P574" s="9">
        <v>0.43129941657317727</v>
      </c>
      <c r="Q574" s="6">
        <v>2026</v>
      </c>
      <c r="R574" s="9" t="s">
        <v>77</v>
      </c>
      <c r="S574" s="10">
        <v>4</v>
      </c>
      <c r="T574" s="9" t="s">
        <v>78</v>
      </c>
    </row>
    <row r="575" spans="1:20" ht="16" x14ac:dyDescent="0.4">
      <c r="A575" s="3">
        <v>1703</v>
      </c>
      <c r="B575" s="4">
        <v>46127</v>
      </c>
      <c r="C575" s="5" t="s">
        <v>28</v>
      </c>
      <c r="D575" s="5" t="s">
        <v>29</v>
      </c>
      <c r="E575" s="5" t="s">
        <v>22</v>
      </c>
      <c r="F575" s="5" t="s">
        <v>23</v>
      </c>
      <c r="G575" s="5" t="s">
        <v>31</v>
      </c>
      <c r="H575" s="5" t="s">
        <v>32</v>
      </c>
      <c r="I575" s="10">
        <v>1</v>
      </c>
      <c r="J575" s="7">
        <v>90.52</v>
      </c>
      <c r="K575" s="8">
        <v>0</v>
      </c>
      <c r="L575" s="7">
        <v>46.5</v>
      </c>
      <c r="M575" s="7">
        <v>90.52</v>
      </c>
      <c r="N575" s="7">
        <v>46.5</v>
      </c>
      <c r="O575" s="7">
        <v>44.019999999999996</v>
      </c>
      <c r="P575" s="9">
        <v>0.4863013698630137</v>
      </c>
      <c r="Q575" s="6">
        <v>2026</v>
      </c>
      <c r="R575" s="9" t="s">
        <v>77</v>
      </c>
      <c r="S575" s="10">
        <v>4</v>
      </c>
      <c r="T575" s="9" t="s">
        <v>78</v>
      </c>
    </row>
    <row r="576" spans="1:20" ht="16" x14ac:dyDescent="0.4">
      <c r="A576" s="3">
        <v>2107</v>
      </c>
      <c r="B576" s="4">
        <v>46127</v>
      </c>
      <c r="C576" s="5" t="s">
        <v>20</v>
      </c>
      <c r="D576" s="5" t="s">
        <v>72</v>
      </c>
      <c r="E576" s="5" t="s">
        <v>22</v>
      </c>
      <c r="F576" s="5" t="s">
        <v>23</v>
      </c>
      <c r="G576" s="5" t="s">
        <v>36</v>
      </c>
      <c r="H576" s="5" t="s">
        <v>70</v>
      </c>
      <c r="I576" s="10">
        <v>5</v>
      </c>
      <c r="J576" s="7">
        <v>165.35</v>
      </c>
      <c r="K576" s="8">
        <v>0.05</v>
      </c>
      <c r="L576" s="7">
        <v>89.38</v>
      </c>
      <c r="M576" s="7">
        <v>785.41249999999991</v>
      </c>
      <c r="N576" s="7">
        <v>446.9</v>
      </c>
      <c r="O576" s="7">
        <v>338.51249999999993</v>
      </c>
      <c r="P576" s="9">
        <v>0.43099963395031271</v>
      </c>
      <c r="Q576" s="6">
        <v>2026</v>
      </c>
      <c r="R576" s="9" t="s">
        <v>77</v>
      </c>
      <c r="S576" s="10">
        <v>4</v>
      </c>
      <c r="T576" s="9" t="s">
        <v>78</v>
      </c>
    </row>
    <row r="577" spans="1:20" ht="16" x14ac:dyDescent="0.4">
      <c r="A577" s="3">
        <v>2265</v>
      </c>
      <c r="B577" s="4">
        <v>46127</v>
      </c>
      <c r="C577" s="5" t="s">
        <v>28</v>
      </c>
      <c r="D577" s="5" t="s">
        <v>63</v>
      </c>
      <c r="E577" s="5" t="s">
        <v>41</v>
      </c>
      <c r="F577" s="5" t="s">
        <v>23</v>
      </c>
      <c r="G577" s="5" t="s">
        <v>36</v>
      </c>
      <c r="H577" s="5" t="s">
        <v>37</v>
      </c>
      <c r="I577" s="10">
        <v>2</v>
      </c>
      <c r="J577" s="7">
        <v>36.35</v>
      </c>
      <c r="K577" s="8">
        <v>0</v>
      </c>
      <c r="L577" s="7">
        <v>13.55</v>
      </c>
      <c r="M577" s="7">
        <v>72.7</v>
      </c>
      <c r="N577" s="7">
        <v>27.1</v>
      </c>
      <c r="O577" s="7">
        <v>45.6</v>
      </c>
      <c r="P577" s="9">
        <v>0.6272352132049519</v>
      </c>
      <c r="Q577" s="6">
        <v>2026</v>
      </c>
      <c r="R577" s="9" t="s">
        <v>77</v>
      </c>
      <c r="S577" s="10">
        <v>4</v>
      </c>
      <c r="T577" s="9" t="s">
        <v>78</v>
      </c>
    </row>
    <row r="578" spans="1:20" ht="16" x14ac:dyDescent="0.4">
      <c r="A578" s="3">
        <v>2839</v>
      </c>
      <c r="B578" s="4">
        <v>46127</v>
      </c>
      <c r="C578" s="5" t="s">
        <v>28</v>
      </c>
      <c r="D578" s="5" t="s">
        <v>71</v>
      </c>
      <c r="E578" s="5" t="s">
        <v>41</v>
      </c>
      <c r="F578" s="5" t="s">
        <v>35</v>
      </c>
      <c r="G578" s="5" t="s">
        <v>36</v>
      </c>
      <c r="H578" s="5" t="s">
        <v>54</v>
      </c>
      <c r="I578" s="10">
        <v>1</v>
      </c>
      <c r="J578" s="7">
        <v>47</v>
      </c>
      <c r="K578" s="8">
        <v>0</v>
      </c>
      <c r="L578" s="7">
        <v>18.64</v>
      </c>
      <c r="M578" s="7">
        <v>47</v>
      </c>
      <c r="N578" s="7">
        <v>18.64</v>
      </c>
      <c r="O578" s="7">
        <v>28.36</v>
      </c>
      <c r="P578" s="9">
        <v>0.60340425531914887</v>
      </c>
      <c r="Q578" s="6">
        <v>2026</v>
      </c>
      <c r="R578" s="9" t="s">
        <v>77</v>
      </c>
      <c r="S578" s="10">
        <v>4</v>
      </c>
      <c r="T578" s="9" t="s">
        <v>78</v>
      </c>
    </row>
    <row r="579" spans="1:20" ht="16" x14ac:dyDescent="0.4">
      <c r="A579" s="3">
        <v>4742</v>
      </c>
      <c r="B579" s="4">
        <v>46127</v>
      </c>
      <c r="C579" s="5" t="s">
        <v>42</v>
      </c>
      <c r="D579" s="5" t="s">
        <v>69</v>
      </c>
      <c r="E579" s="5" t="s">
        <v>50</v>
      </c>
      <c r="F579" s="5" t="s">
        <v>23</v>
      </c>
      <c r="G579" s="5" t="s">
        <v>36</v>
      </c>
      <c r="H579" s="5" t="s">
        <v>54</v>
      </c>
      <c r="I579" s="10">
        <v>1</v>
      </c>
      <c r="J579" s="7">
        <v>46.86</v>
      </c>
      <c r="K579" s="8">
        <v>0</v>
      </c>
      <c r="L579" s="7">
        <v>18.190000000000001</v>
      </c>
      <c r="M579" s="7">
        <v>46.86</v>
      </c>
      <c r="N579" s="7">
        <v>18.190000000000001</v>
      </c>
      <c r="O579" s="7">
        <v>28.669999999999998</v>
      </c>
      <c r="P579" s="9">
        <v>0.61182244985061884</v>
      </c>
      <c r="Q579" s="6">
        <v>2026</v>
      </c>
      <c r="R579" s="9" t="s">
        <v>77</v>
      </c>
      <c r="S579" s="10">
        <v>4</v>
      </c>
      <c r="T579" s="9" t="s">
        <v>78</v>
      </c>
    </row>
    <row r="580" spans="1:20" ht="16" x14ac:dyDescent="0.4">
      <c r="A580" s="3">
        <v>4899</v>
      </c>
      <c r="B580" s="4">
        <v>46127</v>
      </c>
      <c r="C580" s="5" t="s">
        <v>20</v>
      </c>
      <c r="D580" s="5" t="s">
        <v>58</v>
      </c>
      <c r="E580" s="5" t="s">
        <v>22</v>
      </c>
      <c r="F580" s="5" t="s">
        <v>35</v>
      </c>
      <c r="G580" s="5" t="s">
        <v>45</v>
      </c>
      <c r="H580" s="5" t="s">
        <v>62</v>
      </c>
      <c r="I580" s="10">
        <v>2</v>
      </c>
      <c r="J580" s="7">
        <v>82.13</v>
      </c>
      <c r="K580" s="8">
        <v>0.05</v>
      </c>
      <c r="L580" s="7">
        <v>39.909999999999997</v>
      </c>
      <c r="M580" s="7">
        <v>156.047</v>
      </c>
      <c r="N580" s="7">
        <v>79.819999999999993</v>
      </c>
      <c r="O580" s="7">
        <v>76.227000000000004</v>
      </c>
      <c r="P580" s="9">
        <v>0.48848744288579726</v>
      </c>
      <c r="Q580" s="6">
        <v>2026</v>
      </c>
      <c r="R580" s="9" t="s">
        <v>77</v>
      </c>
      <c r="S580" s="10">
        <v>4</v>
      </c>
      <c r="T580" s="9" t="s">
        <v>78</v>
      </c>
    </row>
    <row r="581" spans="1:20" ht="16" x14ac:dyDescent="0.4">
      <c r="A581" s="3">
        <v>5042</v>
      </c>
      <c r="B581" s="4">
        <v>46127</v>
      </c>
      <c r="C581" s="5" t="s">
        <v>28</v>
      </c>
      <c r="D581" s="5" t="s">
        <v>49</v>
      </c>
      <c r="E581" s="5" t="s">
        <v>41</v>
      </c>
      <c r="F581" s="5" t="s">
        <v>38</v>
      </c>
      <c r="G581" s="5" t="s">
        <v>36</v>
      </c>
      <c r="H581" s="5" t="s">
        <v>70</v>
      </c>
      <c r="I581" s="10">
        <v>1</v>
      </c>
      <c r="J581" s="7">
        <v>163.16</v>
      </c>
      <c r="K581" s="8">
        <v>0</v>
      </c>
      <c r="L581" s="7">
        <v>88.78</v>
      </c>
      <c r="M581" s="7">
        <v>163.16</v>
      </c>
      <c r="N581" s="7">
        <v>88.78</v>
      </c>
      <c r="O581" s="7">
        <v>74.38</v>
      </c>
      <c r="P581" s="9">
        <v>0.45587153714145623</v>
      </c>
      <c r="Q581" s="6">
        <v>2026</v>
      </c>
      <c r="R581" s="9" t="s">
        <v>77</v>
      </c>
      <c r="S581" s="10">
        <v>4</v>
      </c>
      <c r="T581" s="9" t="s">
        <v>78</v>
      </c>
    </row>
    <row r="582" spans="1:20" ht="16" x14ac:dyDescent="0.4">
      <c r="A582" s="3">
        <v>2248</v>
      </c>
      <c r="B582" s="4">
        <v>46128</v>
      </c>
      <c r="C582" s="5" t="s">
        <v>20</v>
      </c>
      <c r="D582" s="5" t="s">
        <v>72</v>
      </c>
      <c r="E582" s="5" t="s">
        <v>41</v>
      </c>
      <c r="F582" s="5" t="s">
        <v>35</v>
      </c>
      <c r="G582" s="5" t="s">
        <v>36</v>
      </c>
      <c r="H582" s="5" t="s">
        <v>37</v>
      </c>
      <c r="I582" s="10">
        <v>2</v>
      </c>
      <c r="J582" s="7">
        <v>36.68</v>
      </c>
      <c r="K582" s="8">
        <v>0.1</v>
      </c>
      <c r="L582" s="7">
        <v>13.92</v>
      </c>
      <c r="M582" s="7">
        <v>66.024000000000001</v>
      </c>
      <c r="N582" s="7">
        <v>27.84</v>
      </c>
      <c r="O582" s="7">
        <v>38.183999999999997</v>
      </c>
      <c r="P582" s="9">
        <v>0.57833515085423481</v>
      </c>
      <c r="Q582" s="6">
        <v>2026</v>
      </c>
      <c r="R582" s="9" t="s">
        <v>77</v>
      </c>
      <c r="S582" s="10">
        <v>4</v>
      </c>
      <c r="T582" s="9" t="s">
        <v>78</v>
      </c>
    </row>
    <row r="583" spans="1:20" ht="16" x14ac:dyDescent="0.4">
      <c r="A583" s="3">
        <v>2427</v>
      </c>
      <c r="B583" s="4">
        <v>46128</v>
      </c>
      <c r="C583" s="5" t="s">
        <v>42</v>
      </c>
      <c r="D583" s="5" t="s">
        <v>69</v>
      </c>
      <c r="E583" s="5" t="s">
        <v>22</v>
      </c>
      <c r="F583" s="5" t="s">
        <v>35</v>
      </c>
      <c r="G583" s="5" t="s">
        <v>36</v>
      </c>
      <c r="H583" s="5" t="s">
        <v>54</v>
      </c>
      <c r="I583" s="10">
        <v>1</v>
      </c>
      <c r="J583" s="7">
        <v>45.82</v>
      </c>
      <c r="K583" s="8">
        <v>0.1</v>
      </c>
      <c r="L583" s="7">
        <v>18.48</v>
      </c>
      <c r="M583" s="7">
        <v>41.238</v>
      </c>
      <c r="N583" s="7">
        <v>18.48</v>
      </c>
      <c r="O583" s="7">
        <v>22.757999999999999</v>
      </c>
      <c r="P583" s="9">
        <v>0.55186963480285167</v>
      </c>
      <c r="Q583" s="6">
        <v>2026</v>
      </c>
      <c r="R583" s="9" t="s">
        <v>77</v>
      </c>
      <c r="S583" s="10">
        <v>4</v>
      </c>
      <c r="T583" s="9" t="s">
        <v>78</v>
      </c>
    </row>
    <row r="584" spans="1:20" ht="16" x14ac:dyDescent="0.4">
      <c r="A584" s="3">
        <v>2445</v>
      </c>
      <c r="B584" s="4">
        <v>46128</v>
      </c>
      <c r="C584" s="5" t="s">
        <v>20</v>
      </c>
      <c r="D584" s="5" t="s">
        <v>72</v>
      </c>
      <c r="E584" s="5" t="s">
        <v>22</v>
      </c>
      <c r="F584" s="5" t="s">
        <v>23</v>
      </c>
      <c r="G584" s="5" t="s">
        <v>31</v>
      </c>
      <c r="H584" s="5" t="s">
        <v>68</v>
      </c>
      <c r="I584" s="10">
        <v>1</v>
      </c>
      <c r="J584" s="7">
        <v>70.95</v>
      </c>
      <c r="K584" s="8">
        <v>0</v>
      </c>
      <c r="L584" s="7">
        <v>31.43</v>
      </c>
      <c r="M584" s="7">
        <v>70.95</v>
      </c>
      <c r="N584" s="7">
        <v>31.43</v>
      </c>
      <c r="O584" s="7">
        <v>39.520000000000003</v>
      </c>
      <c r="P584" s="9">
        <v>0.55701198026779419</v>
      </c>
      <c r="Q584" s="6">
        <v>2026</v>
      </c>
      <c r="R584" s="9" t="s">
        <v>77</v>
      </c>
      <c r="S584" s="10">
        <v>4</v>
      </c>
      <c r="T584" s="9" t="s">
        <v>78</v>
      </c>
    </row>
    <row r="585" spans="1:20" ht="16" x14ac:dyDescent="0.4">
      <c r="A585" s="3">
        <v>3311</v>
      </c>
      <c r="B585" s="4">
        <v>46128</v>
      </c>
      <c r="C585" s="5" t="s">
        <v>28</v>
      </c>
      <c r="D585" s="5" t="s">
        <v>63</v>
      </c>
      <c r="E585" s="5" t="s">
        <v>22</v>
      </c>
      <c r="F585" s="5" t="s">
        <v>35</v>
      </c>
      <c r="G585" s="5" t="s">
        <v>36</v>
      </c>
      <c r="H585" s="5" t="s">
        <v>54</v>
      </c>
      <c r="I585" s="10">
        <v>1</v>
      </c>
      <c r="J585" s="7">
        <v>46.68</v>
      </c>
      <c r="K585" s="8">
        <v>0.05</v>
      </c>
      <c r="L585" s="7">
        <v>18.350000000000001</v>
      </c>
      <c r="M585" s="7">
        <v>44.345999999999997</v>
      </c>
      <c r="N585" s="7">
        <v>18.350000000000001</v>
      </c>
      <c r="O585" s="7">
        <v>25.995999999999995</v>
      </c>
      <c r="P585" s="9">
        <v>0.58620845172056102</v>
      </c>
      <c r="Q585" s="6">
        <v>2026</v>
      </c>
      <c r="R585" s="9" t="s">
        <v>77</v>
      </c>
      <c r="S585" s="10">
        <v>4</v>
      </c>
      <c r="T585" s="9" t="s">
        <v>78</v>
      </c>
    </row>
    <row r="586" spans="1:20" ht="16" x14ac:dyDescent="0.4">
      <c r="A586" s="3">
        <v>3320</v>
      </c>
      <c r="B586" s="4">
        <v>46128</v>
      </c>
      <c r="C586" s="5" t="s">
        <v>33</v>
      </c>
      <c r="D586" s="5" t="s">
        <v>74</v>
      </c>
      <c r="E586" s="5" t="s">
        <v>22</v>
      </c>
      <c r="F586" s="5" t="s">
        <v>38</v>
      </c>
      <c r="G586" s="5" t="s">
        <v>36</v>
      </c>
      <c r="H586" s="5" t="s">
        <v>70</v>
      </c>
      <c r="I586" s="10">
        <v>5</v>
      </c>
      <c r="J586" s="7">
        <v>164.31</v>
      </c>
      <c r="K586" s="8">
        <v>0.05</v>
      </c>
      <c r="L586" s="7">
        <v>85.41</v>
      </c>
      <c r="M586" s="7">
        <v>780.47249999999997</v>
      </c>
      <c r="N586" s="7">
        <v>427.04999999999995</v>
      </c>
      <c r="O586" s="7">
        <v>353.42250000000001</v>
      </c>
      <c r="P586" s="9">
        <v>0.45283145786686912</v>
      </c>
      <c r="Q586" s="6">
        <v>2026</v>
      </c>
      <c r="R586" s="9" t="s">
        <v>77</v>
      </c>
      <c r="S586" s="10">
        <v>4</v>
      </c>
      <c r="T586" s="9" t="s">
        <v>78</v>
      </c>
    </row>
    <row r="587" spans="1:20" ht="16" x14ac:dyDescent="0.4">
      <c r="A587" s="3">
        <v>3321</v>
      </c>
      <c r="B587" s="4">
        <v>46128</v>
      </c>
      <c r="C587" s="5" t="s">
        <v>28</v>
      </c>
      <c r="D587" s="5" t="s">
        <v>49</v>
      </c>
      <c r="E587" s="5" t="s">
        <v>22</v>
      </c>
      <c r="F587" s="5" t="s">
        <v>38</v>
      </c>
      <c r="G587" s="5" t="s">
        <v>36</v>
      </c>
      <c r="H587" s="5" t="s">
        <v>37</v>
      </c>
      <c r="I587" s="10">
        <v>3</v>
      </c>
      <c r="J587" s="7">
        <v>35.57</v>
      </c>
      <c r="K587" s="8">
        <v>0</v>
      </c>
      <c r="L587" s="7">
        <v>13.67</v>
      </c>
      <c r="M587" s="7">
        <v>106.71000000000001</v>
      </c>
      <c r="N587" s="7">
        <v>41.01</v>
      </c>
      <c r="O587" s="7">
        <v>65.700000000000017</v>
      </c>
      <c r="P587" s="9">
        <v>0.61568737700309262</v>
      </c>
      <c r="Q587" s="6">
        <v>2026</v>
      </c>
      <c r="R587" s="9" t="s">
        <v>77</v>
      </c>
      <c r="S587" s="10">
        <v>4</v>
      </c>
      <c r="T587" s="9" t="s">
        <v>78</v>
      </c>
    </row>
    <row r="588" spans="1:20" ht="16" x14ac:dyDescent="0.4">
      <c r="A588" s="3">
        <v>5181</v>
      </c>
      <c r="B588" s="4">
        <v>46128</v>
      </c>
      <c r="C588" s="5" t="s">
        <v>20</v>
      </c>
      <c r="D588" s="5" t="s">
        <v>21</v>
      </c>
      <c r="E588" s="5" t="s">
        <v>50</v>
      </c>
      <c r="F588" s="5" t="s">
        <v>35</v>
      </c>
      <c r="G588" s="5" t="s">
        <v>36</v>
      </c>
      <c r="H588" s="5" t="s">
        <v>54</v>
      </c>
      <c r="I588" s="10">
        <v>2</v>
      </c>
      <c r="J588" s="7">
        <v>45.51</v>
      </c>
      <c r="K588" s="8">
        <v>0.1</v>
      </c>
      <c r="L588" s="7">
        <v>18.809999999999999</v>
      </c>
      <c r="M588" s="7">
        <v>81.917999999999992</v>
      </c>
      <c r="N588" s="7">
        <v>37.619999999999997</v>
      </c>
      <c r="O588" s="7">
        <v>44.297999999999995</v>
      </c>
      <c r="P588" s="9">
        <v>0.54076027246758951</v>
      </c>
      <c r="Q588" s="6">
        <v>2026</v>
      </c>
      <c r="R588" s="9" t="s">
        <v>77</v>
      </c>
      <c r="S588" s="10">
        <v>4</v>
      </c>
      <c r="T588" s="9" t="s">
        <v>78</v>
      </c>
    </row>
    <row r="589" spans="1:20" ht="16" x14ac:dyDescent="0.4">
      <c r="A589" s="3">
        <v>5187</v>
      </c>
      <c r="B589" s="4">
        <v>46128</v>
      </c>
      <c r="C589" s="5" t="s">
        <v>42</v>
      </c>
      <c r="D589" s="5" t="s">
        <v>55</v>
      </c>
      <c r="E589" s="5" t="s">
        <v>22</v>
      </c>
      <c r="F589" s="5" t="s">
        <v>23</v>
      </c>
      <c r="G589" s="5" t="s">
        <v>45</v>
      </c>
      <c r="H589" s="5" t="s">
        <v>51</v>
      </c>
      <c r="I589" s="10">
        <v>2</v>
      </c>
      <c r="J589" s="7">
        <v>198.32</v>
      </c>
      <c r="K589" s="8">
        <v>0</v>
      </c>
      <c r="L589" s="7">
        <v>106.8</v>
      </c>
      <c r="M589" s="7">
        <v>396.64</v>
      </c>
      <c r="N589" s="7">
        <v>213.6</v>
      </c>
      <c r="O589" s="7">
        <v>183.04</v>
      </c>
      <c r="P589" s="9">
        <v>0.46147640177490923</v>
      </c>
      <c r="Q589" s="6">
        <v>2026</v>
      </c>
      <c r="R589" s="9" t="s">
        <v>77</v>
      </c>
      <c r="S589" s="10">
        <v>4</v>
      </c>
      <c r="T589" s="9" t="s">
        <v>78</v>
      </c>
    </row>
    <row r="590" spans="1:20" ht="16" x14ac:dyDescent="0.4">
      <c r="A590" s="3">
        <v>605</v>
      </c>
      <c r="B590" s="4">
        <v>46129</v>
      </c>
      <c r="C590" s="5" t="s">
        <v>42</v>
      </c>
      <c r="D590" s="5" t="s">
        <v>55</v>
      </c>
      <c r="E590" s="5" t="s">
        <v>50</v>
      </c>
      <c r="F590" s="5" t="s">
        <v>38</v>
      </c>
      <c r="G590" s="5" t="s">
        <v>36</v>
      </c>
      <c r="H590" s="5" t="s">
        <v>66</v>
      </c>
      <c r="I590" s="10">
        <v>2</v>
      </c>
      <c r="J590" s="7">
        <v>130.94</v>
      </c>
      <c r="K590" s="8">
        <v>0</v>
      </c>
      <c r="L590" s="7">
        <v>67.459999999999994</v>
      </c>
      <c r="M590" s="7">
        <v>261.88</v>
      </c>
      <c r="N590" s="7">
        <v>134.91999999999999</v>
      </c>
      <c r="O590" s="7">
        <v>126.96000000000001</v>
      </c>
      <c r="P590" s="9">
        <v>0.48480219948067821</v>
      </c>
      <c r="Q590" s="6">
        <v>2026</v>
      </c>
      <c r="R590" s="9" t="s">
        <v>77</v>
      </c>
      <c r="S590" s="10">
        <v>4</v>
      </c>
      <c r="T590" s="9" t="s">
        <v>78</v>
      </c>
    </row>
    <row r="591" spans="1:20" ht="16" x14ac:dyDescent="0.4">
      <c r="A591" s="3">
        <v>3244</v>
      </c>
      <c r="B591" s="4">
        <v>46129</v>
      </c>
      <c r="C591" s="5" t="s">
        <v>28</v>
      </c>
      <c r="D591" s="5" t="s">
        <v>63</v>
      </c>
      <c r="E591" s="5" t="s">
        <v>50</v>
      </c>
      <c r="F591" s="5" t="s">
        <v>23</v>
      </c>
      <c r="G591" s="5" t="s">
        <v>36</v>
      </c>
      <c r="H591" s="5" t="s">
        <v>66</v>
      </c>
      <c r="I591" s="10">
        <v>1</v>
      </c>
      <c r="J591" s="7">
        <v>131.62</v>
      </c>
      <c r="K591" s="8">
        <v>0</v>
      </c>
      <c r="L591" s="7">
        <v>66.95</v>
      </c>
      <c r="M591" s="7">
        <v>131.62</v>
      </c>
      <c r="N591" s="7">
        <v>66.95</v>
      </c>
      <c r="O591" s="7">
        <v>64.67</v>
      </c>
      <c r="P591" s="9">
        <v>0.49133870232487464</v>
      </c>
      <c r="Q591" s="6">
        <v>2026</v>
      </c>
      <c r="R591" s="9" t="s">
        <v>77</v>
      </c>
      <c r="S591" s="10">
        <v>4</v>
      </c>
      <c r="T591" s="9" t="s">
        <v>78</v>
      </c>
    </row>
    <row r="592" spans="1:20" ht="16" x14ac:dyDescent="0.4">
      <c r="A592" s="3">
        <v>4047</v>
      </c>
      <c r="B592" s="4">
        <v>46129</v>
      </c>
      <c r="C592" s="5" t="s">
        <v>20</v>
      </c>
      <c r="D592" s="5" t="s">
        <v>21</v>
      </c>
      <c r="E592" s="5" t="s">
        <v>30</v>
      </c>
      <c r="F592" s="5" t="s">
        <v>38</v>
      </c>
      <c r="G592" s="5" t="s">
        <v>36</v>
      </c>
      <c r="H592" s="5" t="s">
        <v>70</v>
      </c>
      <c r="I592" s="10">
        <v>8</v>
      </c>
      <c r="J592" s="7">
        <v>168.34</v>
      </c>
      <c r="K592" s="8">
        <v>0.15</v>
      </c>
      <c r="L592" s="7">
        <v>88.7</v>
      </c>
      <c r="M592" s="7">
        <v>1144.712</v>
      </c>
      <c r="N592" s="7">
        <v>709.6</v>
      </c>
      <c r="O592" s="7">
        <v>435.11199999999997</v>
      </c>
      <c r="P592" s="9">
        <v>0.38010608781946897</v>
      </c>
      <c r="Q592" s="6">
        <v>2026</v>
      </c>
      <c r="R592" s="9" t="s">
        <v>77</v>
      </c>
      <c r="S592" s="10">
        <v>4</v>
      </c>
      <c r="T592" s="9" t="s">
        <v>78</v>
      </c>
    </row>
    <row r="593" spans="1:20" ht="16" x14ac:dyDescent="0.4">
      <c r="A593" s="3">
        <v>4101</v>
      </c>
      <c r="B593" s="4">
        <v>46129</v>
      </c>
      <c r="C593" s="5" t="s">
        <v>28</v>
      </c>
      <c r="D593" s="5" t="s">
        <v>49</v>
      </c>
      <c r="E593" s="5" t="s">
        <v>22</v>
      </c>
      <c r="F593" s="5" t="s">
        <v>23</v>
      </c>
      <c r="G593" s="5" t="s">
        <v>45</v>
      </c>
      <c r="H593" s="5" t="s">
        <v>62</v>
      </c>
      <c r="I593" s="10">
        <v>1</v>
      </c>
      <c r="J593" s="7">
        <v>81.040000000000006</v>
      </c>
      <c r="K593" s="8">
        <v>0</v>
      </c>
      <c r="L593" s="7">
        <v>39.97</v>
      </c>
      <c r="M593" s="7">
        <v>81.040000000000006</v>
      </c>
      <c r="N593" s="7">
        <v>39.97</v>
      </c>
      <c r="O593" s="7">
        <v>41.070000000000007</v>
      </c>
      <c r="P593" s="9">
        <v>0.50678677196446209</v>
      </c>
      <c r="Q593" s="6">
        <v>2026</v>
      </c>
      <c r="R593" s="9" t="s">
        <v>77</v>
      </c>
      <c r="S593" s="10">
        <v>4</v>
      </c>
      <c r="T593" s="9" t="s">
        <v>78</v>
      </c>
    </row>
    <row r="594" spans="1:20" ht="16" x14ac:dyDescent="0.4">
      <c r="A594" s="3">
        <v>4537</v>
      </c>
      <c r="B594" s="4">
        <v>46129</v>
      </c>
      <c r="C594" s="5" t="s">
        <v>42</v>
      </c>
      <c r="D594" s="5" t="s">
        <v>55</v>
      </c>
      <c r="E594" s="5" t="s">
        <v>22</v>
      </c>
      <c r="F594" s="5" t="s">
        <v>38</v>
      </c>
      <c r="G594" s="5" t="s">
        <v>45</v>
      </c>
      <c r="H594" s="5" t="s">
        <v>62</v>
      </c>
      <c r="I594" s="10">
        <v>3</v>
      </c>
      <c r="J594" s="7">
        <v>81.53</v>
      </c>
      <c r="K594" s="8">
        <v>0.05</v>
      </c>
      <c r="L594" s="7">
        <v>38.630000000000003</v>
      </c>
      <c r="M594" s="7">
        <v>232.3605</v>
      </c>
      <c r="N594" s="7">
        <v>115.89000000000001</v>
      </c>
      <c r="O594" s="7">
        <v>116.47049999999999</v>
      </c>
      <c r="P594" s="9">
        <v>0.50124913657872139</v>
      </c>
      <c r="Q594" s="6">
        <v>2026</v>
      </c>
      <c r="R594" s="9" t="s">
        <v>77</v>
      </c>
      <c r="S594" s="10">
        <v>4</v>
      </c>
      <c r="T594" s="9" t="s">
        <v>78</v>
      </c>
    </row>
    <row r="595" spans="1:20" ht="16" x14ac:dyDescent="0.4">
      <c r="A595" s="3">
        <v>754</v>
      </c>
      <c r="B595" s="4">
        <v>46130</v>
      </c>
      <c r="C595" s="5" t="s">
        <v>33</v>
      </c>
      <c r="D595" s="5" t="s">
        <v>61</v>
      </c>
      <c r="E595" s="5" t="s">
        <v>50</v>
      </c>
      <c r="F595" s="5" t="s">
        <v>23</v>
      </c>
      <c r="G595" s="5" t="s">
        <v>24</v>
      </c>
      <c r="H595" s="5" t="s">
        <v>52</v>
      </c>
      <c r="I595" s="10">
        <v>3</v>
      </c>
      <c r="J595" s="7">
        <v>104.8</v>
      </c>
      <c r="K595" s="8">
        <v>0.1</v>
      </c>
      <c r="L595" s="7">
        <v>50.59</v>
      </c>
      <c r="M595" s="7">
        <v>282.95999999999998</v>
      </c>
      <c r="N595" s="7">
        <v>151.77000000000001</v>
      </c>
      <c r="O595" s="7">
        <v>131.18999999999997</v>
      </c>
      <c r="P595" s="9">
        <v>0.46363443596268017</v>
      </c>
      <c r="Q595" s="6">
        <v>2026</v>
      </c>
      <c r="R595" s="9" t="s">
        <v>77</v>
      </c>
      <c r="S595" s="10">
        <v>4</v>
      </c>
      <c r="T595" s="9" t="s">
        <v>78</v>
      </c>
    </row>
    <row r="596" spans="1:20" ht="16" x14ac:dyDescent="0.4">
      <c r="A596" s="3">
        <v>1340</v>
      </c>
      <c r="B596" s="4">
        <v>46130</v>
      </c>
      <c r="C596" s="5" t="s">
        <v>42</v>
      </c>
      <c r="D596" s="5" t="s">
        <v>55</v>
      </c>
      <c r="E596" s="5" t="s">
        <v>22</v>
      </c>
      <c r="F596" s="5" t="s">
        <v>35</v>
      </c>
      <c r="G596" s="5" t="s">
        <v>56</v>
      </c>
      <c r="H596" s="5" t="s">
        <v>67</v>
      </c>
      <c r="I596" s="10">
        <v>2</v>
      </c>
      <c r="J596" s="7">
        <v>51.24</v>
      </c>
      <c r="K596" s="8">
        <v>0</v>
      </c>
      <c r="L596" s="7">
        <v>22.52</v>
      </c>
      <c r="M596" s="7">
        <v>102.48</v>
      </c>
      <c r="N596" s="7">
        <v>45.04</v>
      </c>
      <c r="O596" s="7">
        <v>57.440000000000005</v>
      </c>
      <c r="P596" s="9">
        <v>0.56049960967993762</v>
      </c>
      <c r="Q596" s="6">
        <v>2026</v>
      </c>
      <c r="R596" s="9" t="s">
        <v>77</v>
      </c>
      <c r="S596" s="10">
        <v>4</v>
      </c>
      <c r="T596" s="9" t="s">
        <v>78</v>
      </c>
    </row>
    <row r="597" spans="1:20" ht="16" x14ac:dyDescent="0.4">
      <c r="A597" s="3">
        <v>1444</v>
      </c>
      <c r="B597" s="4">
        <v>46130</v>
      </c>
      <c r="C597" s="5" t="s">
        <v>33</v>
      </c>
      <c r="D597" s="5" t="s">
        <v>61</v>
      </c>
      <c r="E597" s="5" t="s">
        <v>41</v>
      </c>
      <c r="F597" s="5" t="s">
        <v>23</v>
      </c>
      <c r="G597" s="5" t="s">
        <v>45</v>
      </c>
      <c r="H597" s="5" t="s">
        <v>73</v>
      </c>
      <c r="I597" s="10">
        <v>1</v>
      </c>
      <c r="J597" s="7">
        <v>120.52</v>
      </c>
      <c r="K597" s="8">
        <v>0.1</v>
      </c>
      <c r="L597" s="7">
        <v>59.01</v>
      </c>
      <c r="M597" s="7">
        <v>108.468</v>
      </c>
      <c r="N597" s="7">
        <v>59.01</v>
      </c>
      <c r="O597" s="7">
        <v>49.458000000000006</v>
      </c>
      <c r="P597" s="9">
        <v>0.45596858059519862</v>
      </c>
      <c r="Q597" s="6">
        <v>2026</v>
      </c>
      <c r="R597" s="9" t="s">
        <v>77</v>
      </c>
      <c r="S597" s="10">
        <v>4</v>
      </c>
      <c r="T597" s="9" t="s">
        <v>78</v>
      </c>
    </row>
    <row r="598" spans="1:20" ht="16" x14ac:dyDescent="0.4">
      <c r="A598" s="3">
        <v>2390</v>
      </c>
      <c r="B598" s="4">
        <v>46130</v>
      </c>
      <c r="C598" s="5" t="s">
        <v>42</v>
      </c>
      <c r="D598" s="5" t="s">
        <v>55</v>
      </c>
      <c r="E598" s="5" t="s">
        <v>41</v>
      </c>
      <c r="F598" s="5" t="s">
        <v>23</v>
      </c>
      <c r="G598" s="5" t="s">
        <v>45</v>
      </c>
      <c r="H598" s="5" t="s">
        <v>62</v>
      </c>
      <c r="I598" s="10">
        <v>1</v>
      </c>
      <c r="J598" s="7">
        <v>80.98</v>
      </c>
      <c r="K598" s="8">
        <v>0</v>
      </c>
      <c r="L598" s="7">
        <v>40.19</v>
      </c>
      <c r="M598" s="7">
        <v>80.98</v>
      </c>
      <c r="N598" s="7">
        <v>40.19</v>
      </c>
      <c r="O598" s="7">
        <v>40.790000000000006</v>
      </c>
      <c r="P598" s="9">
        <v>0.50370461842430236</v>
      </c>
      <c r="Q598" s="6">
        <v>2026</v>
      </c>
      <c r="R598" s="9" t="s">
        <v>77</v>
      </c>
      <c r="S598" s="10">
        <v>4</v>
      </c>
      <c r="T598" s="9" t="s">
        <v>78</v>
      </c>
    </row>
    <row r="599" spans="1:20" ht="16" x14ac:dyDescent="0.4">
      <c r="A599" s="3">
        <v>3076</v>
      </c>
      <c r="B599" s="4">
        <v>46130</v>
      </c>
      <c r="C599" s="5" t="s">
        <v>33</v>
      </c>
      <c r="D599" s="5" t="s">
        <v>34</v>
      </c>
      <c r="E599" s="5" t="s">
        <v>22</v>
      </c>
      <c r="F599" s="5" t="s">
        <v>38</v>
      </c>
      <c r="G599" s="5" t="s">
        <v>45</v>
      </c>
      <c r="H599" s="5" t="s">
        <v>62</v>
      </c>
      <c r="I599" s="10">
        <v>2</v>
      </c>
      <c r="J599" s="7">
        <v>82.58</v>
      </c>
      <c r="K599" s="8">
        <v>0.1</v>
      </c>
      <c r="L599" s="7">
        <v>39.93</v>
      </c>
      <c r="M599" s="7">
        <v>148.64400000000001</v>
      </c>
      <c r="N599" s="7">
        <v>79.86</v>
      </c>
      <c r="O599" s="7">
        <v>68.784000000000006</v>
      </c>
      <c r="P599" s="9">
        <v>0.46274319851457174</v>
      </c>
      <c r="Q599" s="6">
        <v>2026</v>
      </c>
      <c r="R599" s="9" t="s">
        <v>77</v>
      </c>
      <c r="S599" s="10">
        <v>4</v>
      </c>
      <c r="T599" s="9" t="s">
        <v>78</v>
      </c>
    </row>
    <row r="600" spans="1:20" ht="16" x14ac:dyDescent="0.4">
      <c r="A600" s="3">
        <v>3157</v>
      </c>
      <c r="B600" s="4">
        <v>46130</v>
      </c>
      <c r="C600" s="5" t="s">
        <v>42</v>
      </c>
      <c r="D600" s="5" t="s">
        <v>55</v>
      </c>
      <c r="E600" s="5" t="s">
        <v>22</v>
      </c>
      <c r="F600" s="5" t="s">
        <v>35</v>
      </c>
      <c r="G600" s="5" t="s">
        <v>45</v>
      </c>
      <c r="H600" s="5" t="s">
        <v>51</v>
      </c>
      <c r="I600" s="10">
        <v>2</v>
      </c>
      <c r="J600" s="7">
        <v>200.36</v>
      </c>
      <c r="K600" s="8">
        <v>0</v>
      </c>
      <c r="L600" s="7">
        <v>105.12</v>
      </c>
      <c r="M600" s="7">
        <v>400.72</v>
      </c>
      <c r="N600" s="7">
        <v>210.24</v>
      </c>
      <c r="O600" s="7">
        <v>190.48000000000002</v>
      </c>
      <c r="P600" s="9">
        <v>0.47534438011579161</v>
      </c>
      <c r="Q600" s="6">
        <v>2026</v>
      </c>
      <c r="R600" s="9" t="s">
        <v>77</v>
      </c>
      <c r="S600" s="10">
        <v>4</v>
      </c>
      <c r="T600" s="9" t="s">
        <v>78</v>
      </c>
    </row>
    <row r="601" spans="1:20" ht="16" x14ac:dyDescent="0.4">
      <c r="A601" s="3">
        <v>4516</v>
      </c>
      <c r="B601" s="4">
        <v>46130</v>
      </c>
      <c r="C601" s="5" t="s">
        <v>33</v>
      </c>
      <c r="D601" s="5" t="s">
        <v>47</v>
      </c>
      <c r="E601" s="5" t="s">
        <v>22</v>
      </c>
      <c r="F601" s="5" t="s">
        <v>23</v>
      </c>
      <c r="G601" s="5" t="s">
        <v>45</v>
      </c>
      <c r="H601" s="5" t="s">
        <v>51</v>
      </c>
      <c r="I601" s="10">
        <v>1</v>
      </c>
      <c r="J601" s="7">
        <v>196.24</v>
      </c>
      <c r="K601" s="8">
        <v>0</v>
      </c>
      <c r="L601" s="7">
        <v>106.34</v>
      </c>
      <c r="M601" s="7">
        <v>196.24</v>
      </c>
      <c r="N601" s="7">
        <v>106.34</v>
      </c>
      <c r="O601" s="7">
        <v>89.9</v>
      </c>
      <c r="P601" s="9">
        <v>0.45811251528740321</v>
      </c>
      <c r="Q601" s="6">
        <v>2026</v>
      </c>
      <c r="R601" s="9" t="s">
        <v>77</v>
      </c>
      <c r="S601" s="10">
        <v>4</v>
      </c>
      <c r="T601" s="9" t="s">
        <v>78</v>
      </c>
    </row>
    <row r="602" spans="1:20" ht="16" x14ac:dyDescent="0.4">
      <c r="A602" s="3">
        <v>5119</v>
      </c>
      <c r="B602" s="4">
        <v>46130</v>
      </c>
      <c r="C602" s="5" t="s">
        <v>20</v>
      </c>
      <c r="D602" s="5" t="s">
        <v>72</v>
      </c>
      <c r="E602" s="5" t="s">
        <v>22</v>
      </c>
      <c r="F602" s="5" t="s">
        <v>38</v>
      </c>
      <c r="G602" s="5" t="s">
        <v>31</v>
      </c>
      <c r="H602" s="5" t="s">
        <v>32</v>
      </c>
      <c r="I602" s="10">
        <v>1</v>
      </c>
      <c r="J602" s="7">
        <v>93.32</v>
      </c>
      <c r="K602" s="8">
        <v>0</v>
      </c>
      <c r="L602" s="7">
        <v>44.82</v>
      </c>
      <c r="M602" s="7">
        <v>93.32</v>
      </c>
      <c r="N602" s="7">
        <v>44.82</v>
      </c>
      <c r="O602" s="7">
        <v>48.499999999999993</v>
      </c>
      <c r="P602" s="9">
        <v>0.51971710244320612</v>
      </c>
      <c r="Q602" s="6">
        <v>2026</v>
      </c>
      <c r="R602" s="9" t="s">
        <v>77</v>
      </c>
      <c r="S602" s="10">
        <v>4</v>
      </c>
      <c r="T602" s="9" t="s">
        <v>78</v>
      </c>
    </row>
    <row r="603" spans="1:20" ht="16" x14ac:dyDescent="0.4">
      <c r="A603" s="3">
        <v>125</v>
      </c>
      <c r="B603" s="4">
        <v>46131</v>
      </c>
      <c r="C603" s="5" t="s">
        <v>42</v>
      </c>
      <c r="D603" s="5" t="s">
        <v>53</v>
      </c>
      <c r="E603" s="5" t="s">
        <v>22</v>
      </c>
      <c r="F603" s="5" t="s">
        <v>23</v>
      </c>
      <c r="G603" s="5" t="s">
        <v>24</v>
      </c>
      <c r="H603" s="5" t="s">
        <v>52</v>
      </c>
      <c r="I603" s="10">
        <v>2</v>
      </c>
      <c r="J603" s="7">
        <v>101.61</v>
      </c>
      <c r="K603" s="8">
        <v>0</v>
      </c>
      <c r="L603" s="7">
        <v>49.9</v>
      </c>
      <c r="M603" s="7">
        <v>203.22</v>
      </c>
      <c r="N603" s="7">
        <v>99.8</v>
      </c>
      <c r="O603" s="7">
        <v>103.42</v>
      </c>
      <c r="P603" s="9">
        <v>0.50890660368074014</v>
      </c>
      <c r="Q603" s="6">
        <v>2026</v>
      </c>
      <c r="R603" s="9" t="s">
        <v>77</v>
      </c>
      <c r="S603" s="10">
        <v>4</v>
      </c>
      <c r="T603" s="9" t="s">
        <v>78</v>
      </c>
    </row>
    <row r="604" spans="1:20" ht="16" x14ac:dyDescent="0.4">
      <c r="A604" s="3">
        <v>728</v>
      </c>
      <c r="B604" s="4">
        <v>46131</v>
      </c>
      <c r="C604" s="5" t="s">
        <v>28</v>
      </c>
      <c r="D604" s="5" t="s">
        <v>71</v>
      </c>
      <c r="E604" s="5" t="s">
        <v>22</v>
      </c>
      <c r="F604" s="5" t="s">
        <v>23</v>
      </c>
      <c r="G604" s="5" t="s">
        <v>24</v>
      </c>
      <c r="H604" s="5" t="s">
        <v>52</v>
      </c>
      <c r="I604" s="10">
        <v>1</v>
      </c>
      <c r="J604" s="7">
        <v>104.91</v>
      </c>
      <c r="K604" s="8">
        <v>0</v>
      </c>
      <c r="L604" s="7">
        <v>51.68</v>
      </c>
      <c r="M604" s="7">
        <v>104.91</v>
      </c>
      <c r="N604" s="7">
        <v>51.68</v>
      </c>
      <c r="O604" s="7">
        <v>53.23</v>
      </c>
      <c r="P604" s="9">
        <v>0.50738728433895719</v>
      </c>
      <c r="Q604" s="6">
        <v>2026</v>
      </c>
      <c r="R604" s="9" t="s">
        <v>77</v>
      </c>
      <c r="S604" s="10">
        <v>4</v>
      </c>
      <c r="T604" s="9" t="s">
        <v>78</v>
      </c>
    </row>
    <row r="605" spans="1:20" ht="16" x14ac:dyDescent="0.4">
      <c r="A605" s="3">
        <v>1271</v>
      </c>
      <c r="B605" s="4">
        <v>46131</v>
      </c>
      <c r="C605" s="5" t="s">
        <v>33</v>
      </c>
      <c r="D605" s="5" t="s">
        <v>34</v>
      </c>
      <c r="E605" s="5" t="s">
        <v>30</v>
      </c>
      <c r="F605" s="5" t="s">
        <v>38</v>
      </c>
      <c r="G605" s="5" t="s">
        <v>56</v>
      </c>
      <c r="H605" s="5" t="s">
        <v>57</v>
      </c>
      <c r="I605" s="10">
        <v>8</v>
      </c>
      <c r="J605" s="7">
        <v>39.99</v>
      </c>
      <c r="K605" s="8">
        <v>0.15</v>
      </c>
      <c r="L605" s="7">
        <v>14.92</v>
      </c>
      <c r="M605" s="7">
        <v>271.93200000000002</v>
      </c>
      <c r="N605" s="7">
        <v>119.36</v>
      </c>
      <c r="O605" s="7">
        <v>152.572</v>
      </c>
      <c r="P605" s="9">
        <v>0.56106673727255341</v>
      </c>
      <c r="Q605" s="6">
        <v>2026</v>
      </c>
      <c r="R605" s="9" t="s">
        <v>77</v>
      </c>
      <c r="S605" s="10">
        <v>4</v>
      </c>
      <c r="T605" s="9" t="s">
        <v>78</v>
      </c>
    </row>
    <row r="606" spans="1:20" ht="16" x14ac:dyDescent="0.4">
      <c r="A606" s="3">
        <v>1284</v>
      </c>
      <c r="B606" s="4">
        <v>46131</v>
      </c>
      <c r="C606" s="5" t="s">
        <v>28</v>
      </c>
      <c r="D606" s="5" t="s">
        <v>65</v>
      </c>
      <c r="E606" s="5" t="s">
        <v>41</v>
      </c>
      <c r="F606" s="5" t="s">
        <v>35</v>
      </c>
      <c r="G606" s="5" t="s">
        <v>36</v>
      </c>
      <c r="H606" s="5" t="s">
        <v>66</v>
      </c>
      <c r="I606" s="10">
        <v>1</v>
      </c>
      <c r="J606" s="7">
        <v>136.01</v>
      </c>
      <c r="K606" s="8">
        <v>0</v>
      </c>
      <c r="L606" s="7">
        <v>66.59</v>
      </c>
      <c r="M606" s="7">
        <v>136.01</v>
      </c>
      <c r="N606" s="7">
        <v>66.59</v>
      </c>
      <c r="O606" s="7">
        <v>69.419999999999987</v>
      </c>
      <c r="P606" s="9">
        <v>0.51040364679067707</v>
      </c>
      <c r="Q606" s="6">
        <v>2026</v>
      </c>
      <c r="R606" s="9" t="s">
        <v>77</v>
      </c>
      <c r="S606" s="10">
        <v>4</v>
      </c>
      <c r="T606" s="9" t="s">
        <v>78</v>
      </c>
    </row>
    <row r="607" spans="1:20" ht="16" x14ac:dyDescent="0.4">
      <c r="A607" s="3">
        <v>1657</v>
      </c>
      <c r="B607" s="4">
        <v>46131</v>
      </c>
      <c r="C607" s="5" t="s">
        <v>20</v>
      </c>
      <c r="D607" s="5" t="s">
        <v>21</v>
      </c>
      <c r="E607" s="5" t="s">
        <v>30</v>
      </c>
      <c r="F607" s="5" t="s">
        <v>38</v>
      </c>
      <c r="G607" s="5" t="s">
        <v>45</v>
      </c>
      <c r="H607" s="5" t="s">
        <v>73</v>
      </c>
      <c r="I607" s="10">
        <v>15</v>
      </c>
      <c r="J607" s="7">
        <v>122.1</v>
      </c>
      <c r="K607" s="8">
        <v>0.15</v>
      </c>
      <c r="L607" s="7">
        <v>62.33</v>
      </c>
      <c r="M607" s="7">
        <v>1556.7749999999999</v>
      </c>
      <c r="N607" s="7">
        <v>934.94999999999993</v>
      </c>
      <c r="O607" s="7">
        <v>621.82499999999993</v>
      </c>
      <c r="P607" s="9">
        <v>0.39943151707857588</v>
      </c>
      <c r="Q607" s="6">
        <v>2026</v>
      </c>
      <c r="R607" s="9" t="s">
        <v>77</v>
      </c>
      <c r="S607" s="10">
        <v>4</v>
      </c>
      <c r="T607" s="9" t="s">
        <v>78</v>
      </c>
    </row>
    <row r="608" spans="1:20" ht="16" x14ac:dyDescent="0.4">
      <c r="A608" s="3">
        <v>2240</v>
      </c>
      <c r="B608" s="4">
        <v>46131</v>
      </c>
      <c r="C608" s="5" t="s">
        <v>20</v>
      </c>
      <c r="D608" s="5" t="s">
        <v>72</v>
      </c>
      <c r="E608" s="5" t="s">
        <v>50</v>
      </c>
      <c r="F608" s="5" t="s">
        <v>23</v>
      </c>
      <c r="G608" s="5" t="s">
        <v>45</v>
      </c>
      <c r="H608" s="5" t="s">
        <v>46</v>
      </c>
      <c r="I608" s="10">
        <v>4</v>
      </c>
      <c r="J608" s="7">
        <v>341.75</v>
      </c>
      <c r="K608" s="8">
        <v>0.1</v>
      </c>
      <c r="L608" s="7">
        <v>191.91</v>
      </c>
      <c r="M608" s="7">
        <v>1230.3</v>
      </c>
      <c r="N608" s="7">
        <v>767.64</v>
      </c>
      <c r="O608" s="7">
        <v>462.65999999999997</v>
      </c>
      <c r="P608" s="9">
        <v>0.37605462082418922</v>
      </c>
      <c r="Q608" s="6">
        <v>2026</v>
      </c>
      <c r="R608" s="9" t="s">
        <v>77</v>
      </c>
      <c r="S608" s="10">
        <v>4</v>
      </c>
      <c r="T608" s="9" t="s">
        <v>78</v>
      </c>
    </row>
    <row r="609" spans="1:20" ht="16" x14ac:dyDescent="0.4">
      <c r="A609" s="3">
        <v>3050</v>
      </c>
      <c r="B609" s="4">
        <v>46131</v>
      </c>
      <c r="C609" s="5" t="s">
        <v>42</v>
      </c>
      <c r="D609" s="5" t="s">
        <v>69</v>
      </c>
      <c r="E609" s="5" t="s">
        <v>41</v>
      </c>
      <c r="F609" s="5" t="s">
        <v>23</v>
      </c>
      <c r="G609" s="5" t="s">
        <v>31</v>
      </c>
      <c r="H609" s="5" t="s">
        <v>59</v>
      </c>
      <c r="I609" s="10">
        <v>3</v>
      </c>
      <c r="J609" s="7">
        <v>156.16</v>
      </c>
      <c r="K609" s="8">
        <v>0.05</v>
      </c>
      <c r="L609" s="7">
        <v>77.81</v>
      </c>
      <c r="M609" s="7">
        <v>445.05599999999998</v>
      </c>
      <c r="N609" s="7">
        <v>233.43</v>
      </c>
      <c r="O609" s="7">
        <v>211.62599999999998</v>
      </c>
      <c r="P609" s="9">
        <v>0.47550420621225192</v>
      </c>
      <c r="Q609" s="6">
        <v>2026</v>
      </c>
      <c r="R609" s="9" t="s">
        <v>77</v>
      </c>
      <c r="S609" s="10">
        <v>4</v>
      </c>
      <c r="T609" s="9" t="s">
        <v>78</v>
      </c>
    </row>
    <row r="610" spans="1:20" ht="16" x14ac:dyDescent="0.4">
      <c r="A610" s="3">
        <v>3213</v>
      </c>
      <c r="B610" s="4">
        <v>46131</v>
      </c>
      <c r="C610" s="5" t="s">
        <v>20</v>
      </c>
      <c r="D610" s="5" t="s">
        <v>72</v>
      </c>
      <c r="E610" s="5" t="s">
        <v>22</v>
      </c>
      <c r="F610" s="5" t="s">
        <v>23</v>
      </c>
      <c r="G610" s="5" t="s">
        <v>36</v>
      </c>
      <c r="H610" s="5" t="s">
        <v>66</v>
      </c>
      <c r="I610" s="10">
        <v>2</v>
      </c>
      <c r="J610" s="7">
        <v>132.53</v>
      </c>
      <c r="K610" s="8">
        <v>0.05</v>
      </c>
      <c r="L610" s="7">
        <v>66.39</v>
      </c>
      <c r="M610" s="7">
        <v>251.80699999999999</v>
      </c>
      <c r="N610" s="7">
        <v>132.78</v>
      </c>
      <c r="O610" s="7">
        <v>119.02699999999999</v>
      </c>
      <c r="P610" s="9">
        <v>0.47269138665724142</v>
      </c>
      <c r="Q610" s="6">
        <v>2026</v>
      </c>
      <c r="R610" s="9" t="s">
        <v>77</v>
      </c>
      <c r="S610" s="10">
        <v>4</v>
      </c>
      <c r="T610" s="9" t="s">
        <v>78</v>
      </c>
    </row>
    <row r="611" spans="1:20" ht="16" x14ac:dyDescent="0.4">
      <c r="A611" s="3">
        <v>3367</v>
      </c>
      <c r="B611" s="4">
        <v>46131</v>
      </c>
      <c r="C611" s="5" t="s">
        <v>33</v>
      </c>
      <c r="D611" s="5" t="s">
        <v>40</v>
      </c>
      <c r="E611" s="5" t="s">
        <v>22</v>
      </c>
      <c r="F611" s="5" t="s">
        <v>23</v>
      </c>
      <c r="G611" s="5" t="s">
        <v>36</v>
      </c>
      <c r="H611" s="5" t="s">
        <v>54</v>
      </c>
      <c r="I611" s="10">
        <v>3</v>
      </c>
      <c r="J611" s="7">
        <v>45.79</v>
      </c>
      <c r="K611" s="8">
        <v>0</v>
      </c>
      <c r="L611" s="7">
        <v>17.98</v>
      </c>
      <c r="M611" s="7">
        <v>137.37</v>
      </c>
      <c r="N611" s="7">
        <v>53.94</v>
      </c>
      <c r="O611" s="7">
        <v>83.43</v>
      </c>
      <c r="P611" s="9">
        <v>0.60733784669141733</v>
      </c>
      <c r="Q611" s="6">
        <v>2026</v>
      </c>
      <c r="R611" s="9" t="s">
        <v>77</v>
      </c>
      <c r="S611" s="10">
        <v>4</v>
      </c>
      <c r="T611" s="9" t="s">
        <v>78</v>
      </c>
    </row>
    <row r="612" spans="1:20" ht="16" x14ac:dyDescent="0.4">
      <c r="A612" s="3">
        <v>3885</v>
      </c>
      <c r="B612" s="4">
        <v>46131</v>
      </c>
      <c r="C612" s="5" t="s">
        <v>20</v>
      </c>
      <c r="D612" s="5" t="s">
        <v>72</v>
      </c>
      <c r="E612" s="5" t="s">
        <v>22</v>
      </c>
      <c r="F612" s="5" t="s">
        <v>35</v>
      </c>
      <c r="G612" s="5" t="s">
        <v>36</v>
      </c>
      <c r="H612" s="5" t="s">
        <v>66</v>
      </c>
      <c r="I612" s="10">
        <v>2</v>
      </c>
      <c r="J612" s="7">
        <v>133.97</v>
      </c>
      <c r="K612" s="8">
        <v>0.15</v>
      </c>
      <c r="L612" s="7">
        <v>67.36</v>
      </c>
      <c r="M612" s="7">
        <v>227.749</v>
      </c>
      <c r="N612" s="7">
        <v>134.72</v>
      </c>
      <c r="O612" s="7">
        <v>93.028999999999996</v>
      </c>
      <c r="P612" s="9">
        <v>0.40847160690057915</v>
      </c>
      <c r="Q612" s="6">
        <v>2026</v>
      </c>
      <c r="R612" s="9" t="s">
        <v>77</v>
      </c>
      <c r="S612" s="10">
        <v>4</v>
      </c>
      <c r="T612" s="9" t="s">
        <v>78</v>
      </c>
    </row>
    <row r="613" spans="1:20" ht="16" x14ac:dyDescent="0.4">
      <c r="A613" s="3">
        <v>4372</v>
      </c>
      <c r="B613" s="4">
        <v>46131</v>
      </c>
      <c r="C613" s="5" t="s">
        <v>20</v>
      </c>
      <c r="D613" s="5" t="s">
        <v>72</v>
      </c>
      <c r="E613" s="5" t="s">
        <v>22</v>
      </c>
      <c r="F613" s="5" t="s">
        <v>35</v>
      </c>
      <c r="G613" s="5" t="s">
        <v>56</v>
      </c>
      <c r="H613" s="5" t="s">
        <v>64</v>
      </c>
      <c r="I613" s="10">
        <v>1</v>
      </c>
      <c r="J613" s="7">
        <v>37.11</v>
      </c>
      <c r="K613" s="8">
        <v>0.1</v>
      </c>
      <c r="L613" s="7">
        <v>14.27</v>
      </c>
      <c r="M613" s="7">
        <v>33.399000000000001</v>
      </c>
      <c r="N613" s="7">
        <v>14.27</v>
      </c>
      <c r="O613" s="7">
        <v>19.129000000000001</v>
      </c>
      <c r="P613" s="9">
        <v>0.5727416988532591</v>
      </c>
      <c r="Q613" s="6">
        <v>2026</v>
      </c>
      <c r="R613" s="9" t="s">
        <v>77</v>
      </c>
      <c r="S613" s="10">
        <v>4</v>
      </c>
      <c r="T613" s="9" t="s">
        <v>78</v>
      </c>
    </row>
    <row r="614" spans="1:20" ht="16" x14ac:dyDescent="0.4">
      <c r="A614" s="3">
        <v>4417</v>
      </c>
      <c r="B614" s="4">
        <v>46131</v>
      </c>
      <c r="C614" s="5" t="s">
        <v>42</v>
      </c>
      <c r="D614" s="5" t="s">
        <v>55</v>
      </c>
      <c r="E614" s="5" t="s">
        <v>41</v>
      </c>
      <c r="F614" s="5" t="s">
        <v>35</v>
      </c>
      <c r="G614" s="5" t="s">
        <v>45</v>
      </c>
      <c r="H614" s="5" t="s">
        <v>46</v>
      </c>
      <c r="I614" s="10">
        <v>3</v>
      </c>
      <c r="J614" s="7">
        <v>334.01</v>
      </c>
      <c r="K614" s="8">
        <v>0.15</v>
      </c>
      <c r="L614" s="7">
        <v>192.17</v>
      </c>
      <c r="M614" s="7">
        <v>851.72550000000001</v>
      </c>
      <c r="N614" s="7">
        <v>576.51</v>
      </c>
      <c r="O614" s="7">
        <v>275.21550000000002</v>
      </c>
      <c r="P614" s="9">
        <v>0.32312699337990941</v>
      </c>
      <c r="Q614" s="6">
        <v>2026</v>
      </c>
      <c r="R614" s="9" t="s">
        <v>77</v>
      </c>
      <c r="S614" s="10">
        <v>4</v>
      </c>
      <c r="T614" s="9" t="s">
        <v>78</v>
      </c>
    </row>
    <row r="615" spans="1:20" ht="16" x14ac:dyDescent="0.4">
      <c r="A615" s="3">
        <v>1147</v>
      </c>
      <c r="B615" s="4">
        <v>46132</v>
      </c>
      <c r="C615" s="5" t="s">
        <v>42</v>
      </c>
      <c r="D615" s="5" t="s">
        <v>53</v>
      </c>
      <c r="E615" s="5" t="s">
        <v>22</v>
      </c>
      <c r="F615" s="5" t="s">
        <v>35</v>
      </c>
      <c r="G615" s="5" t="s">
        <v>36</v>
      </c>
      <c r="H615" s="5" t="s">
        <v>66</v>
      </c>
      <c r="I615" s="10">
        <v>1</v>
      </c>
      <c r="J615" s="7">
        <v>131.46</v>
      </c>
      <c r="K615" s="8">
        <v>0</v>
      </c>
      <c r="L615" s="7">
        <v>67.77</v>
      </c>
      <c r="M615" s="7">
        <v>131.46</v>
      </c>
      <c r="N615" s="7">
        <v>67.77</v>
      </c>
      <c r="O615" s="7">
        <v>63.690000000000012</v>
      </c>
      <c r="P615" s="9">
        <v>0.48448197170241902</v>
      </c>
      <c r="Q615" s="6">
        <v>2026</v>
      </c>
      <c r="R615" s="9" t="s">
        <v>77</v>
      </c>
      <c r="S615" s="10">
        <v>4</v>
      </c>
      <c r="T615" s="9" t="s">
        <v>78</v>
      </c>
    </row>
    <row r="616" spans="1:20" ht="16" x14ac:dyDescent="0.4">
      <c r="A616" s="3">
        <v>1514</v>
      </c>
      <c r="B616" s="4">
        <v>46132</v>
      </c>
      <c r="C616" s="5" t="s">
        <v>33</v>
      </c>
      <c r="D616" s="5" t="s">
        <v>40</v>
      </c>
      <c r="E616" s="5" t="s">
        <v>41</v>
      </c>
      <c r="F616" s="5" t="s">
        <v>23</v>
      </c>
      <c r="G616" s="5" t="s">
        <v>31</v>
      </c>
      <c r="H616" s="5" t="s">
        <v>68</v>
      </c>
      <c r="I616" s="10">
        <v>3</v>
      </c>
      <c r="J616" s="7">
        <v>72.48</v>
      </c>
      <c r="K616" s="8">
        <v>0</v>
      </c>
      <c r="L616" s="7">
        <v>32.36</v>
      </c>
      <c r="M616" s="7">
        <v>217.44</v>
      </c>
      <c r="N616" s="7">
        <v>97.08</v>
      </c>
      <c r="O616" s="7">
        <v>120.36</v>
      </c>
      <c r="P616" s="9">
        <v>0.55353200883002207</v>
      </c>
      <c r="Q616" s="6">
        <v>2026</v>
      </c>
      <c r="R616" s="9" t="s">
        <v>77</v>
      </c>
      <c r="S616" s="10">
        <v>4</v>
      </c>
      <c r="T616" s="9" t="s">
        <v>78</v>
      </c>
    </row>
    <row r="617" spans="1:20" ht="16" x14ac:dyDescent="0.4">
      <c r="A617" s="3">
        <v>1538</v>
      </c>
      <c r="B617" s="4">
        <v>46132</v>
      </c>
      <c r="C617" s="5" t="s">
        <v>33</v>
      </c>
      <c r="D617" s="5" t="s">
        <v>34</v>
      </c>
      <c r="E617" s="5" t="s">
        <v>50</v>
      </c>
      <c r="F617" s="5" t="s">
        <v>35</v>
      </c>
      <c r="G617" s="5" t="s">
        <v>24</v>
      </c>
      <c r="H617" s="5" t="s">
        <v>25</v>
      </c>
      <c r="I617" s="10">
        <v>1</v>
      </c>
      <c r="J617" s="7">
        <v>81.98</v>
      </c>
      <c r="K617" s="8">
        <v>0</v>
      </c>
      <c r="L617" s="7">
        <v>43.15</v>
      </c>
      <c r="M617" s="7">
        <v>81.98</v>
      </c>
      <c r="N617" s="7">
        <v>43.15</v>
      </c>
      <c r="O617" s="7">
        <v>38.830000000000005</v>
      </c>
      <c r="P617" s="9">
        <v>0.47365211027079779</v>
      </c>
      <c r="Q617" s="6">
        <v>2026</v>
      </c>
      <c r="R617" s="9" t="s">
        <v>77</v>
      </c>
      <c r="S617" s="10">
        <v>4</v>
      </c>
      <c r="T617" s="9" t="s">
        <v>78</v>
      </c>
    </row>
    <row r="618" spans="1:20" ht="16" x14ac:dyDescent="0.4">
      <c r="A618" s="3">
        <v>1679</v>
      </c>
      <c r="B618" s="4">
        <v>46132</v>
      </c>
      <c r="C618" s="5" t="s">
        <v>42</v>
      </c>
      <c r="D618" s="5" t="s">
        <v>69</v>
      </c>
      <c r="E618" s="5" t="s">
        <v>50</v>
      </c>
      <c r="F618" s="5" t="s">
        <v>23</v>
      </c>
      <c r="G618" s="5" t="s">
        <v>36</v>
      </c>
      <c r="H618" s="5" t="s">
        <v>54</v>
      </c>
      <c r="I618" s="10">
        <v>1</v>
      </c>
      <c r="J618" s="7">
        <v>46.71</v>
      </c>
      <c r="K618" s="8">
        <v>0</v>
      </c>
      <c r="L618" s="7">
        <v>18.18</v>
      </c>
      <c r="M618" s="7">
        <v>46.71</v>
      </c>
      <c r="N618" s="7">
        <v>18.18</v>
      </c>
      <c r="O618" s="7">
        <v>28.53</v>
      </c>
      <c r="P618" s="9">
        <v>0.61078998073217727</v>
      </c>
      <c r="Q618" s="6">
        <v>2026</v>
      </c>
      <c r="R618" s="9" t="s">
        <v>77</v>
      </c>
      <c r="S618" s="10">
        <v>4</v>
      </c>
      <c r="T618" s="9" t="s">
        <v>78</v>
      </c>
    </row>
    <row r="619" spans="1:20" ht="16" x14ac:dyDescent="0.4">
      <c r="A619" s="3">
        <v>1708</v>
      </c>
      <c r="B619" s="4">
        <v>46132</v>
      </c>
      <c r="C619" s="5" t="s">
        <v>33</v>
      </c>
      <c r="D619" s="5" t="s">
        <v>47</v>
      </c>
      <c r="E619" s="5" t="s">
        <v>50</v>
      </c>
      <c r="F619" s="5" t="s">
        <v>35</v>
      </c>
      <c r="G619" s="5" t="s">
        <v>56</v>
      </c>
      <c r="H619" s="5" t="s">
        <v>57</v>
      </c>
      <c r="I619" s="10">
        <v>1</v>
      </c>
      <c r="J619" s="7">
        <v>41.01</v>
      </c>
      <c r="K619" s="8">
        <v>0</v>
      </c>
      <c r="L619" s="7">
        <v>14.5</v>
      </c>
      <c r="M619" s="7">
        <v>41.01</v>
      </c>
      <c r="N619" s="7">
        <v>14.5</v>
      </c>
      <c r="O619" s="7">
        <v>26.509999999999998</v>
      </c>
      <c r="P619" s="9">
        <v>0.64642770056083876</v>
      </c>
      <c r="Q619" s="6">
        <v>2026</v>
      </c>
      <c r="R619" s="9" t="s">
        <v>77</v>
      </c>
      <c r="S619" s="10">
        <v>4</v>
      </c>
      <c r="T619" s="9" t="s">
        <v>78</v>
      </c>
    </row>
    <row r="620" spans="1:20" ht="16" x14ac:dyDescent="0.4">
      <c r="A620" s="3">
        <v>2686</v>
      </c>
      <c r="B620" s="4">
        <v>46132</v>
      </c>
      <c r="C620" s="5" t="s">
        <v>28</v>
      </c>
      <c r="D620" s="5" t="s">
        <v>65</v>
      </c>
      <c r="E620" s="5" t="s">
        <v>22</v>
      </c>
      <c r="F620" s="5" t="s">
        <v>23</v>
      </c>
      <c r="G620" s="5" t="s">
        <v>31</v>
      </c>
      <c r="H620" s="5" t="s">
        <v>68</v>
      </c>
      <c r="I620" s="10">
        <v>1</v>
      </c>
      <c r="J620" s="7">
        <v>70.45</v>
      </c>
      <c r="K620" s="8">
        <v>0.05</v>
      </c>
      <c r="L620" s="7">
        <v>31.98</v>
      </c>
      <c r="M620" s="7">
        <v>66.927499999999995</v>
      </c>
      <c r="N620" s="7">
        <v>31.98</v>
      </c>
      <c r="O620" s="7">
        <v>34.947499999999991</v>
      </c>
      <c r="P620" s="9">
        <v>0.52216951178514059</v>
      </c>
      <c r="Q620" s="6">
        <v>2026</v>
      </c>
      <c r="R620" s="9" t="s">
        <v>77</v>
      </c>
      <c r="S620" s="10">
        <v>4</v>
      </c>
      <c r="T620" s="9" t="s">
        <v>78</v>
      </c>
    </row>
    <row r="621" spans="1:20" ht="16" x14ac:dyDescent="0.4">
      <c r="A621" s="3">
        <v>3307</v>
      </c>
      <c r="B621" s="4">
        <v>46132</v>
      </c>
      <c r="C621" s="5" t="s">
        <v>42</v>
      </c>
      <c r="D621" s="5" t="s">
        <v>69</v>
      </c>
      <c r="E621" s="5" t="s">
        <v>41</v>
      </c>
      <c r="F621" s="5" t="s">
        <v>38</v>
      </c>
      <c r="G621" s="5" t="s">
        <v>24</v>
      </c>
      <c r="H621" s="5" t="s">
        <v>44</v>
      </c>
      <c r="I621" s="10">
        <v>2</v>
      </c>
      <c r="J621" s="7">
        <v>51.39</v>
      </c>
      <c r="K621" s="8">
        <v>0.05</v>
      </c>
      <c r="L621" s="7">
        <v>22.28</v>
      </c>
      <c r="M621" s="7">
        <v>97.640999999999991</v>
      </c>
      <c r="N621" s="7">
        <v>44.56</v>
      </c>
      <c r="O621" s="7">
        <v>53.080999999999989</v>
      </c>
      <c r="P621" s="9">
        <v>0.54363433393758764</v>
      </c>
      <c r="Q621" s="6">
        <v>2026</v>
      </c>
      <c r="R621" s="9" t="s">
        <v>77</v>
      </c>
      <c r="S621" s="10">
        <v>4</v>
      </c>
      <c r="T621" s="9" t="s">
        <v>78</v>
      </c>
    </row>
    <row r="622" spans="1:20" ht="16" x14ac:dyDescent="0.4">
      <c r="A622" s="3">
        <v>3772</v>
      </c>
      <c r="B622" s="4">
        <v>46132</v>
      </c>
      <c r="C622" s="5" t="s">
        <v>20</v>
      </c>
      <c r="D622" s="5" t="s">
        <v>72</v>
      </c>
      <c r="E622" s="5" t="s">
        <v>41</v>
      </c>
      <c r="F622" s="5" t="s">
        <v>23</v>
      </c>
      <c r="G622" s="5" t="s">
        <v>45</v>
      </c>
      <c r="H622" s="5" t="s">
        <v>73</v>
      </c>
      <c r="I622" s="10">
        <v>2</v>
      </c>
      <c r="J622" s="7">
        <v>122.03</v>
      </c>
      <c r="K622" s="8">
        <v>0</v>
      </c>
      <c r="L622" s="7">
        <v>59.43</v>
      </c>
      <c r="M622" s="7">
        <v>244.06</v>
      </c>
      <c r="N622" s="7">
        <v>118.86</v>
      </c>
      <c r="O622" s="7">
        <v>125.2</v>
      </c>
      <c r="P622" s="9">
        <v>0.51298860935835455</v>
      </c>
      <c r="Q622" s="6">
        <v>2026</v>
      </c>
      <c r="R622" s="9" t="s">
        <v>77</v>
      </c>
      <c r="S622" s="10">
        <v>4</v>
      </c>
      <c r="T622" s="9" t="s">
        <v>78</v>
      </c>
    </row>
    <row r="623" spans="1:20" ht="16" x14ac:dyDescent="0.4">
      <c r="A623" s="3">
        <v>3877</v>
      </c>
      <c r="B623" s="4">
        <v>46132</v>
      </c>
      <c r="C623" s="5" t="s">
        <v>42</v>
      </c>
      <c r="D623" s="5" t="s">
        <v>43</v>
      </c>
      <c r="E623" s="5" t="s">
        <v>22</v>
      </c>
      <c r="F623" s="5" t="s">
        <v>35</v>
      </c>
      <c r="G623" s="5" t="s">
        <v>36</v>
      </c>
      <c r="H623" s="5" t="s">
        <v>66</v>
      </c>
      <c r="I623" s="10">
        <v>3</v>
      </c>
      <c r="J623" s="7">
        <v>132.07</v>
      </c>
      <c r="K623" s="8">
        <v>0.05</v>
      </c>
      <c r="L623" s="7">
        <v>66.41</v>
      </c>
      <c r="M623" s="7">
        <v>376.39949999999999</v>
      </c>
      <c r="N623" s="7">
        <v>199.23</v>
      </c>
      <c r="O623" s="7">
        <v>177.1695</v>
      </c>
      <c r="P623" s="9">
        <v>0.47069536489819991</v>
      </c>
      <c r="Q623" s="6">
        <v>2026</v>
      </c>
      <c r="R623" s="9" t="s">
        <v>77</v>
      </c>
      <c r="S623" s="10">
        <v>4</v>
      </c>
      <c r="T623" s="9" t="s">
        <v>78</v>
      </c>
    </row>
    <row r="624" spans="1:20" ht="16" x14ac:dyDescent="0.4">
      <c r="A624" s="3">
        <v>4117</v>
      </c>
      <c r="B624" s="4">
        <v>46132</v>
      </c>
      <c r="C624" s="5" t="s">
        <v>42</v>
      </c>
      <c r="D624" s="5" t="s">
        <v>53</v>
      </c>
      <c r="E624" s="5" t="s">
        <v>50</v>
      </c>
      <c r="F624" s="5" t="s">
        <v>23</v>
      </c>
      <c r="G624" s="5" t="s">
        <v>24</v>
      </c>
      <c r="H624" s="5" t="s">
        <v>48</v>
      </c>
      <c r="I624" s="10">
        <v>1</v>
      </c>
      <c r="J624" s="7">
        <v>41.04</v>
      </c>
      <c r="K624" s="8">
        <v>0.1</v>
      </c>
      <c r="L624" s="7">
        <v>17.02</v>
      </c>
      <c r="M624" s="7">
        <v>36.936</v>
      </c>
      <c r="N624" s="7">
        <v>17.02</v>
      </c>
      <c r="O624" s="7">
        <v>19.916</v>
      </c>
      <c r="P624" s="9">
        <v>0.53920294563569415</v>
      </c>
      <c r="Q624" s="6">
        <v>2026</v>
      </c>
      <c r="R624" s="9" t="s">
        <v>77</v>
      </c>
      <c r="S624" s="10">
        <v>4</v>
      </c>
      <c r="T624" s="9" t="s">
        <v>78</v>
      </c>
    </row>
    <row r="625" spans="1:20" ht="16" x14ac:dyDescent="0.4">
      <c r="A625" s="3">
        <v>4562</v>
      </c>
      <c r="B625" s="4">
        <v>46132</v>
      </c>
      <c r="C625" s="5" t="s">
        <v>28</v>
      </c>
      <c r="D625" s="5" t="s">
        <v>29</v>
      </c>
      <c r="E625" s="5" t="s">
        <v>41</v>
      </c>
      <c r="F625" s="5" t="s">
        <v>35</v>
      </c>
      <c r="G625" s="5" t="s">
        <v>56</v>
      </c>
      <c r="H625" s="5" t="s">
        <v>57</v>
      </c>
      <c r="I625" s="10">
        <v>2</v>
      </c>
      <c r="J625" s="7">
        <v>40.56</v>
      </c>
      <c r="K625" s="8">
        <v>0</v>
      </c>
      <c r="L625" s="7">
        <v>15.09</v>
      </c>
      <c r="M625" s="7">
        <v>81.12</v>
      </c>
      <c r="N625" s="7">
        <v>30.18</v>
      </c>
      <c r="O625" s="7">
        <v>50.940000000000005</v>
      </c>
      <c r="P625" s="9">
        <v>0.62795857988165682</v>
      </c>
      <c r="Q625" s="6">
        <v>2026</v>
      </c>
      <c r="R625" s="9" t="s">
        <v>77</v>
      </c>
      <c r="S625" s="10">
        <v>4</v>
      </c>
      <c r="T625" s="9" t="s">
        <v>78</v>
      </c>
    </row>
    <row r="626" spans="1:20" ht="16" x14ac:dyDescent="0.4">
      <c r="A626" s="3">
        <v>4683</v>
      </c>
      <c r="B626" s="4">
        <v>46132</v>
      </c>
      <c r="C626" s="5" t="s">
        <v>33</v>
      </c>
      <c r="D626" s="5" t="s">
        <v>74</v>
      </c>
      <c r="E626" s="5" t="s">
        <v>22</v>
      </c>
      <c r="F626" s="5" t="s">
        <v>38</v>
      </c>
      <c r="G626" s="5" t="s">
        <v>56</v>
      </c>
      <c r="H626" s="5" t="s">
        <v>67</v>
      </c>
      <c r="I626" s="10">
        <v>3</v>
      </c>
      <c r="J626" s="7">
        <v>51.36</v>
      </c>
      <c r="K626" s="8">
        <v>0</v>
      </c>
      <c r="L626" s="7">
        <v>22.05</v>
      </c>
      <c r="M626" s="7">
        <v>154.07999999999998</v>
      </c>
      <c r="N626" s="7">
        <v>66.150000000000006</v>
      </c>
      <c r="O626" s="7">
        <v>87.929999999999978</v>
      </c>
      <c r="P626" s="9">
        <v>0.57067757009345788</v>
      </c>
      <c r="Q626" s="6">
        <v>2026</v>
      </c>
      <c r="R626" s="9" t="s">
        <v>77</v>
      </c>
      <c r="S626" s="10">
        <v>4</v>
      </c>
      <c r="T626" s="9" t="s">
        <v>78</v>
      </c>
    </row>
    <row r="627" spans="1:20" ht="16" x14ac:dyDescent="0.4">
      <c r="A627" s="3">
        <v>308</v>
      </c>
      <c r="B627" s="4">
        <v>46133</v>
      </c>
      <c r="C627" s="5" t="s">
        <v>42</v>
      </c>
      <c r="D627" s="5" t="s">
        <v>53</v>
      </c>
      <c r="E627" s="5" t="s">
        <v>22</v>
      </c>
      <c r="F627" s="5" t="s">
        <v>23</v>
      </c>
      <c r="G627" s="5" t="s">
        <v>31</v>
      </c>
      <c r="H627" s="5" t="s">
        <v>32</v>
      </c>
      <c r="I627" s="10">
        <v>6</v>
      </c>
      <c r="J627" s="7">
        <v>93.58</v>
      </c>
      <c r="K627" s="8">
        <v>0</v>
      </c>
      <c r="L627" s="7">
        <v>46.68</v>
      </c>
      <c r="M627" s="7">
        <v>561.48</v>
      </c>
      <c r="N627" s="7">
        <v>280.08</v>
      </c>
      <c r="O627" s="7">
        <v>281.40000000000003</v>
      </c>
      <c r="P627" s="9">
        <v>0.5011754648429152</v>
      </c>
      <c r="Q627" s="6">
        <v>2026</v>
      </c>
      <c r="R627" s="9" t="s">
        <v>77</v>
      </c>
      <c r="S627" s="10">
        <v>4</v>
      </c>
      <c r="T627" s="9" t="s">
        <v>78</v>
      </c>
    </row>
    <row r="628" spans="1:20" ht="16" x14ac:dyDescent="0.4">
      <c r="A628" s="3">
        <v>773</v>
      </c>
      <c r="B628" s="4">
        <v>46133</v>
      </c>
      <c r="C628" s="5" t="s">
        <v>42</v>
      </c>
      <c r="D628" s="5" t="s">
        <v>53</v>
      </c>
      <c r="E628" s="5" t="s">
        <v>22</v>
      </c>
      <c r="F628" s="5" t="s">
        <v>38</v>
      </c>
      <c r="G628" s="5" t="s">
        <v>24</v>
      </c>
      <c r="H628" s="5" t="s">
        <v>25</v>
      </c>
      <c r="I628" s="10">
        <v>5</v>
      </c>
      <c r="J628" s="7">
        <v>80.16</v>
      </c>
      <c r="K628" s="8">
        <v>0.1</v>
      </c>
      <c r="L628" s="7">
        <v>42.5</v>
      </c>
      <c r="M628" s="7">
        <v>360.71999999999997</v>
      </c>
      <c r="N628" s="7">
        <v>212.5</v>
      </c>
      <c r="O628" s="7">
        <v>148.21999999999997</v>
      </c>
      <c r="P628" s="9">
        <v>0.41090042137946325</v>
      </c>
      <c r="Q628" s="6">
        <v>2026</v>
      </c>
      <c r="R628" s="9" t="s">
        <v>77</v>
      </c>
      <c r="S628" s="10">
        <v>4</v>
      </c>
      <c r="T628" s="9" t="s">
        <v>78</v>
      </c>
    </row>
    <row r="629" spans="1:20" ht="16" x14ac:dyDescent="0.4">
      <c r="A629" s="3">
        <v>1303</v>
      </c>
      <c r="B629" s="4">
        <v>46133</v>
      </c>
      <c r="C629" s="5" t="s">
        <v>28</v>
      </c>
      <c r="D629" s="5" t="s">
        <v>65</v>
      </c>
      <c r="E629" s="5" t="s">
        <v>22</v>
      </c>
      <c r="F629" s="5" t="s">
        <v>35</v>
      </c>
      <c r="G629" s="5" t="s">
        <v>31</v>
      </c>
      <c r="H629" s="5" t="s">
        <v>39</v>
      </c>
      <c r="I629" s="10">
        <v>1</v>
      </c>
      <c r="J629" s="7">
        <v>142.22999999999999</v>
      </c>
      <c r="K629" s="8">
        <v>0.05</v>
      </c>
      <c r="L629" s="7">
        <v>77.66</v>
      </c>
      <c r="M629" s="7">
        <v>135.11849999999998</v>
      </c>
      <c r="N629" s="7">
        <v>77.66</v>
      </c>
      <c r="O629" s="7">
        <v>57.458499999999987</v>
      </c>
      <c r="P629" s="9">
        <v>0.42524524768999061</v>
      </c>
      <c r="Q629" s="6">
        <v>2026</v>
      </c>
      <c r="R629" s="9" t="s">
        <v>77</v>
      </c>
      <c r="S629" s="10">
        <v>4</v>
      </c>
      <c r="T629" s="9" t="s">
        <v>78</v>
      </c>
    </row>
    <row r="630" spans="1:20" ht="16" x14ac:dyDescent="0.4">
      <c r="A630" s="3">
        <v>1348</v>
      </c>
      <c r="B630" s="4">
        <v>46133</v>
      </c>
      <c r="C630" s="5" t="s">
        <v>28</v>
      </c>
      <c r="D630" s="5" t="s">
        <v>71</v>
      </c>
      <c r="E630" s="5" t="s">
        <v>22</v>
      </c>
      <c r="F630" s="5" t="s">
        <v>23</v>
      </c>
      <c r="G630" s="5" t="s">
        <v>31</v>
      </c>
      <c r="H630" s="5" t="s">
        <v>68</v>
      </c>
      <c r="I630" s="10">
        <v>2</v>
      </c>
      <c r="J630" s="7">
        <v>71.77</v>
      </c>
      <c r="K630" s="8">
        <v>0</v>
      </c>
      <c r="L630" s="7">
        <v>32.450000000000003</v>
      </c>
      <c r="M630" s="7">
        <v>143.54</v>
      </c>
      <c r="N630" s="7">
        <v>64.900000000000006</v>
      </c>
      <c r="O630" s="7">
        <v>78.639999999999986</v>
      </c>
      <c r="P630" s="9">
        <v>0.54786122335237553</v>
      </c>
      <c r="Q630" s="6">
        <v>2026</v>
      </c>
      <c r="R630" s="9" t="s">
        <v>77</v>
      </c>
      <c r="S630" s="10">
        <v>4</v>
      </c>
      <c r="T630" s="9" t="s">
        <v>78</v>
      </c>
    </row>
    <row r="631" spans="1:20" ht="16" x14ac:dyDescent="0.4">
      <c r="A631" s="3">
        <v>1496</v>
      </c>
      <c r="B631" s="4">
        <v>46133</v>
      </c>
      <c r="C631" s="5" t="s">
        <v>20</v>
      </c>
      <c r="D631" s="5" t="s">
        <v>21</v>
      </c>
      <c r="E631" s="5" t="s">
        <v>50</v>
      </c>
      <c r="F631" s="5" t="s">
        <v>23</v>
      </c>
      <c r="G631" s="5" t="s">
        <v>31</v>
      </c>
      <c r="H631" s="5" t="s">
        <v>68</v>
      </c>
      <c r="I631" s="10">
        <v>1</v>
      </c>
      <c r="J631" s="7">
        <v>71.23</v>
      </c>
      <c r="K631" s="8">
        <v>0.05</v>
      </c>
      <c r="L631" s="7">
        <v>33.28</v>
      </c>
      <c r="M631" s="7">
        <v>67.668499999999995</v>
      </c>
      <c r="N631" s="7">
        <v>33.28</v>
      </c>
      <c r="O631" s="7">
        <v>34.388499999999993</v>
      </c>
      <c r="P631" s="9">
        <v>0.50819066478494423</v>
      </c>
      <c r="Q631" s="6">
        <v>2026</v>
      </c>
      <c r="R631" s="9" t="s">
        <v>77</v>
      </c>
      <c r="S631" s="10">
        <v>4</v>
      </c>
      <c r="T631" s="9" t="s">
        <v>78</v>
      </c>
    </row>
    <row r="632" spans="1:20" ht="16" x14ac:dyDescent="0.4">
      <c r="A632" s="3">
        <v>1695</v>
      </c>
      <c r="B632" s="4">
        <v>46133</v>
      </c>
      <c r="C632" s="5" t="s">
        <v>20</v>
      </c>
      <c r="D632" s="5" t="s">
        <v>21</v>
      </c>
      <c r="E632" s="5" t="s">
        <v>41</v>
      </c>
      <c r="F632" s="5" t="s">
        <v>23</v>
      </c>
      <c r="G632" s="5" t="s">
        <v>31</v>
      </c>
      <c r="H632" s="5" t="s">
        <v>68</v>
      </c>
      <c r="I632" s="10">
        <v>1</v>
      </c>
      <c r="J632" s="7">
        <v>71.239999999999995</v>
      </c>
      <c r="K632" s="8">
        <v>0.1</v>
      </c>
      <c r="L632" s="7">
        <v>33.07</v>
      </c>
      <c r="M632" s="7">
        <v>64.116</v>
      </c>
      <c r="N632" s="7">
        <v>33.07</v>
      </c>
      <c r="O632" s="7">
        <v>31.045999999999999</v>
      </c>
      <c r="P632" s="9">
        <v>0.48421610830369954</v>
      </c>
      <c r="Q632" s="6">
        <v>2026</v>
      </c>
      <c r="R632" s="9" t="s">
        <v>77</v>
      </c>
      <c r="S632" s="10">
        <v>4</v>
      </c>
      <c r="T632" s="9" t="s">
        <v>78</v>
      </c>
    </row>
    <row r="633" spans="1:20" ht="16" x14ac:dyDescent="0.4">
      <c r="A633" s="3">
        <v>2812</v>
      </c>
      <c r="B633" s="4">
        <v>46133</v>
      </c>
      <c r="C633" s="5" t="s">
        <v>28</v>
      </c>
      <c r="D633" s="5" t="s">
        <v>49</v>
      </c>
      <c r="E633" s="5" t="s">
        <v>22</v>
      </c>
      <c r="F633" s="5" t="s">
        <v>35</v>
      </c>
      <c r="G633" s="5" t="s">
        <v>24</v>
      </c>
      <c r="H633" s="5" t="s">
        <v>44</v>
      </c>
      <c r="I633" s="10">
        <v>1</v>
      </c>
      <c r="J633" s="7">
        <v>51.39</v>
      </c>
      <c r="K633" s="8">
        <v>0</v>
      </c>
      <c r="L633" s="7">
        <v>22.08</v>
      </c>
      <c r="M633" s="7">
        <v>51.39</v>
      </c>
      <c r="N633" s="7">
        <v>22.08</v>
      </c>
      <c r="O633" s="7">
        <v>29.310000000000002</v>
      </c>
      <c r="P633" s="9">
        <v>0.57034442498540572</v>
      </c>
      <c r="Q633" s="6">
        <v>2026</v>
      </c>
      <c r="R633" s="9" t="s">
        <v>77</v>
      </c>
      <c r="S633" s="10">
        <v>4</v>
      </c>
      <c r="T633" s="9" t="s">
        <v>78</v>
      </c>
    </row>
    <row r="634" spans="1:20" ht="16" x14ac:dyDescent="0.4">
      <c r="A634" s="3">
        <v>3017</v>
      </c>
      <c r="B634" s="4">
        <v>46133</v>
      </c>
      <c r="C634" s="5" t="s">
        <v>28</v>
      </c>
      <c r="D634" s="5" t="s">
        <v>65</v>
      </c>
      <c r="E634" s="5" t="s">
        <v>22</v>
      </c>
      <c r="F634" s="5" t="s">
        <v>23</v>
      </c>
      <c r="G634" s="5" t="s">
        <v>24</v>
      </c>
      <c r="H634" s="5" t="s">
        <v>52</v>
      </c>
      <c r="I634" s="10">
        <v>1</v>
      </c>
      <c r="J634" s="7">
        <v>102.64</v>
      </c>
      <c r="K634" s="8">
        <v>0</v>
      </c>
      <c r="L634" s="7">
        <v>51.86</v>
      </c>
      <c r="M634" s="7">
        <v>102.64</v>
      </c>
      <c r="N634" s="7">
        <v>51.86</v>
      </c>
      <c r="O634" s="7">
        <v>50.78</v>
      </c>
      <c r="P634" s="9">
        <v>0.49473889321901793</v>
      </c>
      <c r="Q634" s="6">
        <v>2026</v>
      </c>
      <c r="R634" s="9" t="s">
        <v>77</v>
      </c>
      <c r="S634" s="10">
        <v>4</v>
      </c>
      <c r="T634" s="9" t="s">
        <v>78</v>
      </c>
    </row>
    <row r="635" spans="1:20" ht="16" x14ac:dyDescent="0.4">
      <c r="A635" s="3">
        <v>3719</v>
      </c>
      <c r="B635" s="4">
        <v>46133</v>
      </c>
      <c r="C635" s="5" t="s">
        <v>33</v>
      </c>
      <c r="D635" s="5" t="s">
        <v>34</v>
      </c>
      <c r="E635" s="5" t="s">
        <v>22</v>
      </c>
      <c r="F635" s="5" t="s">
        <v>35</v>
      </c>
      <c r="G635" s="5" t="s">
        <v>56</v>
      </c>
      <c r="H635" s="5" t="s">
        <v>64</v>
      </c>
      <c r="I635" s="10">
        <v>2</v>
      </c>
      <c r="J635" s="7">
        <v>35.56</v>
      </c>
      <c r="K635" s="8">
        <v>0.1</v>
      </c>
      <c r="L635" s="7">
        <v>13.85</v>
      </c>
      <c r="M635" s="7">
        <v>64.00800000000001</v>
      </c>
      <c r="N635" s="7">
        <v>27.7</v>
      </c>
      <c r="O635" s="7">
        <v>36.308000000000007</v>
      </c>
      <c r="P635" s="9">
        <v>0.56724159480064995</v>
      </c>
      <c r="Q635" s="6">
        <v>2026</v>
      </c>
      <c r="R635" s="9" t="s">
        <v>77</v>
      </c>
      <c r="S635" s="10">
        <v>4</v>
      </c>
      <c r="T635" s="9" t="s">
        <v>78</v>
      </c>
    </row>
    <row r="636" spans="1:20" ht="16" x14ac:dyDescent="0.4">
      <c r="A636" s="3">
        <v>3920</v>
      </c>
      <c r="B636" s="4">
        <v>46133</v>
      </c>
      <c r="C636" s="5" t="s">
        <v>28</v>
      </c>
      <c r="D636" s="5" t="s">
        <v>63</v>
      </c>
      <c r="E636" s="5" t="s">
        <v>22</v>
      </c>
      <c r="F636" s="5" t="s">
        <v>23</v>
      </c>
      <c r="G636" s="5" t="s">
        <v>24</v>
      </c>
      <c r="H636" s="5" t="s">
        <v>52</v>
      </c>
      <c r="I636" s="10">
        <v>2</v>
      </c>
      <c r="J636" s="7">
        <v>100.39</v>
      </c>
      <c r="K636" s="8">
        <v>0</v>
      </c>
      <c r="L636" s="7">
        <v>49.05</v>
      </c>
      <c r="M636" s="7">
        <v>200.78</v>
      </c>
      <c r="N636" s="7">
        <v>98.1</v>
      </c>
      <c r="O636" s="7">
        <v>102.68</v>
      </c>
      <c r="P636" s="9">
        <v>0.51140551847793603</v>
      </c>
      <c r="Q636" s="6">
        <v>2026</v>
      </c>
      <c r="R636" s="9" t="s">
        <v>77</v>
      </c>
      <c r="S636" s="10">
        <v>4</v>
      </c>
      <c r="T636" s="9" t="s">
        <v>78</v>
      </c>
    </row>
    <row r="637" spans="1:20" ht="16" x14ac:dyDescent="0.4">
      <c r="A637" s="3">
        <v>4654</v>
      </c>
      <c r="B637" s="4">
        <v>46133</v>
      </c>
      <c r="C637" s="5" t="s">
        <v>20</v>
      </c>
      <c r="D637" s="5" t="s">
        <v>72</v>
      </c>
      <c r="E637" s="5" t="s">
        <v>41</v>
      </c>
      <c r="F637" s="5" t="s">
        <v>23</v>
      </c>
      <c r="G637" s="5" t="s">
        <v>45</v>
      </c>
      <c r="H637" s="5" t="s">
        <v>51</v>
      </c>
      <c r="I637" s="10">
        <v>2</v>
      </c>
      <c r="J637" s="7">
        <v>191.51</v>
      </c>
      <c r="K637" s="8">
        <v>0.1</v>
      </c>
      <c r="L637" s="7">
        <v>101.25</v>
      </c>
      <c r="M637" s="7">
        <v>344.71800000000002</v>
      </c>
      <c r="N637" s="7">
        <v>202.5</v>
      </c>
      <c r="O637" s="7">
        <v>142.21800000000002</v>
      </c>
      <c r="P637" s="9">
        <v>0.41256331262075091</v>
      </c>
      <c r="Q637" s="6">
        <v>2026</v>
      </c>
      <c r="R637" s="9" t="s">
        <v>77</v>
      </c>
      <c r="S637" s="10">
        <v>4</v>
      </c>
      <c r="T637" s="9" t="s">
        <v>78</v>
      </c>
    </row>
    <row r="638" spans="1:20" ht="16" x14ac:dyDescent="0.4">
      <c r="A638" s="3">
        <v>4920</v>
      </c>
      <c r="B638" s="4">
        <v>46133</v>
      </c>
      <c r="C638" s="5" t="s">
        <v>28</v>
      </c>
      <c r="D638" s="5" t="s">
        <v>65</v>
      </c>
      <c r="E638" s="5" t="s">
        <v>41</v>
      </c>
      <c r="F638" s="5" t="s">
        <v>35</v>
      </c>
      <c r="G638" s="5" t="s">
        <v>31</v>
      </c>
      <c r="H638" s="5" t="s">
        <v>39</v>
      </c>
      <c r="I638" s="10">
        <v>2</v>
      </c>
      <c r="J638" s="7">
        <v>147.30000000000001</v>
      </c>
      <c r="K638" s="8">
        <v>0</v>
      </c>
      <c r="L638" s="7">
        <v>81.2</v>
      </c>
      <c r="M638" s="7">
        <v>294.60000000000002</v>
      </c>
      <c r="N638" s="7">
        <v>162.4</v>
      </c>
      <c r="O638" s="7">
        <v>132.20000000000002</v>
      </c>
      <c r="P638" s="9">
        <v>0.44874405974202308</v>
      </c>
      <c r="Q638" s="6">
        <v>2026</v>
      </c>
      <c r="R638" s="9" t="s">
        <v>77</v>
      </c>
      <c r="S638" s="10">
        <v>4</v>
      </c>
      <c r="T638" s="9" t="s">
        <v>78</v>
      </c>
    </row>
    <row r="639" spans="1:20" ht="16" x14ac:dyDescent="0.4">
      <c r="A639" s="3">
        <v>5191</v>
      </c>
      <c r="B639" s="4">
        <v>46133</v>
      </c>
      <c r="C639" s="5" t="s">
        <v>28</v>
      </c>
      <c r="D639" s="5" t="s">
        <v>63</v>
      </c>
      <c r="E639" s="5" t="s">
        <v>41</v>
      </c>
      <c r="F639" s="5" t="s">
        <v>23</v>
      </c>
      <c r="G639" s="5" t="s">
        <v>24</v>
      </c>
      <c r="H639" s="5" t="s">
        <v>25</v>
      </c>
      <c r="I639" s="10">
        <v>1</v>
      </c>
      <c r="J639" s="7">
        <v>79.92</v>
      </c>
      <c r="K639" s="8">
        <v>0.1</v>
      </c>
      <c r="L639" s="7">
        <v>43.13</v>
      </c>
      <c r="M639" s="7">
        <v>71.927999999999997</v>
      </c>
      <c r="N639" s="7">
        <v>43.13</v>
      </c>
      <c r="O639" s="7">
        <v>28.797999999999995</v>
      </c>
      <c r="P639" s="9">
        <v>0.40037259481703918</v>
      </c>
      <c r="Q639" s="6">
        <v>2026</v>
      </c>
      <c r="R639" s="9" t="s">
        <v>77</v>
      </c>
      <c r="S639" s="10">
        <v>4</v>
      </c>
      <c r="T639" s="9" t="s">
        <v>78</v>
      </c>
    </row>
    <row r="640" spans="1:20" ht="16" x14ac:dyDescent="0.4">
      <c r="A640" s="3">
        <v>413</v>
      </c>
      <c r="B640" s="4">
        <v>46134</v>
      </c>
      <c r="C640" s="5" t="s">
        <v>28</v>
      </c>
      <c r="D640" s="5" t="s">
        <v>29</v>
      </c>
      <c r="E640" s="5" t="s">
        <v>22</v>
      </c>
      <c r="F640" s="5" t="s">
        <v>23</v>
      </c>
      <c r="G640" s="5" t="s">
        <v>45</v>
      </c>
      <c r="H640" s="5" t="s">
        <v>46</v>
      </c>
      <c r="I640" s="10">
        <v>2</v>
      </c>
      <c r="J640" s="7">
        <v>344.29</v>
      </c>
      <c r="K640" s="8">
        <v>0.1</v>
      </c>
      <c r="L640" s="7">
        <v>192.66</v>
      </c>
      <c r="M640" s="7">
        <v>619.72200000000009</v>
      </c>
      <c r="N640" s="7">
        <v>385.32</v>
      </c>
      <c r="O640" s="7">
        <v>234.4020000000001</v>
      </c>
      <c r="P640" s="9">
        <v>0.37823733867766524</v>
      </c>
      <c r="Q640" s="6">
        <v>2026</v>
      </c>
      <c r="R640" s="9" t="s">
        <v>77</v>
      </c>
      <c r="S640" s="10">
        <v>4</v>
      </c>
      <c r="T640" s="9" t="s">
        <v>78</v>
      </c>
    </row>
    <row r="641" spans="1:20" ht="16" x14ac:dyDescent="0.4">
      <c r="A641" s="3">
        <v>1658</v>
      </c>
      <c r="B641" s="4">
        <v>46134</v>
      </c>
      <c r="C641" s="5" t="s">
        <v>33</v>
      </c>
      <c r="D641" s="5" t="s">
        <v>47</v>
      </c>
      <c r="E641" s="5" t="s">
        <v>22</v>
      </c>
      <c r="F641" s="5" t="s">
        <v>23</v>
      </c>
      <c r="G641" s="5" t="s">
        <v>31</v>
      </c>
      <c r="H641" s="5" t="s">
        <v>59</v>
      </c>
      <c r="I641" s="10">
        <v>1</v>
      </c>
      <c r="J641" s="7">
        <v>151.15</v>
      </c>
      <c r="K641" s="8">
        <v>0</v>
      </c>
      <c r="L641" s="7">
        <v>77.680000000000007</v>
      </c>
      <c r="M641" s="7">
        <v>151.15</v>
      </c>
      <c r="N641" s="7">
        <v>77.680000000000007</v>
      </c>
      <c r="O641" s="7">
        <v>73.47</v>
      </c>
      <c r="P641" s="9">
        <v>0.48607343698312933</v>
      </c>
      <c r="Q641" s="6">
        <v>2026</v>
      </c>
      <c r="R641" s="9" t="s">
        <v>77</v>
      </c>
      <c r="S641" s="10">
        <v>4</v>
      </c>
      <c r="T641" s="9" t="s">
        <v>78</v>
      </c>
    </row>
    <row r="642" spans="1:20" ht="16" x14ac:dyDescent="0.4">
      <c r="A642" s="3">
        <v>2024</v>
      </c>
      <c r="B642" s="4">
        <v>46134</v>
      </c>
      <c r="C642" s="5" t="s">
        <v>28</v>
      </c>
      <c r="D642" s="5" t="s">
        <v>49</v>
      </c>
      <c r="E642" s="5" t="s">
        <v>41</v>
      </c>
      <c r="F642" s="5" t="s">
        <v>35</v>
      </c>
      <c r="G642" s="5" t="s">
        <v>45</v>
      </c>
      <c r="H642" s="5" t="s">
        <v>62</v>
      </c>
      <c r="I642" s="10">
        <v>1</v>
      </c>
      <c r="J642" s="7">
        <v>81.73</v>
      </c>
      <c r="K642" s="8">
        <v>0.05</v>
      </c>
      <c r="L642" s="7">
        <v>39.979999999999997</v>
      </c>
      <c r="M642" s="7">
        <v>77.643500000000003</v>
      </c>
      <c r="N642" s="7">
        <v>39.979999999999997</v>
      </c>
      <c r="O642" s="7">
        <v>37.663500000000006</v>
      </c>
      <c r="P642" s="9">
        <v>0.48508246021882068</v>
      </c>
      <c r="Q642" s="6">
        <v>2026</v>
      </c>
      <c r="R642" s="9" t="s">
        <v>77</v>
      </c>
      <c r="S642" s="10">
        <v>4</v>
      </c>
      <c r="T642" s="9" t="s">
        <v>78</v>
      </c>
    </row>
    <row r="643" spans="1:20" ht="16" x14ac:dyDescent="0.4">
      <c r="A643" s="3">
        <v>3980</v>
      </c>
      <c r="B643" s="4">
        <v>46134</v>
      </c>
      <c r="C643" s="5" t="s">
        <v>42</v>
      </c>
      <c r="D643" s="5" t="s">
        <v>43</v>
      </c>
      <c r="E643" s="5" t="s">
        <v>41</v>
      </c>
      <c r="F643" s="5" t="s">
        <v>35</v>
      </c>
      <c r="G643" s="5" t="s">
        <v>31</v>
      </c>
      <c r="H643" s="5" t="s">
        <v>39</v>
      </c>
      <c r="I643" s="10">
        <v>1</v>
      </c>
      <c r="J643" s="7">
        <v>142.53</v>
      </c>
      <c r="K643" s="8">
        <v>0.05</v>
      </c>
      <c r="L643" s="7">
        <v>77.77</v>
      </c>
      <c r="M643" s="7">
        <v>135.40350000000001</v>
      </c>
      <c r="N643" s="7">
        <v>77.77</v>
      </c>
      <c r="O643" s="7">
        <v>57.633500000000012</v>
      </c>
      <c r="P643" s="9">
        <v>0.4256426163282338</v>
      </c>
      <c r="Q643" s="6">
        <v>2026</v>
      </c>
      <c r="R643" s="9" t="s">
        <v>77</v>
      </c>
      <c r="S643" s="10">
        <v>4</v>
      </c>
      <c r="T643" s="9" t="s">
        <v>78</v>
      </c>
    </row>
    <row r="644" spans="1:20" ht="16" x14ac:dyDescent="0.4">
      <c r="A644" s="3">
        <v>4239</v>
      </c>
      <c r="B644" s="4">
        <v>46134</v>
      </c>
      <c r="C644" s="5" t="s">
        <v>28</v>
      </c>
      <c r="D644" s="5" t="s">
        <v>29</v>
      </c>
      <c r="E644" s="5" t="s">
        <v>22</v>
      </c>
      <c r="F644" s="5" t="s">
        <v>35</v>
      </c>
      <c r="G644" s="5" t="s">
        <v>45</v>
      </c>
      <c r="H644" s="5" t="s">
        <v>62</v>
      </c>
      <c r="I644" s="10">
        <v>2</v>
      </c>
      <c r="J644" s="7">
        <v>83.24</v>
      </c>
      <c r="K644" s="8">
        <v>0</v>
      </c>
      <c r="L644" s="7">
        <v>40.03</v>
      </c>
      <c r="M644" s="7">
        <v>166.48</v>
      </c>
      <c r="N644" s="7">
        <v>80.06</v>
      </c>
      <c r="O644" s="7">
        <v>86.419999999999987</v>
      </c>
      <c r="P644" s="9">
        <v>0.51910139356078799</v>
      </c>
      <c r="Q644" s="6">
        <v>2026</v>
      </c>
      <c r="R644" s="9" t="s">
        <v>77</v>
      </c>
      <c r="S644" s="10">
        <v>4</v>
      </c>
      <c r="T644" s="9" t="s">
        <v>78</v>
      </c>
    </row>
    <row r="645" spans="1:20" ht="16" x14ac:dyDescent="0.4">
      <c r="A645" s="3">
        <v>4761</v>
      </c>
      <c r="B645" s="4">
        <v>46134</v>
      </c>
      <c r="C645" s="5" t="s">
        <v>20</v>
      </c>
      <c r="D645" s="5" t="s">
        <v>21</v>
      </c>
      <c r="E645" s="5" t="s">
        <v>50</v>
      </c>
      <c r="F645" s="5" t="s">
        <v>35</v>
      </c>
      <c r="G645" s="5" t="s">
        <v>31</v>
      </c>
      <c r="H645" s="5" t="s">
        <v>39</v>
      </c>
      <c r="I645" s="10">
        <v>1</v>
      </c>
      <c r="J645" s="7">
        <v>141.99</v>
      </c>
      <c r="K645" s="8">
        <v>0.05</v>
      </c>
      <c r="L645" s="7">
        <v>79.7</v>
      </c>
      <c r="M645" s="7">
        <v>134.8905</v>
      </c>
      <c r="N645" s="7">
        <v>79.7</v>
      </c>
      <c r="O645" s="7">
        <v>55.1905</v>
      </c>
      <c r="P645" s="9">
        <v>0.40915038494186023</v>
      </c>
      <c r="Q645" s="6">
        <v>2026</v>
      </c>
      <c r="R645" s="9" t="s">
        <v>77</v>
      </c>
      <c r="S645" s="10">
        <v>4</v>
      </c>
      <c r="T645" s="9" t="s">
        <v>78</v>
      </c>
    </row>
    <row r="646" spans="1:20" ht="16" x14ac:dyDescent="0.4">
      <c r="A646" s="3">
        <v>5160</v>
      </c>
      <c r="B646" s="4">
        <v>46134</v>
      </c>
      <c r="C646" s="5" t="s">
        <v>28</v>
      </c>
      <c r="D646" s="5" t="s">
        <v>65</v>
      </c>
      <c r="E646" s="5" t="s">
        <v>22</v>
      </c>
      <c r="F646" s="5" t="s">
        <v>35</v>
      </c>
      <c r="G646" s="5" t="s">
        <v>56</v>
      </c>
      <c r="H646" s="5" t="s">
        <v>64</v>
      </c>
      <c r="I646" s="10">
        <v>2</v>
      </c>
      <c r="J646" s="7">
        <v>35.94</v>
      </c>
      <c r="K646" s="8">
        <v>0.05</v>
      </c>
      <c r="L646" s="7">
        <v>14.17</v>
      </c>
      <c r="M646" s="7">
        <v>68.285999999999987</v>
      </c>
      <c r="N646" s="7">
        <v>28.34</v>
      </c>
      <c r="O646" s="7">
        <v>39.945999999999984</v>
      </c>
      <c r="P646" s="9">
        <v>0.5849808159798493</v>
      </c>
      <c r="Q646" s="6">
        <v>2026</v>
      </c>
      <c r="R646" s="9" t="s">
        <v>77</v>
      </c>
      <c r="S646" s="10">
        <v>4</v>
      </c>
      <c r="T646" s="9" t="s">
        <v>78</v>
      </c>
    </row>
    <row r="647" spans="1:20" ht="16" x14ac:dyDescent="0.4">
      <c r="A647" s="3">
        <v>2224</v>
      </c>
      <c r="B647" s="4">
        <v>46135</v>
      </c>
      <c r="C647" s="5" t="s">
        <v>28</v>
      </c>
      <c r="D647" s="5" t="s">
        <v>29</v>
      </c>
      <c r="E647" s="5" t="s">
        <v>22</v>
      </c>
      <c r="F647" s="5" t="s">
        <v>35</v>
      </c>
      <c r="G647" s="5" t="s">
        <v>56</v>
      </c>
      <c r="H647" s="5" t="s">
        <v>67</v>
      </c>
      <c r="I647" s="10">
        <v>3</v>
      </c>
      <c r="J647" s="7">
        <v>49.55</v>
      </c>
      <c r="K647" s="8">
        <v>0</v>
      </c>
      <c r="L647" s="7">
        <v>22.55</v>
      </c>
      <c r="M647" s="7">
        <v>148.64999999999998</v>
      </c>
      <c r="N647" s="7">
        <v>67.650000000000006</v>
      </c>
      <c r="O647" s="7">
        <v>80.999999999999972</v>
      </c>
      <c r="P647" s="9">
        <v>0.54490413723511588</v>
      </c>
      <c r="Q647" s="6">
        <v>2026</v>
      </c>
      <c r="R647" s="9" t="s">
        <v>77</v>
      </c>
      <c r="S647" s="10">
        <v>4</v>
      </c>
      <c r="T647" s="9" t="s">
        <v>78</v>
      </c>
    </row>
    <row r="648" spans="1:20" ht="16" x14ac:dyDescent="0.4">
      <c r="A648" s="3">
        <v>2832</v>
      </c>
      <c r="B648" s="4">
        <v>46135</v>
      </c>
      <c r="C648" s="5" t="s">
        <v>42</v>
      </c>
      <c r="D648" s="5" t="s">
        <v>55</v>
      </c>
      <c r="E648" s="5" t="s">
        <v>50</v>
      </c>
      <c r="F648" s="5" t="s">
        <v>23</v>
      </c>
      <c r="G648" s="5" t="s">
        <v>56</v>
      </c>
      <c r="H648" s="5" t="s">
        <v>57</v>
      </c>
      <c r="I648" s="10">
        <v>1</v>
      </c>
      <c r="J648" s="7">
        <v>39.89</v>
      </c>
      <c r="K648" s="8">
        <v>0.05</v>
      </c>
      <c r="L648" s="7">
        <v>15.06</v>
      </c>
      <c r="M648" s="7">
        <v>37.895499999999998</v>
      </c>
      <c r="N648" s="7">
        <v>15.06</v>
      </c>
      <c r="O648" s="7">
        <v>22.835499999999996</v>
      </c>
      <c r="P648" s="9">
        <v>0.60259133670224685</v>
      </c>
      <c r="Q648" s="6">
        <v>2026</v>
      </c>
      <c r="R648" s="9" t="s">
        <v>77</v>
      </c>
      <c r="S648" s="10">
        <v>4</v>
      </c>
      <c r="T648" s="9" t="s">
        <v>78</v>
      </c>
    </row>
    <row r="649" spans="1:20" ht="16" x14ac:dyDescent="0.4">
      <c r="A649" s="3">
        <v>3000</v>
      </c>
      <c r="B649" s="4">
        <v>46135</v>
      </c>
      <c r="C649" s="5" t="s">
        <v>42</v>
      </c>
      <c r="D649" s="5" t="s">
        <v>53</v>
      </c>
      <c r="E649" s="5" t="s">
        <v>50</v>
      </c>
      <c r="F649" s="5" t="s">
        <v>35</v>
      </c>
      <c r="G649" s="5" t="s">
        <v>56</v>
      </c>
      <c r="H649" s="5" t="s">
        <v>57</v>
      </c>
      <c r="I649" s="10">
        <v>1</v>
      </c>
      <c r="J649" s="7">
        <v>40.630000000000003</v>
      </c>
      <c r="K649" s="8">
        <v>0.1</v>
      </c>
      <c r="L649" s="7">
        <v>14.67</v>
      </c>
      <c r="M649" s="7">
        <v>36.567</v>
      </c>
      <c r="N649" s="7">
        <v>14.67</v>
      </c>
      <c r="O649" s="7">
        <v>21.896999999999998</v>
      </c>
      <c r="P649" s="9">
        <v>0.59881860694068423</v>
      </c>
      <c r="Q649" s="6">
        <v>2026</v>
      </c>
      <c r="R649" s="9" t="s">
        <v>77</v>
      </c>
      <c r="S649" s="10">
        <v>4</v>
      </c>
      <c r="T649" s="9" t="s">
        <v>78</v>
      </c>
    </row>
    <row r="650" spans="1:20" ht="16" x14ac:dyDescent="0.4">
      <c r="A650" s="3">
        <v>3206</v>
      </c>
      <c r="B650" s="4">
        <v>46135</v>
      </c>
      <c r="C650" s="5" t="s">
        <v>42</v>
      </c>
      <c r="D650" s="5" t="s">
        <v>55</v>
      </c>
      <c r="E650" s="5" t="s">
        <v>50</v>
      </c>
      <c r="F650" s="5" t="s">
        <v>23</v>
      </c>
      <c r="G650" s="5" t="s">
        <v>24</v>
      </c>
      <c r="H650" s="5" t="s">
        <v>48</v>
      </c>
      <c r="I650" s="10">
        <v>4</v>
      </c>
      <c r="J650" s="7">
        <v>39.78</v>
      </c>
      <c r="K650" s="8">
        <v>0.05</v>
      </c>
      <c r="L650" s="7">
        <v>16.7</v>
      </c>
      <c r="M650" s="7">
        <v>151.16399999999999</v>
      </c>
      <c r="N650" s="7">
        <v>66.8</v>
      </c>
      <c r="O650" s="7">
        <v>84.36399999999999</v>
      </c>
      <c r="P650" s="9">
        <v>0.55809584292556425</v>
      </c>
      <c r="Q650" s="6">
        <v>2026</v>
      </c>
      <c r="R650" s="9" t="s">
        <v>77</v>
      </c>
      <c r="S650" s="10">
        <v>4</v>
      </c>
      <c r="T650" s="9" t="s">
        <v>78</v>
      </c>
    </row>
    <row r="651" spans="1:20" ht="16" x14ac:dyDescent="0.4">
      <c r="A651" s="3">
        <v>3777</v>
      </c>
      <c r="B651" s="4">
        <v>46135</v>
      </c>
      <c r="C651" s="5" t="s">
        <v>42</v>
      </c>
      <c r="D651" s="5" t="s">
        <v>43</v>
      </c>
      <c r="E651" s="5" t="s">
        <v>50</v>
      </c>
      <c r="F651" s="5" t="s">
        <v>38</v>
      </c>
      <c r="G651" s="5" t="s">
        <v>31</v>
      </c>
      <c r="H651" s="5" t="s">
        <v>32</v>
      </c>
      <c r="I651" s="10">
        <v>1</v>
      </c>
      <c r="J651" s="7">
        <v>92.74</v>
      </c>
      <c r="K651" s="8">
        <v>0</v>
      </c>
      <c r="L651" s="7">
        <v>46.1</v>
      </c>
      <c r="M651" s="7">
        <v>92.74</v>
      </c>
      <c r="N651" s="7">
        <v>46.1</v>
      </c>
      <c r="O651" s="7">
        <v>46.639999999999993</v>
      </c>
      <c r="P651" s="9">
        <v>0.50291136510675005</v>
      </c>
      <c r="Q651" s="6">
        <v>2026</v>
      </c>
      <c r="R651" s="9" t="s">
        <v>77</v>
      </c>
      <c r="S651" s="10">
        <v>4</v>
      </c>
      <c r="T651" s="9" t="s">
        <v>78</v>
      </c>
    </row>
    <row r="652" spans="1:20" ht="16" x14ac:dyDescent="0.4">
      <c r="A652" s="3">
        <v>4980</v>
      </c>
      <c r="B652" s="4">
        <v>46135</v>
      </c>
      <c r="C652" s="5" t="s">
        <v>28</v>
      </c>
      <c r="D652" s="5" t="s">
        <v>49</v>
      </c>
      <c r="E652" s="5" t="s">
        <v>41</v>
      </c>
      <c r="F652" s="5" t="s">
        <v>23</v>
      </c>
      <c r="G652" s="5" t="s">
        <v>45</v>
      </c>
      <c r="H652" s="5" t="s">
        <v>73</v>
      </c>
      <c r="I652" s="10">
        <v>2</v>
      </c>
      <c r="J652" s="7">
        <v>120.49</v>
      </c>
      <c r="K652" s="8">
        <v>0.1</v>
      </c>
      <c r="L652" s="7">
        <v>62.23</v>
      </c>
      <c r="M652" s="7">
        <v>216.88200000000001</v>
      </c>
      <c r="N652" s="7">
        <v>124.46</v>
      </c>
      <c r="O652" s="7">
        <v>92.422000000000011</v>
      </c>
      <c r="P652" s="9">
        <v>0.42613955976060719</v>
      </c>
      <c r="Q652" s="6">
        <v>2026</v>
      </c>
      <c r="R652" s="9" t="s">
        <v>77</v>
      </c>
      <c r="S652" s="10">
        <v>4</v>
      </c>
      <c r="T652" s="9" t="s">
        <v>78</v>
      </c>
    </row>
    <row r="653" spans="1:20" ht="16" x14ac:dyDescent="0.4">
      <c r="A653" s="3">
        <v>1102</v>
      </c>
      <c r="B653" s="4">
        <v>46136</v>
      </c>
      <c r="C653" s="5" t="s">
        <v>28</v>
      </c>
      <c r="D653" s="5" t="s">
        <v>49</v>
      </c>
      <c r="E653" s="5" t="s">
        <v>22</v>
      </c>
      <c r="F653" s="5" t="s">
        <v>38</v>
      </c>
      <c r="G653" s="5" t="s">
        <v>31</v>
      </c>
      <c r="H653" s="5" t="s">
        <v>68</v>
      </c>
      <c r="I653" s="10">
        <v>2</v>
      </c>
      <c r="J653" s="7">
        <v>70.53</v>
      </c>
      <c r="K653" s="8">
        <v>0</v>
      </c>
      <c r="L653" s="7">
        <v>32.229999999999997</v>
      </c>
      <c r="M653" s="7">
        <v>141.06</v>
      </c>
      <c r="N653" s="7">
        <v>64.459999999999994</v>
      </c>
      <c r="O653" s="7">
        <v>76.600000000000009</v>
      </c>
      <c r="P653" s="9">
        <v>0.54303133418403526</v>
      </c>
      <c r="Q653" s="6">
        <v>2026</v>
      </c>
      <c r="R653" s="9" t="s">
        <v>77</v>
      </c>
      <c r="S653" s="10">
        <v>4</v>
      </c>
      <c r="T653" s="9" t="s">
        <v>78</v>
      </c>
    </row>
    <row r="654" spans="1:20" ht="16" x14ac:dyDescent="0.4">
      <c r="A654" s="3">
        <v>1333</v>
      </c>
      <c r="B654" s="4">
        <v>46136</v>
      </c>
      <c r="C654" s="5" t="s">
        <v>28</v>
      </c>
      <c r="D654" s="5" t="s">
        <v>71</v>
      </c>
      <c r="E654" s="5" t="s">
        <v>22</v>
      </c>
      <c r="F654" s="5" t="s">
        <v>35</v>
      </c>
      <c r="G654" s="5" t="s">
        <v>31</v>
      </c>
      <c r="H654" s="5" t="s">
        <v>32</v>
      </c>
      <c r="I654" s="10">
        <v>1</v>
      </c>
      <c r="J654" s="7">
        <v>90.87</v>
      </c>
      <c r="K654" s="8">
        <v>0.1</v>
      </c>
      <c r="L654" s="7">
        <v>44.4</v>
      </c>
      <c r="M654" s="7">
        <v>81.783000000000001</v>
      </c>
      <c r="N654" s="7">
        <v>44.4</v>
      </c>
      <c r="O654" s="7">
        <v>37.383000000000003</v>
      </c>
      <c r="P654" s="9">
        <v>0.45709988628443565</v>
      </c>
      <c r="Q654" s="6">
        <v>2026</v>
      </c>
      <c r="R654" s="9" t="s">
        <v>77</v>
      </c>
      <c r="S654" s="10">
        <v>4</v>
      </c>
      <c r="T654" s="9" t="s">
        <v>78</v>
      </c>
    </row>
    <row r="655" spans="1:20" ht="16" x14ac:dyDescent="0.4">
      <c r="A655" s="3">
        <v>1369</v>
      </c>
      <c r="B655" s="4">
        <v>46136</v>
      </c>
      <c r="C655" s="5" t="s">
        <v>28</v>
      </c>
      <c r="D655" s="5" t="s">
        <v>71</v>
      </c>
      <c r="E655" s="5" t="s">
        <v>30</v>
      </c>
      <c r="F655" s="5" t="s">
        <v>23</v>
      </c>
      <c r="G655" s="5" t="s">
        <v>56</v>
      </c>
      <c r="H655" s="5" t="s">
        <v>60</v>
      </c>
      <c r="I655" s="10">
        <v>3</v>
      </c>
      <c r="J655" s="7">
        <v>124.31</v>
      </c>
      <c r="K655" s="8">
        <v>0.2</v>
      </c>
      <c r="L655" s="7">
        <v>67.97</v>
      </c>
      <c r="M655" s="7">
        <v>298.34399999999999</v>
      </c>
      <c r="N655" s="7">
        <v>203.91</v>
      </c>
      <c r="O655" s="7">
        <v>94.433999999999997</v>
      </c>
      <c r="P655" s="9">
        <v>0.31652723031131846</v>
      </c>
      <c r="Q655" s="6">
        <v>2026</v>
      </c>
      <c r="R655" s="9" t="s">
        <v>77</v>
      </c>
      <c r="S655" s="10">
        <v>4</v>
      </c>
      <c r="T655" s="9" t="s">
        <v>78</v>
      </c>
    </row>
    <row r="656" spans="1:20" ht="16" x14ac:dyDescent="0.4">
      <c r="A656" s="3">
        <v>1712</v>
      </c>
      <c r="B656" s="4">
        <v>46136</v>
      </c>
      <c r="C656" s="5" t="s">
        <v>28</v>
      </c>
      <c r="D656" s="5" t="s">
        <v>29</v>
      </c>
      <c r="E656" s="5" t="s">
        <v>30</v>
      </c>
      <c r="F656" s="5" t="s">
        <v>23</v>
      </c>
      <c r="G656" s="5" t="s">
        <v>24</v>
      </c>
      <c r="H656" s="5" t="s">
        <v>48</v>
      </c>
      <c r="I656" s="10">
        <v>15</v>
      </c>
      <c r="J656" s="7">
        <v>41.21</v>
      </c>
      <c r="K656" s="8">
        <v>0.15</v>
      </c>
      <c r="L656" s="7">
        <v>16.760000000000002</v>
      </c>
      <c r="M656" s="7">
        <v>525.42750000000001</v>
      </c>
      <c r="N656" s="7">
        <v>251.40000000000003</v>
      </c>
      <c r="O656" s="7">
        <v>274.02749999999997</v>
      </c>
      <c r="P656" s="9">
        <v>0.52153246642020068</v>
      </c>
      <c r="Q656" s="6">
        <v>2026</v>
      </c>
      <c r="R656" s="9" t="s">
        <v>77</v>
      </c>
      <c r="S656" s="10">
        <v>4</v>
      </c>
      <c r="T656" s="9" t="s">
        <v>78</v>
      </c>
    </row>
    <row r="657" spans="1:20" ht="16" x14ac:dyDescent="0.4">
      <c r="A657" s="3">
        <v>2229</v>
      </c>
      <c r="B657" s="4">
        <v>46136</v>
      </c>
      <c r="C657" s="5" t="s">
        <v>20</v>
      </c>
      <c r="D657" s="5" t="s">
        <v>21</v>
      </c>
      <c r="E657" s="5" t="s">
        <v>22</v>
      </c>
      <c r="F657" s="5" t="s">
        <v>35</v>
      </c>
      <c r="G657" s="5" t="s">
        <v>31</v>
      </c>
      <c r="H657" s="5" t="s">
        <v>39</v>
      </c>
      <c r="I657" s="10">
        <v>2</v>
      </c>
      <c r="J657" s="7">
        <v>145.75</v>
      </c>
      <c r="K657" s="8">
        <v>0.1</v>
      </c>
      <c r="L657" s="7">
        <v>78.900000000000006</v>
      </c>
      <c r="M657" s="7">
        <v>262.35000000000002</v>
      </c>
      <c r="N657" s="7">
        <v>157.80000000000001</v>
      </c>
      <c r="O657" s="7">
        <v>104.55000000000001</v>
      </c>
      <c r="P657" s="9">
        <v>0.39851343624928531</v>
      </c>
      <c r="Q657" s="6">
        <v>2026</v>
      </c>
      <c r="R657" s="9" t="s">
        <v>77</v>
      </c>
      <c r="S657" s="10">
        <v>4</v>
      </c>
      <c r="T657" s="9" t="s">
        <v>78</v>
      </c>
    </row>
    <row r="658" spans="1:20" ht="16" x14ac:dyDescent="0.4">
      <c r="A658" s="3">
        <v>3458</v>
      </c>
      <c r="B658" s="4">
        <v>46136</v>
      </c>
      <c r="C658" s="5" t="s">
        <v>33</v>
      </c>
      <c r="D658" s="5" t="s">
        <v>40</v>
      </c>
      <c r="E658" s="5" t="s">
        <v>22</v>
      </c>
      <c r="F658" s="5" t="s">
        <v>35</v>
      </c>
      <c r="G658" s="5" t="s">
        <v>36</v>
      </c>
      <c r="H658" s="5" t="s">
        <v>66</v>
      </c>
      <c r="I658" s="10">
        <v>1</v>
      </c>
      <c r="J658" s="7">
        <v>134.86000000000001</v>
      </c>
      <c r="K658" s="8">
        <v>0</v>
      </c>
      <c r="L658" s="7">
        <v>66.040000000000006</v>
      </c>
      <c r="M658" s="7">
        <v>134.86000000000001</v>
      </c>
      <c r="N658" s="7">
        <v>66.040000000000006</v>
      </c>
      <c r="O658" s="7">
        <v>68.820000000000007</v>
      </c>
      <c r="P658" s="9">
        <v>0.51030698502150373</v>
      </c>
      <c r="Q658" s="6">
        <v>2026</v>
      </c>
      <c r="R658" s="9" t="s">
        <v>77</v>
      </c>
      <c r="S658" s="10">
        <v>4</v>
      </c>
      <c r="T658" s="9" t="s">
        <v>78</v>
      </c>
    </row>
    <row r="659" spans="1:20" ht="16" x14ac:dyDescent="0.4">
      <c r="A659" s="3">
        <v>4637</v>
      </c>
      <c r="B659" s="4">
        <v>46136</v>
      </c>
      <c r="C659" s="5" t="s">
        <v>42</v>
      </c>
      <c r="D659" s="5" t="s">
        <v>69</v>
      </c>
      <c r="E659" s="5" t="s">
        <v>41</v>
      </c>
      <c r="F659" s="5" t="s">
        <v>35</v>
      </c>
      <c r="G659" s="5" t="s">
        <v>36</v>
      </c>
      <c r="H659" s="5" t="s">
        <v>66</v>
      </c>
      <c r="I659" s="10">
        <v>1</v>
      </c>
      <c r="J659" s="7">
        <v>136.07</v>
      </c>
      <c r="K659" s="8">
        <v>0</v>
      </c>
      <c r="L659" s="7">
        <v>65.17</v>
      </c>
      <c r="M659" s="7">
        <v>136.07</v>
      </c>
      <c r="N659" s="7">
        <v>65.17</v>
      </c>
      <c r="O659" s="7">
        <v>70.899999999999991</v>
      </c>
      <c r="P659" s="9">
        <v>0.52105533916366575</v>
      </c>
      <c r="Q659" s="6">
        <v>2026</v>
      </c>
      <c r="R659" s="9" t="s">
        <v>77</v>
      </c>
      <c r="S659" s="10">
        <v>4</v>
      </c>
      <c r="T659" s="9" t="s">
        <v>78</v>
      </c>
    </row>
    <row r="660" spans="1:20" ht="16" x14ac:dyDescent="0.4">
      <c r="A660" s="3">
        <v>4726</v>
      </c>
      <c r="B660" s="4">
        <v>46136</v>
      </c>
      <c r="C660" s="5" t="s">
        <v>20</v>
      </c>
      <c r="D660" s="5" t="s">
        <v>72</v>
      </c>
      <c r="E660" s="5" t="s">
        <v>41</v>
      </c>
      <c r="F660" s="5" t="s">
        <v>38</v>
      </c>
      <c r="G660" s="5" t="s">
        <v>36</v>
      </c>
      <c r="H660" s="5" t="s">
        <v>54</v>
      </c>
      <c r="I660" s="10">
        <v>1</v>
      </c>
      <c r="J660" s="7">
        <v>47.25</v>
      </c>
      <c r="K660" s="8">
        <v>0.1</v>
      </c>
      <c r="L660" s="7">
        <v>18.25</v>
      </c>
      <c r="M660" s="7">
        <v>42.524999999999999</v>
      </c>
      <c r="N660" s="7">
        <v>18.25</v>
      </c>
      <c r="O660" s="7">
        <v>24.274999999999999</v>
      </c>
      <c r="P660" s="9">
        <v>0.57084068195179305</v>
      </c>
      <c r="Q660" s="6">
        <v>2026</v>
      </c>
      <c r="R660" s="9" t="s">
        <v>77</v>
      </c>
      <c r="S660" s="10">
        <v>4</v>
      </c>
      <c r="T660" s="9" t="s">
        <v>78</v>
      </c>
    </row>
    <row r="661" spans="1:20" ht="16" x14ac:dyDescent="0.4">
      <c r="A661" s="3">
        <v>4838</v>
      </c>
      <c r="B661" s="4">
        <v>46136</v>
      </c>
      <c r="C661" s="5" t="s">
        <v>20</v>
      </c>
      <c r="D661" s="5" t="s">
        <v>21</v>
      </c>
      <c r="E661" s="5" t="s">
        <v>22</v>
      </c>
      <c r="F661" s="5" t="s">
        <v>38</v>
      </c>
      <c r="G661" s="5" t="s">
        <v>24</v>
      </c>
      <c r="H661" s="5" t="s">
        <v>48</v>
      </c>
      <c r="I661" s="10">
        <v>2</v>
      </c>
      <c r="J661" s="7">
        <v>41.32</v>
      </c>
      <c r="K661" s="8">
        <v>0.1</v>
      </c>
      <c r="L661" s="7">
        <v>16.66</v>
      </c>
      <c r="M661" s="7">
        <v>74.376000000000005</v>
      </c>
      <c r="N661" s="7">
        <v>33.32</v>
      </c>
      <c r="O661" s="7">
        <v>41.056000000000004</v>
      </c>
      <c r="P661" s="9">
        <v>0.5520060234484242</v>
      </c>
      <c r="Q661" s="6">
        <v>2026</v>
      </c>
      <c r="R661" s="9" t="s">
        <v>77</v>
      </c>
      <c r="S661" s="10">
        <v>4</v>
      </c>
      <c r="T661" s="9" t="s">
        <v>78</v>
      </c>
    </row>
    <row r="662" spans="1:20" ht="16" x14ac:dyDescent="0.4">
      <c r="A662" s="3">
        <v>5075</v>
      </c>
      <c r="B662" s="4">
        <v>46136</v>
      </c>
      <c r="C662" s="5" t="s">
        <v>20</v>
      </c>
      <c r="D662" s="5" t="s">
        <v>72</v>
      </c>
      <c r="E662" s="5" t="s">
        <v>50</v>
      </c>
      <c r="F662" s="5" t="s">
        <v>35</v>
      </c>
      <c r="G662" s="5" t="s">
        <v>24</v>
      </c>
      <c r="H662" s="5" t="s">
        <v>25</v>
      </c>
      <c r="I662" s="10">
        <v>2</v>
      </c>
      <c r="J662" s="7">
        <v>81.75</v>
      </c>
      <c r="K662" s="8">
        <v>0</v>
      </c>
      <c r="L662" s="7">
        <v>41.92</v>
      </c>
      <c r="M662" s="7">
        <v>163.5</v>
      </c>
      <c r="N662" s="7">
        <v>83.84</v>
      </c>
      <c r="O662" s="7">
        <v>79.66</v>
      </c>
      <c r="P662" s="9">
        <v>0.48721712538226297</v>
      </c>
      <c r="Q662" s="6">
        <v>2026</v>
      </c>
      <c r="R662" s="9" t="s">
        <v>77</v>
      </c>
      <c r="S662" s="10">
        <v>4</v>
      </c>
      <c r="T662" s="9" t="s">
        <v>78</v>
      </c>
    </row>
    <row r="663" spans="1:20" ht="16" x14ac:dyDescent="0.4">
      <c r="A663" s="3">
        <v>149</v>
      </c>
      <c r="B663" s="4">
        <v>46137</v>
      </c>
      <c r="C663" s="5" t="s">
        <v>28</v>
      </c>
      <c r="D663" s="5" t="s">
        <v>65</v>
      </c>
      <c r="E663" s="5" t="s">
        <v>22</v>
      </c>
      <c r="F663" s="5" t="s">
        <v>23</v>
      </c>
      <c r="G663" s="5" t="s">
        <v>36</v>
      </c>
      <c r="H663" s="5" t="s">
        <v>37</v>
      </c>
      <c r="I663" s="10">
        <v>1</v>
      </c>
      <c r="J663" s="7">
        <v>36.020000000000003</v>
      </c>
      <c r="K663" s="8">
        <v>0.05</v>
      </c>
      <c r="L663" s="7">
        <v>13.72</v>
      </c>
      <c r="M663" s="7">
        <v>34.219000000000001</v>
      </c>
      <c r="N663" s="7">
        <v>13.72</v>
      </c>
      <c r="O663" s="7">
        <v>20.499000000000002</v>
      </c>
      <c r="P663" s="9">
        <v>0.59905315760250155</v>
      </c>
      <c r="Q663" s="6">
        <v>2026</v>
      </c>
      <c r="R663" s="9" t="s">
        <v>77</v>
      </c>
      <c r="S663" s="10">
        <v>4</v>
      </c>
      <c r="T663" s="9" t="s">
        <v>78</v>
      </c>
    </row>
    <row r="664" spans="1:20" ht="16" x14ac:dyDescent="0.4">
      <c r="A664" s="3">
        <v>449</v>
      </c>
      <c r="B664" s="4">
        <v>46137</v>
      </c>
      <c r="C664" s="5" t="s">
        <v>33</v>
      </c>
      <c r="D664" s="5" t="s">
        <v>47</v>
      </c>
      <c r="E664" s="5" t="s">
        <v>22</v>
      </c>
      <c r="F664" s="5" t="s">
        <v>38</v>
      </c>
      <c r="G664" s="5" t="s">
        <v>36</v>
      </c>
      <c r="H664" s="5" t="s">
        <v>37</v>
      </c>
      <c r="I664" s="10">
        <v>1</v>
      </c>
      <c r="J664" s="7">
        <v>36.68</v>
      </c>
      <c r="K664" s="8">
        <v>0</v>
      </c>
      <c r="L664" s="7">
        <v>13.27</v>
      </c>
      <c r="M664" s="7">
        <v>36.68</v>
      </c>
      <c r="N664" s="7">
        <v>13.27</v>
      </c>
      <c r="O664" s="7">
        <v>23.41</v>
      </c>
      <c r="P664" s="9">
        <v>0.63822246455834242</v>
      </c>
      <c r="Q664" s="6">
        <v>2026</v>
      </c>
      <c r="R664" s="9" t="s">
        <v>77</v>
      </c>
      <c r="S664" s="10">
        <v>4</v>
      </c>
      <c r="T664" s="9" t="s">
        <v>78</v>
      </c>
    </row>
    <row r="665" spans="1:20" ht="16" x14ac:dyDescent="0.4">
      <c r="A665" s="3">
        <v>1422</v>
      </c>
      <c r="B665" s="4">
        <v>46137</v>
      </c>
      <c r="C665" s="5" t="s">
        <v>42</v>
      </c>
      <c r="D665" s="5" t="s">
        <v>55</v>
      </c>
      <c r="E665" s="5" t="s">
        <v>30</v>
      </c>
      <c r="F665" s="5" t="s">
        <v>38</v>
      </c>
      <c r="G665" s="5" t="s">
        <v>45</v>
      </c>
      <c r="H665" s="5" t="s">
        <v>46</v>
      </c>
      <c r="I665" s="10">
        <v>6</v>
      </c>
      <c r="J665" s="7">
        <v>348.16</v>
      </c>
      <c r="K665" s="8">
        <v>0.1</v>
      </c>
      <c r="L665" s="7">
        <v>198.24</v>
      </c>
      <c r="M665" s="7">
        <v>1880.0640000000001</v>
      </c>
      <c r="N665" s="7">
        <v>1189.44</v>
      </c>
      <c r="O665" s="7">
        <v>690.62400000000002</v>
      </c>
      <c r="P665" s="9">
        <v>0.36734068627450978</v>
      </c>
      <c r="Q665" s="6">
        <v>2026</v>
      </c>
      <c r="R665" s="9" t="s">
        <v>77</v>
      </c>
      <c r="S665" s="10">
        <v>4</v>
      </c>
      <c r="T665" s="9" t="s">
        <v>78</v>
      </c>
    </row>
    <row r="666" spans="1:20" ht="16" x14ac:dyDescent="0.4">
      <c r="A666" s="3">
        <v>3248</v>
      </c>
      <c r="B666" s="4">
        <v>46137</v>
      </c>
      <c r="C666" s="5" t="s">
        <v>33</v>
      </c>
      <c r="D666" s="5" t="s">
        <v>74</v>
      </c>
      <c r="E666" s="5" t="s">
        <v>22</v>
      </c>
      <c r="F666" s="5" t="s">
        <v>23</v>
      </c>
      <c r="G666" s="5" t="s">
        <v>24</v>
      </c>
      <c r="H666" s="5" t="s">
        <v>48</v>
      </c>
      <c r="I666" s="10">
        <v>2</v>
      </c>
      <c r="J666" s="7">
        <v>39.799999999999997</v>
      </c>
      <c r="K666" s="8">
        <v>0.05</v>
      </c>
      <c r="L666" s="7">
        <v>16.23</v>
      </c>
      <c r="M666" s="7">
        <v>75.61999999999999</v>
      </c>
      <c r="N666" s="7">
        <v>32.46</v>
      </c>
      <c r="O666" s="7">
        <v>43.159999999999989</v>
      </c>
      <c r="P666" s="9">
        <v>0.57074847923829664</v>
      </c>
      <c r="Q666" s="6">
        <v>2026</v>
      </c>
      <c r="R666" s="9" t="s">
        <v>77</v>
      </c>
      <c r="S666" s="10">
        <v>4</v>
      </c>
      <c r="T666" s="9" t="s">
        <v>78</v>
      </c>
    </row>
    <row r="667" spans="1:20" ht="16" x14ac:dyDescent="0.4">
      <c r="A667" s="3">
        <v>3445</v>
      </c>
      <c r="B667" s="4">
        <v>46137</v>
      </c>
      <c r="C667" s="5" t="s">
        <v>20</v>
      </c>
      <c r="D667" s="5" t="s">
        <v>72</v>
      </c>
      <c r="E667" s="5" t="s">
        <v>22</v>
      </c>
      <c r="F667" s="5" t="s">
        <v>23</v>
      </c>
      <c r="G667" s="5" t="s">
        <v>24</v>
      </c>
      <c r="H667" s="5" t="s">
        <v>48</v>
      </c>
      <c r="I667" s="10">
        <v>5</v>
      </c>
      <c r="J667" s="7">
        <v>39.369999999999997</v>
      </c>
      <c r="K667" s="8">
        <v>0.05</v>
      </c>
      <c r="L667" s="7">
        <v>16.760000000000002</v>
      </c>
      <c r="M667" s="7">
        <v>187.00749999999999</v>
      </c>
      <c r="N667" s="7">
        <v>83.800000000000011</v>
      </c>
      <c r="O667" s="7">
        <v>103.20749999999998</v>
      </c>
      <c r="P667" s="9">
        <v>0.55188963009504954</v>
      </c>
      <c r="Q667" s="6">
        <v>2026</v>
      </c>
      <c r="R667" s="9" t="s">
        <v>77</v>
      </c>
      <c r="S667" s="10">
        <v>4</v>
      </c>
      <c r="T667" s="9" t="s">
        <v>78</v>
      </c>
    </row>
    <row r="668" spans="1:20" ht="16" x14ac:dyDescent="0.4">
      <c r="A668" s="3">
        <v>3930</v>
      </c>
      <c r="B668" s="4">
        <v>46137</v>
      </c>
      <c r="C668" s="5" t="s">
        <v>28</v>
      </c>
      <c r="D668" s="5" t="s">
        <v>65</v>
      </c>
      <c r="E668" s="5" t="s">
        <v>50</v>
      </c>
      <c r="F668" s="5" t="s">
        <v>23</v>
      </c>
      <c r="G668" s="5" t="s">
        <v>56</v>
      </c>
      <c r="H668" s="5" t="s">
        <v>57</v>
      </c>
      <c r="I668" s="10">
        <v>2</v>
      </c>
      <c r="J668" s="7">
        <v>40.85</v>
      </c>
      <c r="K668" s="8">
        <v>0</v>
      </c>
      <c r="L668" s="7">
        <v>14.99</v>
      </c>
      <c r="M668" s="7">
        <v>81.7</v>
      </c>
      <c r="N668" s="7">
        <v>29.98</v>
      </c>
      <c r="O668" s="7">
        <v>51.72</v>
      </c>
      <c r="P668" s="9">
        <v>0.633047735618115</v>
      </c>
      <c r="Q668" s="6">
        <v>2026</v>
      </c>
      <c r="R668" s="9" t="s">
        <v>77</v>
      </c>
      <c r="S668" s="10">
        <v>4</v>
      </c>
      <c r="T668" s="9" t="s">
        <v>78</v>
      </c>
    </row>
    <row r="669" spans="1:20" ht="16" x14ac:dyDescent="0.4">
      <c r="A669" s="3">
        <v>3969</v>
      </c>
      <c r="B669" s="4">
        <v>46137</v>
      </c>
      <c r="C669" s="5" t="s">
        <v>42</v>
      </c>
      <c r="D669" s="5" t="s">
        <v>55</v>
      </c>
      <c r="E669" s="5" t="s">
        <v>50</v>
      </c>
      <c r="F669" s="5" t="s">
        <v>23</v>
      </c>
      <c r="G669" s="5" t="s">
        <v>31</v>
      </c>
      <c r="H669" s="5" t="s">
        <v>32</v>
      </c>
      <c r="I669" s="10">
        <v>1</v>
      </c>
      <c r="J669" s="7">
        <v>92.91</v>
      </c>
      <c r="K669" s="8">
        <v>0.05</v>
      </c>
      <c r="L669" s="7">
        <v>46</v>
      </c>
      <c r="M669" s="7">
        <v>88.264499999999998</v>
      </c>
      <c r="N669" s="7">
        <v>46</v>
      </c>
      <c r="O669" s="7">
        <v>42.264499999999998</v>
      </c>
      <c r="P669" s="9">
        <v>0.4788391709010984</v>
      </c>
      <c r="Q669" s="6">
        <v>2026</v>
      </c>
      <c r="R669" s="9" t="s">
        <v>77</v>
      </c>
      <c r="S669" s="10">
        <v>4</v>
      </c>
      <c r="T669" s="9" t="s">
        <v>78</v>
      </c>
    </row>
    <row r="670" spans="1:20" ht="16" x14ac:dyDescent="0.4">
      <c r="A670" s="3">
        <v>4190</v>
      </c>
      <c r="B670" s="4">
        <v>46137</v>
      </c>
      <c r="C670" s="5" t="s">
        <v>42</v>
      </c>
      <c r="D670" s="5" t="s">
        <v>69</v>
      </c>
      <c r="E670" s="5" t="s">
        <v>22</v>
      </c>
      <c r="F670" s="5" t="s">
        <v>35</v>
      </c>
      <c r="G670" s="5" t="s">
        <v>31</v>
      </c>
      <c r="H670" s="5" t="s">
        <v>59</v>
      </c>
      <c r="I670" s="10">
        <v>1</v>
      </c>
      <c r="J670" s="7">
        <v>152.01</v>
      </c>
      <c r="K670" s="8">
        <v>0</v>
      </c>
      <c r="L670" s="7">
        <v>80.33</v>
      </c>
      <c r="M670" s="7">
        <v>152.01</v>
      </c>
      <c r="N670" s="7">
        <v>80.33</v>
      </c>
      <c r="O670" s="7">
        <v>71.679999999999993</v>
      </c>
      <c r="P670" s="9">
        <v>0.47154792447865268</v>
      </c>
      <c r="Q670" s="6">
        <v>2026</v>
      </c>
      <c r="R670" s="9" t="s">
        <v>77</v>
      </c>
      <c r="S670" s="10">
        <v>4</v>
      </c>
      <c r="T670" s="9" t="s">
        <v>78</v>
      </c>
    </row>
    <row r="671" spans="1:20" ht="16" x14ac:dyDescent="0.4">
      <c r="A671" s="3">
        <v>4442</v>
      </c>
      <c r="B671" s="4">
        <v>46137</v>
      </c>
      <c r="C671" s="5" t="s">
        <v>28</v>
      </c>
      <c r="D671" s="5" t="s">
        <v>49</v>
      </c>
      <c r="E671" s="5" t="s">
        <v>50</v>
      </c>
      <c r="F671" s="5" t="s">
        <v>35</v>
      </c>
      <c r="G671" s="5" t="s">
        <v>36</v>
      </c>
      <c r="H671" s="5" t="s">
        <v>37</v>
      </c>
      <c r="I671" s="10">
        <v>1</v>
      </c>
      <c r="J671" s="7">
        <v>36.65</v>
      </c>
      <c r="K671" s="8">
        <v>0</v>
      </c>
      <c r="L671" s="7">
        <v>13.28</v>
      </c>
      <c r="M671" s="7">
        <v>36.65</v>
      </c>
      <c r="N671" s="7">
        <v>13.28</v>
      </c>
      <c r="O671" s="7">
        <v>23.369999999999997</v>
      </c>
      <c r="P671" s="9">
        <v>0.63765347885402446</v>
      </c>
      <c r="Q671" s="6">
        <v>2026</v>
      </c>
      <c r="R671" s="9" t="s">
        <v>77</v>
      </c>
      <c r="S671" s="10">
        <v>4</v>
      </c>
      <c r="T671" s="9" t="s">
        <v>78</v>
      </c>
    </row>
    <row r="672" spans="1:20" ht="16" x14ac:dyDescent="0.4">
      <c r="A672" s="3">
        <v>228</v>
      </c>
      <c r="B672" s="4">
        <v>46138</v>
      </c>
      <c r="C672" s="5" t="s">
        <v>42</v>
      </c>
      <c r="D672" s="5" t="s">
        <v>55</v>
      </c>
      <c r="E672" s="5" t="s">
        <v>22</v>
      </c>
      <c r="F672" s="5" t="s">
        <v>23</v>
      </c>
      <c r="G672" s="5" t="s">
        <v>45</v>
      </c>
      <c r="H672" s="5" t="s">
        <v>62</v>
      </c>
      <c r="I672" s="10">
        <v>5</v>
      </c>
      <c r="J672" s="7">
        <v>80.819999999999993</v>
      </c>
      <c r="K672" s="8">
        <v>0</v>
      </c>
      <c r="L672" s="7">
        <v>40.47</v>
      </c>
      <c r="M672" s="7">
        <v>404.09999999999997</v>
      </c>
      <c r="N672" s="7">
        <v>202.35</v>
      </c>
      <c r="O672" s="7">
        <v>201.74999999999997</v>
      </c>
      <c r="P672" s="9">
        <v>0.49925760950259834</v>
      </c>
      <c r="Q672" s="6">
        <v>2026</v>
      </c>
      <c r="R672" s="9" t="s">
        <v>77</v>
      </c>
      <c r="S672" s="10">
        <v>4</v>
      </c>
      <c r="T672" s="9" t="s">
        <v>78</v>
      </c>
    </row>
    <row r="673" spans="1:20" ht="16" x14ac:dyDescent="0.4">
      <c r="A673" s="3">
        <v>2101</v>
      </c>
      <c r="B673" s="4">
        <v>46138</v>
      </c>
      <c r="C673" s="5" t="s">
        <v>42</v>
      </c>
      <c r="D673" s="5" t="s">
        <v>43</v>
      </c>
      <c r="E673" s="5" t="s">
        <v>22</v>
      </c>
      <c r="F673" s="5" t="s">
        <v>35</v>
      </c>
      <c r="G673" s="5" t="s">
        <v>31</v>
      </c>
      <c r="H673" s="5" t="s">
        <v>39</v>
      </c>
      <c r="I673" s="10">
        <v>4</v>
      </c>
      <c r="J673" s="7">
        <v>144.69999999999999</v>
      </c>
      <c r="K673" s="8">
        <v>0</v>
      </c>
      <c r="L673" s="7">
        <v>79.41</v>
      </c>
      <c r="M673" s="7">
        <v>578.79999999999995</v>
      </c>
      <c r="N673" s="7">
        <v>317.64</v>
      </c>
      <c r="O673" s="7">
        <v>261.15999999999997</v>
      </c>
      <c r="P673" s="9">
        <v>0.45120939875604699</v>
      </c>
      <c r="Q673" s="6">
        <v>2026</v>
      </c>
      <c r="R673" s="9" t="s">
        <v>77</v>
      </c>
      <c r="S673" s="10">
        <v>4</v>
      </c>
      <c r="T673" s="9" t="s">
        <v>78</v>
      </c>
    </row>
    <row r="674" spans="1:20" ht="16" x14ac:dyDescent="0.4">
      <c r="A674" s="3">
        <v>2590</v>
      </c>
      <c r="B674" s="4">
        <v>46138</v>
      </c>
      <c r="C674" s="5" t="s">
        <v>28</v>
      </c>
      <c r="D674" s="5" t="s">
        <v>49</v>
      </c>
      <c r="E674" s="5" t="s">
        <v>41</v>
      </c>
      <c r="F674" s="5" t="s">
        <v>35</v>
      </c>
      <c r="G674" s="5" t="s">
        <v>56</v>
      </c>
      <c r="H674" s="5" t="s">
        <v>64</v>
      </c>
      <c r="I674" s="10">
        <v>2</v>
      </c>
      <c r="J674" s="7">
        <v>36.51</v>
      </c>
      <c r="K674" s="8">
        <v>0.1</v>
      </c>
      <c r="L674" s="7">
        <v>14.18</v>
      </c>
      <c r="M674" s="7">
        <v>65.718000000000004</v>
      </c>
      <c r="N674" s="7">
        <v>28.36</v>
      </c>
      <c r="O674" s="7">
        <v>37.358000000000004</v>
      </c>
      <c r="P674" s="9">
        <v>0.56845917404668433</v>
      </c>
      <c r="Q674" s="6">
        <v>2026</v>
      </c>
      <c r="R674" s="9" t="s">
        <v>77</v>
      </c>
      <c r="S674" s="10">
        <v>4</v>
      </c>
      <c r="T674" s="9" t="s">
        <v>78</v>
      </c>
    </row>
    <row r="675" spans="1:20" ht="16" x14ac:dyDescent="0.4">
      <c r="A675" s="3">
        <v>2957</v>
      </c>
      <c r="B675" s="4">
        <v>46138</v>
      </c>
      <c r="C675" s="5" t="s">
        <v>42</v>
      </c>
      <c r="D675" s="5" t="s">
        <v>53</v>
      </c>
      <c r="E675" s="5" t="s">
        <v>50</v>
      </c>
      <c r="F675" s="5" t="s">
        <v>35</v>
      </c>
      <c r="G675" s="5" t="s">
        <v>36</v>
      </c>
      <c r="H675" s="5" t="s">
        <v>37</v>
      </c>
      <c r="I675" s="10">
        <v>3</v>
      </c>
      <c r="J675" s="7">
        <v>36.58</v>
      </c>
      <c r="K675" s="8">
        <v>0.05</v>
      </c>
      <c r="L675" s="7">
        <v>13.71</v>
      </c>
      <c r="M675" s="7">
        <v>104.25299999999999</v>
      </c>
      <c r="N675" s="7">
        <v>41.13</v>
      </c>
      <c r="O675" s="7">
        <v>63.122999999999983</v>
      </c>
      <c r="P675" s="9">
        <v>0.60547897902218628</v>
      </c>
      <c r="Q675" s="6">
        <v>2026</v>
      </c>
      <c r="R675" s="9" t="s">
        <v>77</v>
      </c>
      <c r="S675" s="10">
        <v>4</v>
      </c>
      <c r="T675" s="9" t="s">
        <v>78</v>
      </c>
    </row>
    <row r="676" spans="1:20" ht="16" x14ac:dyDescent="0.4">
      <c r="A676" s="3">
        <v>4270</v>
      </c>
      <c r="B676" s="4">
        <v>46138</v>
      </c>
      <c r="C676" s="5" t="s">
        <v>42</v>
      </c>
      <c r="D676" s="5" t="s">
        <v>53</v>
      </c>
      <c r="E676" s="5" t="s">
        <v>41</v>
      </c>
      <c r="F676" s="5" t="s">
        <v>38</v>
      </c>
      <c r="G676" s="5" t="s">
        <v>45</v>
      </c>
      <c r="H676" s="5" t="s">
        <v>51</v>
      </c>
      <c r="I676" s="10">
        <v>2</v>
      </c>
      <c r="J676" s="7">
        <v>191.59</v>
      </c>
      <c r="K676" s="8">
        <v>0</v>
      </c>
      <c r="L676" s="7">
        <v>102.52</v>
      </c>
      <c r="M676" s="7">
        <v>383.18</v>
      </c>
      <c r="N676" s="7">
        <v>205.04</v>
      </c>
      <c r="O676" s="7">
        <v>178.14000000000001</v>
      </c>
      <c r="P676" s="9">
        <v>0.46489900307949272</v>
      </c>
      <c r="Q676" s="6">
        <v>2026</v>
      </c>
      <c r="R676" s="9" t="s">
        <v>77</v>
      </c>
      <c r="S676" s="10">
        <v>4</v>
      </c>
      <c r="T676" s="9" t="s">
        <v>78</v>
      </c>
    </row>
    <row r="677" spans="1:20" ht="16" x14ac:dyDescent="0.4">
      <c r="A677" s="3">
        <v>4324</v>
      </c>
      <c r="B677" s="4">
        <v>46138</v>
      </c>
      <c r="C677" s="5" t="s">
        <v>42</v>
      </c>
      <c r="D677" s="5" t="s">
        <v>55</v>
      </c>
      <c r="E677" s="5" t="s">
        <v>30</v>
      </c>
      <c r="F677" s="5" t="s">
        <v>38</v>
      </c>
      <c r="G677" s="5" t="s">
        <v>45</v>
      </c>
      <c r="H677" s="5" t="s">
        <v>46</v>
      </c>
      <c r="I677" s="10">
        <v>6</v>
      </c>
      <c r="J677" s="7">
        <v>337.24</v>
      </c>
      <c r="K677" s="8">
        <v>0.05</v>
      </c>
      <c r="L677" s="7">
        <v>198.63</v>
      </c>
      <c r="M677" s="7">
        <v>1922.268</v>
      </c>
      <c r="N677" s="7">
        <v>1191.78</v>
      </c>
      <c r="O677" s="7">
        <v>730.48800000000006</v>
      </c>
      <c r="P677" s="9">
        <v>0.38001360892445801</v>
      </c>
      <c r="Q677" s="6">
        <v>2026</v>
      </c>
      <c r="R677" s="9" t="s">
        <v>77</v>
      </c>
      <c r="S677" s="10">
        <v>4</v>
      </c>
      <c r="T677" s="9" t="s">
        <v>78</v>
      </c>
    </row>
    <row r="678" spans="1:20" ht="16" x14ac:dyDescent="0.4">
      <c r="A678" s="3">
        <v>5010</v>
      </c>
      <c r="B678" s="4">
        <v>46138</v>
      </c>
      <c r="C678" s="5" t="s">
        <v>42</v>
      </c>
      <c r="D678" s="5" t="s">
        <v>53</v>
      </c>
      <c r="E678" s="5" t="s">
        <v>30</v>
      </c>
      <c r="F678" s="5" t="s">
        <v>38</v>
      </c>
      <c r="G678" s="5" t="s">
        <v>36</v>
      </c>
      <c r="H678" s="5" t="s">
        <v>54</v>
      </c>
      <c r="I678" s="10">
        <v>3</v>
      </c>
      <c r="J678" s="7">
        <v>46.2</v>
      </c>
      <c r="K678" s="8">
        <v>0.1</v>
      </c>
      <c r="L678" s="7">
        <v>18.149999999999999</v>
      </c>
      <c r="M678" s="7">
        <v>124.74000000000002</v>
      </c>
      <c r="N678" s="7">
        <v>54.449999999999996</v>
      </c>
      <c r="O678" s="7">
        <v>70.29000000000002</v>
      </c>
      <c r="P678" s="9">
        <v>0.5634920634920636</v>
      </c>
      <c r="Q678" s="6">
        <v>2026</v>
      </c>
      <c r="R678" s="9" t="s">
        <v>77</v>
      </c>
      <c r="S678" s="10">
        <v>4</v>
      </c>
      <c r="T678" s="9" t="s">
        <v>78</v>
      </c>
    </row>
    <row r="679" spans="1:20" ht="16" x14ac:dyDescent="0.4">
      <c r="A679" s="3">
        <v>5092</v>
      </c>
      <c r="B679" s="4">
        <v>46138</v>
      </c>
      <c r="C679" s="5" t="s">
        <v>28</v>
      </c>
      <c r="D679" s="5" t="s">
        <v>29</v>
      </c>
      <c r="E679" s="5" t="s">
        <v>50</v>
      </c>
      <c r="F679" s="5" t="s">
        <v>38</v>
      </c>
      <c r="G679" s="5" t="s">
        <v>56</v>
      </c>
      <c r="H679" s="5" t="s">
        <v>67</v>
      </c>
      <c r="I679" s="10">
        <v>4</v>
      </c>
      <c r="J679" s="7">
        <v>50.84</v>
      </c>
      <c r="K679" s="8">
        <v>0.05</v>
      </c>
      <c r="L679" s="7">
        <v>22.63</v>
      </c>
      <c r="M679" s="7">
        <v>193.19200000000001</v>
      </c>
      <c r="N679" s="7">
        <v>90.52</v>
      </c>
      <c r="O679" s="7">
        <v>102.67200000000001</v>
      </c>
      <c r="P679" s="9">
        <v>0.53145057766367143</v>
      </c>
      <c r="Q679" s="6">
        <v>2026</v>
      </c>
      <c r="R679" s="9" t="s">
        <v>77</v>
      </c>
      <c r="S679" s="10">
        <v>4</v>
      </c>
      <c r="T679" s="9" t="s">
        <v>78</v>
      </c>
    </row>
    <row r="680" spans="1:20" ht="16" x14ac:dyDescent="0.4">
      <c r="A680" s="3">
        <v>1061</v>
      </c>
      <c r="B680" s="4">
        <v>46139</v>
      </c>
      <c r="C680" s="5" t="s">
        <v>42</v>
      </c>
      <c r="D680" s="5" t="s">
        <v>69</v>
      </c>
      <c r="E680" s="5" t="s">
        <v>22</v>
      </c>
      <c r="F680" s="5" t="s">
        <v>23</v>
      </c>
      <c r="G680" s="5" t="s">
        <v>36</v>
      </c>
      <c r="H680" s="5" t="s">
        <v>70</v>
      </c>
      <c r="I680" s="10">
        <v>1</v>
      </c>
      <c r="J680" s="7">
        <v>166.5</v>
      </c>
      <c r="K680" s="8">
        <v>0</v>
      </c>
      <c r="L680" s="7">
        <v>85.55</v>
      </c>
      <c r="M680" s="7">
        <v>166.5</v>
      </c>
      <c r="N680" s="7">
        <v>85.55</v>
      </c>
      <c r="O680" s="7">
        <v>80.95</v>
      </c>
      <c r="P680" s="9">
        <v>0.4861861861861862</v>
      </c>
      <c r="Q680" s="6">
        <v>2026</v>
      </c>
      <c r="R680" s="9" t="s">
        <v>77</v>
      </c>
      <c r="S680" s="10">
        <v>4</v>
      </c>
      <c r="T680" s="9" t="s">
        <v>78</v>
      </c>
    </row>
    <row r="681" spans="1:20" ht="16" x14ac:dyDescent="0.4">
      <c r="A681" s="3">
        <v>1099</v>
      </c>
      <c r="B681" s="4">
        <v>46139</v>
      </c>
      <c r="C681" s="5" t="s">
        <v>42</v>
      </c>
      <c r="D681" s="5" t="s">
        <v>43</v>
      </c>
      <c r="E681" s="5" t="s">
        <v>50</v>
      </c>
      <c r="F681" s="5" t="s">
        <v>35</v>
      </c>
      <c r="G681" s="5" t="s">
        <v>31</v>
      </c>
      <c r="H681" s="5" t="s">
        <v>68</v>
      </c>
      <c r="I681" s="10">
        <v>1</v>
      </c>
      <c r="J681" s="7">
        <v>70.2</v>
      </c>
      <c r="K681" s="8">
        <v>0</v>
      </c>
      <c r="L681" s="7">
        <v>32.06</v>
      </c>
      <c r="M681" s="7">
        <v>70.2</v>
      </c>
      <c r="N681" s="7">
        <v>32.06</v>
      </c>
      <c r="O681" s="7">
        <v>38.14</v>
      </c>
      <c r="P681" s="9">
        <v>0.5433048433048433</v>
      </c>
      <c r="Q681" s="6">
        <v>2026</v>
      </c>
      <c r="R681" s="9" t="s">
        <v>77</v>
      </c>
      <c r="S681" s="10">
        <v>4</v>
      </c>
      <c r="T681" s="9" t="s">
        <v>78</v>
      </c>
    </row>
    <row r="682" spans="1:20" ht="16" x14ac:dyDescent="0.4">
      <c r="A682" s="3">
        <v>3500</v>
      </c>
      <c r="B682" s="4">
        <v>46139</v>
      </c>
      <c r="C682" s="5" t="s">
        <v>28</v>
      </c>
      <c r="D682" s="5" t="s">
        <v>65</v>
      </c>
      <c r="E682" s="5" t="s">
        <v>22</v>
      </c>
      <c r="F682" s="5" t="s">
        <v>35</v>
      </c>
      <c r="G682" s="5" t="s">
        <v>56</v>
      </c>
      <c r="H682" s="5" t="s">
        <v>67</v>
      </c>
      <c r="I682" s="10">
        <v>4</v>
      </c>
      <c r="J682" s="7">
        <v>50.67</v>
      </c>
      <c r="K682" s="8">
        <v>0</v>
      </c>
      <c r="L682" s="7">
        <v>22.62</v>
      </c>
      <c r="M682" s="7">
        <v>202.68</v>
      </c>
      <c r="N682" s="7">
        <v>90.48</v>
      </c>
      <c r="O682" s="7">
        <v>112.2</v>
      </c>
      <c r="P682" s="9">
        <v>0.55358200118413259</v>
      </c>
      <c r="Q682" s="6">
        <v>2026</v>
      </c>
      <c r="R682" s="9" t="s">
        <v>77</v>
      </c>
      <c r="S682" s="10">
        <v>4</v>
      </c>
      <c r="T682" s="9" t="s">
        <v>78</v>
      </c>
    </row>
    <row r="683" spans="1:20" ht="16" x14ac:dyDescent="0.4">
      <c r="A683" s="3">
        <v>3856</v>
      </c>
      <c r="B683" s="4">
        <v>46139</v>
      </c>
      <c r="C683" s="5" t="s">
        <v>28</v>
      </c>
      <c r="D683" s="5" t="s">
        <v>63</v>
      </c>
      <c r="E683" s="5" t="s">
        <v>41</v>
      </c>
      <c r="F683" s="5" t="s">
        <v>35</v>
      </c>
      <c r="G683" s="5" t="s">
        <v>36</v>
      </c>
      <c r="H683" s="5" t="s">
        <v>70</v>
      </c>
      <c r="I683" s="10">
        <v>3</v>
      </c>
      <c r="J683" s="7">
        <v>161.05000000000001</v>
      </c>
      <c r="K683" s="8">
        <v>0.05</v>
      </c>
      <c r="L683" s="7">
        <v>87.43</v>
      </c>
      <c r="M683" s="7">
        <v>458.99250000000001</v>
      </c>
      <c r="N683" s="7">
        <v>262.29000000000002</v>
      </c>
      <c r="O683" s="7">
        <v>196.70249999999999</v>
      </c>
      <c r="P683" s="9">
        <v>0.4285527541299694</v>
      </c>
      <c r="Q683" s="6">
        <v>2026</v>
      </c>
      <c r="R683" s="9" t="s">
        <v>77</v>
      </c>
      <c r="S683" s="10">
        <v>4</v>
      </c>
      <c r="T683" s="9" t="s">
        <v>78</v>
      </c>
    </row>
    <row r="684" spans="1:20" ht="16" x14ac:dyDescent="0.4">
      <c r="A684" s="3">
        <v>4044</v>
      </c>
      <c r="B684" s="4">
        <v>46139</v>
      </c>
      <c r="C684" s="5" t="s">
        <v>28</v>
      </c>
      <c r="D684" s="5" t="s">
        <v>49</v>
      </c>
      <c r="E684" s="5" t="s">
        <v>30</v>
      </c>
      <c r="F684" s="5" t="s">
        <v>35</v>
      </c>
      <c r="G684" s="5" t="s">
        <v>56</v>
      </c>
      <c r="H684" s="5" t="s">
        <v>60</v>
      </c>
      <c r="I684" s="10">
        <v>10</v>
      </c>
      <c r="J684" s="7">
        <v>124.59</v>
      </c>
      <c r="K684" s="8">
        <v>0.15</v>
      </c>
      <c r="L684" s="7">
        <v>67.14</v>
      </c>
      <c r="M684" s="7">
        <v>1059.0150000000001</v>
      </c>
      <c r="N684" s="7">
        <v>671.4</v>
      </c>
      <c r="O684" s="7">
        <v>387.61500000000012</v>
      </c>
      <c r="P684" s="9">
        <v>0.36601464568490538</v>
      </c>
      <c r="Q684" s="6">
        <v>2026</v>
      </c>
      <c r="R684" s="9" t="s">
        <v>77</v>
      </c>
      <c r="S684" s="10">
        <v>4</v>
      </c>
      <c r="T684" s="9" t="s">
        <v>78</v>
      </c>
    </row>
    <row r="685" spans="1:20" ht="16" x14ac:dyDescent="0.4">
      <c r="A685" s="3">
        <v>4235</v>
      </c>
      <c r="B685" s="4">
        <v>46139</v>
      </c>
      <c r="C685" s="5" t="s">
        <v>33</v>
      </c>
      <c r="D685" s="5" t="s">
        <v>74</v>
      </c>
      <c r="E685" s="5" t="s">
        <v>22</v>
      </c>
      <c r="F685" s="5" t="s">
        <v>38</v>
      </c>
      <c r="G685" s="5" t="s">
        <v>56</v>
      </c>
      <c r="H685" s="5" t="s">
        <v>67</v>
      </c>
      <c r="I685" s="10">
        <v>1</v>
      </c>
      <c r="J685" s="7">
        <v>50.18</v>
      </c>
      <c r="K685" s="8">
        <v>0</v>
      </c>
      <c r="L685" s="7">
        <v>22.05</v>
      </c>
      <c r="M685" s="7">
        <v>50.18</v>
      </c>
      <c r="N685" s="7">
        <v>22.05</v>
      </c>
      <c r="O685" s="7">
        <v>28.13</v>
      </c>
      <c r="P685" s="9">
        <v>0.56058190514149064</v>
      </c>
      <c r="Q685" s="6">
        <v>2026</v>
      </c>
      <c r="R685" s="9" t="s">
        <v>77</v>
      </c>
      <c r="S685" s="10">
        <v>4</v>
      </c>
      <c r="T685" s="9" t="s">
        <v>78</v>
      </c>
    </row>
    <row r="686" spans="1:20" ht="16" x14ac:dyDescent="0.4">
      <c r="A686" s="3">
        <v>122</v>
      </c>
      <c r="B686" s="4">
        <v>46140</v>
      </c>
      <c r="C686" s="5" t="s">
        <v>28</v>
      </c>
      <c r="D686" s="5" t="s">
        <v>63</v>
      </c>
      <c r="E686" s="5" t="s">
        <v>22</v>
      </c>
      <c r="F686" s="5" t="s">
        <v>35</v>
      </c>
      <c r="G686" s="5" t="s">
        <v>45</v>
      </c>
      <c r="H686" s="5" t="s">
        <v>62</v>
      </c>
      <c r="I686" s="10">
        <v>1</v>
      </c>
      <c r="J686" s="7">
        <v>83.38</v>
      </c>
      <c r="K686" s="8">
        <v>0</v>
      </c>
      <c r="L686" s="7">
        <v>38.979999999999997</v>
      </c>
      <c r="M686" s="7">
        <v>83.38</v>
      </c>
      <c r="N686" s="7">
        <v>38.979999999999997</v>
      </c>
      <c r="O686" s="7">
        <v>44.4</v>
      </c>
      <c r="P686" s="9">
        <v>0.53250179899256422</v>
      </c>
      <c r="Q686" s="6">
        <v>2026</v>
      </c>
      <c r="R686" s="9" t="s">
        <v>77</v>
      </c>
      <c r="S686" s="10">
        <v>4</v>
      </c>
      <c r="T686" s="9" t="s">
        <v>78</v>
      </c>
    </row>
    <row r="687" spans="1:20" ht="16" x14ac:dyDescent="0.4">
      <c r="A687" s="3">
        <v>239</v>
      </c>
      <c r="B687" s="4">
        <v>46140</v>
      </c>
      <c r="C687" s="5" t="s">
        <v>42</v>
      </c>
      <c r="D687" s="5" t="s">
        <v>53</v>
      </c>
      <c r="E687" s="5" t="s">
        <v>22</v>
      </c>
      <c r="F687" s="5" t="s">
        <v>23</v>
      </c>
      <c r="G687" s="5" t="s">
        <v>36</v>
      </c>
      <c r="H687" s="5" t="s">
        <v>37</v>
      </c>
      <c r="I687" s="10">
        <v>1</v>
      </c>
      <c r="J687" s="7">
        <v>35.549999999999997</v>
      </c>
      <c r="K687" s="8">
        <v>0.05</v>
      </c>
      <c r="L687" s="7">
        <v>13.25</v>
      </c>
      <c r="M687" s="7">
        <v>33.772499999999994</v>
      </c>
      <c r="N687" s="7">
        <v>13.25</v>
      </c>
      <c r="O687" s="7">
        <v>20.522499999999994</v>
      </c>
      <c r="P687" s="9">
        <v>0.60766896143311855</v>
      </c>
      <c r="Q687" s="6">
        <v>2026</v>
      </c>
      <c r="R687" s="9" t="s">
        <v>77</v>
      </c>
      <c r="S687" s="10">
        <v>4</v>
      </c>
      <c r="T687" s="9" t="s">
        <v>78</v>
      </c>
    </row>
    <row r="688" spans="1:20" ht="16" x14ac:dyDescent="0.4">
      <c r="A688" s="3">
        <v>356</v>
      </c>
      <c r="B688" s="4">
        <v>46140</v>
      </c>
      <c r="C688" s="5" t="s">
        <v>42</v>
      </c>
      <c r="D688" s="5" t="s">
        <v>55</v>
      </c>
      <c r="E688" s="5" t="s">
        <v>41</v>
      </c>
      <c r="F688" s="5" t="s">
        <v>35</v>
      </c>
      <c r="G688" s="5" t="s">
        <v>31</v>
      </c>
      <c r="H688" s="5" t="s">
        <v>59</v>
      </c>
      <c r="I688" s="10">
        <v>1</v>
      </c>
      <c r="J688" s="7">
        <v>154.36000000000001</v>
      </c>
      <c r="K688" s="8">
        <v>0</v>
      </c>
      <c r="L688" s="7">
        <v>77.760000000000005</v>
      </c>
      <c r="M688" s="7">
        <v>154.36000000000001</v>
      </c>
      <c r="N688" s="7">
        <v>77.760000000000005</v>
      </c>
      <c r="O688" s="7">
        <v>76.600000000000009</v>
      </c>
      <c r="P688" s="9">
        <v>0.49624254988338951</v>
      </c>
      <c r="Q688" s="6">
        <v>2026</v>
      </c>
      <c r="R688" s="9" t="s">
        <v>77</v>
      </c>
      <c r="S688" s="10">
        <v>4</v>
      </c>
      <c r="T688" s="9" t="s">
        <v>78</v>
      </c>
    </row>
    <row r="689" spans="1:20" ht="16" x14ac:dyDescent="0.4">
      <c r="A689" s="3">
        <v>785</v>
      </c>
      <c r="B689" s="4">
        <v>46140</v>
      </c>
      <c r="C689" s="5" t="s">
        <v>20</v>
      </c>
      <c r="D689" s="5" t="s">
        <v>58</v>
      </c>
      <c r="E689" s="5" t="s">
        <v>50</v>
      </c>
      <c r="F689" s="5" t="s">
        <v>35</v>
      </c>
      <c r="G689" s="5" t="s">
        <v>31</v>
      </c>
      <c r="H689" s="5" t="s">
        <v>59</v>
      </c>
      <c r="I689" s="10">
        <v>1</v>
      </c>
      <c r="J689" s="7">
        <v>155.68</v>
      </c>
      <c r="K689" s="8">
        <v>0</v>
      </c>
      <c r="L689" s="7">
        <v>77.97</v>
      </c>
      <c r="M689" s="7">
        <v>155.68</v>
      </c>
      <c r="N689" s="7">
        <v>77.97</v>
      </c>
      <c r="O689" s="7">
        <v>77.710000000000008</v>
      </c>
      <c r="P689" s="9">
        <v>0.49916495375128472</v>
      </c>
      <c r="Q689" s="6">
        <v>2026</v>
      </c>
      <c r="R689" s="9" t="s">
        <v>77</v>
      </c>
      <c r="S689" s="10">
        <v>4</v>
      </c>
      <c r="T689" s="9" t="s">
        <v>78</v>
      </c>
    </row>
    <row r="690" spans="1:20" ht="16" x14ac:dyDescent="0.4">
      <c r="A690" s="3">
        <v>2325</v>
      </c>
      <c r="B690" s="4">
        <v>46140</v>
      </c>
      <c r="C690" s="5" t="s">
        <v>20</v>
      </c>
      <c r="D690" s="5" t="s">
        <v>21</v>
      </c>
      <c r="E690" s="5" t="s">
        <v>22</v>
      </c>
      <c r="F690" s="5" t="s">
        <v>23</v>
      </c>
      <c r="G690" s="5" t="s">
        <v>56</v>
      </c>
      <c r="H690" s="5" t="s">
        <v>57</v>
      </c>
      <c r="I690" s="10">
        <v>1</v>
      </c>
      <c r="J690" s="7">
        <v>40.950000000000003</v>
      </c>
      <c r="K690" s="8">
        <v>0.15</v>
      </c>
      <c r="L690" s="7">
        <v>14.89</v>
      </c>
      <c r="M690" s="7">
        <v>34.807500000000005</v>
      </c>
      <c r="N690" s="7">
        <v>14.89</v>
      </c>
      <c r="O690" s="7">
        <v>19.917500000000004</v>
      </c>
      <c r="P690" s="9">
        <v>0.57221863104216053</v>
      </c>
      <c r="Q690" s="6">
        <v>2026</v>
      </c>
      <c r="R690" s="9" t="s">
        <v>77</v>
      </c>
      <c r="S690" s="10">
        <v>4</v>
      </c>
      <c r="T690" s="9" t="s">
        <v>78</v>
      </c>
    </row>
    <row r="691" spans="1:20" ht="16" x14ac:dyDescent="0.4">
      <c r="A691" s="3">
        <v>2566</v>
      </c>
      <c r="B691" s="4">
        <v>46140</v>
      </c>
      <c r="C691" s="5" t="s">
        <v>42</v>
      </c>
      <c r="D691" s="5" t="s">
        <v>69</v>
      </c>
      <c r="E691" s="5" t="s">
        <v>50</v>
      </c>
      <c r="F691" s="5" t="s">
        <v>23</v>
      </c>
      <c r="G691" s="5" t="s">
        <v>36</v>
      </c>
      <c r="H691" s="5" t="s">
        <v>54</v>
      </c>
      <c r="I691" s="10">
        <v>3</v>
      </c>
      <c r="J691" s="7">
        <v>47.28</v>
      </c>
      <c r="K691" s="8">
        <v>0.05</v>
      </c>
      <c r="L691" s="7">
        <v>18.52</v>
      </c>
      <c r="M691" s="7">
        <v>134.74799999999999</v>
      </c>
      <c r="N691" s="7">
        <v>55.56</v>
      </c>
      <c r="O691" s="7">
        <v>79.187999999999988</v>
      </c>
      <c r="P691" s="9">
        <v>0.58767477068305274</v>
      </c>
      <c r="Q691" s="6">
        <v>2026</v>
      </c>
      <c r="R691" s="9" t="s">
        <v>77</v>
      </c>
      <c r="S691" s="10">
        <v>4</v>
      </c>
      <c r="T691" s="9" t="s">
        <v>78</v>
      </c>
    </row>
    <row r="692" spans="1:20" ht="16" x14ac:dyDescent="0.4">
      <c r="A692" s="3">
        <v>3105</v>
      </c>
      <c r="B692" s="4">
        <v>46140</v>
      </c>
      <c r="C692" s="5" t="s">
        <v>42</v>
      </c>
      <c r="D692" s="5" t="s">
        <v>53</v>
      </c>
      <c r="E692" s="5" t="s">
        <v>22</v>
      </c>
      <c r="F692" s="5" t="s">
        <v>23</v>
      </c>
      <c r="G692" s="5" t="s">
        <v>56</v>
      </c>
      <c r="H692" s="5" t="s">
        <v>67</v>
      </c>
      <c r="I692" s="10">
        <v>4</v>
      </c>
      <c r="J692" s="7">
        <v>51.57</v>
      </c>
      <c r="K692" s="8">
        <v>0.1</v>
      </c>
      <c r="L692" s="7">
        <v>22.58</v>
      </c>
      <c r="M692" s="7">
        <v>185.65200000000002</v>
      </c>
      <c r="N692" s="7">
        <v>90.32</v>
      </c>
      <c r="O692" s="7">
        <v>95.332000000000022</v>
      </c>
      <c r="P692" s="9">
        <v>0.51349837330058401</v>
      </c>
      <c r="Q692" s="6">
        <v>2026</v>
      </c>
      <c r="R692" s="9" t="s">
        <v>77</v>
      </c>
      <c r="S692" s="10">
        <v>4</v>
      </c>
      <c r="T692" s="9" t="s">
        <v>78</v>
      </c>
    </row>
    <row r="693" spans="1:20" ht="16" x14ac:dyDescent="0.4">
      <c r="A693" s="3">
        <v>3167</v>
      </c>
      <c r="B693" s="4">
        <v>46140</v>
      </c>
      <c r="C693" s="5" t="s">
        <v>42</v>
      </c>
      <c r="D693" s="5" t="s">
        <v>55</v>
      </c>
      <c r="E693" s="5" t="s">
        <v>22</v>
      </c>
      <c r="F693" s="5" t="s">
        <v>38</v>
      </c>
      <c r="G693" s="5" t="s">
        <v>24</v>
      </c>
      <c r="H693" s="5" t="s">
        <v>44</v>
      </c>
      <c r="I693" s="10">
        <v>1</v>
      </c>
      <c r="J693" s="7">
        <v>51.61</v>
      </c>
      <c r="K693" s="8">
        <v>0</v>
      </c>
      <c r="L693" s="7">
        <v>23</v>
      </c>
      <c r="M693" s="7">
        <v>51.61</v>
      </c>
      <c r="N693" s="7">
        <v>23</v>
      </c>
      <c r="O693" s="7">
        <v>28.61</v>
      </c>
      <c r="P693" s="9">
        <v>0.55434993218368533</v>
      </c>
      <c r="Q693" s="6">
        <v>2026</v>
      </c>
      <c r="R693" s="9" t="s">
        <v>77</v>
      </c>
      <c r="S693" s="10">
        <v>4</v>
      </c>
      <c r="T693" s="9" t="s">
        <v>78</v>
      </c>
    </row>
    <row r="694" spans="1:20" ht="16" x14ac:dyDescent="0.4">
      <c r="A694" s="3">
        <v>4396</v>
      </c>
      <c r="B694" s="4">
        <v>46140</v>
      </c>
      <c r="C694" s="5" t="s">
        <v>20</v>
      </c>
      <c r="D694" s="5" t="s">
        <v>72</v>
      </c>
      <c r="E694" s="5" t="s">
        <v>41</v>
      </c>
      <c r="F694" s="5" t="s">
        <v>23</v>
      </c>
      <c r="G694" s="5" t="s">
        <v>56</v>
      </c>
      <c r="H694" s="5" t="s">
        <v>67</v>
      </c>
      <c r="I694" s="10">
        <v>1</v>
      </c>
      <c r="J694" s="7">
        <v>50.56</v>
      </c>
      <c r="K694" s="8">
        <v>0.05</v>
      </c>
      <c r="L694" s="7">
        <v>22.06</v>
      </c>
      <c r="M694" s="7">
        <v>48.031999999999996</v>
      </c>
      <c r="N694" s="7">
        <v>22.06</v>
      </c>
      <c r="O694" s="7">
        <v>25.971999999999998</v>
      </c>
      <c r="P694" s="9">
        <v>0.54072285143237842</v>
      </c>
      <c r="Q694" s="6">
        <v>2026</v>
      </c>
      <c r="R694" s="9" t="s">
        <v>77</v>
      </c>
      <c r="S694" s="10">
        <v>4</v>
      </c>
      <c r="T694" s="9" t="s">
        <v>78</v>
      </c>
    </row>
    <row r="695" spans="1:20" ht="16" x14ac:dyDescent="0.4">
      <c r="A695" s="3">
        <v>4475</v>
      </c>
      <c r="B695" s="4">
        <v>46140</v>
      </c>
      <c r="C695" s="5" t="s">
        <v>33</v>
      </c>
      <c r="D695" s="5" t="s">
        <v>47</v>
      </c>
      <c r="E695" s="5" t="s">
        <v>50</v>
      </c>
      <c r="F695" s="5" t="s">
        <v>38</v>
      </c>
      <c r="G695" s="5" t="s">
        <v>36</v>
      </c>
      <c r="H695" s="5" t="s">
        <v>70</v>
      </c>
      <c r="I695" s="10">
        <v>2</v>
      </c>
      <c r="J695" s="7">
        <v>165.74</v>
      </c>
      <c r="K695" s="8">
        <v>0</v>
      </c>
      <c r="L695" s="7">
        <v>87.73</v>
      </c>
      <c r="M695" s="7">
        <v>331.48</v>
      </c>
      <c r="N695" s="7">
        <v>175.46</v>
      </c>
      <c r="O695" s="7">
        <v>156.02000000000001</v>
      </c>
      <c r="P695" s="9">
        <v>0.47067696391939184</v>
      </c>
      <c r="Q695" s="6">
        <v>2026</v>
      </c>
      <c r="R695" s="9" t="s">
        <v>77</v>
      </c>
      <c r="S695" s="10">
        <v>4</v>
      </c>
      <c r="T695" s="9" t="s">
        <v>78</v>
      </c>
    </row>
    <row r="696" spans="1:20" ht="16" x14ac:dyDescent="0.4">
      <c r="A696" s="3">
        <v>4482</v>
      </c>
      <c r="B696" s="4">
        <v>46140</v>
      </c>
      <c r="C696" s="5" t="s">
        <v>33</v>
      </c>
      <c r="D696" s="5" t="s">
        <v>34</v>
      </c>
      <c r="E696" s="5" t="s">
        <v>22</v>
      </c>
      <c r="F696" s="5" t="s">
        <v>38</v>
      </c>
      <c r="G696" s="5" t="s">
        <v>56</v>
      </c>
      <c r="H696" s="5" t="s">
        <v>64</v>
      </c>
      <c r="I696" s="10">
        <v>3</v>
      </c>
      <c r="J696" s="7">
        <v>36.770000000000003</v>
      </c>
      <c r="K696" s="8">
        <v>0</v>
      </c>
      <c r="L696" s="7">
        <v>13.63</v>
      </c>
      <c r="M696" s="7">
        <v>110.31</v>
      </c>
      <c r="N696" s="7">
        <v>40.89</v>
      </c>
      <c r="O696" s="7">
        <v>69.42</v>
      </c>
      <c r="P696" s="9">
        <v>0.62931737829752521</v>
      </c>
      <c r="Q696" s="6">
        <v>2026</v>
      </c>
      <c r="R696" s="9" t="s">
        <v>77</v>
      </c>
      <c r="S696" s="10">
        <v>4</v>
      </c>
      <c r="T696" s="9" t="s">
        <v>78</v>
      </c>
    </row>
    <row r="697" spans="1:20" ht="16" x14ac:dyDescent="0.4">
      <c r="A697" s="3">
        <v>5022</v>
      </c>
      <c r="B697" s="4">
        <v>46140</v>
      </c>
      <c r="C697" s="5" t="s">
        <v>42</v>
      </c>
      <c r="D697" s="5" t="s">
        <v>53</v>
      </c>
      <c r="E697" s="5" t="s">
        <v>22</v>
      </c>
      <c r="F697" s="5" t="s">
        <v>38</v>
      </c>
      <c r="G697" s="5" t="s">
        <v>45</v>
      </c>
      <c r="H697" s="5" t="s">
        <v>51</v>
      </c>
      <c r="I697" s="10">
        <v>2</v>
      </c>
      <c r="J697" s="7">
        <v>196.37</v>
      </c>
      <c r="K697" s="8">
        <v>0</v>
      </c>
      <c r="L697" s="7">
        <v>101.73</v>
      </c>
      <c r="M697" s="7">
        <v>392.74</v>
      </c>
      <c r="N697" s="7">
        <v>203.46</v>
      </c>
      <c r="O697" s="7">
        <v>189.28</v>
      </c>
      <c r="P697" s="9">
        <v>0.48194734429902736</v>
      </c>
      <c r="Q697" s="6">
        <v>2026</v>
      </c>
      <c r="R697" s="9" t="s">
        <v>77</v>
      </c>
      <c r="S697" s="10">
        <v>4</v>
      </c>
      <c r="T697" s="9" t="s">
        <v>78</v>
      </c>
    </row>
    <row r="698" spans="1:20" ht="16" x14ac:dyDescent="0.4">
      <c r="A698" s="3">
        <v>1304</v>
      </c>
      <c r="B698" s="4">
        <v>46141</v>
      </c>
      <c r="C698" s="5" t="s">
        <v>20</v>
      </c>
      <c r="D698" s="5" t="s">
        <v>21</v>
      </c>
      <c r="E698" s="5" t="s">
        <v>50</v>
      </c>
      <c r="F698" s="5" t="s">
        <v>23</v>
      </c>
      <c r="G698" s="5" t="s">
        <v>36</v>
      </c>
      <c r="H698" s="5" t="s">
        <v>37</v>
      </c>
      <c r="I698" s="10">
        <v>2</v>
      </c>
      <c r="J698" s="7">
        <v>35.33</v>
      </c>
      <c r="K698" s="8">
        <v>0</v>
      </c>
      <c r="L698" s="7">
        <v>13.69</v>
      </c>
      <c r="M698" s="7">
        <v>70.66</v>
      </c>
      <c r="N698" s="7">
        <v>27.38</v>
      </c>
      <c r="O698" s="7">
        <v>43.28</v>
      </c>
      <c r="P698" s="9">
        <v>0.61251061420888764</v>
      </c>
      <c r="Q698" s="6">
        <v>2026</v>
      </c>
      <c r="R698" s="9" t="s">
        <v>77</v>
      </c>
      <c r="S698" s="10">
        <v>4</v>
      </c>
      <c r="T698" s="9" t="s">
        <v>78</v>
      </c>
    </row>
    <row r="699" spans="1:20" ht="16" x14ac:dyDescent="0.4">
      <c r="A699" s="3">
        <v>3008</v>
      </c>
      <c r="B699" s="4">
        <v>46141</v>
      </c>
      <c r="C699" s="5" t="s">
        <v>33</v>
      </c>
      <c r="D699" s="5" t="s">
        <v>34</v>
      </c>
      <c r="E699" s="5" t="s">
        <v>30</v>
      </c>
      <c r="F699" s="5" t="s">
        <v>38</v>
      </c>
      <c r="G699" s="5" t="s">
        <v>36</v>
      </c>
      <c r="H699" s="5" t="s">
        <v>54</v>
      </c>
      <c r="I699" s="10">
        <v>4</v>
      </c>
      <c r="J699" s="7">
        <v>46.43</v>
      </c>
      <c r="K699" s="8">
        <v>0.1</v>
      </c>
      <c r="L699" s="7">
        <v>18.04</v>
      </c>
      <c r="M699" s="7">
        <v>167.148</v>
      </c>
      <c r="N699" s="7">
        <v>72.16</v>
      </c>
      <c r="O699" s="7">
        <v>94.988</v>
      </c>
      <c r="P699" s="9">
        <v>0.56828678775695796</v>
      </c>
      <c r="Q699" s="6">
        <v>2026</v>
      </c>
      <c r="R699" s="9" t="s">
        <v>77</v>
      </c>
      <c r="S699" s="10">
        <v>4</v>
      </c>
      <c r="T699" s="9" t="s">
        <v>78</v>
      </c>
    </row>
    <row r="700" spans="1:20" ht="16" x14ac:dyDescent="0.4">
      <c r="A700" s="3">
        <v>4140</v>
      </c>
      <c r="B700" s="4">
        <v>46141</v>
      </c>
      <c r="C700" s="5" t="s">
        <v>42</v>
      </c>
      <c r="D700" s="5" t="s">
        <v>53</v>
      </c>
      <c r="E700" s="5" t="s">
        <v>50</v>
      </c>
      <c r="F700" s="5" t="s">
        <v>35</v>
      </c>
      <c r="G700" s="5" t="s">
        <v>56</v>
      </c>
      <c r="H700" s="5" t="s">
        <v>60</v>
      </c>
      <c r="I700" s="10">
        <v>1</v>
      </c>
      <c r="J700" s="7">
        <v>125.25</v>
      </c>
      <c r="K700" s="8">
        <v>0</v>
      </c>
      <c r="L700" s="7">
        <v>70.88</v>
      </c>
      <c r="M700" s="7">
        <v>125.25</v>
      </c>
      <c r="N700" s="7">
        <v>70.88</v>
      </c>
      <c r="O700" s="7">
        <v>54.370000000000005</v>
      </c>
      <c r="P700" s="9">
        <v>0.43409181636726552</v>
      </c>
      <c r="Q700" s="6">
        <v>2026</v>
      </c>
      <c r="R700" s="9" t="s">
        <v>77</v>
      </c>
      <c r="S700" s="10">
        <v>4</v>
      </c>
      <c r="T700" s="9" t="s">
        <v>78</v>
      </c>
    </row>
    <row r="701" spans="1:20" ht="16" x14ac:dyDescent="0.4">
      <c r="A701" s="3">
        <v>4151</v>
      </c>
      <c r="B701" s="4">
        <v>46141</v>
      </c>
      <c r="C701" s="5" t="s">
        <v>28</v>
      </c>
      <c r="D701" s="5" t="s">
        <v>71</v>
      </c>
      <c r="E701" s="5" t="s">
        <v>22</v>
      </c>
      <c r="F701" s="5" t="s">
        <v>23</v>
      </c>
      <c r="G701" s="5" t="s">
        <v>45</v>
      </c>
      <c r="H701" s="5" t="s">
        <v>46</v>
      </c>
      <c r="I701" s="10">
        <v>1</v>
      </c>
      <c r="J701" s="7">
        <v>341.98</v>
      </c>
      <c r="K701" s="8">
        <v>0</v>
      </c>
      <c r="L701" s="7">
        <v>192.43</v>
      </c>
      <c r="M701" s="7">
        <v>341.98</v>
      </c>
      <c r="N701" s="7">
        <v>192.43</v>
      </c>
      <c r="O701" s="7">
        <v>149.55000000000001</v>
      </c>
      <c r="P701" s="9">
        <v>0.43730627522077314</v>
      </c>
      <c r="Q701" s="6">
        <v>2026</v>
      </c>
      <c r="R701" s="9" t="s">
        <v>77</v>
      </c>
      <c r="S701" s="10">
        <v>4</v>
      </c>
      <c r="T701" s="9" t="s">
        <v>78</v>
      </c>
    </row>
    <row r="702" spans="1:20" ht="16" x14ac:dyDescent="0.4">
      <c r="A702" s="3">
        <v>4650</v>
      </c>
      <c r="B702" s="4">
        <v>46141</v>
      </c>
      <c r="C702" s="5" t="s">
        <v>28</v>
      </c>
      <c r="D702" s="5" t="s">
        <v>49</v>
      </c>
      <c r="E702" s="5" t="s">
        <v>50</v>
      </c>
      <c r="F702" s="5" t="s">
        <v>38</v>
      </c>
      <c r="G702" s="5" t="s">
        <v>56</v>
      </c>
      <c r="H702" s="5" t="s">
        <v>57</v>
      </c>
      <c r="I702" s="10">
        <v>1</v>
      </c>
      <c r="J702" s="7">
        <v>40.04</v>
      </c>
      <c r="K702" s="8">
        <v>0</v>
      </c>
      <c r="L702" s="7">
        <v>14.72</v>
      </c>
      <c r="M702" s="7">
        <v>40.04</v>
      </c>
      <c r="N702" s="7">
        <v>14.72</v>
      </c>
      <c r="O702" s="7">
        <v>25.32</v>
      </c>
      <c r="P702" s="9">
        <v>0.63236763236763238</v>
      </c>
      <c r="Q702" s="6">
        <v>2026</v>
      </c>
      <c r="R702" s="9" t="s">
        <v>77</v>
      </c>
      <c r="S702" s="10">
        <v>4</v>
      </c>
      <c r="T702" s="9" t="s">
        <v>78</v>
      </c>
    </row>
    <row r="703" spans="1:20" ht="16" x14ac:dyDescent="0.4">
      <c r="A703" s="3">
        <v>4897</v>
      </c>
      <c r="B703" s="4">
        <v>46141</v>
      </c>
      <c r="C703" s="5" t="s">
        <v>42</v>
      </c>
      <c r="D703" s="5" t="s">
        <v>69</v>
      </c>
      <c r="E703" s="5" t="s">
        <v>22</v>
      </c>
      <c r="F703" s="5" t="s">
        <v>23</v>
      </c>
      <c r="G703" s="5" t="s">
        <v>24</v>
      </c>
      <c r="H703" s="5" t="s">
        <v>48</v>
      </c>
      <c r="I703" s="10">
        <v>3</v>
      </c>
      <c r="J703" s="7">
        <v>40.47</v>
      </c>
      <c r="K703" s="8">
        <v>0.05</v>
      </c>
      <c r="L703" s="7">
        <v>17.14</v>
      </c>
      <c r="M703" s="7">
        <v>115.33949999999999</v>
      </c>
      <c r="N703" s="7">
        <v>51.42</v>
      </c>
      <c r="O703" s="7">
        <v>63.919499999999985</v>
      </c>
      <c r="P703" s="9">
        <v>0.5541856866034619</v>
      </c>
      <c r="Q703" s="6">
        <v>2026</v>
      </c>
      <c r="R703" s="9" t="s">
        <v>77</v>
      </c>
      <c r="S703" s="10">
        <v>4</v>
      </c>
      <c r="T703" s="9" t="s">
        <v>78</v>
      </c>
    </row>
    <row r="704" spans="1:20" ht="16" x14ac:dyDescent="0.4">
      <c r="A704" s="3">
        <v>792</v>
      </c>
      <c r="B704" s="4">
        <v>46142</v>
      </c>
      <c r="C704" s="5" t="s">
        <v>42</v>
      </c>
      <c r="D704" s="5" t="s">
        <v>55</v>
      </c>
      <c r="E704" s="5" t="s">
        <v>30</v>
      </c>
      <c r="F704" s="5" t="s">
        <v>23</v>
      </c>
      <c r="G704" s="5" t="s">
        <v>45</v>
      </c>
      <c r="H704" s="5" t="s">
        <v>62</v>
      </c>
      <c r="I704" s="10">
        <v>6</v>
      </c>
      <c r="J704" s="7">
        <v>83.7</v>
      </c>
      <c r="K704" s="8">
        <v>0.2</v>
      </c>
      <c r="L704" s="7">
        <v>38.58</v>
      </c>
      <c r="M704" s="7">
        <v>401.76000000000005</v>
      </c>
      <c r="N704" s="7">
        <v>231.48</v>
      </c>
      <c r="O704" s="7">
        <v>170.28000000000006</v>
      </c>
      <c r="P704" s="9">
        <v>0.42383512544802876</v>
      </c>
      <c r="Q704" s="6">
        <v>2026</v>
      </c>
      <c r="R704" s="9" t="s">
        <v>77</v>
      </c>
      <c r="S704" s="10">
        <v>4</v>
      </c>
      <c r="T704" s="9" t="s">
        <v>78</v>
      </c>
    </row>
    <row r="705" spans="1:20" ht="16" x14ac:dyDescent="0.4">
      <c r="A705" s="3">
        <v>1796</v>
      </c>
      <c r="B705" s="4">
        <v>46142</v>
      </c>
      <c r="C705" s="5" t="s">
        <v>20</v>
      </c>
      <c r="D705" s="5" t="s">
        <v>72</v>
      </c>
      <c r="E705" s="5" t="s">
        <v>22</v>
      </c>
      <c r="F705" s="5" t="s">
        <v>23</v>
      </c>
      <c r="G705" s="5" t="s">
        <v>45</v>
      </c>
      <c r="H705" s="5" t="s">
        <v>62</v>
      </c>
      <c r="I705" s="10">
        <v>4</v>
      </c>
      <c r="J705" s="7">
        <v>83.27</v>
      </c>
      <c r="K705" s="8">
        <v>0</v>
      </c>
      <c r="L705" s="7">
        <v>39.979999999999997</v>
      </c>
      <c r="M705" s="7">
        <v>333.08</v>
      </c>
      <c r="N705" s="7">
        <v>159.91999999999999</v>
      </c>
      <c r="O705" s="7">
        <v>173.16</v>
      </c>
      <c r="P705" s="9">
        <v>0.51987510507986068</v>
      </c>
      <c r="Q705" s="6">
        <v>2026</v>
      </c>
      <c r="R705" s="9" t="s">
        <v>77</v>
      </c>
      <c r="S705" s="10">
        <v>4</v>
      </c>
      <c r="T705" s="9" t="s">
        <v>78</v>
      </c>
    </row>
    <row r="706" spans="1:20" ht="16" x14ac:dyDescent="0.4">
      <c r="A706" s="3">
        <v>3222</v>
      </c>
      <c r="B706" s="4">
        <v>46142</v>
      </c>
      <c r="C706" s="5" t="s">
        <v>33</v>
      </c>
      <c r="D706" s="5" t="s">
        <v>74</v>
      </c>
      <c r="E706" s="5" t="s">
        <v>30</v>
      </c>
      <c r="F706" s="5" t="s">
        <v>38</v>
      </c>
      <c r="G706" s="5" t="s">
        <v>45</v>
      </c>
      <c r="H706" s="5" t="s">
        <v>73</v>
      </c>
      <c r="I706" s="10">
        <v>3</v>
      </c>
      <c r="J706" s="7">
        <v>126.03</v>
      </c>
      <c r="K706" s="8">
        <v>0.1</v>
      </c>
      <c r="L706" s="7">
        <v>61.75</v>
      </c>
      <c r="M706" s="7">
        <v>340.28100000000006</v>
      </c>
      <c r="N706" s="7">
        <v>185.25</v>
      </c>
      <c r="O706" s="7">
        <v>155.03100000000006</v>
      </c>
      <c r="P706" s="9">
        <v>0.45559699189787273</v>
      </c>
      <c r="Q706" s="6">
        <v>2026</v>
      </c>
      <c r="R706" s="9" t="s">
        <v>77</v>
      </c>
      <c r="S706" s="10">
        <v>4</v>
      </c>
      <c r="T706" s="9" t="s">
        <v>78</v>
      </c>
    </row>
    <row r="707" spans="1:20" ht="16" x14ac:dyDescent="0.4">
      <c r="A707" s="3">
        <v>3237</v>
      </c>
      <c r="B707" s="4">
        <v>46142</v>
      </c>
      <c r="C707" s="5" t="s">
        <v>28</v>
      </c>
      <c r="D707" s="5" t="s">
        <v>71</v>
      </c>
      <c r="E707" s="5" t="s">
        <v>22</v>
      </c>
      <c r="F707" s="5" t="s">
        <v>35</v>
      </c>
      <c r="G707" s="5" t="s">
        <v>45</v>
      </c>
      <c r="H707" s="5" t="s">
        <v>73</v>
      </c>
      <c r="I707" s="10">
        <v>1</v>
      </c>
      <c r="J707" s="7">
        <v>122.86</v>
      </c>
      <c r="K707" s="8">
        <v>0.05</v>
      </c>
      <c r="L707" s="7">
        <v>59.22</v>
      </c>
      <c r="M707" s="7">
        <v>116.717</v>
      </c>
      <c r="N707" s="7">
        <v>59.22</v>
      </c>
      <c r="O707" s="7">
        <v>57.497</v>
      </c>
      <c r="P707" s="9">
        <v>0.49261889870370212</v>
      </c>
      <c r="Q707" s="6">
        <v>2026</v>
      </c>
      <c r="R707" s="9" t="s">
        <v>77</v>
      </c>
      <c r="S707" s="10">
        <v>4</v>
      </c>
      <c r="T707" s="9" t="s">
        <v>78</v>
      </c>
    </row>
    <row r="708" spans="1:20" ht="16" x14ac:dyDescent="0.4">
      <c r="A708" s="3">
        <v>3695</v>
      </c>
      <c r="B708" s="4">
        <v>46142</v>
      </c>
      <c r="C708" s="5" t="s">
        <v>33</v>
      </c>
      <c r="D708" s="5" t="s">
        <v>34</v>
      </c>
      <c r="E708" s="5" t="s">
        <v>22</v>
      </c>
      <c r="F708" s="5" t="s">
        <v>35</v>
      </c>
      <c r="G708" s="5" t="s">
        <v>24</v>
      </c>
      <c r="H708" s="5" t="s">
        <v>48</v>
      </c>
      <c r="I708" s="10">
        <v>1</v>
      </c>
      <c r="J708" s="7">
        <v>39.44</v>
      </c>
      <c r="K708" s="8">
        <v>0.1</v>
      </c>
      <c r="L708" s="7">
        <v>16.63</v>
      </c>
      <c r="M708" s="7">
        <v>35.496000000000002</v>
      </c>
      <c r="N708" s="7">
        <v>16.63</v>
      </c>
      <c r="O708" s="7">
        <v>18.866000000000003</v>
      </c>
      <c r="P708" s="9">
        <v>0.53149650664863657</v>
      </c>
      <c r="Q708" s="6">
        <v>2026</v>
      </c>
      <c r="R708" s="9" t="s">
        <v>77</v>
      </c>
      <c r="S708" s="10">
        <v>4</v>
      </c>
      <c r="T708" s="9" t="s">
        <v>78</v>
      </c>
    </row>
    <row r="709" spans="1:20" ht="16" x14ac:dyDescent="0.4">
      <c r="A709" s="3">
        <v>5148</v>
      </c>
      <c r="B709" s="4">
        <v>46142</v>
      </c>
      <c r="C709" s="5" t="s">
        <v>33</v>
      </c>
      <c r="D709" s="5" t="s">
        <v>61</v>
      </c>
      <c r="E709" s="5" t="s">
        <v>22</v>
      </c>
      <c r="F709" s="5" t="s">
        <v>23</v>
      </c>
      <c r="G709" s="5" t="s">
        <v>36</v>
      </c>
      <c r="H709" s="5" t="s">
        <v>66</v>
      </c>
      <c r="I709" s="10">
        <v>1</v>
      </c>
      <c r="J709" s="7">
        <v>130.34</v>
      </c>
      <c r="K709" s="8">
        <v>0.1</v>
      </c>
      <c r="L709" s="7">
        <v>66.680000000000007</v>
      </c>
      <c r="M709" s="7">
        <v>117.30600000000001</v>
      </c>
      <c r="N709" s="7">
        <v>66.680000000000007</v>
      </c>
      <c r="O709" s="7">
        <v>50.626000000000005</v>
      </c>
      <c r="P709" s="9">
        <v>0.43157212759790631</v>
      </c>
      <c r="Q709" s="6">
        <v>2026</v>
      </c>
      <c r="R709" s="9" t="s">
        <v>77</v>
      </c>
      <c r="S709" s="10">
        <v>4</v>
      </c>
      <c r="T709" s="9" t="s">
        <v>78</v>
      </c>
    </row>
    <row r="710" spans="1:20" ht="16" x14ac:dyDescent="0.4">
      <c r="A710" s="3">
        <v>534</v>
      </c>
      <c r="B710" s="4">
        <v>46143</v>
      </c>
      <c r="C710" s="5" t="s">
        <v>28</v>
      </c>
      <c r="D710" s="5" t="s">
        <v>65</v>
      </c>
      <c r="E710" s="5" t="s">
        <v>22</v>
      </c>
      <c r="F710" s="5" t="s">
        <v>38</v>
      </c>
      <c r="G710" s="5" t="s">
        <v>31</v>
      </c>
      <c r="H710" s="5" t="s">
        <v>59</v>
      </c>
      <c r="I710" s="10">
        <v>1</v>
      </c>
      <c r="J710" s="7">
        <v>154.86000000000001</v>
      </c>
      <c r="K710" s="8">
        <v>0</v>
      </c>
      <c r="L710" s="7">
        <v>78.37</v>
      </c>
      <c r="M710" s="7">
        <v>154.86000000000001</v>
      </c>
      <c r="N710" s="7">
        <v>78.37</v>
      </c>
      <c r="O710" s="7">
        <v>76.490000000000009</v>
      </c>
      <c r="P710" s="9">
        <v>0.49393000129148912</v>
      </c>
      <c r="Q710" s="6">
        <v>2026</v>
      </c>
      <c r="R710" s="9" t="s">
        <v>77</v>
      </c>
      <c r="S710" s="10">
        <v>5</v>
      </c>
      <c r="T710" s="9" t="s">
        <v>79</v>
      </c>
    </row>
    <row r="711" spans="1:20" ht="16" x14ac:dyDescent="0.4">
      <c r="A711" s="3">
        <v>551</v>
      </c>
      <c r="B711" s="4">
        <v>46143</v>
      </c>
      <c r="C711" s="5" t="s">
        <v>42</v>
      </c>
      <c r="D711" s="5" t="s">
        <v>55</v>
      </c>
      <c r="E711" s="5" t="s">
        <v>41</v>
      </c>
      <c r="F711" s="5" t="s">
        <v>23</v>
      </c>
      <c r="G711" s="5" t="s">
        <v>24</v>
      </c>
      <c r="H711" s="5" t="s">
        <v>52</v>
      </c>
      <c r="I711" s="10">
        <v>4</v>
      </c>
      <c r="J711" s="7">
        <v>103.64</v>
      </c>
      <c r="K711" s="8">
        <v>0</v>
      </c>
      <c r="L711" s="7">
        <v>50.59</v>
      </c>
      <c r="M711" s="7">
        <v>414.56</v>
      </c>
      <c r="N711" s="7">
        <v>202.36</v>
      </c>
      <c r="O711" s="7">
        <v>212.2</v>
      </c>
      <c r="P711" s="9">
        <v>0.51186800463141646</v>
      </c>
      <c r="Q711" s="6">
        <v>2026</v>
      </c>
      <c r="R711" s="9" t="s">
        <v>77</v>
      </c>
      <c r="S711" s="10">
        <v>5</v>
      </c>
      <c r="T711" s="9" t="s">
        <v>79</v>
      </c>
    </row>
    <row r="712" spans="1:20" ht="16" x14ac:dyDescent="0.4">
      <c r="A712" s="3">
        <v>2110</v>
      </c>
      <c r="B712" s="4">
        <v>46143</v>
      </c>
      <c r="C712" s="5" t="s">
        <v>20</v>
      </c>
      <c r="D712" s="5" t="s">
        <v>72</v>
      </c>
      <c r="E712" s="5" t="s">
        <v>22</v>
      </c>
      <c r="F712" s="5" t="s">
        <v>23</v>
      </c>
      <c r="G712" s="5" t="s">
        <v>36</v>
      </c>
      <c r="H712" s="5" t="s">
        <v>70</v>
      </c>
      <c r="I712" s="10">
        <v>1</v>
      </c>
      <c r="J712" s="7">
        <v>164.49</v>
      </c>
      <c r="K712" s="8">
        <v>0.05</v>
      </c>
      <c r="L712" s="7">
        <v>87.81</v>
      </c>
      <c r="M712" s="7">
        <v>156.2655</v>
      </c>
      <c r="N712" s="7">
        <v>87.81</v>
      </c>
      <c r="O712" s="7">
        <v>68.455500000000001</v>
      </c>
      <c r="P712" s="9">
        <v>0.43807174328306631</v>
      </c>
      <c r="Q712" s="6">
        <v>2026</v>
      </c>
      <c r="R712" s="9" t="s">
        <v>77</v>
      </c>
      <c r="S712" s="10">
        <v>5</v>
      </c>
      <c r="T712" s="9" t="s">
        <v>79</v>
      </c>
    </row>
    <row r="713" spans="1:20" ht="16" x14ac:dyDescent="0.4">
      <c r="A713" s="3">
        <v>2217</v>
      </c>
      <c r="B713" s="4">
        <v>46143</v>
      </c>
      <c r="C713" s="5" t="s">
        <v>42</v>
      </c>
      <c r="D713" s="5" t="s">
        <v>55</v>
      </c>
      <c r="E713" s="5" t="s">
        <v>30</v>
      </c>
      <c r="F713" s="5" t="s">
        <v>23</v>
      </c>
      <c r="G713" s="5" t="s">
        <v>36</v>
      </c>
      <c r="H713" s="5" t="s">
        <v>70</v>
      </c>
      <c r="I713" s="10">
        <v>3</v>
      </c>
      <c r="J713" s="7">
        <v>163.44999999999999</v>
      </c>
      <c r="K713" s="8">
        <v>0.05</v>
      </c>
      <c r="L713" s="7">
        <v>87.54</v>
      </c>
      <c r="M713" s="7">
        <v>465.83249999999992</v>
      </c>
      <c r="N713" s="7">
        <v>262.62</v>
      </c>
      <c r="O713" s="7">
        <v>203.21249999999992</v>
      </c>
      <c r="P713" s="9">
        <v>0.4362351274331438</v>
      </c>
      <c r="Q713" s="6">
        <v>2026</v>
      </c>
      <c r="R713" s="9" t="s">
        <v>77</v>
      </c>
      <c r="S713" s="10">
        <v>5</v>
      </c>
      <c r="T713" s="9" t="s">
        <v>79</v>
      </c>
    </row>
    <row r="714" spans="1:20" ht="16" x14ac:dyDescent="0.4">
      <c r="A714" s="3">
        <v>2544</v>
      </c>
      <c r="B714" s="4">
        <v>46143</v>
      </c>
      <c r="C714" s="5" t="s">
        <v>42</v>
      </c>
      <c r="D714" s="5" t="s">
        <v>43</v>
      </c>
      <c r="E714" s="5" t="s">
        <v>22</v>
      </c>
      <c r="F714" s="5" t="s">
        <v>23</v>
      </c>
      <c r="G714" s="5" t="s">
        <v>31</v>
      </c>
      <c r="H714" s="5" t="s">
        <v>68</v>
      </c>
      <c r="I714" s="10">
        <v>1</v>
      </c>
      <c r="J714" s="7">
        <v>71.87</v>
      </c>
      <c r="K714" s="8">
        <v>0.05</v>
      </c>
      <c r="L714" s="7">
        <v>31.97</v>
      </c>
      <c r="M714" s="7">
        <v>68.276499999999999</v>
      </c>
      <c r="N714" s="7">
        <v>31.97</v>
      </c>
      <c r="O714" s="7">
        <v>36.3065</v>
      </c>
      <c r="P714" s="9">
        <v>0.53175690025118449</v>
      </c>
      <c r="Q714" s="6">
        <v>2026</v>
      </c>
      <c r="R714" s="9" t="s">
        <v>77</v>
      </c>
      <c r="S714" s="10">
        <v>5</v>
      </c>
      <c r="T714" s="9" t="s">
        <v>79</v>
      </c>
    </row>
    <row r="715" spans="1:20" ht="16" x14ac:dyDescent="0.4">
      <c r="A715" s="3">
        <v>3678</v>
      </c>
      <c r="B715" s="4">
        <v>46143</v>
      </c>
      <c r="C715" s="5" t="s">
        <v>28</v>
      </c>
      <c r="D715" s="5" t="s">
        <v>71</v>
      </c>
      <c r="E715" s="5" t="s">
        <v>50</v>
      </c>
      <c r="F715" s="5" t="s">
        <v>23</v>
      </c>
      <c r="G715" s="5" t="s">
        <v>45</v>
      </c>
      <c r="H715" s="5" t="s">
        <v>51</v>
      </c>
      <c r="I715" s="10">
        <v>2</v>
      </c>
      <c r="J715" s="7">
        <v>194.97</v>
      </c>
      <c r="K715" s="8">
        <v>0</v>
      </c>
      <c r="L715" s="7">
        <v>101.14</v>
      </c>
      <c r="M715" s="7">
        <v>389.94</v>
      </c>
      <c r="N715" s="7">
        <v>202.28</v>
      </c>
      <c r="O715" s="7">
        <v>187.66</v>
      </c>
      <c r="P715" s="9">
        <v>0.48125352618351541</v>
      </c>
      <c r="Q715" s="6">
        <v>2026</v>
      </c>
      <c r="R715" s="9" t="s">
        <v>77</v>
      </c>
      <c r="S715" s="10">
        <v>5</v>
      </c>
      <c r="T715" s="9" t="s">
        <v>79</v>
      </c>
    </row>
    <row r="716" spans="1:20" ht="16" x14ac:dyDescent="0.4">
      <c r="A716" s="3">
        <v>3726</v>
      </c>
      <c r="B716" s="4">
        <v>46143</v>
      </c>
      <c r="C716" s="5" t="s">
        <v>42</v>
      </c>
      <c r="D716" s="5" t="s">
        <v>55</v>
      </c>
      <c r="E716" s="5" t="s">
        <v>50</v>
      </c>
      <c r="F716" s="5" t="s">
        <v>23</v>
      </c>
      <c r="G716" s="5" t="s">
        <v>24</v>
      </c>
      <c r="H716" s="5" t="s">
        <v>44</v>
      </c>
      <c r="I716" s="10">
        <v>2</v>
      </c>
      <c r="J716" s="7">
        <v>49.53</v>
      </c>
      <c r="K716" s="8">
        <v>0</v>
      </c>
      <c r="L716" s="7">
        <v>22.91</v>
      </c>
      <c r="M716" s="7">
        <v>99.06</v>
      </c>
      <c r="N716" s="7">
        <v>45.82</v>
      </c>
      <c r="O716" s="7">
        <v>53.24</v>
      </c>
      <c r="P716" s="9">
        <v>0.53745204926307288</v>
      </c>
      <c r="Q716" s="6">
        <v>2026</v>
      </c>
      <c r="R716" s="9" t="s">
        <v>77</v>
      </c>
      <c r="S716" s="10">
        <v>5</v>
      </c>
      <c r="T716" s="9" t="s">
        <v>79</v>
      </c>
    </row>
    <row r="717" spans="1:20" ht="16" x14ac:dyDescent="0.4">
      <c r="A717" s="3">
        <v>3897</v>
      </c>
      <c r="B717" s="4">
        <v>46143</v>
      </c>
      <c r="C717" s="5" t="s">
        <v>42</v>
      </c>
      <c r="D717" s="5" t="s">
        <v>55</v>
      </c>
      <c r="E717" s="5" t="s">
        <v>30</v>
      </c>
      <c r="F717" s="5" t="s">
        <v>38</v>
      </c>
      <c r="G717" s="5" t="s">
        <v>56</v>
      </c>
      <c r="H717" s="5" t="s">
        <v>64</v>
      </c>
      <c r="I717" s="10">
        <v>4</v>
      </c>
      <c r="J717" s="7">
        <v>35.619999999999997</v>
      </c>
      <c r="K717" s="8">
        <v>0.15</v>
      </c>
      <c r="L717" s="7">
        <v>13.76</v>
      </c>
      <c r="M717" s="7">
        <v>121.10799999999999</v>
      </c>
      <c r="N717" s="7">
        <v>55.04</v>
      </c>
      <c r="O717" s="7">
        <v>66.067999999999984</v>
      </c>
      <c r="P717" s="9">
        <v>0.54552960993493405</v>
      </c>
      <c r="Q717" s="6">
        <v>2026</v>
      </c>
      <c r="R717" s="9" t="s">
        <v>77</v>
      </c>
      <c r="S717" s="10">
        <v>5</v>
      </c>
      <c r="T717" s="9" t="s">
        <v>79</v>
      </c>
    </row>
    <row r="718" spans="1:20" ht="16" x14ac:dyDescent="0.4">
      <c r="A718" s="3">
        <v>1262</v>
      </c>
      <c r="B718" s="4">
        <v>46144</v>
      </c>
      <c r="C718" s="5" t="s">
        <v>42</v>
      </c>
      <c r="D718" s="5" t="s">
        <v>53</v>
      </c>
      <c r="E718" s="5" t="s">
        <v>41</v>
      </c>
      <c r="F718" s="5" t="s">
        <v>23</v>
      </c>
      <c r="G718" s="5" t="s">
        <v>36</v>
      </c>
      <c r="H718" s="5" t="s">
        <v>54</v>
      </c>
      <c r="I718" s="10">
        <v>2</v>
      </c>
      <c r="J718" s="7">
        <v>45.47</v>
      </c>
      <c r="K718" s="8">
        <v>0</v>
      </c>
      <c r="L718" s="7">
        <v>18.37</v>
      </c>
      <c r="M718" s="7">
        <v>90.94</v>
      </c>
      <c r="N718" s="7">
        <v>36.74</v>
      </c>
      <c r="O718" s="7">
        <v>54.199999999999996</v>
      </c>
      <c r="P718" s="9">
        <v>0.59599736089729494</v>
      </c>
      <c r="Q718" s="6">
        <v>2026</v>
      </c>
      <c r="R718" s="9" t="s">
        <v>77</v>
      </c>
      <c r="S718" s="10">
        <v>5</v>
      </c>
      <c r="T718" s="9" t="s">
        <v>79</v>
      </c>
    </row>
    <row r="719" spans="1:20" ht="16" x14ac:dyDescent="0.4">
      <c r="A719" s="3">
        <v>2657</v>
      </c>
      <c r="B719" s="4">
        <v>46144</v>
      </c>
      <c r="C719" s="5" t="s">
        <v>20</v>
      </c>
      <c r="D719" s="5" t="s">
        <v>21</v>
      </c>
      <c r="E719" s="5" t="s">
        <v>41</v>
      </c>
      <c r="F719" s="5" t="s">
        <v>35</v>
      </c>
      <c r="G719" s="5" t="s">
        <v>31</v>
      </c>
      <c r="H719" s="5" t="s">
        <v>39</v>
      </c>
      <c r="I719" s="10">
        <v>1</v>
      </c>
      <c r="J719" s="7">
        <v>145.68</v>
      </c>
      <c r="K719" s="8">
        <v>0</v>
      </c>
      <c r="L719" s="7">
        <v>77.8</v>
      </c>
      <c r="M719" s="7">
        <v>145.68</v>
      </c>
      <c r="N719" s="7">
        <v>77.8</v>
      </c>
      <c r="O719" s="7">
        <v>67.88000000000001</v>
      </c>
      <c r="P719" s="9">
        <v>0.46595277320153766</v>
      </c>
      <c r="Q719" s="6">
        <v>2026</v>
      </c>
      <c r="R719" s="9" t="s">
        <v>77</v>
      </c>
      <c r="S719" s="10">
        <v>5</v>
      </c>
      <c r="T719" s="9" t="s">
        <v>79</v>
      </c>
    </row>
    <row r="720" spans="1:20" ht="16" x14ac:dyDescent="0.4">
      <c r="A720" s="3">
        <v>3238</v>
      </c>
      <c r="B720" s="4">
        <v>46144</v>
      </c>
      <c r="C720" s="5" t="s">
        <v>42</v>
      </c>
      <c r="D720" s="5" t="s">
        <v>55</v>
      </c>
      <c r="E720" s="5" t="s">
        <v>50</v>
      </c>
      <c r="F720" s="5" t="s">
        <v>23</v>
      </c>
      <c r="G720" s="5" t="s">
        <v>45</v>
      </c>
      <c r="H720" s="5" t="s">
        <v>62</v>
      </c>
      <c r="I720" s="10">
        <v>2</v>
      </c>
      <c r="J720" s="7">
        <v>82.65</v>
      </c>
      <c r="K720" s="8">
        <v>0.05</v>
      </c>
      <c r="L720" s="7">
        <v>40.46</v>
      </c>
      <c r="M720" s="7">
        <v>157.035</v>
      </c>
      <c r="N720" s="7">
        <v>80.92</v>
      </c>
      <c r="O720" s="7">
        <v>76.114999999999995</v>
      </c>
      <c r="P720" s="9">
        <v>0.48470086286496639</v>
      </c>
      <c r="Q720" s="6">
        <v>2026</v>
      </c>
      <c r="R720" s="9" t="s">
        <v>77</v>
      </c>
      <c r="S720" s="10">
        <v>5</v>
      </c>
      <c r="T720" s="9" t="s">
        <v>79</v>
      </c>
    </row>
    <row r="721" spans="1:20" ht="16" x14ac:dyDescent="0.4">
      <c r="A721" s="3">
        <v>3607</v>
      </c>
      <c r="B721" s="4">
        <v>46144</v>
      </c>
      <c r="C721" s="5" t="s">
        <v>28</v>
      </c>
      <c r="D721" s="5" t="s">
        <v>49</v>
      </c>
      <c r="E721" s="5" t="s">
        <v>22</v>
      </c>
      <c r="F721" s="5" t="s">
        <v>38</v>
      </c>
      <c r="G721" s="5" t="s">
        <v>36</v>
      </c>
      <c r="H721" s="5" t="s">
        <v>37</v>
      </c>
      <c r="I721" s="10">
        <v>1</v>
      </c>
      <c r="J721" s="7">
        <v>36.270000000000003</v>
      </c>
      <c r="K721" s="8">
        <v>0</v>
      </c>
      <c r="L721" s="7">
        <v>13.8</v>
      </c>
      <c r="M721" s="7">
        <v>36.270000000000003</v>
      </c>
      <c r="N721" s="7">
        <v>13.8</v>
      </c>
      <c r="O721" s="7">
        <v>22.470000000000002</v>
      </c>
      <c r="P721" s="9">
        <v>0.61952026468155497</v>
      </c>
      <c r="Q721" s="6">
        <v>2026</v>
      </c>
      <c r="R721" s="9" t="s">
        <v>77</v>
      </c>
      <c r="S721" s="10">
        <v>5</v>
      </c>
      <c r="T721" s="9" t="s">
        <v>79</v>
      </c>
    </row>
    <row r="722" spans="1:20" ht="16" x14ac:dyDescent="0.4">
      <c r="A722" s="3">
        <v>5070</v>
      </c>
      <c r="B722" s="4">
        <v>46144</v>
      </c>
      <c r="C722" s="5" t="s">
        <v>33</v>
      </c>
      <c r="D722" s="5" t="s">
        <v>74</v>
      </c>
      <c r="E722" s="5" t="s">
        <v>41</v>
      </c>
      <c r="F722" s="5" t="s">
        <v>35</v>
      </c>
      <c r="G722" s="5" t="s">
        <v>45</v>
      </c>
      <c r="H722" s="5" t="s">
        <v>62</v>
      </c>
      <c r="I722" s="10">
        <v>1</v>
      </c>
      <c r="J722" s="7">
        <v>80.819999999999993</v>
      </c>
      <c r="K722" s="8">
        <v>0</v>
      </c>
      <c r="L722" s="7">
        <v>39.950000000000003</v>
      </c>
      <c r="M722" s="7">
        <v>80.819999999999993</v>
      </c>
      <c r="N722" s="7">
        <v>39.950000000000003</v>
      </c>
      <c r="O722" s="7">
        <v>40.86999999999999</v>
      </c>
      <c r="P722" s="9">
        <v>0.50569166048007907</v>
      </c>
      <c r="Q722" s="6">
        <v>2026</v>
      </c>
      <c r="R722" s="9" t="s">
        <v>77</v>
      </c>
      <c r="S722" s="10">
        <v>5</v>
      </c>
      <c r="T722" s="9" t="s">
        <v>79</v>
      </c>
    </row>
    <row r="723" spans="1:20" ht="16" x14ac:dyDescent="0.4">
      <c r="A723" s="3">
        <v>5171</v>
      </c>
      <c r="B723" s="4">
        <v>46144</v>
      </c>
      <c r="C723" s="5" t="s">
        <v>28</v>
      </c>
      <c r="D723" s="5" t="s">
        <v>29</v>
      </c>
      <c r="E723" s="5" t="s">
        <v>41</v>
      </c>
      <c r="F723" s="5" t="s">
        <v>35</v>
      </c>
      <c r="G723" s="5" t="s">
        <v>31</v>
      </c>
      <c r="H723" s="5" t="s">
        <v>59</v>
      </c>
      <c r="I723" s="10">
        <v>2</v>
      </c>
      <c r="J723" s="7">
        <v>157.84</v>
      </c>
      <c r="K723" s="8">
        <v>0.1</v>
      </c>
      <c r="L723" s="7">
        <v>79.28</v>
      </c>
      <c r="M723" s="7">
        <v>284.11200000000002</v>
      </c>
      <c r="N723" s="7">
        <v>158.56</v>
      </c>
      <c r="O723" s="7">
        <v>125.55200000000002</v>
      </c>
      <c r="P723" s="9">
        <v>0.44191023258433298</v>
      </c>
      <c r="Q723" s="6">
        <v>2026</v>
      </c>
      <c r="R723" s="9" t="s">
        <v>77</v>
      </c>
      <c r="S723" s="10">
        <v>5</v>
      </c>
      <c r="T723" s="9" t="s">
        <v>79</v>
      </c>
    </row>
    <row r="724" spans="1:20" ht="16" x14ac:dyDescent="0.4">
      <c r="A724" s="3">
        <v>617</v>
      </c>
      <c r="B724" s="4">
        <v>46145</v>
      </c>
      <c r="C724" s="5" t="s">
        <v>28</v>
      </c>
      <c r="D724" s="5" t="s">
        <v>71</v>
      </c>
      <c r="E724" s="5" t="s">
        <v>50</v>
      </c>
      <c r="F724" s="5" t="s">
        <v>23</v>
      </c>
      <c r="G724" s="5" t="s">
        <v>56</v>
      </c>
      <c r="H724" s="5" t="s">
        <v>64</v>
      </c>
      <c r="I724" s="10">
        <v>4</v>
      </c>
      <c r="J724" s="7">
        <v>36.909999999999997</v>
      </c>
      <c r="K724" s="8">
        <v>0.1</v>
      </c>
      <c r="L724" s="7">
        <v>13.85</v>
      </c>
      <c r="M724" s="7">
        <v>132.876</v>
      </c>
      <c r="N724" s="7">
        <v>55.4</v>
      </c>
      <c r="O724" s="7">
        <v>77.475999999999999</v>
      </c>
      <c r="P724" s="9">
        <v>0.58306992985941775</v>
      </c>
      <c r="Q724" s="6">
        <v>2026</v>
      </c>
      <c r="R724" s="9" t="s">
        <v>77</v>
      </c>
      <c r="S724" s="10">
        <v>5</v>
      </c>
      <c r="T724" s="9" t="s">
        <v>79</v>
      </c>
    </row>
    <row r="725" spans="1:20" ht="16" x14ac:dyDescent="0.4">
      <c r="A725" s="3">
        <v>849</v>
      </c>
      <c r="B725" s="4">
        <v>46145</v>
      </c>
      <c r="C725" s="5" t="s">
        <v>28</v>
      </c>
      <c r="D725" s="5" t="s">
        <v>71</v>
      </c>
      <c r="E725" s="5" t="s">
        <v>30</v>
      </c>
      <c r="F725" s="5" t="s">
        <v>38</v>
      </c>
      <c r="G725" s="5" t="s">
        <v>45</v>
      </c>
      <c r="H725" s="5" t="s">
        <v>51</v>
      </c>
      <c r="I725" s="10">
        <v>3</v>
      </c>
      <c r="J725" s="7">
        <v>193.18</v>
      </c>
      <c r="K725" s="8">
        <v>0.1</v>
      </c>
      <c r="L725" s="7">
        <v>102.31</v>
      </c>
      <c r="M725" s="7">
        <v>521.58600000000001</v>
      </c>
      <c r="N725" s="7">
        <v>306.93</v>
      </c>
      <c r="O725" s="7">
        <v>214.65600000000001</v>
      </c>
      <c r="P725" s="9">
        <v>0.41154478839539405</v>
      </c>
      <c r="Q725" s="6">
        <v>2026</v>
      </c>
      <c r="R725" s="9" t="s">
        <v>77</v>
      </c>
      <c r="S725" s="10">
        <v>5</v>
      </c>
      <c r="T725" s="9" t="s">
        <v>79</v>
      </c>
    </row>
    <row r="726" spans="1:20" ht="16" x14ac:dyDescent="0.4">
      <c r="A726" s="3">
        <v>956</v>
      </c>
      <c r="B726" s="4">
        <v>46145</v>
      </c>
      <c r="C726" s="5" t="s">
        <v>20</v>
      </c>
      <c r="D726" s="5" t="s">
        <v>72</v>
      </c>
      <c r="E726" s="5" t="s">
        <v>22</v>
      </c>
      <c r="F726" s="5" t="s">
        <v>38</v>
      </c>
      <c r="G726" s="5" t="s">
        <v>31</v>
      </c>
      <c r="H726" s="5" t="s">
        <v>59</v>
      </c>
      <c r="I726" s="10">
        <v>1</v>
      </c>
      <c r="J726" s="7">
        <v>157.59</v>
      </c>
      <c r="K726" s="8">
        <v>0.05</v>
      </c>
      <c r="L726" s="7">
        <v>77.599999999999994</v>
      </c>
      <c r="M726" s="7">
        <v>149.7105</v>
      </c>
      <c r="N726" s="7">
        <v>77.599999999999994</v>
      </c>
      <c r="O726" s="7">
        <v>72.110500000000002</v>
      </c>
      <c r="P726" s="9">
        <v>0.48166628259206939</v>
      </c>
      <c r="Q726" s="6">
        <v>2026</v>
      </c>
      <c r="R726" s="9" t="s">
        <v>77</v>
      </c>
      <c r="S726" s="10">
        <v>5</v>
      </c>
      <c r="T726" s="9" t="s">
        <v>79</v>
      </c>
    </row>
    <row r="727" spans="1:20" ht="16" x14ac:dyDescent="0.4">
      <c r="A727" s="3">
        <v>1896</v>
      </c>
      <c r="B727" s="4">
        <v>46145</v>
      </c>
      <c r="C727" s="5" t="s">
        <v>28</v>
      </c>
      <c r="D727" s="5" t="s">
        <v>65</v>
      </c>
      <c r="E727" s="5" t="s">
        <v>50</v>
      </c>
      <c r="F727" s="5" t="s">
        <v>35</v>
      </c>
      <c r="G727" s="5" t="s">
        <v>56</v>
      </c>
      <c r="H727" s="5" t="s">
        <v>67</v>
      </c>
      <c r="I727" s="10">
        <v>2</v>
      </c>
      <c r="J727" s="7">
        <v>49.97</v>
      </c>
      <c r="K727" s="8">
        <v>0</v>
      </c>
      <c r="L727" s="7">
        <v>22.63</v>
      </c>
      <c r="M727" s="7">
        <v>99.94</v>
      </c>
      <c r="N727" s="7">
        <v>45.26</v>
      </c>
      <c r="O727" s="7">
        <v>54.68</v>
      </c>
      <c r="P727" s="9">
        <v>0.54712827696617972</v>
      </c>
      <c r="Q727" s="6">
        <v>2026</v>
      </c>
      <c r="R727" s="9" t="s">
        <v>77</v>
      </c>
      <c r="S727" s="10">
        <v>5</v>
      </c>
      <c r="T727" s="9" t="s">
        <v>79</v>
      </c>
    </row>
    <row r="728" spans="1:20" ht="16" x14ac:dyDescent="0.4">
      <c r="A728" s="3">
        <v>2317</v>
      </c>
      <c r="B728" s="4">
        <v>46145</v>
      </c>
      <c r="C728" s="5" t="s">
        <v>20</v>
      </c>
      <c r="D728" s="5" t="s">
        <v>72</v>
      </c>
      <c r="E728" s="5" t="s">
        <v>30</v>
      </c>
      <c r="F728" s="5" t="s">
        <v>38</v>
      </c>
      <c r="G728" s="5" t="s">
        <v>31</v>
      </c>
      <c r="H728" s="5" t="s">
        <v>59</v>
      </c>
      <c r="I728" s="10">
        <v>5</v>
      </c>
      <c r="J728" s="7">
        <v>155.54</v>
      </c>
      <c r="K728" s="8">
        <v>0.1</v>
      </c>
      <c r="L728" s="7">
        <v>78.02</v>
      </c>
      <c r="M728" s="7">
        <v>699.93</v>
      </c>
      <c r="N728" s="7">
        <v>390.09999999999997</v>
      </c>
      <c r="O728" s="7">
        <v>309.83</v>
      </c>
      <c r="P728" s="9">
        <v>0.44265855156944267</v>
      </c>
      <c r="Q728" s="6">
        <v>2026</v>
      </c>
      <c r="R728" s="9" t="s">
        <v>77</v>
      </c>
      <c r="S728" s="10">
        <v>5</v>
      </c>
      <c r="T728" s="9" t="s">
        <v>79</v>
      </c>
    </row>
    <row r="729" spans="1:20" ht="16" x14ac:dyDescent="0.4">
      <c r="A729" s="3">
        <v>2542</v>
      </c>
      <c r="B729" s="4">
        <v>46145</v>
      </c>
      <c r="C729" s="5" t="s">
        <v>42</v>
      </c>
      <c r="D729" s="5" t="s">
        <v>55</v>
      </c>
      <c r="E729" s="5" t="s">
        <v>41</v>
      </c>
      <c r="F729" s="5" t="s">
        <v>35</v>
      </c>
      <c r="G729" s="5" t="s">
        <v>36</v>
      </c>
      <c r="H729" s="5" t="s">
        <v>66</v>
      </c>
      <c r="I729" s="10">
        <v>1</v>
      </c>
      <c r="J729" s="7">
        <v>131.13</v>
      </c>
      <c r="K729" s="8">
        <v>0.05</v>
      </c>
      <c r="L729" s="7">
        <v>67.010000000000005</v>
      </c>
      <c r="M729" s="7">
        <v>124.5735</v>
      </c>
      <c r="N729" s="7">
        <v>67.010000000000005</v>
      </c>
      <c r="O729" s="7">
        <v>57.563499999999991</v>
      </c>
      <c r="P729" s="9">
        <v>0.46208463276700096</v>
      </c>
      <c r="Q729" s="6">
        <v>2026</v>
      </c>
      <c r="R729" s="9" t="s">
        <v>77</v>
      </c>
      <c r="S729" s="10">
        <v>5</v>
      </c>
      <c r="T729" s="9" t="s">
        <v>79</v>
      </c>
    </row>
    <row r="730" spans="1:20" ht="16" x14ac:dyDescent="0.4">
      <c r="A730" s="3">
        <v>4535</v>
      </c>
      <c r="B730" s="4">
        <v>46145</v>
      </c>
      <c r="C730" s="5" t="s">
        <v>33</v>
      </c>
      <c r="D730" s="5" t="s">
        <v>47</v>
      </c>
      <c r="E730" s="5" t="s">
        <v>22</v>
      </c>
      <c r="F730" s="5" t="s">
        <v>35</v>
      </c>
      <c r="G730" s="5" t="s">
        <v>36</v>
      </c>
      <c r="H730" s="5" t="s">
        <v>37</v>
      </c>
      <c r="I730" s="10">
        <v>1</v>
      </c>
      <c r="J730" s="7">
        <v>36.82</v>
      </c>
      <c r="K730" s="8">
        <v>0.1</v>
      </c>
      <c r="L730" s="7">
        <v>13.4</v>
      </c>
      <c r="M730" s="7">
        <v>33.137999999999998</v>
      </c>
      <c r="N730" s="7">
        <v>13.4</v>
      </c>
      <c r="O730" s="7">
        <v>19.738</v>
      </c>
      <c r="P730" s="9">
        <v>0.5956303941094816</v>
      </c>
      <c r="Q730" s="6">
        <v>2026</v>
      </c>
      <c r="R730" s="9" t="s">
        <v>77</v>
      </c>
      <c r="S730" s="10">
        <v>5</v>
      </c>
      <c r="T730" s="9" t="s">
        <v>79</v>
      </c>
    </row>
    <row r="731" spans="1:20" ht="16" x14ac:dyDescent="0.4">
      <c r="A731" s="3">
        <v>4988</v>
      </c>
      <c r="B731" s="4">
        <v>46145</v>
      </c>
      <c r="C731" s="5" t="s">
        <v>33</v>
      </c>
      <c r="D731" s="5" t="s">
        <v>61</v>
      </c>
      <c r="E731" s="5" t="s">
        <v>41</v>
      </c>
      <c r="F731" s="5" t="s">
        <v>35</v>
      </c>
      <c r="G731" s="5" t="s">
        <v>56</v>
      </c>
      <c r="H731" s="5" t="s">
        <v>60</v>
      </c>
      <c r="I731" s="10">
        <v>1</v>
      </c>
      <c r="J731" s="7">
        <v>122.28</v>
      </c>
      <c r="K731" s="8">
        <v>0</v>
      </c>
      <c r="L731" s="7">
        <v>67.28</v>
      </c>
      <c r="M731" s="7">
        <v>122.28</v>
      </c>
      <c r="N731" s="7">
        <v>67.28</v>
      </c>
      <c r="O731" s="7">
        <v>55</v>
      </c>
      <c r="P731" s="9">
        <v>0.44978737324174028</v>
      </c>
      <c r="Q731" s="6">
        <v>2026</v>
      </c>
      <c r="R731" s="9" t="s">
        <v>77</v>
      </c>
      <c r="S731" s="10">
        <v>5</v>
      </c>
      <c r="T731" s="9" t="s">
        <v>79</v>
      </c>
    </row>
    <row r="732" spans="1:20" ht="16" x14ac:dyDescent="0.4">
      <c r="A732" s="3">
        <v>253</v>
      </c>
      <c r="B732" s="4">
        <v>46146</v>
      </c>
      <c r="C732" s="5" t="s">
        <v>33</v>
      </c>
      <c r="D732" s="5" t="s">
        <v>61</v>
      </c>
      <c r="E732" s="5" t="s">
        <v>41</v>
      </c>
      <c r="F732" s="5" t="s">
        <v>38</v>
      </c>
      <c r="G732" s="5" t="s">
        <v>31</v>
      </c>
      <c r="H732" s="5" t="s">
        <v>32</v>
      </c>
      <c r="I732" s="10">
        <v>1</v>
      </c>
      <c r="J732" s="7">
        <v>90.92</v>
      </c>
      <c r="K732" s="8">
        <v>0.15</v>
      </c>
      <c r="L732" s="7">
        <v>44.93</v>
      </c>
      <c r="M732" s="7">
        <v>77.281999999999996</v>
      </c>
      <c r="N732" s="7">
        <v>44.93</v>
      </c>
      <c r="O732" s="7">
        <v>32.351999999999997</v>
      </c>
      <c r="P732" s="9">
        <v>0.41862270645169636</v>
      </c>
      <c r="Q732" s="6">
        <v>2026</v>
      </c>
      <c r="R732" s="9" t="s">
        <v>77</v>
      </c>
      <c r="S732" s="10">
        <v>5</v>
      </c>
      <c r="T732" s="9" t="s">
        <v>79</v>
      </c>
    </row>
    <row r="733" spans="1:20" ht="16" x14ac:dyDescent="0.4">
      <c r="A733" s="3">
        <v>1743</v>
      </c>
      <c r="B733" s="4">
        <v>46146</v>
      </c>
      <c r="C733" s="5" t="s">
        <v>28</v>
      </c>
      <c r="D733" s="5" t="s">
        <v>65</v>
      </c>
      <c r="E733" s="5" t="s">
        <v>22</v>
      </c>
      <c r="F733" s="5" t="s">
        <v>35</v>
      </c>
      <c r="G733" s="5" t="s">
        <v>56</v>
      </c>
      <c r="H733" s="5" t="s">
        <v>67</v>
      </c>
      <c r="I733" s="10">
        <v>1</v>
      </c>
      <c r="J733" s="7">
        <v>51.02</v>
      </c>
      <c r="K733" s="8">
        <v>0</v>
      </c>
      <c r="L733" s="7">
        <v>21.83</v>
      </c>
      <c r="M733" s="7">
        <v>51.02</v>
      </c>
      <c r="N733" s="7">
        <v>21.83</v>
      </c>
      <c r="O733" s="7">
        <v>29.190000000000005</v>
      </c>
      <c r="P733" s="9">
        <v>0.5721285770286163</v>
      </c>
      <c r="Q733" s="6">
        <v>2026</v>
      </c>
      <c r="R733" s="9" t="s">
        <v>77</v>
      </c>
      <c r="S733" s="10">
        <v>5</v>
      </c>
      <c r="T733" s="9" t="s">
        <v>79</v>
      </c>
    </row>
    <row r="734" spans="1:20" ht="16" x14ac:dyDescent="0.4">
      <c r="A734" s="3">
        <v>1801</v>
      </c>
      <c r="B734" s="4">
        <v>46146</v>
      </c>
      <c r="C734" s="5" t="s">
        <v>33</v>
      </c>
      <c r="D734" s="5" t="s">
        <v>34</v>
      </c>
      <c r="E734" s="5" t="s">
        <v>22</v>
      </c>
      <c r="F734" s="5" t="s">
        <v>38</v>
      </c>
      <c r="G734" s="5" t="s">
        <v>36</v>
      </c>
      <c r="H734" s="5" t="s">
        <v>37</v>
      </c>
      <c r="I734" s="10">
        <v>2</v>
      </c>
      <c r="J734" s="7">
        <v>36.299999999999997</v>
      </c>
      <c r="K734" s="8">
        <v>0.05</v>
      </c>
      <c r="L734" s="7">
        <v>13.9</v>
      </c>
      <c r="M734" s="7">
        <v>68.969999999999985</v>
      </c>
      <c r="N734" s="7">
        <v>27.8</v>
      </c>
      <c r="O734" s="7">
        <v>41.169999999999987</v>
      </c>
      <c r="P734" s="9">
        <v>0.59692619979701311</v>
      </c>
      <c r="Q734" s="6">
        <v>2026</v>
      </c>
      <c r="R734" s="9" t="s">
        <v>77</v>
      </c>
      <c r="S734" s="10">
        <v>5</v>
      </c>
      <c r="T734" s="9" t="s">
        <v>79</v>
      </c>
    </row>
    <row r="735" spans="1:20" ht="16" x14ac:dyDescent="0.4">
      <c r="A735" s="3">
        <v>2511</v>
      </c>
      <c r="B735" s="4">
        <v>46146</v>
      </c>
      <c r="C735" s="5" t="s">
        <v>33</v>
      </c>
      <c r="D735" s="5" t="s">
        <v>61</v>
      </c>
      <c r="E735" s="5" t="s">
        <v>30</v>
      </c>
      <c r="F735" s="5" t="s">
        <v>38</v>
      </c>
      <c r="G735" s="5" t="s">
        <v>45</v>
      </c>
      <c r="H735" s="5" t="s">
        <v>51</v>
      </c>
      <c r="I735" s="10">
        <v>8</v>
      </c>
      <c r="J735" s="7">
        <v>195.03</v>
      </c>
      <c r="K735" s="8">
        <v>0.15</v>
      </c>
      <c r="L735" s="7">
        <v>101.13</v>
      </c>
      <c r="M735" s="7">
        <v>1326.204</v>
      </c>
      <c r="N735" s="7">
        <v>809.04</v>
      </c>
      <c r="O735" s="7">
        <v>517.16399999999999</v>
      </c>
      <c r="P735" s="9">
        <v>0.38995810599274322</v>
      </c>
      <c r="Q735" s="6">
        <v>2026</v>
      </c>
      <c r="R735" s="9" t="s">
        <v>77</v>
      </c>
      <c r="S735" s="10">
        <v>5</v>
      </c>
      <c r="T735" s="9" t="s">
        <v>79</v>
      </c>
    </row>
    <row r="736" spans="1:20" ht="16" x14ac:dyDescent="0.4">
      <c r="A736" s="3">
        <v>3186</v>
      </c>
      <c r="B736" s="4">
        <v>46146</v>
      </c>
      <c r="C736" s="5" t="s">
        <v>28</v>
      </c>
      <c r="D736" s="5" t="s">
        <v>49</v>
      </c>
      <c r="E736" s="5" t="s">
        <v>22</v>
      </c>
      <c r="F736" s="5" t="s">
        <v>35</v>
      </c>
      <c r="G736" s="5" t="s">
        <v>31</v>
      </c>
      <c r="H736" s="5" t="s">
        <v>39</v>
      </c>
      <c r="I736" s="10">
        <v>1</v>
      </c>
      <c r="J736" s="7">
        <v>143.66</v>
      </c>
      <c r="K736" s="8">
        <v>0.1</v>
      </c>
      <c r="L736" s="7">
        <v>79.25</v>
      </c>
      <c r="M736" s="7">
        <v>129.29400000000001</v>
      </c>
      <c r="N736" s="7">
        <v>79.25</v>
      </c>
      <c r="O736" s="7">
        <v>50.044000000000011</v>
      </c>
      <c r="P736" s="9">
        <v>0.38705585719368268</v>
      </c>
      <c r="Q736" s="6">
        <v>2026</v>
      </c>
      <c r="R736" s="9" t="s">
        <v>77</v>
      </c>
      <c r="S736" s="10">
        <v>5</v>
      </c>
      <c r="T736" s="9" t="s">
        <v>79</v>
      </c>
    </row>
    <row r="737" spans="1:20" ht="16" x14ac:dyDescent="0.4">
      <c r="A737" s="3">
        <v>3378</v>
      </c>
      <c r="B737" s="4">
        <v>46146</v>
      </c>
      <c r="C737" s="5" t="s">
        <v>20</v>
      </c>
      <c r="D737" s="5" t="s">
        <v>21</v>
      </c>
      <c r="E737" s="5" t="s">
        <v>30</v>
      </c>
      <c r="F737" s="5" t="s">
        <v>38</v>
      </c>
      <c r="G737" s="5" t="s">
        <v>56</v>
      </c>
      <c r="H737" s="5" t="s">
        <v>60</v>
      </c>
      <c r="I737" s="10">
        <v>3</v>
      </c>
      <c r="J737" s="7">
        <v>120.28</v>
      </c>
      <c r="K737" s="8">
        <v>0.2</v>
      </c>
      <c r="L737" s="7">
        <v>69.23</v>
      </c>
      <c r="M737" s="7">
        <v>288.67200000000003</v>
      </c>
      <c r="N737" s="7">
        <v>207.69</v>
      </c>
      <c r="O737" s="7">
        <v>80.982000000000028</v>
      </c>
      <c r="P737" s="9">
        <v>0.28053292317924849</v>
      </c>
      <c r="Q737" s="6">
        <v>2026</v>
      </c>
      <c r="R737" s="9" t="s">
        <v>77</v>
      </c>
      <c r="S737" s="10">
        <v>5</v>
      </c>
      <c r="T737" s="9" t="s">
        <v>79</v>
      </c>
    </row>
    <row r="738" spans="1:20" ht="16" x14ac:dyDescent="0.4">
      <c r="A738" s="3">
        <v>4255</v>
      </c>
      <c r="B738" s="4">
        <v>46146</v>
      </c>
      <c r="C738" s="5" t="s">
        <v>42</v>
      </c>
      <c r="D738" s="5" t="s">
        <v>53</v>
      </c>
      <c r="E738" s="5" t="s">
        <v>50</v>
      </c>
      <c r="F738" s="5" t="s">
        <v>23</v>
      </c>
      <c r="G738" s="5" t="s">
        <v>36</v>
      </c>
      <c r="H738" s="5" t="s">
        <v>37</v>
      </c>
      <c r="I738" s="10">
        <v>6</v>
      </c>
      <c r="J738" s="7">
        <v>36.04</v>
      </c>
      <c r="K738" s="8">
        <v>0</v>
      </c>
      <c r="L738" s="7">
        <v>13.38</v>
      </c>
      <c r="M738" s="7">
        <v>216.24</v>
      </c>
      <c r="N738" s="7">
        <v>80.28</v>
      </c>
      <c r="O738" s="7">
        <v>135.96</v>
      </c>
      <c r="P738" s="9">
        <v>0.62874583795782468</v>
      </c>
      <c r="Q738" s="6">
        <v>2026</v>
      </c>
      <c r="R738" s="9" t="s">
        <v>77</v>
      </c>
      <c r="S738" s="10">
        <v>5</v>
      </c>
      <c r="T738" s="9" t="s">
        <v>79</v>
      </c>
    </row>
    <row r="739" spans="1:20" ht="16" x14ac:dyDescent="0.4">
      <c r="A739" s="3">
        <v>4587</v>
      </c>
      <c r="B739" s="4">
        <v>46146</v>
      </c>
      <c r="C739" s="5" t="s">
        <v>33</v>
      </c>
      <c r="D739" s="5" t="s">
        <v>34</v>
      </c>
      <c r="E739" s="5" t="s">
        <v>50</v>
      </c>
      <c r="F739" s="5" t="s">
        <v>23</v>
      </c>
      <c r="G739" s="5" t="s">
        <v>31</v>
      </c>
      <c r="H739" s="5" t="s">
        <v>32</v>
      </c>
      <c r="I739" s="10">
        <v>2</v>
      </c>
      <c r="J739" s="7">
        <v>91.72</v>
      </c>
      <c r="K739" s="8">
        <v>0</v>
      </c>
      <c r="L739" s="7">
        <v>45.67</v>
      </c>
      <c r="M739" s="7">
        <v>183.44</v>
      </c>
      <c r="N739" s="7">
        <v>91.34</v>
      </c>
      <c r="O739" s="7">
        <v>92.1</v>
      </c>
      <c r="P739" s="9">
        <v>0.50207152202354988</v>
      </c>
      <c r="Q739" s="6">
        <v>2026</v>
      </c>
      <c r="R739" s="9" t="s">
        <v>77</v>
      </c>
      <c r="S739" s="10">
        <v>5</v>
      </c>
      <c r="T739" s="9" t="s">
        <v>79</v>
      </c>
    </row>
    <row r="740" spans="1:20" ht="16" x14ac:dyDescent="0.4">
      <c r="A740" s="3">
        <v>830</v>
      </c>
      <c r="B740" s="4">
        <v>46147</v>
      </c>
      <c r="C740" s="5" t="s">
        <v>42</v>
      </c>
      <c r="D740" s="5" t="s">
        <v>55</v>
      </c>
      <c r="E740" s="5" t="s">
        <v>22</v>
      </c>
      <c r="F740" s="5" t="s">
        <v>38</v>
      </c>
      <c r="G740" s="5" t="s">
        <v>24</v>
      </c>
      <c r="H740" s="5" t="s">
        <v>44</v>
      </c>
      <c r="I740" s="10">
        <v>2</v>
      </c>
      <c r="J740" s="7">
        <v>50.4</v>
      </c>
      <c r="K740" s="8">
        <v>0</v>
      </c>
      <c r="L740" s="7">
        <v>22.21</v>
      </c>
      <c r="M740" s="7">
        <v>100.8</v>
      </c>
      <c r="N740" s="7">
        <v>44.42</v>
      </c>
      <c r="O740" s="7">
        <v>56.379999999999995</v>
      </c>
      <c r="P740" s="9">
        <v>0.55932539682539684</v>
      </c>
      <c r="Q740" s="6">
        <v>2026</v>
      </c>
      <c r="R740" s="9" t="s">
        <v>77</v>
      </c>
      <c r="S740" s="10">
        <v>5</v>
      </c>
      <c r="T740" s="9" t="s">
        <v>79</v>
      </c>
    </row>
    <row r="741" spans="1:20" ht="16" x14ac:dyDescent="0.4">
      <c r="A741" s="3">
        <v>4320</v>
      </c>
      <c r="B741" s="4">
        <v>46147</v>
      </c>
      <c r="C741" s="5" t="s">
        <v>28</v>
      </c>
      <c r="D741" s="5" t="s">
        <v>49</v>
      </c>
      <c r="E741" s="5" t="s">
        <v>22</v>
      </c>
      <c r="F741" s="5" t="s">
        <v>23</v>
      </c>
      <c r="G741" s="5" t="s">
        <v>36</v>
      </c>
      <c r="H741" s="5" t="s">
        <v>70</v>
      </c>
      <c r="I741" s="10">
        <v>2</v>
      </c>
      <c r="J741" s="7">
        <v>165.17</v>
      </c>
      <c r="K741" s="8">
        <v>0</v>
      </c>
      <c r="L741" s="7">
        <v>87.78</v>
      </c>
      <c r="M741" s="7">
        <v>330.34</v>
      </c>
      <c r="N741" s="7">
        <v>175.56</v>
      </c>
      <c r="O741" s="7">
        <v>154.77999999999997</v>
      </c>
      <c r="P741" s="9">
        <v>0.46854755706242052</v>
      </c>
      <c r="Q741" s="6">
        <v>2026</v>
      </c>
      <c r="R741" s="9" t="s">
        <v>77</v>
      </c>
      <c r="S741" s="10">
        <v>5</v>
      </c>
      <c r="T741" s="9" t="s">
        <v>79</v>
      </c>
    </row>
    <row r="742" spans="1:20" ht="16" x14ac:dyDescent="0.4">
      <c r="A742" s="3">
        <v>4386</v>
      </c>
      <c r="B742" s="4">
        <v>46147</v>
      </c>
      <c r="C742" s="5" t="s">
        <v>20</v>
      </c>
      <c r="D742" s="5" t="s">
        <v>72</v>
      </c>
      <c r="E742" s="5" t="s">
        <v>22</v>
      </c>
      <c r="F742" s="5" t="s">
        <v>23</v>
      </c>
      <c r="G742" s="5" t="s">
        <v>31</v>
      </c>
      <c r="H742" s="5" t="s">
        <v>68</v>
      </c>
      <c r="I742" s="10">
        <v>1</v>
      </c>
      <c r="J742" s="7">
        <v>69.819999999999993</v>
      </c>
      <c r="K742" s="8">
        <v>0.05</v>
      </c>
      <c r="L742" s="7">
        <v>33.29</v>
      </c>
      <c r="M742" s="7">
        <v>66.328999999999994</v>
      </c>
      <c r="N742" s="7">
        <v>33.29</v>
      </c>
      <c r="O742" s="7">
        <v>33.038999999999994</v>
      </c>
      <c r="P742" s="9">
        <v>0.49810791659756665</v>
      </c>
      <c r="Q742" s="6">
        <v>2026</v>
      </c>
      <c r="R742" s="9" t="s">
        <v>77</v>
      </c>
      <c r="S742" s="10">
        <v>5</v>
      </c>
      <c r="T742" s="9" t="s">
        <v>79</v>
      </c>
    </row>
    <row r="743" spans="1:20" ht="16" x14ac:dyDescent="0.4">
      <c r="A743" s="3">
        <v>4602</v>
      </c>
      <c r="B743" s="4">
        <v>46147</v>
      </c>
      <c r="C743" s="5" t="s">
        <v>28</v>
      </c>
      <c r="D743" s="5" t="s">
        <v>65</v>
      </c>
      <c r="E743" s="5" t="s">
        <v>50</v>
      </c>
      <c r="F743" s="5" t="s">
        <v>35</v>
      </c>
      <c r="G743" s="5" t="s">
        <v>36</v>
      </c>
      <c r="H743" s="5" t="s">
        <v>66</v>
      </c>
      <c r="I743" s="10">
        <v>2</v>
      </c>
      <c r="J743" s="7">
        <v>131.36000000000001</v>
      </c>
      <c r="K743" s="8">
        <v>0.1</v>
      </c>
      <c r="L743" s="7">
        <v>65.3</v>
      </c>
      <c r="M743" s="7">
        <v>236.44800000000004</v>
      </c>
      <c r="N743" s="7">
        <v>130.6</v>
      </c>
      <c r="O743" s="7">
        <v>105.84800000000004</v>
      </c>
      <c r="P743" s="9">
        <v>0.4476586818243336</v>
      </c>
      <c r="Q743" s="6">
        <v>2026</v>
      </c>
      <c r="R743" s="9" t="s">
        <v>77</v>
      </c>
      <c r="S743" s="10">
        <v>5</v>
      </c>
      <c r="T743" s="9" t="s">
        <v>79</v>
      </c>
    </row>
    <row r="744" spans="1:20" ht="16" x14ac:dyDescent="0.4">
      <c r="A744" s="3">
        <v>5190</v>
      </c>
      <c r="B744" s="4">
        <v>46147</v>
      </c>
      <c r="C744" s="5" t="s">
        <v>42</v>
      </c>
      <c r="D744" s="5" t="s">
        <v>55</v>
      </c>
      <c r="E744" s="5" t="s">
        <v>30</v>
      </c>
      <c r="F744" s="5" t="s">
        <v>23</v>
      </c>
      <c r="G744" s="5" t="s">
        <v>31</v>
      </c>
      <c r="H744" s="5" t="s">
        <v>32</v>
      </c>
      <c r="I744" s="10">
        <v>15</v>
      </c>
      <c r="J744" s="7">
        <v>93.65</v>
      </c>
      <c r="K744" s="8">
        <v>0.1</v>
      </c>
      <c r="L744" s="7">
        <v>44.89</v>
      </c>
      <c r="M744" s="7">
        <v>1264.2750000000001</v>
      </c>
      <c r="N744" s="7">
        <v>673.35</v>
      </c>
      <c r="O744" s="7">
        <v>590.92500000000007</v>
      </c>
      <c r="P744" s="9">
        <v>0.46740226612089936</v>
      </c>
      <c r="Q744" s="6">
        <v>2026</v>
      </c>
      <c r="R744" s="9" t="s">
        <v>77</v>
      </c>
      <c r="S744" s="10">
        <v>5</v>
      </c>
      <c r="T744" s="9" t="s">
        <v>79</v>
      </c>
    </row>
    <row r="745" spans="1:20" ht="16" x14ac:dyDescent="0.4">
      <c r="A745" s="3">
        <v>393</v>
      </c>
      <c r="B745" s="4">
        <v>46148</v>
      </c>
      <c r="C745" s="5" t="s">
        <v>28</v>
      </c>
      <c r="D745" s="5" t="s">
        <v>65</v>
      </c>
      <c r="E745" s="5" t="s">
        <v>50</v>
      </c>
      <c r="F745" s="5" t="s">
        <v>35</v>
      </c>
      <c r="G745" s="5" t="s">
        <v>45</v>
      </c>
      <c r="H745" s="5" t="s">
        <v>51</v>
      </c>
      <c r="I745" s="10">
        <v>3</v>
      </c>
      <c r="J745" s="7">
        <v>199.93</v>
      </c>
      <c r="K745" s="8">
        <v>0</v>
      </c>
      <c r="L745" s="7">
        <v>104.86</v>
      </c>
      <c r="M745" s="7">
        <v>599.79</v>
      </c>
      <c r="N745" s="7">
        <v>314.58</v>
      </c>
      <c r="O745" s="7">
        <v>285.20999999999998</v>
      </c>
      <c r="P745" s="9">
        <v>0.47551643075076278</v>
      </c>
      <c r="Q745" s="6">
        <v>2026</v>
      </c>
      <c r="R745" s="9" t="s">
        <v>77</v>
      </c>
      <c r="S745" s="10">
        <v>5</v>
      </c>
      <c r="T745" s="9" t="s">
        <v>79</v>
      </c>
    </row>
    <row r="746" spans="1:20" ht="16" x14ac:dyDescent="0.4">
      <c r="A746" s="3">
        <v>812</v>
      </c>
      <c r="B746" s="4">
        <v>46148</v>
      </c>
      <c r="C746" s="5" t="s">
        <v>20</v>
      </c>
      <c r="D746" s="5" t="s">
        <v>21</v>
      </c>
      <c r="E746" s="5" t="s">
        <v>22</v>
      </c>
      <c r="F746" s="5" t="s">
        <v>35</v>
      </c>
      <c r="G746" s="5" t="s">
        <v>31</v>
      </c>
      <c r="H746" s="5" t="s">
        <v>68</v>
      </c>
      <c r="I746" s="10">
        <v>5</v>
      </c>
      <c r="J746" s="7">
        <v>70.150000000000006</v>
      </c>
      <c r="K746" s="8">
        <v>0</v>
      </c>
      <c r="L746" s="7">
        <v>32.700000000000003</v>
      </c>
      <c r="M746" s="7">
        <v>350.75</v>
      </c>
      <c r="N746" s="7">
        <v>163.5</v>
      </c>
      <c r="O746" s="7">
        <v>187.25</v>
      </c>
      <c r="P746" s="9">
        <v>0.53385602280826805</v>
      </c>
      <c r="Q746" s="6">
        <v>2026</v>
      </c>
      <c r="R746" s="9" t="s">
        <v>77</v>
      </c>
      <c r="S746" s="10">
        <v>5</v>
      </c>
      <c r="T746" s="9" t="s">
        <v>79</v>
      </c>
    </row>
    <row r="747" spans="1:20" ht="16" x14ac:dyDescent="0.4">
      <c r="A747" s="3">
        <v>1297</v>
      </c>
      <c r="B747" s="4">
        <v>46148</v>
      </c>
      <c r="C747" s="5" t="s">
        <v>33</v>
      </c>
      <c r="D747" s="5" t="s">
        <v>34</v>
      </c>
      <c r="E747" s="5" t="s">
        <v>41</v>
      </c>
      <c r="F747" s="5" t="s">
        <v>35</v>
      </c>
      <c r="G747" s="5" t="s">
        <v>56</v>
      </c>
      <c r="H747" s="5" t="s">
        <v>64</v>
      </c>
      <c r="I747" s="10">
        <v>2</v>
      </c>
      <c r="J747" s="7">
        <v>35.86</v>
      </c>
      <c r="K747" s="8">
        <v>0</v>
      </c>
      <c r="L747" s="7">
        <v>13.9</v>
      </c>
      <c r="M747" s="7">
        <v>71.72</v>
      </c>
      <c r="N747" s="7">
        <v>27.8</v>
      </c>
      <c r="O747" s="7">
        <v>43.92</v>
      </c>
      <c r="P747" s="9">
        <v>0.61238148354712774</v>
      </c>
      <c r="Q747" s="6">
        <v>2026</v>
      </c>
      <c r="R747" s="9" t="s">
        <v>77</v>
      </c>
      <c r="S747" s="10">
        <v>5</v>
      </c>
      <c r="T747" s="9" t="s">
        <v>79</v>
      </c>
    </row>
    <row r="748" spans="1:20" ht="16" x14ac:dyDescent="0.4">
      <c r="A748" s="3">
        <v>1574</v>
      </c>
      <c r="B748" s="4">
        <v>46148</v>
      </c>
      <c r="C748" s="5" t="s">
        <v>28</v>
      </c>
      <c r="D748" s="5" t="s">
        <v>49</v>
      </c>
      <c r="E748" s="5" t="s">
        <v>22</v>
      </c>
      <c r="F748" s="5" t="s">
        <v>23</v>
      </c>
      <c r="G748" s="5" t="s">
        <v>31</v>
      </c>
      <c r="H748" s="5" t="s">
        <v>32</v>
      </c>
      <c r="I748" s="10">
        <v>1</v>
      </c>
      <c r="J748" s="7">
        <v>92.27</v>
      </c>
      <c r="K748" s="8">
        <v>0</v>
      </c>
      <c r="L748" s="7">
        <v>46.5</v>
      </c>
      <c r="M748" s="7">
        <v>92.27</v>
      </c>
      <c r="N748" s="7">
        <v>46.5</v>
      </c>
      <c r="O748" s="7">
        <v>45.769999999999996</v>
      </c>
      <c r="P748" s="9">
        <v>0.49604421805570603</v>
      </c>
      <c r="Q748" s="6">
        <v>2026</v>
      </c>
      <c r="R748" s="9" t="s">
        <v>77</v>
      </c>
      <c r="S748" s="10">
        <v>5</v>
      </c>
      <c r="T748" s="9" t="s">
        <v>79</v>
      </c>
    </row>
    <row r="749" spans="1:20" ht="16" x14ac:dyDescent="0.4">
      <c r="A749" s="3">
        <v>3060</v>
      </c>
      <c r="B749" s="4">
        <v>46148</v>
      </c>
      <c r="C749" s="5" t="s">
        <v>28</v>
      </c>
      <c r="D749" s="5" t="s">
        <v>49</v>
      </c>
      <c r="E749" s="5" t="s">
        <v>30</v>
      </c>
      <c r="F749" s="5" t="s">
        <v>38</v>
      </c>
      <c r="G749" s="5" t="s">
        <v>31</v>
      </c>
      <c r="H749" s="5" t="s">
        <v>59</v>
      </c>
      <c r="I749" s="10">
        <v>6</v>
      </c>
      <c r="J749" s="7">
        <v>157.31</v>
      </c>
      <c r="K749" s="8">
        <v>0.15</v>
      </c>
      <c r="L749" s="7">
        <v>80.34</v>
      </c>
      <c r="M749" s="7">
        <v>802.28099999999995</v>
      </c>
      <c r="N749" s="7">
        <v>482.04</v>
      </c>
      <c r="O749" s="7">
        <v>320.24099999999993</v>
      </c>
      <c r="P749" s="9">
        <v>0.3991631361081715</v>
      </c>
      <c r="Q749" s="6">
        <v>2026</v>
      </c>
      <c r="R749" s="9" t="s">
        <v>77</v>
      </c>
      <c r="S749" s="10">
        <v>5</v>
      </c>
      <c r="T749" s="9" t="s">
        <v>79</v>
      </c>
    </row>
    <row r="750" spans="1:20" ht="16" x14ac:dyDescent="0.4">
      <c r="A750" s="3">
        <v>3490</v>
      </c>
      <c r="B750" s="4">
        <v>46148</v>
      </c>
      <c r="C750" s="5" t="s">
        <v>28</v>
      </c>
      <c r="D750" s="5" t="s">
        <v>63</v>
      </c>
      <c r="E750" s="5" t="s">
        <v>22</v>
      </c>
      <c r="F750" s="5" t="s">
        <v>35</v>
      </c>
      <c r="G750" s="5" t="s">
        <v>36</v>
      </c>
      <c r="H750" s="5" t="s">
        <v>54</v>
      </c>
      <c r="I750" s="10">
        <v>2</v>
      </c>
      <c r="J750" s="7">
        <v>46.18</v>
      </c>
      <c r="K750" s="8">
        <v>0.05</v>
      </c>
      <c r="L750" s="7">
        <v>17.899999999999999</v>
      </c>
      <c r="M750" s="7">
        <v>87.74199999999999</v>
      </c>
      <c r="N750" s="7">
        <v>35.799999999999997</v>
      </c>
      <c r="O750" s="7">
        <v>51.941999999999993</v>
      </c>
      <c r="P750" s="9">
        <v>0.59198559412823959</v>
      </c>
      <c r="Q750" s="6">
        <v>2026</v>
      </c>
      <c r="R750" s="9" t="s">
        <v>77</v>
      </c>
      <c r="S750" s="10">
        <v>5</v>
      </c>
      <c r="T750" s="9" t="s">
        <v>79</v>
      </c>
    </row>
    <row r="751" spans="1:20" ht="16" x14ac:dyDescent="0.4">
      <c r="A751" s="3">
        <v>3654</v>
      </c>
      <c r="B751" s="4">
        <v>46148</v>
      </c>
      <c r="C751" s="5" t="s">
        <v>33</v>
      </c>
      <c r="D751" s="5" t="s">
        <v>61</v>
      </c>
      <c r="E751" s="5" t="s">
        <v>22</v>
      </c>
      <c r="F751" s="5" t="s">
        <v>38</v>
      </c>
      <c r="G751" s="5" t="s">
        <v>24</v>
      </c>
      <c r="H751" s="5" t="s">
        <v>44</v>
      </c>
      <c r="I751" s="10">
        <v>1</v>
      </c>
      <c r="J751" s="7">
        <v>51.44</v>
      </c>
      <c r="K751" s="8">
        <v>0.1</v>
      </c>
      <c r="L751" s="7">
        <v>22.88</v>
      </c>
      <c r="M751" s="7">
        <v>46.295999999999999</v>
      </c>
      <c r="N751" s="7">
        <v>22.88</v>
      </c>
      <c r="O751" s="7">
        <v>23.416</v>
      </c>
      <c r="P751" s="9">
        <v>0.50578883704855715</v>
      </c>
      <c r="Q751" s="6">
        <v>2026</v>
      </c>
      <c r="R751" s="9" t="s">
        <v>77</v>
      </c>
      <c r="S751" s="10">
        <v>5</v>
      </c>
      <c r="T751" s="9" t="s">
        <v>79</v>
      </c>
    </row>
    <row r="752" spans="1:20" ht="16" x14ac:dyDescent="0.4">
      <c r="A752" s="3">
        <v>4209</v>
      </c>
      <c r="B752" s="4">
        <v>46148</v>
      </c>
      <c r="C752" s="5" t="s">
        <v>28</v>
      </c>
      <c r="D752" s="5" t="s">
        <v>29</v>
      </c>
      <c r="E752" s="5" t="s">
        <v>22</v>
      </c>
      <c r="F752" s="5" t="s">
        <v>35</v>
      </c>
      <c r="G752" s="5" t="s">
        <v>56</v>
      </c>
      <c r="H752" s="5" t="s">
        <v>67</v>
      </c>
      <c r="I752" s="10">
        <v>2</v>
      </c>
      <c r="J752" s="7">
        <v>50.97</v>
      </c>
      <c r="K752" s="8">
        <v>0.05</v>
      </c>
      <c r="L752" s="7">
        <v>21.67</v>
      </c>
      <c r="M752" s="7">
        <v>96.842999999999989</v>
      </c>
      <c r="N752" s="7">
        <v>43.34</v>
      </c>
      <c r="O752" s="7">
        <v>53.502999999999986</v>
      </c>
      <c r="P752" s="9">
        <v>0.55247152607829153</v>
      </c>
      <c r="Q752" s="6">
        <v>2026</v>
      </c>
      <c r="R752" s="9" t="s">
        <v>77</v>
      </c>
      <c r="S752" s="10">
        <v>5</v>
      </c>
      <c r="T752" s="9" t="s">
        <v>79</v>
      </c>
    </row>
    <row r="753" spans="1:20" ht="16" x14ac:dyDescent="0.4">
      <c r="A753" s="3">
        <v>4227</v>
      </c>
      <c r="B753" s="4">
        <v>46148</v>
      </c>
      <c r="C753" s="5" t="s">
        <v>28</v>
      </c>
      <c r="D753" s="5" t="s">
        <v>29</v>
      </c>
      <c r="E753" s="5" t="s">
        <v>22</v>
      </c>
      <c r="F753" s="5" t="s">
        <v>35</v>
      </c>
      <c r="G753" s="5" t="s">
        <v>24</v>
      </c>
      <c r="H753" s="5" t="s">
        <v>48</v>
      </c>
      <c r="I753" s="10">
        <v>2</v>
      </c>
      <c r="J753" s="7">
        <v>40.549999999999997</v>
      </c>
      <c r="K753" s="8">
        <v>0</v>
      </c>
      <c r="L753" s="7">
        <v>16.52</v>
      </c>
      <c r="M753" s="7">
        <v>81.099999999999994</v>
      </c>
      <c r="N753" s="7">
        <v>33.04</v>
      </c>
      <c r="O753" s="7">
        <v>48.059999999999995</v>
      </c>
      <c r="P753" s="9">
        <v>0.59260172626387175</v>
      </c>
      <c r="Q753" s="6">
        <v>2026</v>
      </c>
      <c r="R753" s="9" t="s">
        <v>77</v>
      </c>
      <c r="S753" s="10">
        <v>5</v>
      </c>
      <c r="T753" s="9" t="s">
        <v>79</v>
      </c>
    </row>
    <row r="754" spans="1:20" ht="16" x14ac:dyDescent="0.4">
      <c r="A754" s="3">
        <v>4247</v>
      </c>
      <c r="B754" s="4">
        <v>46148</v>
      </c>
      <c r="C754" s="5" t="s">
        <v>33</v>
      </c>
      <c r="D754" s="5" t="s">
        <v>74</v>
      </c>
      <c r="E754" s="5" t="s">
        <v>22</v>
      </c>
      <c r="F754" s="5" t="s">
        <v>35</v>
      </c>
      <c r="G754" s="5" t="s">
        <v>24</v>
      </c>
      <c r="H754" s="5" t="s">
        <v>44</v>
      </c>
      <c r="I754" s="10">
        <v>2</v>
      </c>
      <c r="J754" s="7">
        <v>51.3</v>
      </c>
      <c r="K754" s="8">
        <v>0</v>
      </c>
      <c r="L754" s="7">
        <v>23.12</v>
      </c>
      <c r="M754" s="7">
        <v>102.6</v>
      </c>
      <c r="N754" s="7">
        <v>46.24</v>
      </c>
      <c r="O754" s="7">
        <v>56.359999999999992</v>
      </c>
      <c r="P754" s="9">
        <v>0.54931773879142298</v>
      </c>
      <c r="Q754" s="6">
        <v>2026</v>
      </c>
      <c r="R754" s="9" t="s">
        <v>77</v>
      </c>
      <c r="S754" s="10">
        <v>5</v>
      </c>
      <c r="T754" s="9" t="s">
        <v>79</v>
      </c>
    </row>
    <row r="755" spans="1:20" ht="16" x14ac:dyDescent="0.4">
      <c r="A755" s="3">
        <v>5196</v>
      </c>
      <c r="B755" s="4">
        <v>46148</v>
      </c>
      <c r="C755" s="5" t="s">
        <v>42</v>
      </c>
      <c r="D755" s="5" t="s">
        <v>55</v>
      </c>
      <c r="E755" s="5" t="s">
        <v>22</v>
      </c>
      <c r="F755" s="5" t="s">
        <v>35</v>
      </c>
      <c r="G755" s="5" t="s">
        <v>45</v>
      </c>
      <c r="H755" s="5" t="s">
        <v>62</v>
      </c>
      <c r="I755" s="10">
        <v>3</v>
      </c>
      <c r="J755" s="7">
        <v>82.56</v>
      </c>
      <c r="K755" s="8">
        <v>0</v>
      </c>
      <c r="L755" s="7">
        <v>39.99</v>
      </c>
      <c r="M755" s="7">
        <v>247.68</v>
      </c>
      <c r="N755" s="7">
        <v>119.97</v>
      </c>
      <c r="O755" s="7">
        <v>127.71000000000001</v>
      </c>
      <c r="P755" s="9">
        <v>0.515625</v>
      </c>
      <c r="Q755" s="6">
        <v>2026</v>
      </c>
      <c r="R755" s="9" t="s">
        <v>77</v>
      </c>
      <c r="S755" s="10">
        <v>5</v>
      </c>
      <c r="T755" s="9" t="s">
        <v>79</v>
      </c>
    </row>
    <row r="756" spans="1:20" ht="16" x14ac:dyDescent="0.4">
      <c r="A756" s="3">
        <v>400</v>
      </c>
      <c r="B756" s="4">
        <v>46149</v>
      </c>
      <c r="C756" s="5" t="s">
        <v>28</v>
      </c>
      <c r="D756" s="5" t="s">
        <v>65</v>
      </c>
      <c r="E756" s="5" t="s">
        <v>30</v>
      </c>
      <c r="F756" s="5" t="s">
        <v>38</v>
      </c>
      <c r="G756" s="5" t="s">
        <v>31</v>
      </c>
      <c r="H756" s="5" t="s">
        <v>32</v>
      </c>
      <c r="I756" s="10">
        <v>6</v>
      </c>
      <c r="J756" s="7">
        <v>92.66</v>
      </c>
      <c r="K756" s="8">
        <v>0.15</v>
      </c>
      <c r="L756" s="7">
        <v>44.71</v>
      </c>
      <c r="M756" s="7">
        <v>472.56600000000003</v>
      </c>
      <c r="N756" s="7">
        <v>268.26</v>
      </c>
      <c r="O756" s="7">
        <v>204.30600000000004</v>
      </c>
      <c r="P756" s="9">
        <v>0.43233326138571126</v>
      </c>
      <c r="Q756" s="6">
        <v>2026</v>
      </c>
      <c r="R756" s="9" t="s">
        <v>77</v>
      </c>
      <c r="S756" s="10">
        <v>5</v>
      </c>
      <c r="T756" s="9" t="s">
        <v>79</v>
      </c>
    </row>
    <row r="757" spans="1:20" ht="16" x14ac:dyDescent="0.4">
      <c r="A757" s="3">
        <v>829</v>
      </c>
      <c r="B757" s="4">
        <v>46149</v>
      </c>
      <c r="C757" s="5" t="s">
        <v>33</v>
      </c>
      <c r="D757" s="5" t="s">
        <v>74</v>
      </c>
      <c r="E757" s="5" t="s">
        <v>50</v>
      </c>
      <c r="F757" s="5" t="s">
        <v>35</v>
      </c>
      <c r="G757" s="5" t="s">
        <v>56</v>
      </c>
      <c r="H757" s="5" t="s">
        <v>57</v>
      </c>
      <c r="I757" s="10">
        <v>1</v>
      </c>
      <c r="J757" s="7">
        <v>39.42</v>
      </c>
      <c r="K757" s="8">
        <v>0</v>
      </c>
      <c r="L757" s="7">
        <v>14.86</v>
      </c>
      <c r="M757" s="7">
        <v>39.42</v>
      </c>
      <c r="N757" s="7">
        <v>14.86</v>
      </c>
      <c r="O757" s="7">
        <v>24.560000000000002</v>
      </c>
      <c r="P757" s="9">
        <v>0.62303399289700667</v>
      </c>
      <c r="Q757" s="6">
        <v>2026</v>
      </c>
      <c r="R757" s="9" t="s">
        <v>77</v>
      </c>
      <c r="S757" s="10">
        <v>5</v>
      </c>
      <c r="T757" s="9" t="s">
        <v>79</v>
      </c>
    </row>
    <row r="758" spans="1:20" ht="16" x14ac:dyDescent="0.4">
      <c r="A758" s="3">
        <v>1236</v>
      </c>
      <c r="B758" s="4">
        <v>46149</v>
      </c>
      <c r="C758" s="5" t="s">
        <v>20</v>
      </c>
      <c r="D758" s="5" t="s">
        <v>58</v>
      </c>
      <c r="E758" s="5" t="s">
        <v>41</v>
      </c>
      <c r="F758" s="5" t="s">
        <v>23</v>
      </c>
      <c r="G758" s="5" t="s">
        <v>56</v>
      </c>
      <c r="H758" s="5" t="s">
        <v>60</v>
      </c>
      <c r="I758" s="10">
        <v>2</v>
      </c>
      <c r="J758" s="7">
        <v>124.25</v>
      </c>
      <c r="K758" s="8">
        <v>0</v>
      </c>
      <c r="L758" s="7">
        <v>69.510000000000005</v>
      </c>
      <c r="M758" s="7">
        <v>248.5</v>
      </c>
      <c r="N758" s="7">
        <v>139.02000000000001</v>
      </c>
      <c r="O758" s="7">
        <v>109.47999999999999</v>
      </c>
      <c r="P758" s="9">
        <v>0.44056338028169012</v>
      </c>
      <c r="Q758" s="6">
        <v>2026</v>
      </c>
      <c r="R758" s="9" t="s">
        <v>77</v>
      </c>
      <c r="S758" s="10">
        <v>5</v>
      </c>
      <c r="T758" s="9" t="s">
        <v>79</v>
      </c>
    </row>
    <row r="759" spans="1:20" ht="16" x14ac:dyDescent="0.4">
      <c r="A759" s="3">
        <v>1364</v>
      </c>
      <c r="B759" s="4">
        <v>46149</v>
      </c>
      <c r="C759" s="5" t="s">
        <v>28</v>
      </c>
      <c r="D759" s="5" t="s">
        <v>71</v>
      </c>
      <c r="E759" s="5" t="s">
        <v>22</v>
      </c>
      <c r="F759" s="5" t="s">
        <v>35</v>
      </c>
      <c r="G759" s="5" t="s">
        <v>31</v>
      </c>
      <c r="H759" s="5" t="s">
        <v>59</v>
      </c>
      <c r="I759" s="10">
        <v>2</v>
      </c>
      <c r="J759" s="7">
        <v>156.43</v>
      </c>
      <c r="K759" s="8">
        <v>0</v>
      </c>
      <c r="L759" s="7">
        <v>78.569999999999993</v>
      </c>
      <c r="M759" s="7">
        <v>312.86</v>
      </c>
      <c r="N759" s="7">
        <v>157.13999999999999</v>
      </c>
      <c r="O759" s="7">
        <v>155.72000000000003</v>
      </c>
      <c r="P759" s="9">
        <v>0.49773061433228927</v>
      </c>
      <c r="Q759" s="6">
        <v>2026</v>
      </c>
      <c r="R759" s="9" t="s">
        <v>77</v>
      </c>
      <c r="S759" s="10">
        <v>5</v>
      </c>
      <c r="T759" s="9" t="s">
        <v>79</v>
      </c>
    </row>
    <row r="760" spans="1:20" ht="16" x14ac:dyDescent="0.4">
      <c r="A760" s="3">
        <v>2105</v>
      </c>
      <c r="B760" s="4">
        <v>46149</v>
      </c>
      <c r="C760" s="5" t="s">
        <v>28</v>
      </c>
      <c r="D760" s="5" t="s">
        <v>71</v>
      </c>
      <c r="E760" s="5" t="s">
        <v>41</v>
      </c>
      <c r="F760" s="5" t="s">
        <v>35</v>
      </c>
      <c r="G760" s="5" t="s">
        <v>45</v>
      </c>
      <c r="H760" s="5" t="s">
        <v>62</v>
      </c>
      <c r="I760" s="10">
        <v>1</v>
      </c>
      <c r="J760" s="7">
        <v>80.3</v>
      </c>
      <c r="K760" s="8">
        <v>0</v>
      </c>
      <c r="L760" s="7">
        <v>40.020000000000003</v>
      </c>
      <c r="M760" s="7">
        <v>80.3</v>
      </c>
      <c r="N760" s="7">
        <v>40.020000000000003</v>
      </c>
      <c r="O760" s="7">
        <v>40.279999999999994</v>
      </c>
      <c r="P760" s="9">
        <v>0.50161892901618921</v>
      </c>
      <c r="Q760" s="6">
        <v>2026</v>
      </c>
      <c r="R760" s="9" t="s">
        <v>77</v>
      </c>
      <c r="S760" s="10">
        <v>5</v>
      </c>
      <c r="T760" s="9" t="s">
        <v>79</v>
      </c>
    </row>
    <row r="761" spans="1:20" ht="16" x14ac:dyDescent="0.4">
      <c r="A761" s="3">
        <v>4706</v>
      </c>
      <c r="B761" s="4">
        <v>46149</v>
      </c>
      <c r="C761" s="5" t="s">
        <v>42</v>
      </c>
      <c r="D761" s="5" t="s">
        <v>69</v>
      </c>
      <c r="E761" s="5" t="s">
        <v>41</v>
      </c>
      <c r="F761" s="5" t="s">
        <v>35</v>
      </c>
      <c r="G761" s="5" t="s">
        <v>45</v>
      </c>
      <c r="H761" s="5" t="s">
        <v>62</v>
      </c>
      <c r="I761" s="10">
        <v>1</v>
      </c>
      <c r="J761" s="7">
        <v>79.89</v>
      </c>
      <c r="K761" s="8">
        <v>0</v>
      </c>
      <c r="L761" s="7">
        <v>39.549999999999997</v>
      </c>
      <c r="M761" s="7">
        <v>79.89</v>
      </c>
      <c r="N761" s="7">
        <v>39.549999999999997</v>
      </c>
      <c r="O761" s="7">
        <v>40.340000000000003</v>
      </c>
      <c r="P761" s="9">
        <v>0.50494429841031419</v>
      </c>
      <c r="Q761" s="6">
        <v>2026</v>
      </c>
      <c r="R761" s="9" t="s">
        <v>77</v>
      </c>
      <c r="S761" s="10">
        <v>5</v>
      </c>
      <c r="T761" s="9" t="s">
        <v>79</v>
      </c>
    </row>
    <row r="762" spans="1:20" ht="16" x14ac:dyDescent="0.4">
      <c r="A762" s="3">
        <v>68</v>
      </c>
      <c r="B762" s="4">
        <v>46150</v>
      </c>
      <c r="C762" s="5" t="s">
        <v>42</v>
      </c>
      <c r="D762" s="5" t="s">
        <v>53</v>
      </c>
      <c r="E762" s="5" t="s">
        <v>41</v>
      </c>
      <c r="F762" s="5" t="s">
        <v>35</v>
      </c>
      <c r="G762" s="5" t="s">
        <v>56</v>
      </c>
      <c r="H762" s="5" t="s">
        <v>57</v>
      </c>
      <c r="I762" s="10">
        <v>1</v>
      </c>
      <c r="J762" s="7">
        <v>39.5</v>
      </c>
      <c r="K762" s="8">
        <v>0</v>
      </c>
      <c r="L762" s="7">
        <v>14.68</v>
      </c>
      <c r="M762" s="7">
        <v>39.5</v>
      </c>
      <c r="N762" s="7">
        <v>14.68</v>
      </c>
      <c r="O762" s="7">
        <v>24.82</v>
      </c>
      <c r="P762" s="9">
        <v>0.62835443037974681</v>
      </c>
      <c r="Q762" s="6">
        <v>2026</v>
      </c>
      <c r="R762" s="9" t="s">
        <v>77</v>
      </c>
      <c r="S762" s="10">
        <v>5</v>
      </c>
      <c r="T762" s="9" t="s">
        <v>79</v>
      </c>
    </row>
    <row r="763" spans="1:20" ht="16" x14ac:dyDescent="0.4">
      <c r="A763" s="3">
        <v>1352</v>
      </c>
      <c r="B763" s="4">
        <v>46150</v>
      </c>
      <c r="C763" s="5" t="s">
        <v>42</v>
      </c>
      <c r="D763" s="5" t="s">
        <v>53</v>
      </c>
      <c r="E763" s="5" t="s">
        <v>22</v>
      </c>
      <c r="F763" s="5" t="s">
        <v>23</v>
      </c>
      <c r="G763" s="5" t="s">
        <v>24</v>
      </c>
      <c r="H763" s="5" t="s">
        <v>25</v>
      </c>
      <c r="I763" s="10">
        <v>1</v>
      </c>
      <c r="J763" s="7">
        <v>80.7</v>
      </c>
      <c r="K763" s="8">
        <v>0</v>
      </c>
      <c r="L763" s="7">
        <v>41.88</v>
      </c>
      <c r="M763" s="7">
        <v>80.7</v>
      </c>
      <c r="N763" s="7">
        <v>41.88</v>
      </c>
      <c r="O763" s="7">
        <v>38.82</v>
      </c>
      <c r="P763" s="9">
        <v>0.48104089219330853</v>
      </c>
      <c r="Q763" s="6">
        <v>2026</v>
      </c>
      <c r="R763" s="9" t="s">
        <v>77</v>
      </c>
      <c r="S763" s="10">
        <v>5</v>
      </c>
      <c r="T763" s="9" t="s">
        <v>79</v>
      </c>
    </row>
    <row r="764" spans="1:20" ht="16" x14ac:dyDescent="0.4">
      <c r="A764" s="3">
        <v>2526</v>
      </c>
      <c r="B764" s="4">
        <v>46150</v>
      </c>
      <c r="C764" s="5" t="s">
        <v>28</v>
      </c>
      <c r="D764" s="5" t="s">
        <v>71</v>
      </c>
      <c r="E764" s="5" t="s">
        <v>22</v>
      </c>
      <c r="F764" s="5" t="s">
        <v>35</v>
      </c>
      <c r="G764" s="5" t="s">
        <v>45</v>
      </c>
      <c r="H764" s="5" t="s">
        <v>62</v>
      </c>
      <c r="I764" s="10">
        <v>1</v>
      </c>
      <c r="J764" s="7">
        <v>80.86</v>
      </c>
      <c r="K764" s="8">
        <v>0</v>
      </c>
      <c r="L764" s="7">
        <v>38.44</v>
      </c>
      <c r="M764" s="7">
        <v>80.86</v>
      </c>
      <c r="N764" s="7">
        <v>38.44</v>
      </c>
      <c r="O764" s="7">
        <v>42.42</v>
      </c>
      <c r="P764" s="9">
        <v>0.52461043779371752</v>
      </c>
      <c r="Q764" s="6">
        <v>2026</v>
      </c>
      <c r="R764" s="9" t="s">
        <v>77</v>
      </c>
      <c r="S764" s="10">
        <v>5</v>
      </c>
      <c r="T764" s="9" t="s">
        <v>79</v>
      </c>
    </row>
    <row r="765" spans="1:20" ht="16" x14ac:dyDescent="0.4">
      <c r="A765" s="3">
        <v>3298</v>
      </c>
      <c r="B765" s="4">
        <v>46150</v>
      </c>
      <c r="C765" s="5" t="s">
        <v>28</v>
      </c>
      <c r="D765" s="5" t="s">
        <v>71</v>
      </c>
      <c r="E765" s="5" t="s">
        <v>50</v>
      </c>
      <c r="F765" s="5" t="s">
        <v>35</v>
      </c>
      <c r="G765" s="5" t="s">
        <v>45</v>
      </c>
      <c r="H765" s="5" t="s">
        <v>46</v>
      </c>
      <c r="I765" s="10">
        <v>2</v>
      </c>
      <c r="J765" s="7">
        <v>337.7</v>
      </c>
      <c r="K765" s="8">
        <v>0.1</v>
      </c>
      <c r="L765" s="7">
        <v>192.16</v>
      </c>
      <c r="M765" s="7">
        <v>607.86</v>
      </c>
      <c r="N765" s="7">
        <v>384.32</v>
      </c>
      <c r="O765" s="7">
        <v>223.54000000000002</v>
      </c>
      <c r="P765" s="9">
        <v>0.36774915276543946</v>
      </c>
      <c r="Q765" s="6">
        <v>2026</v>
      </c>
      <c r="R765" s="9" t="s">
        <v>77</v>
      </c>
      <c r="S765" s="10">
        <v>5</v>
      </c>
      <c r="T765" s="9" t="s">
        <v>79</v>
      </c>
    </row>
    <row r="766" spans="1:20" ht="16" x14ac:dyDescent="0.4">
      <c r="A766" s="3">
        <v>3510</v>
      </c>
      <c r="B766" s="4">
        <v>46150</v>
      </c>
      <c r="C766" s="5" t="s">
        <v>33</v>
      </c>
      <c r="D766" s="5" t="s">
        <v>34</v>
      </c>
      <c r="E766" s="5" t="s">
        <v>22</v>
      </c>
      <c r="F766" s="5" t="s">
        <v>23</v>
      </c>
      <c r="G766" s="5" t="s">
        <v>45</v>
      </c>
      <c r="H766" s="5" t="s">
        <v>73</v>
      </c>
      <c r="I766" s="10">
        <v>4</v>
      </c>
      <c r="J766" s="7">
        <v>121.81</v>
      </c>
      <c r="K766" s="8">
        <v>0</v>
      </c>
      <c r="L766" s="7">
        <v>58.95</v>
      </c>
      <c r="M766" s="7">
        <v>487.24</v>
      </c>
      <c r="N766" s="7">
        <v>235.8</v>
      </c>
      <c r="O766" s="7">
        <v>251.44</v>
      </c>
      <c r="P766" s="9">
        <v>0.5160495854199163</v>
      </c>
      <c r="Q766" s="6">
        <v>2026</v>
      </c>
      <c r="R766" s="9" t="s">
        <v>77</v>
      </c>
      <c r="S766" s="10">
        <v>5</v>
      </c>
      <c r="T766" s="9" t="s">
        <v>79</v>
      </c>
    </row>
    <row r="767" spans="1:20" ht="16" x14ac:dyDescent="0.4">
      <c r="A767" s="3">
        <v>3638</v>
      </c>
      <c r="B767" s="4">
        <v>46150</v>
      </c>
      <c r="C767" s="5" t="s">
        <v>42</v>
      </c>
      <c r="D767" s="5" t="s">
        <v>53</v>
      </c>
      <c r="E767" s="5" t="s">
        <v>30</v>
      </c>
      <c r="F767" s="5" t="s">
        <v>38</v>
      </c>
      <c r="G767" s="5" t="s">
        <v>36</v>
      </c>
      <c r="H767" s="5" t="s">
        <v>70</v>
      </c>
      <c r="I767" s="10">
        <v>10</v>
      </c>
      <c r="J767" s="7">
        <v>168.55</v>
      </c>
      <c r="K767" s="8">
        <v>0.1</v>
      </c>
      <c r="L767" s="7">
        <v>88.85</v>
      </c>
      <c r="M767" s="7">
        <v>1516.95</v>
      </c>
      <c r="N767" s="7">
        <v>888.5</v>
      </c>
      <c r="O767" s="7">
        <v>628.45000000000005</v>
      </c>
      <c r="P767" s="9">
        <v>0.41428524341606515</v>
      </c>
      <c r="Q767" s="6">
        <v>2026</v>
      </c>
      <c r="R767" s="9" t="s">
        <v>77</v>
      </c>
      <c r="S767" s="10">
        <v>5</v>
      </c>
      <c r="T767" s="9" t="s">
        <v>79</v>
      </c>
    </row>
    <row r="768" spans="1:20" ht="16" x14ac:dyDescent="0.4">
      <c r="A768" s="3">
        <v>3754</v>
      </c>
      <c r="B768" s="4">
        <v>46150</v>
      </c>
      <c r="C768" s="5" t="s">
        <v>28</v>
      </c>
      <c r="D768" s="5" t="s">
        <v>65</v>
      </c>
      <c r="E768" s="5" t="s">
        <v>22</v>
      </c>
      <c r="F768" s="5" t="s">
        <v>23</v>
      </c>
      <c r="G768" s="5" t="s">
        <v>24</v>
      </c>
      <c r="H768" s="5" t="s">
        <v>48</v>
      </c>
      <c r="I768" s="10">
        <v>1</v>
      </c>
      <c r="J768" s="7">
        <v>39.42</v>
      </c>
      <c r="K768" s="8">
        <v>0.05</v>
      </c>
      <c r="L768" s="7">
        <v>16.77</v>
      </c>
      <c r="M768" s="7">
        <v>37.448999999999998</v>
      </c>
      <c r="N768" s="7">
        <v>16.77</v>
      </c>
      <c r="O768" s="7">
        <v>20.678999999999998</v>
      </c>
      <c r="P768" s="9">
        <v>0.55219097973243614</v>
      </c>
      <c r="Q768" s="6">
        <v>2026</v>
      </c>
      <c r="R768" s="9" t="s">
        <v>77</v>
      </c>
      <c r="S768" s="10">
        <v>5</v>
      </c>
      <c r="T768" s="9" t="s">
        <v>79</v>
      </c>
    </row>
    <row r="769" spans="1:20" ht="16" x14ac:dyDescent="0.4">
      <c r="A769" s="3">
        <v>4029</v>
      </c>
      <c r="B769" s="4">
        <v>46150</v>
      </c>
      <c r="C769" s="5" t="s">
        <v>42</v>
      </c>
      <c r="D769" s="5" t="s">
        <v>69</v>
      </c>
      <c r="E769" s="5" t="s">
        <v>41</v>
      </c>
      <c r="F769" s="5" t="s">
        <v>35</v>
      </c>
      <c r="G769" s="5" t="s">
        <v>36</v>
      </c>
      <c r="H769" s="5" t="s">
        <v>70</v>
      </c>
      <c r="I769" s="10">
        <v>1</v>
      </c>
      <c r="J769" s="7">
        <v>161.36000000000001</v>
      </c>
      <c r="K769" s="8">
        <v>0</v>
      </c>
      <c r="L769" s="7">
        <v>87</v>
      </c>
      <c r="M769" s="7">
        <v>161.36000000000001</v>
      </c>
      <c r="N769" s="7">
        <v>87</v>
      </c>
      <c r="O769" s="7">
        <v>74.360000000000014</v>
      </c>
      <c r="P769" s="9">
        <v>0.46083292017848293</v>
      </c>
      <c r="Q769" s="6">
        <v>2026</v>
      </c>
      <c r="R769" s="9" t="s">
        <v>77</v>
      </c>
      <c r="S769" s="10">
        <v>5</v>
      </c>
      <c r="T769" s="9" t="s">
        <v>79</v>
      </c>
    </row>
    <row r="770" spans="1:20" ht="16" x14ac:dyDescent="0.4">
      <c r="A770" s="3">
        <v>4651</v>
      </c>
      <c r="B770" s="4">
        <v>46150</v>
      </c>
      <c r="C770" s="5" t="s">
        <v>28</v>
      </c>
      <c r="D770" s="5" t="s">
        <v>63</v>
      </c>
      <c r="E770" s="5" t="s">
        <v>22</v>
      </c>
      <c r="F770" s="5" t="s">
        <v>38</v>
      </c>
      <c r="G770" s="5" t="s">
        <v>45</v>
      </c>
      <c r="H770" s="5" t="s">
        <v>73</v>
      </c>
      <c r="I770" s="10">
        <v>1</v>
      </c>
      <c r="J770" s="7">
        <v>123.68</v>
      </c>
      <c r="K770" s="8">
        <v>0</v>
      </c>
      <c r="L770" s="7">
        <v>59.26</v>
      </c>
      <c r="M770" s="7">
        <v>123.68</v>
      </c>
      <c r="N770" s="7">
        <v>59.26</v>
      </c>
      <c r="O770" s="7">
        <v>64.420000000000016</v>
      </c>
      <c r="P770" s="9">
        <v>0.52086028460543343</v>
      </c>
      <c r="Q770" s="6">
        <v>2026</v>
      </c>
      <c r="R770" s="9" t="s">
        <v>77</v>
      </c>
      <c r="S770" s="10">
        <v>5</v>
      </c>
      <c r="T770" s="9" t="s">
        <v>79</v>
      </c>
    </row>
    <row r="771" spans="1:20" ht="16" x14ac:dyDescent="0.4">
      <c r="A771" s="3">
        <v>4886</v>
      </c>
      <c r="B771" s="4">
        <v>46150</v>
      </c>
      <c r="C771" s="5" t="s">
        <v>42</v>
      </c>
      <c r="D771" s="5" t="s">
        <v>55</v>
      </c>
      <c r="E771" s="5" t="s">
        <v>50</v>
      </c>
      <c r="F771" s="5" t="s">
        <v>23</v>
      </c>
      <c r="G771" s="5" t="s">
        <v>31</v>
      </c>
      <c r="H771" s="5" t="s">
        <v>39</v>
      </c>
      <c r="I771" s="10">
        <v>1</v>
      </c>
      <c r="J771" s="7">
        <v>146.29</v>
      </c>
      <c r="K771" s="8">
        <v>0</v>
      </c>
      <c r="L771" s="7">
        <v>81.16</v>
      </c>
      <c r="M771" s="7">
        <v>146.29</v>
      </c>
      <c r="N771" s="7">
        <v>81.16</v>
      </c>
      <c r="O771" s="7">
        <v>65.13</v>
      </c>
      <c r="P771" s="9">
        <v>0.44521156606740037</v>
      </c>
      <c r="Q771" s="6">
        <v>2026</v>
      </c>
      <c r="R771" s="9" t="s">
        <v>77</v>
      </c>
      <c r="S771" s="10">
        <v>5</v>
      </c>
      <c r="T771" s="9" t="s">
        <v>79</v>
      </c>
    </row>
    <row r="772" spans="1:20" ht="16" x14ac:dyDescent="0.4">
      <c r="A772" s="3">
        <v>162</v>
      </c>
      <c r="B772" s="4">
        <v>46151</v>
      </c>
      <c r="C772" s="5" t="s">
        <v>20</v>
      </c>
      <c r="D772" s="5" t="s">
        <v>21</v>
      </c>
      <c r="E772" s="5" t="s">
        <v>22</v>
      </c>
      <c r="F772" s="5" t="s">
        <v>35</v>
      </c>
      <c r="G772" s="5" t="s">
        <v>36</v>
      </c>
      <c r="H772" s="5" t="s">
        <v>70</v>
      </c>
      <c r="I772" s="10">
        <v>2</v>
      </c>
      <c r="J772" s="7">
        <v>164.95</v>
      </c>
      <c r="K772" s="8">
        <v>0.1</v>
      </c>
      <c r="L772" s="7">
        <v>86.27</v>
      </c>
      <c r="M772" s="7">
        <v>296.90999999999997</v>
      </c>
      <c r="N772" s="7">
        <v>172.54</v>
      </c>
      <c r="O772" s="7">
        <v>124.36999999999998</v>
      </c>
      <c r="P772" s="9">
        <v>0.41888114243373409</v>
      </c>
      <c r="Q772" s="6">
        <v>2026</v>
      </c>
      <c r="R772" s="9" t="s">
        <v>77</v>
      </c>
      <c r="S772" s="10">
        <v>5</v>
      </c>
      <c r="T772" s="9" t="s">
        <v>79</v>
      </c>
    </row>
    <row r="773" spans="1:20" ht="16" x14ac:dyDescent="0.4">
      <c r="A773" s="3">
        <v>184</v>
      </c>
      <c r="B773" s="4">
        <v>46151</v>
      </c>
      <c r="C773" s="5" t="s">
        <v>20</v>
      </c>
      <c r="D773" s="5" t="s">
        <v>72</v>
      </c>
      <c r="E773" s="5" t="s">
        <v>41</v>
      </c>
      <c r="F773" s="5" t="s">
        <v>38</v>
      </c>
      <c r="G773" s="5" t="s">
        <v>31</v>
      </c>
      <c r="H773" s="5" t="s">
        <v>32</v>
      </c>
      <c r="I773" s="10">
        <v>2</v>
      </c>
      <c r="J773" s="7">
        <v>91.59</v>
      </c>
      <c r="K773" s="8">
        <v>0</v>
      </c>
      <c r="L773" s="7">
        <v>44.97</v>
      </c>
      <c r="M773" s="7">
        <v>183.18</v>
      </c>
      <c r="N773" s="7">
        <v>89.94</v>
      </c>
      <c r="O773" s="7">
        <v>93.240000000000009</v>
      </c>
      <c r="P773" s="9">
        <v>0.50900753357353423</v>
      </c>
      <c r="Q773" s="6">
        <v>2026</v>
      </c>
      <c r="R773" s="9" t="s">
        <v>77</v>
      </c>
      <c r="S773" s="10">
        <v>5</v>
      </c>
      <c r="T773" s="9" t="s">
        <v>79</v>
      </c>
    </row>
    <row r="774" spans="1:20" ht="16" x14ac:dyDescent="0.4">
      <c r="A774" s="3">
        <v>328</v>
      </c>
      <c r="B774" s="4">
        <v>46151</v>
      </c>
      <c r="C774" s="5" t="s">
        <v>42</v>
      </c>
      <c r="D774" s="5" t="s">
        <v>69</v>
      </c>
      <c r="E774" s="5" t="s">
        <v>22</v>
      </c>
      <c r="F774" s="5" t="s">
        <v>23</v>
      </c>
      <c r="G774" s="5" t="s">
        <v>56</v>
      </c>
      <c r="H774" s="5" t="s">
        <v>67</v>
      </c>
      <c r="I774" s="10">
        <v>1</v>
      </c>
      <c r="J774" s="7">
        <v>51.78</v>
      </c>
      <c r="K774" s="8">
        <v>0.1</v>
      </c>
      <c r="L774" s="7">
        <v>21.63</v>
      </c>
      <c r="M774" s="7">
        <v>46.602000000000004</v>
      </c>
      <c r="N774" s="7">
        <v>21.63</v>
      </c>
      <c r="O774" s="7">
        <v>24.972000000000005</v>
      </c>
      <c r="P774" s="9">
        <v>0.53585683017896235</v>
      </c>
      <c r="Q774" s="6">
        <v>2026</v>
      </c>
      <c r="R774" s="9" t="s">
        <v>77</v>
      </c>
      <c r="S774" s="10">
        <v>5</v>
      </c>
      <c r="T774" s="9" t="s">
        <v>79</v>
      </c>
    </row>
    <row r="775" spans="1:20" ht="16" x14ac:dyDescent="0.4">
      <c r="A775" s="3">
        <v>908</v>
      </c>
      <c r="B775" s="4">
        <v>46151</v>
      </c>
      <c r="C775" s="5" t="s">
        <v>42</v>
      </c>
      <c r="D775" s="5" t="s">
        <v>55</v>
      </c>
      <c r="E775" s="5" t="s">
        <v>41</v>
      </c>
      <c r="F775" s="5" t="s">
        <v>23</v>
      </c>
      <c r="G775" s="5" t="s">
        <v>36</v>
      </c>
      <c r="H775" s="5" t="s">
        <v>54</v>
      </c>
      <c r="I775" s="10">
        <v>2</v>
      </c>
      <c r="J775" s="7">
        <v>46.25</v>
      </c>
      <c r="K775" s="8">
        <v>0</v>
      </c>
      <c r="L775" s="7">
        <v>18.12</v>
      </c>
      <c r="M775" s="7">
        <v>92.5</v>
      </c>
      <c r="N775" s="7">
        <v>36.24</v>
      </c>
      <c r="O775" s="7">
        <v>56.26</v>
      </c>
      <c r="P775" s="9">
        <v>0.60821621621621624</v>
      </c>
      <c r="Q775" s="6">
        <v>2026</v>
      </c>
      <c r="R775" s="9" t="s">
        <v>77</v>
      </c>
      <c r="S775" s="10">
        <v>5</v>
      </c>
      <c r="T775" s="9" t="s">
        <v>79</v>
      </c>
    </row>
    <row r="776" spans="1:20" ht="16" x14ac:dyDescent="0.4">
      <c r="A776" s="3">
        <v>3159</v>
      </c>
      <c r="B776" s="4">
        <v>46151</v>
      </c>
      <c r="C776" s="5" t="s">
        <v>20</v>
      </c>
      <c r="D776" s="5" t="s">
        <v>21</v>
      </c>
      <c r="E776" s="5" t="s">
        <v>22</v>
      </c>
      <c r="F776" s="5" t="s">
        <v>23</v>
      </c>
      <c r="G776" s="5" t="s">
        <v>45</v>
      </c>
      <c r="H776" s="5" t="s">
        <v>51</v>
      </c>
      <c r="I776" s="10">
        <v>3</v>
      </c>
      <c r="J776" s="7">
        <v>198.5</v>
      </c>
      <c r="K776" s="8">
        <v>0</v>
      </c>
      <c r="L776" s="7">
        <v>102.23</v>
      </c>
      <c r="M776" s="7">
        <v>595.5</v>
      </c>
      <c r="N776" s="7">
        <v>306.69</v>
      </c>
      <c r="O776" s="7">
        <v>288.81</v>
      </c>
      <c r="P776" s="9">
        <v>0.48498740554156172</v>
      </c>
      <c r="Q776" s="6">
        <v>2026</v>
      </c>
      <c r="R776" s="9" t="s">
        <v>77</v>
      </c>
      <c r="S776" s="10">
        <v>5</v>
      </c>
      <c r="T776" s="9" t="s">
        <v>79</v>
      </c>
    </row>
    <row r="777" spans="1:20" ht="16" x14ac:dyDescent="0.4">
      <c r="A777" s="3">
        <v>4509</v>
      </c>
      <c r="B777" s="4">
        <v>46151</v>
      </c>
      <c r="C777" s="5" t="s">
        <v>42</v>
      </c>
      <c r="D777" s="5" t="s">
        <v>55</v>
      </c>
      <c r="E777" s="5" t="s">
        <v>22</v>
      </c>
      <c r="F777" s="5" t="s">
        <v>35</v>
      </c>
      <c r="G777" s="5" t="s">
        <v>31</v>
      </c>
      <c r="H777" s="5" t="s">
        <v>59</v>
      </c>
      <c r="I777" s="10">
        <v>1</v>
      </c>
      <c r="J777" s="7">
        <v>152.80000000000001</v>
      </c>
      <c r="K777" s="8">
        <v>0.1</v>
      </c>
      <c r="L777" s="7">
        <v>77.67</v>
      </c>
      <c r="M777" s="7">
        <v>137.52000000000001</v>
      </c>
      <c r="N777" s="7">
        <v>77.67</v>
      </c>
      <c r="O777" s="7">
        <v>59.850000000000009</v>
      </c>
      <c r="P777" s="9">
        <v>0.43520942408376967</v>
      </c>
      <c r="Q777" s="6">
        <v>2026</v>
      </c>
      <c r="R777" s="9" t="s">
        <v>77</v>
      </c>
      <c r="S777" s="10">
        <v>5</v>
      </c>
      <c r="T777" s="9" t="s">
        <v>79</v>
      </c>
    </row>
    <row r="778" spans="1:20" ht="16" x14ac:dyDescent="0.4">
      <c r="A778" s="3">
        <v>4677</v>
      </c>
      <c r="B778" s="4">
        <v>46151</v>
      </c>
      <c r="C778" s="5" t="s">
        <v>28</v>
      </c>
      <c r="D778" s="5" t="s">
        <v>71</v>
      </c>
      <c r="E778" s="5" t="s">
        <v>22</v>
      </c>
      <c r="F778" s="5" t="s">
        <v>38</v>
      </c>
      <c r="G778" s="5" t="s">
        <v>36</v>
      </c>
      <c r="H778" s="5" t="s">
        <v>70</v>
      </c>
      <c r="I778" s="10">
        <v>2</v>
      </c>
      <c r="J778" s="7">
        <v>161.47999999999999</v>
      </c>
      <c r="K778" s="8">
        <v>0</v>
      </c>
      <c r="L778" s="7">
        <v>85.03</v>
      </c>
      <c r="M778" s="7">
        <v>322.95999999999998</v>
      </c>
      <c r="N778" s="7">
        <v>170.06</v>
      </c>
      <c r="O778" s="7">
        <v>152.89999999999998</v>
      </c>
      <c r="P778" s="9">
        <v>0.47343324250681196</v>
      </c>
      <c r="Q778" s="6">
        <v>2026</v>
      </c>
      <c r="R778" s="9" t="s">
        <v>77</v>
      </c>
      <c r="S778" s="10">
        <v>5</v>
      </c>
      <c r="T778" s="9" t="s">
        <v>79</v>
      </c>
    </row>
    <row r="779" spans="1:20" ht="16" x14ac:dyDescent="0.4">
      <c r="A779" s="3">
        <v>4867</v>
      </c>
      <c r="B779" s="4">
        <v>46151</v>
      </c>
      <c r="C779" s="5" t="s">
        <v>28</v>
      </c>
      <c r="D779" s="5" t="s">
        <v>49</v>
      </c>
      <c r="E779" s="5" t="s">
        <v>41</v>
      </c>
      <c r="F779" s="5" t="s">
        <v>23</v>
      </c>
      <c r="G779" s="5" t="s">
        <v>24</v>
      </c>
      <c r="H779" s="5" t="s">
        <v>25</v>
      </c>
      <c r="I779" s="10">
        <v>1</v>
      </c>
      <c r="J779" s="7">
        <v>82.86</v>
      </c>
      <c r="K779" s="8">
        <v>0</v>
      </c>
      <c r="L779" s="7">
        <v>42.67</v>
      </c>
      <c r="M779" s="7">
        <v>82.86</v>
      </c>
      <c r="N779" s="7">
        <v>42.67</v>
      </c>
      <c r="O779" s="7">
        <v>40.19</v>
      </c>
      <c r="P779" s="9">
        <v>0.48503499879314504</v>
      </c>
      <c r="Q779" s="6">
        <v>2026</v>
      </c>
      <c r="R779" s="9" t="s">
        <v>77</v>
      </c>
      <c r="S779" s="10">
        <v>5</v>
      </c>
      <c r="T779" s="9" t="s">
        <v>79</v>
      </c>
    </row>
    <row r="780" spans="1:20" ht="16" x14ac:dyDescent="0.4">
      <c r="A780" s="3">
        <v>1615</v>
      </c>
      <c r="B780" s="4">
        <v>46152</v>
      </c>
      <c r="C780" s="5" t="s">
        <v>42</v>
      </c>
      <c r="D780" s="5" t="s">
        <v>43</v>
      </c>
      <c r="E780" s="5" t="s">
        <v>22</v>
      </c>
      <c r="F780" s="5" t="s">
        <v>35</v>
      </c>
      <c r="G780" s="5" t="s">
        <v>56</v>
      </c>
      <c r="H780" s="5" t="s">
        <v>67</v>
      </c>
      <c r="I780" s="10">
        <v>1</v>
      </c>
      <c r="J780" s="7">
        <v>51.15</v>
      </c>
      <c r="K780" s="8">
        <v>0</v>
      </c>
      <c r="L780" s="7">
        <v>21.39</v>
      </c>
      <c r="M780" s="7">
        <v>51.15</v>
      </c>
      <c r="N780" s="7">
        <v>21.39</v>
      </c>
      <c r="O780" s="7">
        <v>29.759999999999998</v>
      </c>
      <c r="P780" s="9">
        <v>0.58181818181818179</v>
      </c>
      <c r="Q780" s="6">
        <v>2026</v>
      </c>
      <c r="R780" s="9" t="s">
        <v>77</v>
      </c>
      <c r="S780" s="10">
        <v>5</v>
      </c>
      <c r="T780" s="9" t="s">
        <v>79</v>
      </c>
    </row>
    <row r="781" spans="1:20" ht="16" x14ac:dyDescent="0.4">
      <c r="A781" s="3">
        <v>1812</v>
      </c>
      <c r="B781" s="4">
        <v>46152</v>
      </c>
      <c r="C781" s="5" t="s">
        <v>33</v>
      </c>
      <c r="D781" s="5" t="s">
        <v>34</v>
      </c>
      <c r="E781" s="5" t="s">
        <v>30</v>
      </c>
      <c r="F781" s="5" t="s">
        <v>38</v>
      </c>
      <c r="G781" s="5" t="s">
        <v>56</v>
      </c>
      <c r="H781" s="5" t="s">
        <v>67</v>
      </c>
      <c r="I781" s="10">
        <v>12</v>
      </c>
      <c r="J781" s="7">
        <v>50.53</v>
      </c>
      <c r="K781" s="8">
        <v>0.1</v>
      </c>
      <c r="L781" s="7">
        <v>22.09</v>
      </c>
      <c r="M781" s="7">
        <v>545.72400000000005</v>
      </c>
      <c r="N781" s="7">
        <v>265.08</v>
      </c>
      <c r="O781" s="7">
        <v>280.64400000000006</v>
      </c>
      <c r="P781" s="9">
        <v>0.5142599555819426</v>
      </c>
      <c r="Q781" s="6">
        <v>2026</v>
      </c>
      <c r="R781" s="9" t="s">
        <v>77</v>
      </c>
      <c r="S781" s="10">
        <v>5</v>
      </c>
      <c r="T781" s="9" t="s">
        <v>79</v>
      </c>
    </row>
    <row r="782" spans="1:20" ht="16" x14ac:dyDescent="0.4">
      <c r="A782" s="3">
        <v>3645</v>
      </c>
      <c r="B782" s="4">
        <v>46152</v>
      </c>
      <c r="C782" s="5" t="s">
        <v>28</v>
      </c>
      <c r="D782" s="5" t="s">
        <v>29</v>
      </c>
      <c r="E782" s="5" t="s">
        <v>50</v>
      </c>
      <c r="F782" s="5" t="s">
        <v>23</v>
      </c>
      <c r="G782" s="5" t="s">
        <v>24</v>
      </c>
      <c r="H782" s="5" t="s">
        <v>44</v>
      </c>
      <c r="I782" s="10">
        <v>2</v>
      </c>
      <c r="J782" s="7">
        <v>50.93</v>
      </c>
      <c r="K782" s="8">
        <v>0</v>
      </c>
      <c r="L782" s="7">
        <v>22.91</v>
      </c>
      <c r="M782" s="7">
        <v>101.86</v>
      </c>
      <c r="N782" s="7">
        <v>45.82</v>
      </c>
      <c r="O782" s="7">
        <v>56.04</v>
      </c>
      <c r="P782" s="9">
        <v>0.55016689573924993</v>
      </c>
      <c r="Q782" s="6">
        <v>2026</v>
      </c>
      <c r="R782" s="9" t="s">
        <v>77</v>
      </c>
      <c r="S782" s="10">
        <v>5</v>
      </c>
      <c r="T782" s="9" t="s">
        <v>79</v>
      </c>
    </row>
    <row r="783" spans="1:20" ht="16" x14ac:dyDescent="0.4">
      <c r="A783" s="3">
        <v>3804</v>
      </c>
      <c r="B783" s="4">
        <v>46152</v>
      </c>
      <c r="C783" s="5" t="s">
        <v>33</v>
      </c>
      <c r="D783" s="5" t="s">
        <v>47</v>
      </c>
      <c r="E783" s="5" t="s">
        <v>22</v>
      </c>
      <c r="F783" s="5" t="s">
        <v>23</v>
      </c>
      <c r="G783" s="5" t="s">
        <v>56</v>
      </c>
      <c r="H783" s="5" t="s">
        <v>67</v>
      </c>
      <c r="I783" s="10">
        <v>2</v>
      </c>
      <c r="J783" s="7">
        <v>50.79</v>
      </c>
      <c r="K783" s="8">
        <v>0.05</v>
      </c>
      <c r="L783" s="7">
        <v>21.83</v>
      </c>
      <c r="M783" s="7">
        <v>96.500999999999991</v>
      </c>
      <c r="N783" s="7">
        <v>43.66</v>
      </c>
      <c r="O783" s="7">
        <v>52.840999999999994</v>
      </c>
      <c r="P783" s="9">
        <v>0.54756945523880585</v>
      </c>
      <c r="Q783" s="6">
        <v>2026</v>
      </c>
      <c r="R783" s="9" t="s">
        <v>77</v>
      </c>
      <c r="S783" s="10">
        <v>5</v>
      </c>
      <c r="T783" s="9" t="s">
        <v>79</v>
      </c>
    </row>
    <row r="784" spans="1:20" ht="16" x14ac:dyDescent="0.4">
      <c r="A784" s="3">
        <v>4367</v>
      </c>
      <c r="B784" s="4">
        <v>46152</v>
      </c>
      <c r="C784" s="5" t="s">
        <v>42</v>
      </c>
      <c r="D784" s="5" t="s">
        <v>55</v>
      </c>
      <c r="E784" s="5" t="s">
        <v>22</v>
      </c>
      <c r="F784" s="5" t="s">
        <v>38</v>
      </c>
      <c r="G784" s="5" t="s">
        <v>36</v>
      </c>
      <c r="H784" s="5" t="s">
        <v>70</v>
      </c>
      <c r="I784" s="10">
        <v>5</v>
      </c>
      <c r="J784" s="7">
        <v>160.94</v>
      </c>
      <c r="K784" s="8">
        <v>0.1</v>
      </c>
      <c r="L784" s="7">
        <v>88.89</v>
      </c>
      <c r="M784" s="7">
        <v>724.23</v>
      </c>
      <c r="N784" s="7">
        <v>444.45</v>
      </c>
      <c r="O784" s="7">
        <v>279.78000000000003</v>
      </c>
      <c r="P784" s="9">
        <v>0.38631374011018604</v>
      </c>
      <c r="Q784" s="6">
        <v>2026</v>
      </c>
      <c r="R784" s="9" t="s">
        <v>77</v>
      </c>
      <c r="S784" s="10">
        <v>5</v>
      </c>
      <c r="T784" s="9" t="s">
        <v>79</v>
      </c>
    </row>
    <row r="785" spans="1:20" ht="16" x14ac:dyDescent="0.4">
      <c r="A785" s="3">
        <v>4746</v>
      </c>
      <c r="B785" s="4">
        <v>46152</v>
      </c>
      <c r="C785" s="5" t="s">
        <v>28</v>
      </c>
      <c r="D785" s="5" t="s">
        <v>29</v>
      </c>
      <c r="E785" s="5" t="s">
        <v>22</v>
      </c>
      <c r="F785" s="5" t="s">
        <v>23</v>
      </c>
      <c r="G785" s="5" t="s">
        <v>56</v>
      </c>
      <c r="H785" s="5" t="s">
        <v>64</v>
      </c>
      <c r="I785" s="10">
        <v>2</v>
      </c>
      <c r="J785" s="7">
        <v>36.409999999999997</v>
      </c>
      <c r="K785" s="8">
        <v>0</v>
      </c>
      <c r="L785" s="7">
        <v>13.92</v>
      </c>
      <c r="M785" s="7">
        <v>72.819999999999993</v>
      </c>
      <c r="N785" s="7">
        <v>27.84</v>
      </c>
      <c r="O785" s="7">
        <v>44.97999999999999</v>
      </c>
      <c r="P785" s="9">
        <v>0.61768744850315838</v>
      </c>
      <c r="Q785" s="6">
        <v>2026</v>
      </c>
      <c r="R785" s="9" t="s">
        <v>77</v>
      </c>
      <c r="S785" s="10">
        <v>5</v>
      </c>
      <c r="T785" s="9" t="s">
        <v>79</v>
      </c>
    </row>
    <row r="786" spans="1:20" ht="16" x14ac:dyDescent="0.4">
      <c r="A786" s="3">
        <v>4795</v>
      </c>
      <c r="B786" s="4">
        <v>46152</v>
      </c>
      <c r="C786" s="5" t="s">
        <v>42</v>
      </c>
      <c r="D786" s="5" t="s">
        <v>43</v>
      </c>
      <c r="E786" s="5" t="s">
        <v>50</v>
      </c>
      <c r="F786" s="5" t="s">
        <v>23</v>
      </c>
      <c r="G786" s="5" t="s">
        <v>31</v>
      </c>
      <c r="H786" s="5" t="s">
        <v>68</v>
      </c>
      <c r="I786" s="10">
        <v>2</v>
      </c>
      <c r="J786" s="7">
        <v>72.25</v>
      </c>
      <c r="K786" s="8">
        <v>0</v>
      </c>
      <c r="L786" s="7">
        <v>32.25</v>
      </c>
      <c r="M786" s="7">
        <v>144.5</v>
      </c>
      <c r="N786" s="7">
        <v>64.5</v>
      </c>
      <c r="O786" s="7">
        <v>80</v>
      </c>
      <c r="P786" s="9">
        <v>0.55363321799307963</v>
      </c>
      <c r="Q786" s="6">
        <v>2026</v>
      </c>
      <c r="R786" s="9" t="s">
        <v>77</v>
      </c>
      <c r="S786" s="10">
        <v>5</v>
      </c>
      <c r="T786" s="9" t="s">
        <v>79</v>
      </c>
    </row>
    <row r="787" spans="1:20" ht="16" x14ac:dyDescent="0.4">
      <c r="A787" s="3">
        <v>4800</v>
      </c>
      <c r="B787" s="4">
        <v>46152</v>
      </c>
      <c r="C787" s="5" t="s">
        <v>42</v>
      </c>
      <c r="D787" s="5" t="s">
        <v>55</v>
      </c>
      <c r="E787" s="5" t="s">
        <v>41</v>
      </c>
      <c r="F787" s="5" t="s">
        <v>35</v>
      </c>
      <c r="G787" s="5" t="s">
        <v>24</v>
      </c>
      <c r="H787" s="5" t="s">
        <v>52</v>
      </c>
      <c r="I787" s="10">
        <v>4</v>
      </c>
      <c r="J787" s="7">
        <v>103.36</v>
      </c>
      <c r="K787" s="8">
        <v>0</v>
      </c>
      <c r="L787" s="7">
        <v>51.59</v>
      </c>
      <c r="M787" s="7">
        <v>413.44</v>
      </c>
      <c r="N787" s="7">
        <v>206.36</v>
      </c>
      <c r="O787" s="7">
        <v>207.07999999999998</v>
      </c>
      <c r="P787" s="9">
        <v>0.50087074303405565</v>
      </c>
      <c r="Q787" s="6">
        <v>2026</v>
      </c>
      <c r="R787" s="9" t="s">
        <v>77</v>
      </c>
      <c r="S787" s="10">
        <v>5</v>
      </c>
      <c r="T787" s="9" t="s">
        <v>79</v>
      </c>
    </row>
    <row r="788" spans="1:20" ht="16" x14ac:dyDescent="0.4">
      <c r="A788" s="3">
        <v>5018</v>
      </c>
      <c r="B788" s="4">
        <v>46152</v>
      </c>
      <c r="C788" s="5" t="s">
        <v>33</v>
      </c>
      <c r="D788" s="5" t="s">
        <v>34</v>
      </c>
      <c r="E788" s="5" t="s">
        <v>30</v>
      </c>
      <c r="F788" s="5" t="s">
        <v>38</v>
      </c>
      <c r="G788" s="5" t="s">
        <v>31</v>
      </c>
      <c r="H788" s="5" t="s">
        <v>39</v>
      </c>
      <c r="I788" s="10">
        <v>4</v>
      </c>
      <c r="J788" s="7">
        <v>145.85</v>
      </c>
      <c r="K788" s="8">
        <v>0.15</v>
      </c>
      <c r="L788" s="7">
        <v>79.69</v>
      </c>
      <c r="M788" s="7">
        <v>495.89</v>
      </c>
      <c r="N788" s="7">
        <v>318.76</v>
      </c>
      <c r="O788" s="7">
        <v>177.13</v>
      </c>
      <c r="P788" s="9">
        <v>0.35719615237250196</v>
      </c>
      <c r="Q788" s="6">
        <v>2026</v>
      </c>
      <c r="R788" s="9" t="s">
        <v>77</v>
      </c>
      <c r="S788" s="10">
        <v>5</v>
      </c>
      <c r="T788" s="9" t="s">
        <v>79</v>
      </c>
    </row>
    <row r="789" spans="1:20" ht="16" x14ac:dyDescent="0.4">
      <c r="A789" s="3">
        <v>474</v>
      </c>
      <c r="B789" s="4">
        <v>46153</v>
      </c>
      <c r="C789" s="5" t="s">
        <v>28</v>
      </c>
      <c r="D789" s="5" t="s">
        <v>65</v>
      </c>
      <c r="E789" s="5" t="s">
        <v>22</v>
      </c>
      <c r="F789" s="5" t="s">
        <v>23</v>
      </c>
      <c r="G789" s="5" t="s">
        <v>24</v>
      </c>
      <c r="H789" s="5" t="s">
        <v>52</v>
      </c>
      <c r="I789" s="10">
        <v>2</v>
      </c>
      <c r="J789" s="7">
        <v>100.49</v>
      </c>
      <c r="K789" s="8">
        <v>0.1</v>
      </c>
      <c r="L789" s="7">
        <v>50.11</v>
      </c>
      <c r="M789" s="7">
        <v>180.88200000000001</v>
      </c>
      <c r="N789" s="7">
        <v>100.22</v>
      </c>
      <c r="O789" s="7">
        <v>80.662000000000006</v>
      </c>
      <c r="P789" s="9">
        <v>0.44593713028383147</v>
      </c>
      <c r="Q789" s="6">
        <v>2026</v>
      </c>
      <c r="R789" s="9" t="s">
        <v>77</v>
      </c>
      <c r="S789" s="10">
        <v>5</v>
      </c>
      <c r="T789" s="9" t="s">
        <v>79</v>
      </c>
    </row>
    <row r="790" spans="1:20" ht="16" x14ac:dyDescent="0.4">
      <c r="A790" s="3">
        <v>1175</v>
      </c>
      <c r="B790" s="4">
        <v>46153</v>
      </c>
      <c r="C790" s="5" t="s">
        <v>33</v>
      </c>
      <c r="D790" s="5" t="s">
        <v>74</v>
      </c>
      <c r="E790" s="5" t="s">
        <v>30</v>
      </c>
      <c r="F790" s="5" t="s">
        <v>23</v>
      </c>
      <c r="G790" s="5" t="s">
        <v>45</v>
      </c>
      <c r="H790" s="5" t="s">
        <v>46</v>
      </c>
      <c r="I790" s="10">
        <v>4</v>
      </c>
      <c r="J790" s="7">
        <v>332.89</v>
      </c>
      <c r="K790" s="8">
        <v>0.1</v>
      </c>
      <c r="L790" s="7">
        <v>198.06</v>
      </c>
      <c r="M790" s="7">
        <v>1198.404</v>
      </c>
      <c r="N790" s="7">
        <v>792.24</v>
      </c>
      <c r="O790" s="7">
        <v>406.16399999999999</v>
      </c>
      <c r="P790" s="9">
        <v>0.33892076461694054</v>
      </c>
      <c r="Q790" s="6">
        <v>2026</v>
      </c>
      <c r="R790" s="9" t="s">
        <v>77</v>
      </c>
      <c r="S790" s="10">
        <v>5</v>
      </c>
      <c r="T790" s="9" t="s">
        <v>79</v>
      </c>
    </row>
    <row r="791" spans="1:20" ht="16" x14ac:dyDescent="0.4">
      <c r="A791" s="3">
        <v>2015</v>
      </c>
      <c r="B791" s="4">
        <v>46153</v>
      </c>
      <c r="C791" s="5" t="s">
        <v>28</v>
      </c>
      <c r="D791" s="5" t="s">
        <v>65</v>
      </c>
      <c r="E791" s="5" t="s">
        <v>22</v>
      </c>
      <c r="F791" s="5" t="s">
        <v>35</v>
      </c>
      <c r="G791" s="5" t="s">
        <v>31</v>
      </c>
      <c r="H791" s="5" t="s">
        <v>59</v>
      </c>
      <c r="I791" s="10">
        <v>1</v>
      </c>
      <c r="J791" s="7">
        <v>154.6</v>
      </c>
      <c r="K791" s="8">
        <v>0</v>
      </c>
      <c r="L791" s="7">
        <v>80.05</v>
      </c>
      <c r="M791" s="7">
        <v>154.6</v>
      </c>
      <c r="N791" s="7">
        <v>80.05</v>
      </c>
      <c r="O791" s="7">
        <v>74.55</v>
      </c>
      <c r="P791" s="9">
        <v>0.48221216041397152</v>
      </c>
      <c r="Q791" s="6">
        <v>2026</v>
      </c>
      <c r="R791" s="9" t="s">
        <v>77</v>
      </c>
      <c r="S791" s="10">
        <v>5</v>
      </c>
      <c r="T791" s="9" t="s">
        <v>79</v>
      </c>
    </row>
    <row r="792" spans="1:20" ht="16" x14ac:dyDescent="0.4">
      <c r="A792" s="3">
        <v>2196</v>
      </c>
      <c r="B792" s="4">
        <v>46153</v>
      </c>
      <c r="C792" s="5" t="s">
        <v>42</v>
      </c>
      <c r="D792" s="5" t="s">
        <v>43</v>
      </c>
      <c r="E792" s="5" t="s">
        <v>50</v>
      </c>
      <c r="F792" s="5" t="s">
        <v>23</v>
      </c>
      <c r="G792" s="5" t="s">
        <v>24</v>
      </c>
      <c r="H792" s="5" t="s">
        <v>25</v>
      </c>
      <c r="I792" s="10">
        <v>1</v>
      </c>
      <c r="J792" s="7">
        <v>83.23</v>
      </c>
      <c r="K792" s="8">
        <v>0.05</v>
      </c>
      <c r="L792" s="7">
        <v>43.82</v>
      </c>
      <c r="M792" s="7">
        <v>79.0685</v>
      </c>
      <c r="N792" s="7">
        <v>43.82</v>
      </c>
      <c r="O792" s="7">
        <v>35.2485</v>
      </c>
      <c r="P792" s="9">
        <v>0.44579699880483376</v>
      </c>
      <c r="Q792" s="6">
        <v>2026</v>
      </c>
      <c r="R792" s="9" t="s">
        <v>77</v>
      </c>
      <c r="S792" s="10">
        <v>5</v>
      </c>
      <c r="T792" s="9" t="s">
        <v>79</v>
      </c>
    </row>
    <row r="793" spans="1:20" ht="16" x14ac:dyDescent="0.4">
      <c r="A793" s="3">
        <v>3508</v>
      </c>
      <c r="B793" s="4">
        <v>46153</v>
      </c>
      <c r="C793" s="5" t="s">
        <v>28</v>
      </c>
      <c r="D793" s="5" t="s">
        <v>65</v>
      </c>
      <c r="E793" s="5" t="s">
        <v>50</v>
      </c>
      <c r="F793" s="5" t="s">
        <v>23</v>
      </c>
      <c r="G793" s="5" t="s">
        <v>36</v>
      </c>
      <c r="H793" s="5" t="s">
        <v>54</v>
      </c>
      <c r="I793" s="10">
        <v>3</v>
      </c>
      <c r="J793" s="7">
        <v>46.23</v>
      </c>
      <c r="K793" s="8">
        <v>0</v>
      </c>
      <c r="L793" s="7">
        <v>18.47</v>
      </c>
      <c r="M793" s="7">
        <v>138.69</v>
      </c>
      <c r="N793" s="7">
        <v>55.41</v>
      </c>
      <c r="O793" s="7">
        <v>83.28</v>
      </c>
      <c r="P793" s="9">
        <v>0.60047588146225395</v>
      </c>
      <c r="Q793" s="6">
        <v>2026</v>
      </c>
      <c r="R793" s="9" t="s">
        <v>77</v>
      </c>
      <c r="S793" s="10">
        <v>5</v>
      </c>
      <c r="T793" s="9" t="s">
        <v>79</v>
      </c>
    </row>
    <row r="794" spans="1:20" ht="16" x14ac:dyDescent="0.4">
      <c r="A794" s="3">
        <v>3516</v>
      </c>
      <c r="B794" s="4">
        <v>46153</v>
      </c>
      <c r="C794" s="5" t="s">
        <v>42</v>
      </c>
      <c r="D794" s="5" t="s">
        <v>53</v>
      </c>
      <c r="E794" s="5" t="s">
        <v>50</v>
      </c>
      <c r="F794" s="5" t="s">
        <v>23</v>
      </c>
      <c r="G794" s="5" t="s">
        <v>45</v>
      </c>
      <c r="H794" s="5" t="s">
        <v>73</v>
      </c>
      <c r="I794" s="10">
        <v>1</v>
      </c>
      <c r="J794" s="7">
        <v>125.3</v>
      </c>
      <c r="K794" s="8">
        <v>0.05</v>
      </c>
      <c r="L794" s="7">
        <v>59.62</v>
      </c>
      <c r="M794" s="7">
        <v>119.035</v>
      </c>
      <c r="N794" s="7">
        <v>59.62</v>
      </c>
      <c r="O794" s="7">
        <v>59.414999999999999</v>
      </c>
      <c r="P794" s="9">
        <v>0.49913890872432476</v>
      </c>
      <c r="Q794" s="6">
        <v>2026</v>
      </c>
      <c r="R794" s="9" t="s">
        <v>77</v>
      </c>
      <c r="S794" s="10">
        <v>5</v>
      </c>
      <c r="T794" s="9" t="s">
        <v>79</v>
      </c>
    </row>
    <row r="795" spans="1:20" ht="16" x14ac:dyDescent="0.4">
      <c r="A795" s="3">
        <v>3570</v>
      </c>
      <c r="B795" s="4">
        <v>46153</v>
      </c>
      <c r="C795" s="5" t="s">
        <v>28</v>
      </c>
      <c r="D795" s="5" t="s">
        <v>65</v>
      </c>
      <c r="E795" s="5" t="s">
        <v>22</v>
      </c>
      <c r="F795" s="5" t="s">
        <v>38</v>
      </c>
      <c r="G795" s="5" t="s">
        <v>36</v>
      </c>
      <c r="H795" s="5" t="s">
        <v>37</v>
      </c>
      <c r="I795" s="10">
        <v>1</v>
      </c>
      <c r="J795" s="7">
        <v>36.159999999999997</v>
      </c>
      <c r="K795" s="8">
        <v>0.1</v>
      </c>
      <c r="L795" s="7">
        <v>13.38</v>
      </c>
      <c r="M795" s="7">
        <v>32.543999999999997</v>
      </c>
      <c r="N795" s="7">
        <v>13.38</v>
      </c>
      <c r="O795" s="7">
        <v>19.163999999999994</v>
      </c>
      <c r="P795" s="9">
        <v>0.58886430678466062</v>
      </c>
      <c r="Q795" s="6">
        <v>2026</v>
      </c>
      <c r="R795" s="9" t="s">
        <v>77</v>
      </c>
      <c r="S795" s="10">
        <v>5</v>
      </c>
      <c r="T795" s="9" t="s">
        <v>79</v>
      </c>
    </row>
    <row r="796" spans="1:20" ht="16" x14ac:dyDescent="0.4">
      <c r="A796" s="3">
        <v>4799</v>
      </c>
      <c r="B796" s="4">
        <v>46153</v>
      </c>
      <c r="C796" s="5" t="s">
        <v>42</v>
      </c>
      <c r="D796" s="5" t="s">
        <v>69</v>
      </c>
      <c r="E796" s="5" t="s">
        <v>22</v>
      </c>
      <c r="F796" s="5" t="s">
        <v>23</v>
      </c>
      <c r="G796" s="5" t="s">
        <v>45</v>
      </c>
      <c r="H796" s="5" t="s">
        <v>73</v>
      </c>
      <c r="I796" s="10">
        <v>1</v>
      </c>
      <c r="J796" s="7">
        <v>121.41</v>
      </c>
      <c r="K796" s="8">
        <v>0.05</v>
      </c>
      <c r="L796" s="7">
        <v>60.75</v>
      </c>
      <c r="M796" s="7">
        <v>115.33949999999999</v>
      </c>
      <c r="N796" s="7">
        <v>60.75</v>
      </c>
      <c r="O796" s="7">
        <v>54.589499999999987</v>
      </c>
      <c r="P796" s="9">
        <v>0.47329405797666879</v>
      </c>
      <c r="Q796" s="6">
        <v>2026</v>
      </c>
      <c r="R796" s="9" t="s">
        <v>77</v>
      </c>
      <c r="S796" s="10">
        <v>5</v>
      </c>
      <c r="T796" s="9" t="s">
        <v>79</v>
      </c>
    </row>
    <row r="797" spans="1:20" ht="16" x14ac:dyDescent="0.4">
      <c r="A797" s="3">
        <v>5156</v>
      </c>
      <c r="B797" s="4">
        <v>46153</v>
      </c>
      <c r="C797" s="5" t="s">
        <v>20</v>
      </c>
      <c r="D797" s="5" t="s">
        <v>21</v>
      </c>
      <c r="E797" s="5" t="s">
        <v>41</v>
      </c>
      <c r="F797" s="5" t="s">
        <v>35</v>
      </c>
      <c r="G797" s="5" t="s">
        <v>36</v>
      </c>
      <c r="H797" s="5" t="s">
        <v>66</v>
      </c>
      <c r="I797" s="10">
        <v>3</v>
      </c>
      <c r="J797" s="7">
        <v>132.58000000000001</v>
      </c>
      <c r="K797" s="8">
        <v>0.1</v>
      </c>
      <c r="L797" s="7">
        <v>67.88</v>
      </c>
      <c r="M797" s="7">
        <v>357.96600000000001</v>
      </c>
      <c r="N797" s="7">
        <v>203.64</v>
      </c>
      <c r="O797" s="7">
        <v>154.32600000000002</v>
      </c>
      <c r="P797" s="9">
        <v>0.43111915656794225</v>
      </c>
      <c r="Q797" s="6">
        <v>2026</v>
      </c>
      <c r="R797" s="9" t="s">
        <v>77</v>
      </c>
      <c r="S797" s="10">
        <v>5</v>
      </c>
      <c r="T797" s="9" t="s">
        <v>79</v>
      </c>
    </row>
    <row r="798" spans="1:20" ht="16" x14ac:dyDescent="0.4">
      <c r="A798" s="3">
        <v>526</v>
      </c>
      <c r="B798" s="4">
        <v>46154</v>
      </c>
      <c r="C798" s="5" t="s">
        <v>28</v>
      </c>
      <c r="D798" s="5" t="s">
        <v>29</v>
      </c>
      <c r="E798" s="5" t="s">
        <v>41</v>
      </c>
      <c r="F798" s="5" t="s">
        <v>23</v>
      </c>
      <c r="G798" s="5" t="s">
        <v>45</v>
      </c>
      <c r="H798" s="5" t="s">
        <v>62</v>
      </c>
      <c r="I798" s="10">
        <v>2</v>
      </c>
      <c r="J798" s="7">
        <v>81.11</v>
      </c>
      <c r="K798" s="8">
        <v>0.05</v>
      </c>
      <c r="L798" s="7">
        <v>40.049999999999997</v>
      </c>
      <c r="M798" s="7">
        <v>154.10899999999998</v>
      </c>
      <c r="N798" s="7">
        <v>80.099999999999994</v>
      </c>
      <c r="O798" s="7">
        <v>74.008999999999986</v>
      </c>
      <c r="P798" s="9">
        <v>0.48023801335418437</v>
      </c>
      <c r="Q798" s="6">
        <v>2026</v>
      </c>
      <c r="R798" s="9" t="s">
        <v>77</v>
      </c>
      <c r="S798" s="10">
        <v>5</v>
      </c>
      <c r="T798" s="9" t="s">
        <v>79</v>
      </c>
    </row>
    <row r="799" spans="1:20" ht="16" x14ac:dyDescent="0.4">
      <c r="A799" s="3">
        <v>712</v>
      </c>
      <c r="B799" s="4">
        <v>46154</v>
      </c>
      <c r="C799" s="5" t="s">
        <v>28</v>
      </c>
      <c r="D799" s="5" t="s">
        <v>71</v>
      </c>
      <c r="E799" s="5" t="s">
        <v>50</v>
      </c>
      <c r="F799" s="5" t="s">
        <v>38</v>
      </c>
      <c r="G799" s="5" t="s">
        <v>24</v>
      </c>
      <c r="H799" s="5" t="s">
        <v>52</v>
      </c>
      <c r="I799" s="10">
        <v>3</v>
      </c>
      <c r="J799" s="7">
        <v>104.54</v>
      </c>
      <c r="K799" s="8">
        <v>0</v>
      </c>
      <c r="L799" s="7">
        <v>51.45</v>
      </c>
      <c r="M799" s="7">
        <v>313.62</v>
      </c>
      <c r="N799" s="7">
        <v>154.35000000000002</v>
      </c>
      <c r="O799" s="7">
        <v>159.26999999999998</v>
      </c>
      <c r="P799" s="9">
        <v>0.50784388750717424</v>
      </c>
      <c r="Q799" s="6">
        <v>2026</v>
      </c>
      <c r="R799" s="9" t="s">
        <v>77</v>
      </c>
      <c r="S799" s="10">
        <v>5</v>
      </c>
      <c r="T799" s="9" t="s">
        <v>79</v>
      </c>
    </row>
    <row r="800" spans="1:20" ht="16" x14ac:dyDescent="0.4">
      <c r="A800" s="3">
        <v>1533</v>
      </c>
      <c r="B800" s="4">
        <v>46154</v>
      </c>
      <c r="C800" s="5" t="s">
        <v>33</v>
      </c>
      <c r="D800" s="5" t="s">
        <v>74</v>
      </c>
      <c r="E800" s="5" t="s">
        <v>41</v>
      </c>
      <c r="F800" s="5" t="s">
        <v>35</v>
      </c>
      <c r="G800" s="5" t="s">
        <v>31</v>
      </c>
      <c r="H800" s="5" t="s">
        <v>39</v>
      </c>
      <c r="I800" s="10">
        <v>3</v>
      </c>
      <c r="J800" s="7">
        <v>143.87</v>
      </c>
      <c r="K800" s="8">
        <v>0</v>
      </c>
      <c r="L800" s="7">
        <v>79.2</v>
      </c>
      <c r="M800" s="7">
        <v>431.61</v>
      </c>
      <c r="N800" s="7">
        <v>237.60000000000002</v>
      </c>
      <c r="O800" s="7">
        <v>194.01</v>
      </c>
      <c r="P800" s="9">
        <v>0.44950302356293875</v>
      </c>
      <c r="Q800" s="6">
        <v>2026</v>
      </c>
      <c r="R800" s="9" t="s">
        <v>77</v>
      </c>
      <c r="S800" s="10">
        <v>5</v>
      </c>
      <c r="T800" s="9" t="s">
        <v>79</v>
      </c>
    </row>
    <row r="801" spans="1:20" ht="16" x14ac:dyDescent="0.4">
      <c r="A801" s="3">
        <v>1933</v>
      </c>
      <c r="B801" s="4">
        <v>46154</v>
      </c>
      <c r="C801" s="5" t="s">
        <v>42</v>
      </c>
      <c r="D801" s="5" t="s">
        <v>69</v>
      </c>
      <c r="E801" s="5" t="s">
        <v>22</v>
      </c>
      <c r="F801" s="5" t="s">
        <v>23</v>
      </c>
      <c r="G801" s="5" t="s">
        <v>36</v>
      </c>
      <c r="H801" s="5" t="s">
        <v>37</v>
      </c>
      <c r="I801" s="10">
        <v>1</v>
      </c>
      <c r="J801" s="7">
        <v>36.950000000000003</v>
      </c>
      <c r="K801" s="8">
        <v>0.1</v>
      </c>
      <c r="L801" s="7">
        <v>13.26</v>
      </c>
      <c r="M801" s="7">
        <v>33.255000000000003</v>
      </c>
      <c r="N801" s="7">
        <v>13.26</v>
      </c>
      <c r="O801" s="7">
        <v>19.995000000000005</v>
      </c>
      <c r="P801" s="9">
        <v>0.60126296797474077</v>
      </c>
      <c r="Q801" s="6">
        <v>2026</v>
      </c>
      <c r="R801" s="9" t="s">
        <v>77</v>
      </c>
      <c r="S801" s="10">
        <v>5</v>
      </c>
      <c r="T801" s="9" t="s">
        <v>79</v>
      </c>
    </row>
    <row r="802" spans="1:20" ht="16" x14ac:dyDescent="0.4">
      <c r="A802" s="3">
        <v>3128</v>
      </c>
      <c r="B802" s="4">
        <v>46154</v>
      </c>
      <c r="C802" s="5" t="s">
        <v>33</v>
      </c>
      <c r="D802" s="5" t="s">
        <v>47</v>
      </c>
      <c r="E802" s="5" t="s">
        <v>22</v>
      </c>
      <c r="F802" s="5" t="s">
        <v>35</v>
      </c>
      <c r="G802" s="5" t="s">
        <v>45</v>
      </c>
      <c r="H802" s="5" t="s">
        <v>73</v>
      </c>
      <c r="I802" s="10">
        <v>1</v>
      </c>
      <c r="J802" s="7">
        <v>121.38</v>
      </c>
      <c r="K802" s="8">
        <v>0</v>
      </c>
      <c r="L802" s="7">
        <v>59.68</v>
      </c>
      <c r="M802" s="7">
        <v>121.38</v>
      </c>
      <c r="N802" s="7">
        <v>59.68</v>
      </c>
      <c r="O802" s="7">
        <v>61.699999999999996</v>
      </c>
      <c r="P802" s="9">
        <v>0.50832097544900312</v>
      </c>
      <c r="Q802" s="6">
        <v>2026</v>
      </c>
      <c r="R802" s="9" t="s">
        <v>77</v>
      </c>
      <c r="S802" s="10">
        <v>5</v>
      </c>
      <c r="T802" s="9" t="s">
        <v>79</v>
      </c>
    </row>
    <row r="803" spans="1:20" ht="16" x14ac:dyDescent="0.4">
      <c r="A803" s="3">
        <v>4922</v>
      </c>
      <c r="B803" s="4">
        <v>46154</v>
      </c>
      <c r="C803" s="5" t="s">
        <v>42</v>
      </c>
      <c r="D803" s="5" t="s">
        <v>55</v>
      </c>
      <c r="E803" s="5" t="s">
        <v>22</v>
      </c>
      <c r="F803" s="5" t="s">
        <v>23</v>
      </c>
      <c r="G803" s="5" t="s">
        <v>56</v>
      </c>
      <c r="H803" s="5" t="s">
        <v>57</v>
      </c>
      <c r="I803" s="10">
        <v>2</v>
      </c>
      <c r="J803" s="7">
        <v>39.79</v>
      </c>
      <c r="K803" s="8">
        <v>0.1</v>
      </c>
      <c r="L803" s="7">
        <v>14.33</v>
      </c>
      <c r="M803" s="7">
        <v>71.622</v>
      </c>
      <c r="N803" s="7">
        <v>28.66</v>
      </c>
      <c r="O803" s="7">
        <v>42.962000000000003</v>
      </c>
      <c r="P803" s="9">
        <v>0.59984362346764963</v>
      </c>
      <c r="Q803" s="6">
        <v>2026</v>
      </c>
      <c r="R803" s="9" t="s">
        <v>77</v>
      </c>
      <c r="S803" s="10">
        <v>5</v>
      </c>
      <c r="T803" s="9" t="s">
        <v>79</v>
      </c>
    </row>
    <row r="804" spans="1:20" ht="16" x14ac:dyDescent="0.4">
      <c r="A804" s="3">
        <v>5051</v>
      </c>
      <c r="B804" s="4">
        <v>46154</v>
      </c>
      <c r="C804" s="5" t="s">
        <v>20</v>
      </c>
      <c r="D804" s="5" t="s">
        <v>72</v>
      </c>
      <c r="E804" s="5" t="s">
        <v>41</v>
      </c>
      <c r="F804" s="5" t="s">
        <v>23</v>
      </c>
      <c r="G804" s="5" t="s">
        <v>24</v>
      </c>
      <c r="H804" s="5" t="s">
        <v>44</v>
      </c>
      <c r="I804" s="10">
        <v>4</v>
      </c>
      <c r="J804" s="7">
        <v>51.31</v>
      </c>
      <c r="K804" s="8">
        <v>0</v>
      </c>
      <c r="L804" s="7">
        <v>22.19</v>
      </c>
      <c r="M804" s="7">
        <v>205.24</v>
      </c>
      <c r="N804" s="7">
        <v>88.76</v>
      </c>
      <c r="O804" s="7">
        <v>116.48</v>
      </c>
      <c r="P804" s="9">
        <v>0.56753069577080495</v>
      </c>
      <c r="Q804" s="6">
        <v>2026</v>
      </c>
      <c r="R804" s="9" t="s">
        <v>77</v>
      </c>
      <c r="S804" s="10">
        <v>5</v>
      </c>
      <c r="T804" s="9" t="s">
        <v>79</v>
      </c>
    </row>
    <row r="805" spans="1:20" ht="16" x14ac:dyDescent="0.4">
      <c r="A805" s="3">
        <v>5182</v>
      </c>
      <c r="B805" s="4">
        <v>46154</v>
      </c>
      <c r="C805" s="5" t="s">
        <v>42</v>
      </c>
      <c r="D805" s="5" t="s">
        <v>53</v>
      </c>
      <c r="E805" s="5" t="s">
        <v>22</v>
      </c>
      <c r="F805" s="5" t="s">
        <v>23</v>
      </c>
      <c r="G805" s="5" t="s">
        <v>56</v>
      </c>
      <c r="H805" s="5" t="s">
        <v>67</v>
      </c>
      <c r="I805" s="10">
        <v>2</v>
      </c>
      <c r="J805" s="7">
        <v>51.15</v>
      </c>
      <c r="K805" s="8">
        <v>0</v>
      </c>
      <c r="L805" s="7">
        <v>22.53</v>
      </c>
      <c r="M805" s="7">
        <v>102.3</v>
      </c>
      <c r="N805" s="7">
        <v>45.06</v>
      </c>
      <c r="O805" s="7">
        <v>57.239999999999995</v>
      </c>
      <c r="P805" s="9">
        <v>0.55953079178885623</v>
      </c>
      <c r="Q805" s="6">
        <v>2026</v>
      </c>
      <c r="R805" s="9" t="s">
        <v>77</v>
      </c>
      <c r="S805" s="10">
        <v>5</v>
      </c>
      <c r="T805" s="9" t="s">
        <v>79</v>
      </c>
    </row>
    <row r="806" spans="1:20" ht="16" x14ac:dyDescent="0.4">
      <c r="A806" s="3">
        <v>1071</v>
      </c>
      <c r="B806" s="4">
        <v>46155</v>
      </c>
      <c r="C806" s="5" t="s">
        <v>28</v>
      </c>
      <c r="D806" s="5" t="s">
        <v>65</v>
      </c>
      <c r="E806" s="5" t="s">
        <v>41</v>
      </c>
      <c r="F806" s="5" t="s">
        <v>38</v>
      </c>
      <c r="G806" s="5" t="s">
        <v>56</v>
      </c>
      <c r="H806" s="5" t="s">
        <v>67</v>
      </c>
      <c r="I806" s="10">
        <v>1</v>
      </c>
      <c r="J806" s="7">
        <v>50.83</v>
      </c>
      <c r="K806" s="8">
        <v>0.1</v>
      </c>
      <c r="L806" s="7">
        <v>21.82</v>
      </c>
      <c r="M806" s="7">
        <v>45.747</v>
      </c>
      <c r="N806" s="7">
        <v>21.82</v>
      </c>
      <c r="O806" s="7">
        <v>23.927</v>
      </c>
      <c r="P806" s="9">
        <v>0.52302883249174803</v>
      </c>
      <c r="Q806" s="6">
        <v>2026</v>
      </c>
      <c r="R806" s="9" t="s">
        <v>77</v>
      </c>
      <c r="S806" s="10">
        <v>5</v>
      </c>
      <c r="T806" s="9" t="s">
        <v>79</v>
      </c>
    </row>
    <row r="807" spans="1:20" ht="16" x14ac:dyDescent="0.4">
      <c r="A807" s="3">
        <v>1210</v>
      </c>
      <c r="B807" s="4">
        <v>46155</v>
      </c>
      <c r="C807" s="5" t="s">
        <v>33</v>
      </c>
      <c r="D807" s="5" t="s">
        <v>34</v>
      </c>
      <c r="E807" s="5" t="s">
        <v>30</v>
      </c>
      <c r="F807" s="5" t="s">
        <v>38</v>
      </c>
      <c r="G807" s="5" t="s">
        <v>31</v>
      </c>
      <c r="H807" s="5" t="s">
        <v>39</v>
      </c>
      <c r="I807" s="10">
        <v>6</v>
      </c>
      <c r="J807" s="7">
        <v>141.9</v>
      </c>
      <c r="K807" s="8">
        <v>0.1</v>
      </c>
      <c r="L807" s="7">
        <v>79.64</v>
      </c>
      <c r="M807" s="7">
        <v>766.2600000000001</v>
      </c>
      <c r="N807" s="7">
        <v>477.84000000000003</v>
      </c>
      <c r="O807" s="7">
        <v>288.42000000000007</v>
      </c>
      <c r="P807" s="9">
        <v>0.37639965546942294</v>
      </c>
      <c r="Q807" s="6">
        <v>2026</v>
      </c>
      <c r="R807" s="9" t="s">
        <v>77</v>
      </c>
      <c r="S807" s="10">
        <v>5</v>
      </c>
      <c r="T807" s="9" t="s">
        <v>79</v>
      </c>
    </row>
    <row r="808" spans="1:20" ht="16" x14ac:dyDescent="0.4">
      <c r="A808" s="3">
        <v>1244</v>
      </c>
      <c r="B808" s="4">
        <v>46155</v>
      </c>
      <c r="C808" s="5" t="s">
        <v>42</v>
      </c>
      <c r="D808" s="5" t="s">
        <v>55</v>
      </c>
      <c r="E808" s="5" t="s">
        <v>22</v>
      </c>
      <c r="F808" s="5" t="s">
        <v>23</v>
      </c>
      <c r="G808" s="5" t="s">
        <v>45</v>
      </c>
      <c r="H808" s="5" t="s">
        <v>73</v>
      </c>
      <c r="I808" s="10">
        <v>1</v>
      </c>
      <c r="J808" s="7">
        <v>122.11</v>
      </c>
      <c r="K808" s="8">
        <v>0</v>
      </c>
      <c r="L808" s="7">
        <v>59.86</v>
      </c>
      <c r="M808" s="7">
        <v>122.11</v>
      </c>
      <c r="N808" s="7">
        <v>59.86</v>
      </c>
      <c r="O808" s="7">
        <v>62.25</v>
      </c>
      <c r="P808" s="9">
        <v>0.50978625829170421</v>
      </c>
      <c r="Q808" s="6">
        <v>2026</v>
      </c>
      <c r="R808" s="9" t="s">
        <v>77</v>
      </c>
      <c r="S808" s="10">
        <v>5</v>
      </c>
      <c r="T808" s="9" t="s">
        <v>79</v>
      </c>
    </row>
    <row r="809" spans="1:20" ht="16" x14ac:dyDescent="0.4">
      <c r="A809" s="3">
        <v>1403</v>
      </c>
      <c r="B809" s="4">
        <v>46155</v>
      </c>
      <c r="C809" s="5" t="s">
        <v>28</v>
      </c>
      <c r="D809" s="5" t="s">
        <v>63</v>
      </c>
      <c r="E809" s="5" t="s">
        <v>22</v>
      </c>
      <c r="F809" s="5" t="s">
        <v>23</v>
      </c>
      <c r="G809" s="5" t="s">
        <v>24</v>
      </c>
      <c r="H809" s="5" t="s">
        <v>52</v>
      </c>
      <c r="I809" s="10">
        <v>1</v>
      </c>
      <c r="J809" s="7">
        <v>102.38</v>
      </c>
      <c r="K809" s="8">
        <v>0</v>
      </c>
      <c r="L809" s="7">
        <v>50.82</v>
      </c>
      <c r="M809" s="7">
        <v>102.38</v>
      </c>
      <c r="N809" s="7">
        <v>50.82</v>
      </c>
      <c r="O809" s="7">
        <v>51.559999999999995</v>
      </c>
      <c r="P809" s="9">
        <v>0.50361398710685679</v>
      </c>
      <c r="Q809" s="6">
        <v>2026</v>
      </c>
      <c r="R809" s="9" t="s">
        <v>77</v>
      </c>
      <c r="S809" s="10">
        <v>5</v>
      </c>
      <c r="T809" s="9" t="s">
        <v>79</v>
      </c>
    </row>
    <row r="810" spans="1:20" ht="16" x14ac:dyDescent="0.4">
      <c r="A810" s="3">
        <v>1592</v>
      </c>
      <c r="B810" s="4">
        <v>46155</v>
      </c>
      <c r="C810" s="5" t="s">
        <v>33</v>
      </c>
      <c r="D810" s="5" t="s">
        <v>74</v>
      </c>
      <c r="E810" s="5" t="s">
        <v>41</v>
      </c>
      <c r="F810" s="5" t="s">
        <v>23</v>
      </c>
      <c r="G810" s="5" t="s">
        <v>56</v>
      </c>
      <c r="H810" s="5" t="s">
        <v>64</v>
      </c>
      <c r="I810" s="10">
        <v>5</v>
      </c>
      <c r="J810" s="7">
        <v>37.119999999999997</v>
      </c>
      <c r="K810" s="8">
        <v>0.1</v>
      </c>
      <c r="L810" s="7">
        <v>13.96</v>
      </c>
      <c r="M810" s="7">
        <v>167.04</v>
      </c>
      <c r="N810" s="7">
        <v>69.800000000000011</v>
      </c>
      <c r="O810" s="7">
        <v>97.239999999999981</v>
      </c>
      <c r="P810" s="9">
        <v>0.58213601532567039</v>
      </c>
      <c r="Q810" s="6">
        <v>2026</v>
      </c>
      <c r="R810" s="9" t="s">
        <v>77</v>
      </c>
      <c r="S810" s="10">
        <v>5</v>
      </c>
      <c r="T810" s="9" t="s">
        <v>79</v>
      </c>
    </row>
    <row r="811" spans="1:20" ht="16" x14ac:dyDescent="0.4">
      <c r="A811" s="3">
        <v>2581</v>
      </c>
      <c r="B811" s="4">
        <v>46155</v>
      </c>
      <c r="C811" s="5" t="s">
        <v>28</v>
      </c>
      <c r="D811" s="5" t="s">
        <v>65</v>
      </c>
      <c r="E811" s="5" t="s">
        <v>22</v>
      </c>
      <c r="F811" s="5" t="s">
        <v>35</v>
      </c>
      <c r="G811" s="5" t="s">
        <v>31</v>
      </c>
      <c r="H811" s="5" t="s">
        <v>32</v>
      </c>
      <c r="I811" s="10">
        <v>2</v>
      </c>
      <c r="J811" s="7">
        <v>91.76</v>
      </c>
      <c r="K811" s="8">
        <v>0.05</v>
      </c>
      <c r="L811" s="7">
        <v>46.31</v>
      </c>
      <c r="M811" s="7">
        <v>174.34399999999999</v>
      </c>
      <c r="N811" s="7">
        <v>92.62</v>
      </c>
      <c r="O811" s="7">
        <v>81.72399999999999</v>
      </c>
      <c r="P811" s="9">
        <v>0.46875143394668006</v>
      </c>
      <c r="Q811" s="6">
        <v>2026</v>
      </c>
      <c r="R811" s="9" t="s">
        <v>77</v>
      </c>
      <c r="S811" s="10">
        <v>5</v>
      </c>
      <c r="T811" s="9" t="s">
        <v>79</v>
      </c>
    </row>
    <row r="812" spans="1:20" ht="16" x14ac:dyDescent="0.4">
      <c r="A812" s="3">
        <v>3428</v>
      </c>
      <c r="B812" s="4">
        <v>46155</v>
      </c>
      <c r="C812" s="5" t="s">
        <v>42</v>
      </c>
      <c r="D812" s="5" t="s">
        <v>43</v>
      </c>
      <c r="E812" s="5" t="s">
        <v>22</v>
      </c>
      <c r="F812" s="5" t="s">
        <v>23</v>
      </c>
      <c r="G812" s="5" t="s">
        <v>31</v>
      </c>
      <c r="H812" s="5" t="s">
        <v>39</v>
      </c>
      <c r="I812" s="10">
        <v>1</v>
      </c>
      <c r="J812" s="7">
        <v>144.51</v>
      </c>
      <c r="K812" s="8">
        <v>0</v>
      </c>
      <c r="L812" s="7">
        <v>79.22</v>
      </c>
      <c r="M812" s="7">
        <v>144.51</v>
      </c>
      <c r="N812" s="7">
        <v>79.22</v>
      </c>
      <c r="O812" s="7">
        <v>65.289999999999992</v>
      </c>
      <c r="P812" s="9">
        <v>0.45180264341568055</v>
      </c>
      <c r="Q812" s="6">
        <v>2026</v>
      </c>
      <c r="R812" s="9" t="s">
        <v>77</v>
      </c>
      <c r="S812" s="10">
        <v>5</v>
      </c>
      <c r="T812" s="9" t="s">
        <v>79</v>
      </c>
    </row>
    <row r="813" spans="1:20" ht="16" x14ac:dyDescent="0.4">
      <c r="A813" s="3">
        <v>765</v>
      </c>
      <c r="B813" s="4">
        <v>46156</v>
      </c>
      <c r="C813" s="5" t="s">
        <v>28</v>
      </c>
      <c r="D813" s="5" t="s">
        <v>49</v>
      </c>
      <c r="E813" s="5" t="s">
        <v>30</v>
      </c>
      <c r="F813" s="5" t="s">
        <v>38</v>
      </c>
      <c r="G813" s="5" t="s">
        <v>56</v>
      </c>
      <c r="H813" s="5" t="s">
        <v>67</v>
      </c>
      <c r="I813" s="10">
        <v>3</v>
      </c>
      <c r="J813" s="7">
        <v>49.7</v>
      </c>
      <c r="K813" s="8">
        <v>0.1</v>
      </c>
      <c r="L813" s="7">
        <v>21.84</v>
      </c>
      <c r="M813" s="7">
        <v>134.19000000000003</v>
      </c>
      <c r="N813" s="7">
        <v>65.52</v>
      </c>
      <c r="O813" s="7">
        <v>68.67000000000003</v>
      </c>
      <c r="P813" s="9">
        <v>0.5117370892018781</v>
      </c>
      <c r="Q813" s="6">
        <v>2026</v>
      </c>
      <c r="R813" s="9" t="s">
        <v>77</v>
      </c>
      <c r="S813" s="10">
        <v>5</v>
      </c>
      <c r="T813" s="9" t="s">
        <v>79</v>
      </c>
    </row>
    <row r="814" spans="1:20" ht="16" x14ac:dyDescent="0.4">
      <c r="A814" s="3">
        <v>854</v>
      </c>
      <c r="B814" s="4">
        <v>46156</v>
      </c>
      <c r="C814" s="5" t="s">
        <v>20</v>
      </c>
      <c r="D814" s="5" t="s">
        <v>21</v>
      </c>
      <c r="E814" s="5" t="s">
        <v>22</v>
      </c>
      <c r="F814" s="5" t="s">
        <v>23</v>
      </c>
      <c r="G814" s="5" t="s">
        <v>45</v>
      </c>
      <c r="H814" s="5" t="s">
        <v>73</v>
      </c>
      <c r="I814" s="10">
        <v>1</v>
      </c>
      <c r="J814" s="7">
        <v>120.9</v>
      </c>
      <c r="K814" s="8">
        <v>0</v>
      </c>
      <c r="L814" s="7">
        <v>59.31</v>
      </c>
      <c r="M814" s="7">
        <v>120.9</v>
      </c>
      <c r="N814" s="7">
        <v>59.31</v>
      </c>
      <c r="O814" s="7">
        <v>61.59</v>
      </c>
      <c r="P814" s="9">
        <v>0.50942928039702229</v>
      </c>
      <c r="Q814" s="6">
        <v>2026</v>
      </c>
      <c r="R814" s="9" t="s">
        <v>77</v>
      </c>
      <c r="S814" s="10">
        <v>5</v>
      </c>
      <c r="T814" s="9" t="s">
        <v>79</v>
      </c>
    </row>
    <row r="815" spans="1:20" ht="16" x14ac:dyDescent="0.4">
      <c r="A815" s="3">
        <v>1087</v>
      </c>
      <c r="B815" s="4">
        <v>46156</v>
      </c>
      <c r="C815" s="5" t="s">
        <v>33</v>
      </c>
      <c r="D815" s="5" t="s">
        <v>61</v>
      </c>
      <c r="E815" s="5" t="s">
        <v>22</v>
      </c>
      <c r="F815" s="5" t="s">
        <v>23</v>
      </c>
      <c r="G815" s="5" t="s">
        <v>45</v>
      </c>
      <c r="H815" s="5" t="s">
        <v>51</v>
      </c>
      <c r="I815" s="10">
        <v>1</v>
      </c>
      <c r="J815" s="7">
        <v>195.72</v>
      </c>
      <c r="K815" s="8">
        <v>0.05</v>
      </c>
      <c r="L815" s="7">
        <v>105.73</v>
      </c>
      <c r="M815" s="7">
        <v>185.934</v>
      </c>
      <c r="N815" s="7">
        <v>105.73</v>
      </c>
      <c r="O815" s="7">
        <v>80.203999999999994</v>
      </c>
      <c r="P815" s="9">
        <v>0.43135736336549524</v>
      </c>
      <c r="Q815" s="6">
        <v>2026</v>
      </c>
      <c r="R815" s="9" t="s">
        <v>77</v>
      </c>
      <c r="S815" s="10">
        <v>5</v>
      </c>
      <c r="T815" s="9" t="s">
        <v>79</v>
      </c>
    </row>
    <row r="816" spans="1:20" ht="16" x14ac:dyDescent="0.4">
      <c r="A816" s="3">
        <v>1150</v>
      </c>
      <c r="B816" s="4">
        <v>46156</v>
      </c>
      <c r="C816" s="5" t="s">
        <v>20</v>
      </c>
      <c r="D816" s="5" t="s">
        <v>21</v>
      </c>
      <c r="E816" s="5" t="s">
        <v>30</v>
      </c>
      <c r="F816" s="5" t="s">
        <v>23</v>
      </c>
      <c r="G816" s="5" t="s">
        <v>24</v>
      </c>
      <c r="H816" s="5" t="s">
        <v>48</v>
      </c>
      <c r="I816" s="10">
        <v>8</v>
      </c>
      <c r="J816" s="7">
        <v>40.15</v>
      </c>
      <c r="K816" s="8">
        <v>0.15</v>
      </c>
      <c r="L816" s="7">
        <v>16.91</v>
      </c>
      <c r="M816" s="7">
        <v>273.02</v>
      </c>
      <c r="N816" s="7">
        <v>135.28</v>
      </c>
      <c r="O816" s="7">
        <v>137.73999999999998</v>
      </c>
      <c r="P816" s="9">
        <v>0.50450516445681637</v>
      </c>
      <c r="Q816" s="6">
        <v>2026</v>
      </c>
      <c r="R816" s="9" t="s">
        <v>77</v>
      </c>
      <c r="S816" s="10">
        <v>5</v>
      </c>
      <c r="T816" s="9" t="s">
        <v>79</v>
      </c>
    </row>
    <row r="817" spans="1:20" ht="16" x14ac:dyDescent="0.4">
      <c r="A817" s="3">
        <v>1902</v>
      </c>
      <c r="B817" s="4">
        <v>46156</v>
      </c>
      <c r="C817" s="5" t="s">
        <v>28</v>
      </c>
      <c r="D817" s="5" t="s">
        <v>71</v>
      </c>
      <c r="E817" s="5" t="s">
        <v>41</v>
      </c>
      <c r="F817" s="5" t="s">
        <v>38</v>
      </c>
      <c r="G817" s="5" t="s">
        <v>36</v>
      </c>
      <c r="H817" s="5" t="s">
        <v>66</v>
      </c>
      <c r="I817" s="10">
        <v>4</v>
      </c>
      <c r="J817" s="7">
        <v>130.83000000000001</v>
      </c>
      <c r="K817" s="8">
        <v>0</v>
      </c>
      <c r="L817" s="7">
        <v>66.959999999999994</v>
      </c>
      <c r="M817" s="7">
        <v>523.32000000000005</v>
      </c>
      <c r="N817" s="7">
        <v>267.83999999999997</v>
      </c>
      <c r="O817" s="7">
        <v>255.48000000000008</v>
      </c>
      <c r="P817" s="9">
        <v>0.48819078193074994</v>
      </c>
      <c r="Q817" s="6">
        <v>2026</v>
      </c>
      <c r="R817" s="9" t="s">
        <v>77</v>
      </c>
      <c r="S817" s="10">
        <v>5</v>
      </c>
      <c r="T817" s="9" t="s">
        <v>79</v>
      </c>
    </row>
    <row r="818" spans="1:20" ht="16" x14ac:dyDescent="0.4">
      <c r="A818" s="3">
        <v>3913</v>
      </c>
      <c r="B818" s="4">
        <v>46156</v>
      </c>
      <c r="C818" s="5" t="s">
        <v>28</v>
      </c>
      <c r="D818" s="5" t="s">
        <v>65</v>
      </c>
      <c r="E818" s="5" t="s">
        <v>22</v>
      </c>
      <c r="F818" s="5" t="s">
        <v>35</v>
      </c>
      <c r="G818" s="5" t="s">
        <v>24</v>
      </c>
      <c r="H818" s="5" t="s">
        <v>44</v>
      </c>
      <c r="I818" s="10">
        <v>1</v>
      </c>
      <c r="J818" s="7">
        <v>50.34</v>
      </c>
      <c r="K818" s="8">
        <v>0.05</v>
      </c>
      <c r="L818" s="7">
        <v>22.23</v>
      </c>
      <c r="M818" s="7">
        <v>47.823</v>
      </c>
      <c r="N818" s="7">
        <v>22.23</v>
      </c>
      <c r="O818" s="7">
        <v>25.593</v>
      </c>
      <c r="P818" s="9">
        <v>0.53516090584028608</v>
      </c>
      <c r="Q818" s="6">
        <v>2026</v>
      </c>
      <c r="R818" s="9" t="s">
        <v>77</v>
      </c>
      <c r="S818" s="10">
        <v>5</v>
      </c>
      <c r="T818" s="9" t="s">
        <v>79</v>
      </c>
    </row>
    <row r="819" spans="1:20" ht="16" x14ac:dyDescent="0.4">
      <c r="A819" s="3">
        <v>4378</v>
      </c>
      <c r="B819" s="4">
        <v>46156</v>
      </c>
      <c r="C819" s="5" t="s">
        <v>33</v>
      </c>
      <c r="D819" s="5" t="s">
        <v>61</v>
      </c>
      <c r="E819" s="5" t="s">
        <v>22</v>
      </c>
      <c r="F819" s="5" t="s">
        <v>23</v>
      </c>
      <c r="G819" s="5" t="s">
        <v>24</v>
      </c>
      <c r="H819" s="5" t="s">
        <v>52</v>
      </c>
      <c r="I819" s="10">
        <v>2</v>
      </c>
      <c r="J819" s="7">
        <v>103.37</v>
      </c>
      <c r="K819" s="8">
        <v>0</v>
      </c>
      <c r="L819" s="7">
        <v>50.49</v>
      </c>
      <c r="M819" s="7">
        <v>206.74</v>
      </c>
      <c r="N819" s="7">
        <v>100.98</v>
      </c>
      <c r="O819" s="7">
        <v>105.76</v>
      </c>
      <c r="P819" s="9">
        <v>0.51156041404662866</v>
      </c>
      <c r="Q819" s="6">
        <v>2026</v>
      </c>
      <c r="R819" s="9" t="s">
        <v>77</v>
      </c>
      <c r="S819" s="10">
        <v>5</v>
      </c>
      <c r="T819" s="9" t="s">
        <v>79</v>
      </c>
    </row>
    <row r="820" spans="1:20" ht="16" x14ac:dyDescent="0.4">
      <c r="A820" s="3">
        <v>4551</v>
      </c>
      <c r="B820" s="4">
        <v>46156</v>
      </c>
      <c r="C820" s="5" t="s">
        <v>28</v>
      </c>
      <c r="D820" s="5" t="s">
        <v>71</v>
      </c>
      <c r="E820" s="5" t="s">
        <v>41</v>
      </c>
      <c r="F820" s="5" t="s">
        <v>38</v>
      </c>
      <c r="G820" s="5" t="s">
        <v>56</v>
      </c>
      <c r="H820" s="5" t="s">
        <v>60</v>
      </c>
      <c r="I820" s="10">
        <v>3</v>
      </c>
      <c r="J820" s="7">
        <v>122.31</v>
      </c>
      <c r="K820" s="8">
        <v>0.05</v>
      </c>
      <c r="L820" s="7">
        <v>71.11</v>
      </c>
      <c r="M820" s="7">
        <v>348.58350000000002</v>
      </c>
      <c r="N820" s="7">
        <v>213.32999999999998</v>
      </c>
      <c r="O820" s="7">
        <v>135.25350000000003</v>
      </c>
      <c r="P820" s="9">
        <v>0.38800889887214979</v>
      </c>
      <c r="Q820" s="6">
        <v>2026</v>
      </c>
      <c r="R820" s="9" t="s">
        <v>77</v>
      </c>
      <c r="S820" s="10">
        <v>5</v>
      </c>
      <c r="T820" s="9" t="s">
        <v>79</v>
      </c>
    </row>
    <row r="821" spans="1:20" ht="16" x14ac:dyDescent="0.4">
      <c r="A821" s="3">
        <v>787</v>
      </c>
      <c r="B821" s="4">
        <v>46157</v>
      </c>
      <c r="C821" s="5" t="s">
        <v>20</v>
      </c>
      <c r="D821" s="5" t="s">
        <v>58</v>
      </c>
      <c r="E821" s="5" t="s">
        <v>22</v>
      </c>
      <c r="F821" s="5" t="s">
        <v>38</v>
      </c>
      <c r="G821" s="5" t="s">
        <v>36</v>
      </c>
      <c r="H821" s="5" t="s">
        <v>70</v>
      </c>
      <c r="I821" s="10">
        <v>1</v>
      </c>
      <c r="J821" s="7">
        <v>166.48</v>
      </c>
      <c r="K821" s="8">
        <v>0</v>
      </c>
      <c r="L821" s="7">
        <v>89.42</v>
      </c>
      <c r="M821" s="7">
        <v>166.48</v>
      </c>
      <c r="N821" s="7">
        <v>89.42</v>
      </c>
      <c r="O821" s="7">
        <v>77.059999999999988</v>
      </c>
      <c r="P821" s="9">
        <v>0.4628784238346948</v>
      </c>
      <c r="Q821" s="6">
        <v>2026</v>
      </c>
      <c r="R821" s="9" t="s">
        <v>77</v>
      </c>
      <c r="S821" s="10">
        <v>5</v>
      </c>
      <c r="T821" s="9" t="s">
        <v>79</v>
      </c>
    </row>
    <row r="822" spans="1:20" ht="16" x14ac:dyDescent="0.4">
      <c r="A822" s="3">
        <v>1133</v>
      </c>
      <c r="B822" s="4">
        <v>46157</v>
      </c>
      <c r="C822" s="5" t="s">
        <v>20</v>
      </c>
      <c r="D822" s="5" t="s">
        <v>72</v>
      </c>
      <c r="E822" s="5" t="s">
        <v>41</v>
      </c>
      <c r="F822" s="5" t="s">
        <v>35</v>
      </c>
      <c r="G822" s="5" t="s">
        <v>45</v>
      </c>
      <c r="H822" s="5" t="s">
        <v>51</v>
      </c>
      <c r="I822" s="10">
        <v>3</v>
      </c>
      <c r="J822" s="7">
        <v>192.21</v>
      </c>
      <c r="K822" s="8">
        <v>0</v>
      </c>
      <c r="L822" s="7">
        <v>103.51</v>
      </c>
      <c r="M822" s="7">
        <v>576.63</v>
      </c>
      <c r="N822" s="7">
        <v>310.53000000000003</v>
      </c>
      <c r="O822" s="7">
        <v>266.09999999999997</v>
      </c>
      <c r="P822" s="9">
        <v>0.46147442900993701</v>
      </c>
      <c r="Q822" s="6">
        <v>2026</v>
      </c>
      <c r="R822" s="9" t="s">
        <v>77</v>
      </c>
      <c r="S822" s="10">
        <v>5</v>
      </c>
      <c r="T822" s="9" t="s">
        <v>79</v>
      </c>
    </row>
    <row r="823" spans="1:20" ht="16" x14ac:dyDescent="0.4">
      <c r="A823" s="3">
        <v>2075</v>
      </c>
      <c r="B823" s="4">
        <v>46157</v>
      </c>
      <c r="C823" s="5" t="s">
        <v>20</v>
      </c>
      <c r="D823" s="5" t="s">
        <v>58</v>
      </c>
      <c r="E823" s="5" t="s">
        <v>30</v>
      </c>
      <c r="F823" s="5" t="s">
        <v>38</v>
      </c>
      <c r="G823" s="5" t="s">
        <v>45</v>
      </c>
      <c r="H823" s="5" t="s">
        <v>62</v>
      </c>
      <c r="I823" s="10">
        <v>6</v>
      </c>
      <c r="J823" s="7">
        <v>81.13</v>
      </c>
      <c r="K823" s="8">
        <v>0.05</v>
      </c>
      <c r="L823" s="7">
        <v>39.409999999999997</v>
      </c>
      <c r="M823" s="7">
        <v>462.44099999999997</v>
      </c>
      <c r="N823" s="7">
        <v>236.45999999999998</v>
      </c>
      <c r="O823" s="7">
        <v>225.98099999999999</v>
      </c>
      <c r="P823" s="9">
        <v>0.48866990599881932</v>
      </c>
      <c r="Q823" s="6">
        <v>2026</v>
      </c>
      <c r="R823" s="9" t="s">
        <v>77</v>
      </c>
      <c r="S823" s="10">
        <v>5</v>
      </c>
      <c r="T823" s="9" t="s">
        <v>79</v>
      </c>
    </row>
    <row r="824" spans="1:20" ht="16" x14ac:dyDescent="0.4">
      <c r="A824" s="3">
        <v>2172</v>
      </c>
      <c r="B824" s="4">
        <v>46157</v>
      </c>
      <c r="C824" s="5" t="s">
        <v>33</v>
      </c>
      <c r="D824" s="5" t="s">
        <v>61</v>
      </c>
      <c r="E824" s="5" t="s">
        <v>30</v>
      </c>
      <c r="F824" s="5" t="s">
        <v>38</v>
      </c>
      <c r="G824" s="5" t="s">
        <v>36</v>
      </c>
      <c r="H824" s="5" t="s">
        <v>37</v>
      </c>
      <c r="I824" s="10">
        <v>6</v>
      </c>
      <c r="J824" s="7">
        <v>37.1</v>
      </c>
      <c r="K824" s="8">
        <v>0.1</v>
      </c>
      <c r="L824" s="7">
        <v>13.63</v>
      </c>
      <c r="M824" s="7">
        <v>200.34000000000003</v>
      </c>
      <c r="N824" s="7">
        <v>81.78</v>
      </c>
      <c r="O824" s="7">
        <v>118.56000000000003</v>
      </c>
      <c r="P824" s="9">
        <v>0.59179395028451642</v>
      </c>
      <c r="Q824" s="6">
        <v>2026</v>
      </c>
      <c r="R824" s="9" t="s">
        <v>77</v>
      </c>
      <c r="S824" s="10">
        <v>5</v>
      </c>
      <c r="T824" s="9" t="s">
        <v>79</v>
      </c>
    </row>
    <row r="825" spans="1:20" ht="16" x14ac:dyDescent="0.4">
      <c r="A825" s="3">
        <v>2977</v>
      </c>
      <c r="B825" s="4">
        <v>46157</v>
      </c>
      <c r="C825" s="5" t="s">
        <v>28</v>
      </c>
      <c r="D825" s="5" t="s">
        <v>71</v>
      </c>
      <c r="E825" s="5" t="s">
        <v>30</v>
      </c>
      <c r="F825" s="5" t="s">
        <v>38</v>
      </c>
      <c r="G825" s="5" t="s">
        <v>36</v>
      </c>
      <c r="H825" s="5" t="s">
        <v>37</v>
      </c>
      <c r="I825" s="10">
        <v>6</v>
      </c>
      <c r="J825" s="7">
        <v>35.92</v>
      </c>
      <c r="K825" s="8">
        <v>0.15</v>
      </c>
      <c r="L825" s="7">
        <v>13.3</v>
      </c>
      <c r="M825" s="7">
        <v>183.19200000000001</v>
      </c>
      <c r="N825" s="7">
        <v>79.800000000000011</v>
      </c>
      <c r="O825" s="7">
        <v>103.392</v>
      </c>
      <c r="P825" s="9">
        <v>0.56439145814227687</v>
      </c>
      <c r="Q825" s="6">
        <v>2026</v>
      </c>
      <c r="R825" s="9" t="s">
        <v>77</v>
      </c>
      <c r="S825" s="10">
        <v>5</v>
      </c>
      <c r="T825" s="9" t="s">
        <v>79</v>
      </c>
    </row>
    <row r="826" spans="1:20" ht="16" x14ac:dyDescent="0.4">
      <c r="A826" s="3">
        <v>3531</v>
      </c>
      <c r="B826" s="4">
        <v>46157</v>
      </c>
      <c r="C826" s="5" t="s">
        <v>42</v>
      </c>
      <c r="D826" s="5" t="s">
        <v>69</v>
      </c>
      <c r="E826" s="5" t="s">
        <v>41</v>
      </c>
      <c r="F826" s="5" t="s">
        <v>38</v>
      </c>
      <c r="G826" s="5" t="s">
        <v>56</v>
      </c>
      <c r="H826" s="5" t="s">
        <v>64</v>
      </c>
      <c r="I826" s="10">
        <v>4</v>
      </c>
      <c r="J826" s="7">
        <v>36.21</v>
      </c>
      <c r="K826" s="8">
        <v>0</v>
      </c>
      <c r="L826" s="7">
        <v>14.3</v>
      </c>
      <c r="M826" s="7">
        <v>144.84</v>
      </c>
      <c r="N826" s="7">
        <v>57.2</v>
      </c>
      <c r="O826" s="7">
        <v>87.64</v>
      </c>
      <c r="P826" s="9">
        <v>0.60508146920740125</v>
      </c>
      <c r="Q826" s="6">
        <v>2026</v>
      </c>
      <c r="R826" s="9" t="s">
        <v>77</v>
      </c>
      <c r="S826" s="10">
        <v>5</v>
      </c>
      <c r="T826" s="9" t="s">
        <v>79</v>
      </c>
    </row>
    <row r="827" spans="1:20" ht="16" x14ac:dyDescent="0.4">
      <c r="A827" s="3">
        <v>3881</v>
      </c>
      <c r="B827" s="4">
        <v>46157</v>
      </c>
      <c r="C827" s="5" t="s">
        <v>33</v>
      </c>
      <c r="D827" s="5" t="s">
        <v>61</v>
      </c>
      <c r="E827" s="5" t="s">
        <v>22</v>
      </c>
      <c r="F827" s="5" t="s">
        <v>38</v>
      </c>
      <c r="G827" s="5" t="s">
        <v>31</v>
      </c>
      <c r="H827" s="5" t="s">
        <v>68</v>
      </c>
      <c r="I827" s="10">
        <v>3</v>
      </c>
      <c r="J827" s="7">
        <v>73.03</v>
      </c>
      <c r="K827" s="8">
        <v>0.05</v>
      </c>
      <c r="L827" s="7">
        <v>33.200000000000003</v>
      </c>
      <c r="M827" s="7">
        <v>208.13550000000001</v>
      </c>
      <c r="N827" s="7">
        <v>99.600000000000009</v>
      </c>
      <c r="O827" s="7">
        <v>108.5355</v>
      </c>
      <c r="P827" s="9">
        <v>0.52146558371829888</v>
      </c>
      <c r="Q827" s="6">
        <v>2026</v>
      </c>
      <c r="R827" s="9" t="s">
        <v>77</v>
      </c>
      <c r="S827" s="10">
        <v>5</v>
      </c>
      <c r="T827" s="9" t="s">
        <v>79</v>
      </c>
    </row>
    <row r="828" spans="1:20" ht="16" x14ac:dyDescent="0.4">
      <c r="A828" s="3">
        <v>4469</v>
      </c>
      <c r="B828" s="4">
        <v>46157</v>
      </c>
      <c r="C828" s="5" t="s">
        <v>33</v>
      </c>
      <c r="D828" s="5" t="s">
        <v>47</v>
      </c>
      <c r="E828" s="5" t="s">
        <v>41</v>
      </c>
      <c r="F828" s="5" t="s">
        <v>23</v>
      </c>
      <c r="G828" s="5" t="s">
        <v>24</v>
      </c>
      <c r="H828" s="5" t="s">
        <v>25</v>
      </c>
      <c r="I828" s="10">
        <v>2</v>
      </c>
      <c r="J828" s="7">
        <v>80.81</v>
      </c>
      <c r="K828" s="8">
        <v>0</v>
      </c>
      <c r="L828" s="7">
        <v>42.53</v>
      </c>
      <c r="M828" s="7">
        <v>161.62</v>
      </c>
      <c r="N828" s="7">
        <v>85.06</v>
      </c>
      <c r="O828" s="7">
        <v>76.56</v>
      </c>
      <c r="P828" s="9">
        <v>0.47370374953594852</v>
      </c>
      <c r="Q828" s="6">
        <v>2026</v>
      </c>
      <c r="R828" s="9" t="s">
        <v>77</v>
      </c>
      <c r="S828" s="10">
        <v>5</v>
      </c>
      <c r="T828" s="9" t="s">
        <v>79</v>
      </c>
    </row>
    <row r="829" spans="1:20" ht="16" x14ac:dyDescent="0.4">
      <c r="A829" s="3">
        <v>5037</v>
      </c>
      <c r="B829" s="4">
        <v>46157</v>
      </c>
      <c r="C829" s="5" t="s">
        <v>28</v>
      </c>
      <c r="D829" s="5" t="s">
        <v>63</v>
      </c>
      <c r="E829" s="5" t="s">
        <v>22</v>
      </c>
      <c r="F829" s="5" t="s">
        <v>35</v>
      </c>
      <c r="G829" s="5" t="s">
        <v>24</v>
      </c>
      <c r="H829" s="5" t="s">
        <v>44</v>
      </c>
      <c r="I829" s="10">
        <v>1</v>
      </c>
      <c r="J829" s="7">
        <v>51.53</v>
      </c>
      <c r="K829" s="8">
        <v>0.1</v>
      </c>
      <c r="L829" s="7">
        <v>23.06</v>
      </c>
      <c r="M829" s="7">
        <v>46.377000000000002</v>
      </c>
      <c r="N829" s="7">
        <v>23.06</v>
      </c>
      <c r="O829" s="7">
        <v>23.317000000000004</v>
      </c>
      <c r="P829" s="9">
        <v>0.50277076999374692</v>
      </c>
      <c r="Q829" s="6">
        <v>2026</v>
      </c>
      <c r="R829" s="9" t="s">
        <v>77</v>
      </c>
      <c r="S829" s="10">
        <v>5</v>
      </c>
      <c r="T829" s="9" t="s">
        <v>79</v>
      </c>
    </row>
    <row r="830" spans="1:20" ht="16" x14ac:dyDescent="0.4">
      <c r="A830" s="3">
        <v>35</v>
      </c>
      <c r="B830" s="4">
        <v>46158</v>
      </c>
      <c r="C830" s="5" t="s">
        <v>42</v>
      </c>
      <c r="D830" s="5" t="s">
        <v>69</v>
      </c>
      <c r="E830" s="5" t="s">
        <v>30</v>
      </c>
      <c r="F830" s="5" t="s">
        <v>38</v>
      </c>
      <c r="G830" s="5" t="s">
        <v>45</v>
      </c>
      <c r="H830" s="5" t="s">
        <v>62</v>
      </c>
      <c r="I830" s="10">
        <v>5</v>
      </c>
      <c r="J830" s="7">
        <v>81.75</v>
      </c>
      <c r="K830" s="8">
        <v>0.05</v>
      </c>
      <c r="L830" s="7">
        <v>39.159999999999997</v>
      </c>
      <c r="M830" s="7">
        <v>388.3125</v>
      </c>
      <c r="N830" s="7">
        <v>195.79999999999998</v>
      </c>
      <c r="O830" s="7">
        <v>192.51250000000002</v>
      </c>
      <c r="P830" s="9">
        <v>0.49576694028649609</v>
      </c>
      <c r="Q830" s="6">
        <v>2026</v>
      </c>
      <c r="R830" s="9" t="s">
        <v>77</v>
      </c>
      <c r="S830" s="10">
        <v>5</v>
      </c>
      <c r="T830" s="9" t="s">
        <v>79</v>
      </c>
    </row>
    <row r="831" spans="1:20" ht="16" x14ac:dyDescent="0.4">
      <c r="A831" s="3">
        <v>226</v>
      </c>
      <c r="B831" s="4">
        <v>46158</v>
      </c>
      <c r="C831" s="5" t="s">
        <v>33</v>
      </c>
      <c r="D831" s="5" t="s">
        <v>61</v>
      </c>
      <c r="E831" s="5" t="s">
        <v>22</v>
      </c>
      <c r="F831" s="5" t="s">
        <v>35</v>
      </c>
      <c r="G831" s="5" t="s">
        <v>36</v>
      </c>
      <c r="H831" s="5" t="s">
        <v>70</v>
      </c>
      <c r="I831" s="10">
        <v>1</v>
      </c>
      <c r="J831" s="7">
        <v>165.99</v>
      </c>
      <c r="K831" s="8">
        <v>0.1</v>
      </c>
      <c r="L831" s="7">
        <v>89.9</v>
      </c>
      <c r="M831" s="7">
        <v>149.39100000000002</v>
      </c>
      <c r="N831" s="7">
        <v>89.9</v>
      </c>
      <c r="O831" s="7">
        <v>59.491000000000014</v>
      </c>
      <c r="P831" s="9">
        <v>0.3982234538894579</v>
      </c>
      <c r="Q831" s="6">
        <v>2026</v>
      </c>
      <c r="R831" s="9" t="s">
        <v>77</v>
      </c>
      <c r="S831" s="10">
        <v>5</v>
      </c>
      <c r="T831" s="9" t="s">
        <v>79</v>
      </c>
    </row>
    <row r="832" spans="1:20" ht="16" x14ac:dyDescent="0.4">
      <c r="A832" s="3">
        <v>1713</v>
      </c>
      <c r="B832" s="4">
        <v>46158</v>
      </c>
      <c r="C832" s="5" t="s">
        <v>20</v>
      </c>
      <c r="D832" s="5" t="s">
        <v>72</v>
      </c>
      <c r="E832" s="5" t="s">
        <v>41</v>
      </c>
      <c r="F832" s="5" t="s">
        <v>35</v>
      </c>
      <c r="G832" s="5" t="s">
        <v>45</v>
      </c>
      <c r="H832" s="5" t="s">
        <v>73</v>
      </c>
      <c r="I832" s="10">
        <v>2</v>
      </c>
      <c r="J832" s="7">
        <v>121.22</v>
      </c>
      <c r="K832" s="8">
        <v>0</v>
      </c>
      <c r="L832" s="7">
        <v>60.38</v>
      </c>
      <c r="M832" s="7">
        <v>242.44</v>
      </c>
      <c r="N832" s="7">
        <v>120.76</v>
      </c>
      <c r="O832" s="7">
        <v>121.67999999999999</v>
      </c>
      <c r="P832" s="9">
        <v>0.50189737667051637</v>
      </c>
      <c r="Q832" s="6">
        <v>2026</v>
      </c>
      <c r="R832" s="9" t="s">
        <v>77</v>
      </c>
      <c r="S832" s="10">
        <v>5</v>
      </c>
      <c r="T832" s="9" t="s">
        <v>79</v>
      </c>
    </row>
    <row r="833" spans="1:20" ht="16" x14ac:dyDescent="0.4">
      <c r="A833" s="3">
        <v>2320</v>
      </c>
      <c r="B833" s="4">
        <v>46158</v>
      </c>
      <c r="C833" s="5" t="s">
        <v>28</v>
      </c>
      <c r="D833" s="5" t="s">
        <v>65</v>
      </c>
      <c r="E833" s="5" t="s">
        <v>41</v>
      </c>
      <c r="F833" s="5" t="s">
        <v>38</v>
      </c>
      <c r="G833" s="5" t="s">
        <v>36</v>
      </c>
      <c r="H833" s="5" t="s">
        <v>66</v>
      </c>
      <c r="I833" s="10">
        <v>2</v>
      </c>
      <c r="J833" s="7">
        <v>131.1</v>
      </c>
      <c r="K833" s="8">
        <v>0</v>
      </c>
      <c r="L833" s="7">
        <v>65.55</v>
      </c>
      <c r="M833" s="7">
        <v>262.2</v>
      </c>
      <c r="N833" s="7">
        <v>131.1</v>
      </c>
      <c r="O833" s="7">
        <v>131.1</v>
      </c>
      <c r="P833" s="9">
        <v>0.5</v>
      </c>
      <c r="Q833" s="6">
        <v>2026</v>
      </c>
      <c r="R833" s="9" t="s">
        <v>77</v>
      </c>
      <c r="S833" s="10">
        <v>5</v>
      </c>
      <c r="T833" s="9" t="s">
        <v>79</v>
      </c>
    </row>
    <row r="834" spans="1:20" ht="16" x14ac:dyDescent="0.4">
      <c r="A834" s="3">
        <v>2496</v>
      </c>
      <c r="B834" s="4">
        <v>46158</v>
      </c>
      <c r="C834" s="5" t="s">
        <v>28</v>
      </c>
      <c r="D834" s="5" t="s">
        <v>49</v>
      </c>
      <c r="E834" s="5" t="s">
        <v>22</v>
      </c>
      <c r="F834" s="5" t="s">
        <v>23</v>
      </c>
      <c r="G834" s="5" t="s">
        <v>36</v>
      </c>
      <c r="H834" s="5" t="s">
        <v>54</v>
      </c>
      <c r="I834" s="10">
        <v>2</v>
      </c>
      <c r="J834" s="7">
        <v>46.44</v>
      </c>
      <c r="K834" s="8">
        <v>0</v>
      </c>
      <c r="L834" s="7">
        <v>18.63</v>
      </c>
      <c r="M834" s="7">
        <v>92.88</v>
      </c>
      <c r="N834" s="7">
        <v>37.26</v>
      </c>
      <c r="O834" s="7">
        <v>55.62</v>
      </c>
      <c r="P834" s="9">
        <v>0.59883720930232553</v>
      </c>
      <c r="Q834" s="6">
        <v>2026</v>
      </c>
      <c r="R834" s="9" t="s">
        <v>77</v>
      </c>
      <c r="S834" s="10">
        <v>5</v>
      </c>
      <c r="T834" s="9" t="s">
        <v>79</v>
      </c>
    </row>
    <row r="835" spans="1:20" ht="16" x14ac:dyDescent="0.4">
      <c r="A835" s="3">
        <v>2504</v>
      </c>
      <c r="B835" s="4">
        <v>46158</v>
      </c>
      <c r="C835" s="5" t="s">
        <v>42</v>
      </c>
      <c r="D835" s="5" t="s">
        <v>53</v>
      </c>
      <c r="E835" s="5" t="s">
        <v>22</v>
      </c>
      <c r="F835" s="5" t="s">
        <v>35</v>
      </c>
      <c r="G835" s="5" t="s">
        <v>36</v>
      </c>
      <c r="H835" s="5" t="s">
        <v>37</v>
      </c>
      <c r="I835" s="10">
        <v>1</v>
      </c>
      <c r="J835" s="7">
        <v>36.659999999999997</v>
      </c>
      <c r="K835" s="8">
        <v>0</v>
      </c>
      <c r="L835" s="7">
        <v>13.61</v>
      </c>
      <c r="M835" s="7">
        <v>36.659999999999997</v>
      </c>
      <c r="N835" s="7">
        <v>13.61</v>
      </c>
      <c r="O835" s="7">
        <v>23.049999999999997</v>
      </c>
      <c r="P835" s="9">
        <v>0.62875068194217132</v>
      </c>
      <c r="Q835" s="6">
        <v>2026</v>
      </c>
      <c r="R835" s="9" t="s">
        <v>77</v>
      </c>
      <c r="S835" s="10">
        <v>5</v>
      </c>
      <c r="T835" s="9" t="s">
        <v>79</v>
      </c>
    </row>
    <row r="836" spans="1:20" ht="16" x14ac:dyDescent="0.4">
      <c r="A836" s="3">
        <v>2598</v>
      </c>
      <c r="B836" s="4">
        <v>46158</v>
      </c>
      <c r="C836" s="5" t="s">
        <v>42</v>
      </c>
      <c r="D836" s="5" t="s">
        <v>55</v>
      </c>
      <c r="E836" s="5" t="s">
        <v>22</v>
      </c>
      <c r="F836" s="5" t="s">
        <v>35</v>
      </c>
      <c r="G836" s="5" t="s">
        <v>31</v>
      </c>
      <c r="H836" s="5" t="s">
        <v>59</v>
      </c>
      <c r="I836" s="10">
        <v>5</v>
      </c>
      <c r="J836" s="7">
        <v>156.16999999999999</v>
      </c>
      <c r="K836" s="8">
        <v>0.1</v>
      </c>
      <c r="L836" s="7">
        <v>80.59</v>
      </c>
      <c r="M836" s="7">
        <v>702.76499999999999</v>
      </c>
      <c r="N836" s="7">
        <v>402.95000000000005</v>
      </c>
      <c r="O836" s="7">
        <v>299.81499999999994</v>
      </c>
      <c r="P836" s="9">
        <v>0.42662198601239382</v>
      </c>
      <c r="Q836" s="6">
        <v>2026</v>
      </c>
      <c r="R836" s="9" t="s">
        <v>77</v>
      </c>
      <c r="S836" s="10">
        <v>5</v>
      </c>
      <c r="T836" s="9" t="s">
        <v>79</v>
      </c>
    </row>
    <row r="837" spans="1:20" ht="16" x14ac:dyDescent="0.4">
      <c r="A837" s="3">
        <v>2600</v>
      </c>
      <c r="B837" s="4">
        <v>46158</v>
      </c>
      <c r="C837" s="5" t="s">
        <v>28</v>
      </c>
      <c r="D837" s="5" t="s">
        <v>65</v>
      </c>
      <c r="E837" s="5" t="s">
        <v>41</v>
      </c>
      <c r="F837" s="5" t="s">
        <v>35</v>
      </c>
      <c r="G837" s="5" t="s">
        <v>36</v>
      </c>
      <c r="H837" s="5" t="s">
        <v>37</v>
      </c>
      <c r="I837" s="10">
        <v>1</v>
      </c>
      <c r="J837" s="7">
        <v>35.97</v>
      </c>
      <c r="K837" s="8">
        <v>0.1</v>
      </c>
      <c r="L837" s="7">
        <v>13.54</v>
      </c>
      <c r="M837" s="7">
        <v>32.372999999999998</v>
      </c>
      <c r="N837" s="7">
        <v>13.54</v>
      </c>
      <c r="O837" s="7">
        <v>18.832999999999998</v>
      </c>
      <c r="P837" s="9">
        <v>0.58175022395205878</v>
      </c>
      <c r="Q837" s="6">
        <v>2026</v>
      </c>
      <c r="R837" s="9" t="s">
        <v>77</v>
      </c>
      <c r="S837" s="10">
        <v>5</v>
      </c>
      <c r="T837" s="9" t="s">
        <v>79</v>
      </c>
    </row>
    <row r="838" spans="1:20" ht="16" x14ac:dyDescent="0.4">
      <c r="A838" s="3">
        <v>2856</v>
      </c>
      <c r="B838" s="4">
        <v>46158</v>
      </c>
      <c r="C838" s="5" t="s">
        <v>28</v>
      </c>
      <c r="D838" s="5" t="s">
        <v>63</v>
      </c>
      <c r="E838" s="5" t="s">
        <v>30</v>
      </c>
      <c r="F838" s="5" t="s">
        <v>38</v>
      </c>
      <c r="G838" s="5" t="s">
        <v>56</v>
      </c>
      <c r="H838" s="5" t="s">
        <v>60</v>
      </c>
      <c r="I838" s="10">
        <v>4</v>
      </c>
      <c r="J838" s="7">
        <v>125.11</v>
      </c>
      <c r="K838" s="8">
        <v>0.15</v>
      </c>
      <c r="L838" s="7">
        <v>70.010000000000005</v>
      </c>
      <c r="M838" s="7">
        <v>425.37399999999997</v>
      </c>
      <c r="N838" s="7">
        <v>280.04000000000002</v>
      </c>
      <c r="O838" s="7">
        <v>145.33399999999995</v>
      </c>
      <c r="P838" s="9">
        <v>0.34166169065340135</v>
      </c>
      <c r="Q838" s="6">
        <v>2026</v>
      </c>
      <c r="R838" s="9" t="s">
        <v>77</v>
      </c>
      <c r="S838" s="10">
        <v>5</v>
      </c>
      <c r="T838" s="9" t="s">
        <v>79</v>
      </c>
    </row>
    <row r="839" spans="1:20" ht="16" x14ac:dyDescent="0.4">
      <c r="A839" s="3">
        <v>3478</v>
      </c>
      <c r="B839" s="4">
        <v>46158</v>
      </c>
      <c r="C839" s="5" t="s">
        <v>42</v>
      </c>
      <c r="D839" s="5" t="s">
        <v>55</v>
      </c>
      <c r="E839" s="5" t="s">
        <v>22</v>
      </c>
      <c r="F839" s="5" t="s">
        <v>35</v>
      </c>
      <c r="G839" s="5" t="s">
        <v>56</v>
      </c>
      <c r="H839" s="5" t="s">
        <v>64</v>
      </c>
      <c r="I839" s="10">
        <v>4</v>
      </c>
      <c r="J839" s="7">
        <v>36.29</v>
      </c>
      <c r="K839" s="8">
        <v>0.1</v>
      </c>
      <c r="L839" s="7">
        <v>13.77</v>
      </c>
      <c r="M839" s="7">
        <v>130.64400000000001</v>
      </c>
      <c r="N839" s="7">
        <v>55.08</v>
      </c>
      <c r="O839" s="7">
        <v>75.564000000000007</v>
      </c>
      <c r="P839" s="9">
        <v>0.57839625241113257</v>
      </c>
      <c r="Q839" s="6">
        <v>2026</v>
      </c>
      <c r="R839" s="9" t="s">
        <v>77</v>
      </c>
      <c r="S839" s="10">
        <v>5</v>
      </c>
      <c r="T839" s="9" t="s">
        <v>79</v>
      </c>
    </row>
    <row r="840" spans="1:20" ht="16" x14ac:dyDescent="0.4">
      <c r="A840" s="3">
        <v>3599</v>
      </c>
      <c r="B840" s="4">
        <v>46158</v>
      </c>
      <c r="C840" s="5" t="s">
        <v>28</v>
      </c>
      <c r="D840" s="5" t="s">
        <v>49</v>
      </c>
      <c r="E840" s="5" t="s">
        <v>22</v>
      </c>
      <c r="F840" s="5" t="s">
        <v>35</v>
      </c>
      <c r="G840" s="5" t="s">
        <v>31</v>
      </c>
      <c r="H840" s="5" t="s">
        <v>39</v>
      </c>
      <c r="I840" s="10">
        <v>4</v>
      </c>
      <c r="J840" s="7">
        <v>143.34</v>
      </c>
      <c r="K840" s="8">
        <v>0</v>
      </c>
      <c r="L840" s="7">
        <v>80.55</v>
      </c>
      <c r="M840" s="7">
        <v>573.36</v>
      </c>
      <c r="N840" s="7">
        <v>322.2</v>
      </c>
      <c r="O840" s="7">
        <v>251.16000000000003</v>
      </c>
      <c r="P840" s="9">
        <v>0.43804939305148599</v>
      </c>
      <c r="Q840" s="6">
        <v>2026</v>
      </c>
      <c r="R840" s="9" t="s">
        <v>77</v>
      </c>
      <c r="S840" s="10">
        <v>5</v>
      </c>
      <c r="T840" s="9" t="s">
        <v>79</v>
      </c>
    </row>
    <row r="841" spans="1:20" ht="16" x14ac:dyDescent="0.4">
      <c r="A841" s="3">
        <v>282</v>
      </c>
      <c r="B841" s="4">
        <v>46159</v>
      </c>
      <c r="C841" s="5" t="s">
        <v>28</v>
      </c>
      <c r="D841" s="5" t="s">
        <v>65</v>
      </c>
      <c r="E841" s="5" t="s">
        <v>50</v>
      </c>
      <c r="F841" s="5" t="s">
        <v>35</v>
      </c>
      <c r="G841" s="5" t="s">
        <v>24</v>
      </c>
      <c r="H841" s="5" t="s">
        <v>44</v>
      </c>
      <c r="I841" s="10">
        <v>3</v>
      </c>
      <c r="J841" s="7">
        <v>51.68</v>
      </c>
      <c r="K841" s="8">
        <v>0</v>
      </c>
      <c r="L841" s="7">
        <v>22.4</v>
      </c>
      <c r="M841" s="7">
        <v>155.04</v>
      </c>
      <c r="N841" s="7">
        <v>67.199999999999989</v>
      </c>
      <c r="O841" s="7">
        <v>87.84</v>
      </c>
      <c r="P841" s="9">
        <v>0.56656346749226016</v>
      </c>
      <c r="Q841" s="6">
        <v>2026</v>
      </c>
      <c r="R841" s="9" t="s">
        <v>77</v>
      </c>
      <c r="S841" s="10">
        <v>5</v>
      </c>
      <c r="T841" s="9" t="s">
        <v>79</v>
      </c>
    </row>
    <row r="842" spans="1:20" ht="16" x14ac:dyDescent="0.4">
      <c r="A842" s="3">
        <v>980</v>
      </c>
      <c r="B842" s="4">
        <v>46159</v>
      </c>
      <c r="C842" s="5" t="s">
        <v>42</v>
      </c>
      <c r="D842" s="5" t="s">
        <v>53</v>
      </c>
      <c r="E842" s="5" t="s">
        <v>22</v>
      </c>
      <c r="F842" s="5" t="s">
        <v>23</v>
      </c>
      <c r="G842" s="5" t="s">
        <v>36</v>
      </c>
      <c r="H842" s="5" t="s">
        <v>54</v>
      </c>
      <c r="I842" s="10">
        <v>1</v>
      </c>
      <c r="J842" s="7">
        <v>46.84</v>
      </c>
      <c r="K842" s="8">
        <v>0</v>
      </c>
      <c r="L842" s="7">
        <v>17.93</v>
      </c>
      <c r="M842" s="7">
        <v>46.84</v>
      </c>
      <c r="N842" s="7">
        <v>17.93</v>
      </c>
      <c r="O842" s="7">
        <v>28.910000000000004</v>
      </c>
      <c r="P842" s="9">
        <v>0.61720751494449189</v>
      </c>
      <c r="Q842" s="6">
        <v>2026</v>
      </c>
      <c r="R842" s="9" t="s">
        <v>77</v>
      </c>
      <c r="S842" s="10">
        <v>5</v>
      </c>
      <c r="T842" s="9" t="s">
        <v>79</v>
      </c>
    </row>
    <row r="843" spans="1:20" ht="16" x14ac:dyDescent="0.4">
      <c r="A843" s="3">
        <v>1155</v>
      </c>
      <c r="B843" s="4">
        <v>46159</v>
      </c>
      <c r="C843" s="5" t="s">
        <v>33</v>
      </c>
      <c r="D843" s="5" t="s">
        <v>34</v>
      </c>
      <c r="E843" s="5" t="s">
        <v>50</v>
      </c>
      <c r="F843" s="5" t="s">
        <v>35</v>
      </c>
      <c r="G843" s="5" t="s">
        <v>31</v>
      </c>
      <c r="H843" s="5" t="s">
        <v>68</v>
      </c>
      <c r="I843" s="10">
        <v>5</v>
      </c>
      <c r="J843" s="7">
        <v>72.900000000000006</v>
      </c>
      <c r="K843" s="8">
        <v>0.05</v>
      </c>
      <c r="L843" s="7">
        <v>31.57</v>
      </c>
      <c r="M843" s="7">
        <v>346.27499999999998</v>
      </c>
      <c r="N843" s="7">
        <v>157.85</v>
      </c>
      <c r="O843" s="7">
        <v>188.42499999999998</v>
      </c>
      <c r="P843" s="9">
        <v>0.54414843693596127</v>
      </c>
      <c r="Q843" s="6">
        <v>2026</v>
      </c>
      <c r="R843" s="9" t="s">
        <v>77</v>
      </c>
      <c r="S843" s="10">
        <v>5</v>
      </c>
      <c r="T843" s="9" t="s">
        <v>79</v>
      </c>
    </row>
    <row r="844" spans="1:20" ht="16" x14ac:dyDescent="0.4">
      <c r="A844" s="3">
        <v>1816</v>
      </c>
      <c r="B844" s="4">
        <v>46159</v>
      </c>
      <c r="C844" s="5" t="s">
        <v>42</v>
      </c>
      <c r="D844" s="5" t="s">
        <v>53</v>
      </c>
      <c r="E844" s="5" t="s">
        <v>22</v>
      </c>
      <c r="F844" s="5" t="s">
        <v>35</v>
      </c>
      <c r="G844" s="5" t="s">
        <v>31</v>
      </c>
      <c r="H844" s="5" t="s">
        <v>32</v>
      </c>
      <c r="I844" s="10">
        <v>1</v>
      </c>
      <c r="J844" s="7">
        <v>91.07</v>
      </c>
      <c r="K844" s="8">
        <v>0</v>
      </c>
      <c r="L844" s="7">
        <v>45.3</v>
      </c>
      <c r="M844" s="7">
        <v>91.07</v>
      </c>
      <c r="N844" s="7">
        <v>45.3</v>
      </c>
      <c r="O844" s="7">
        <v>45.769999999999996</v>
      </c>
      <c r="P844" s="9">
        <v>0.50258043263423735</v>
      </c>
      <c r="Q844" s="6">
        <v>2026</v>
      </c>
      <c r="R844" s="9" t="s">
        <v>77</v>
      </c>
      <c r="S844" s="10">
        <v>5</v>
      </c>
      <c r="T844" s="9" t="s">
        <v>79</v>
      </c>
    </row>
    <row r="845" spans="1:20" ht="16" x14ac:dyDescent="0.4">
      <c r="A845" s="3">
        <v>2128</v>
      </c>
      <c r="B845" s="4">
        <v>46159</v>
      </c>
      <c r="C845" s="5" t="s">
        <v>33</v>
      </c>
      <c r="D845" s="5" t="s">
        <v>61</v>
      </c>
      <c r="E845" s="5" t="s">
        <v>41</v>
      </c>
      <c r="F845" s="5" t="s">
        <v>35</v>
      </c>
      <c r="G845" s="5" t="s">
        <v>24</v>
      </c>
      <c r="H845" s="5" t="s">
        <v>25</v>
      </c>
      <c r="I845" s="10">
        <v>1</v>
      </c>
      <c r="J845" s="7">
        <v>81.86</v>
      </c>
      <c r="K845" s="8">
        <v>0</v>
      </c>
      <c r="L845" s="7">
        <v>43.14</v>
      </c>
      <c r="M845" s="7">
        <v>81.86</v>
      </c>
      <c r="N845" s="7">
        <v>43.14</v>
      </c>
      <c r="O845" s="7">
        <v>38.72</v>
      </c>
      <c r="P845" s="9">
        <v>0.47300268751526997</v>
      </c>
      <c r="Q845" s="6">
        <v>2026</v>
      </c>
      <c r="R845" s="9" t="s">
        <v>77</v>
      </c>
      <c r="S845" s="10">
        <v>5</v>
      </c>
      <c r="T845" s="9" t="s">
        <v>79</v>
      </c>
    </row>
    <row r="846" spans="1:20" ht="16" x14ac:dyDescent="0.4">
      <c r="A846" s="3">
        <v>2296</v>
      </c>
      <c r="B846" s="4">
        <v>46159</v>
      </c>
      <c r="C846" s="5" t="s">
        <v>42</v>
      </c>
      <c r="D846" s="5" t="s">
        <v>55</v>
      </c>
      <c r="E846" s="5" t="s">
        <v>22</v>
      </c>
      <c r="F846" s="5" t="s">
        <v>23</v>
      </c>
      <c r="G846" s="5" t="s">
        <v>36</v>
      </c>
      <c r="H846" s="5" t="s">
        <v>54</v>
      </c>
      <c r="I846" s="10">
        <v>1</v>
      </c>
      <c r="J846" s="7">
        <v>45.45</v>
      </c>
      <c r="K846" s="8">
        <v>0</v>
      </c>
      <c r="L846" s="7">
        <v>17.93</v>
      </c>
      <c r="M846" s="7">
        <v>45.45</v>
      </c>
      <c r="N846" s="7">
        <v>17.93</v>
      </c>
      <c r="O846" s="7">
        <v>27.520000000000003</v>
      </c>
      <c r="P846" s="9">
        <v>0.60550055005500558</v>
      </c>
      <c r="Q846" s="6">
        <v>2026</v>
      </c>
      <c r="R846" s="9" t="s">
        <v>77</v>
      </c>
      <c r="S846" s="10">
        <v>5</v>
      </c>
      <c r="T846" s="9" t="s">
        <v>79</v>
      </c>
    </row>
    <row r="847" spans="1:20" ht="16" x14ac:dyDescent="0.4">
      <c r="A847" s="3">
        <v>2322</v>
      </c>
      <c r="B847" s="4">
        <v>46159</v>
      </c>
      <c r="C847" s="5" t="s">
        <v>33</v>
      </c>
      <c r="D847" s="5" t="s">
        <v>61</v>
      </c>
      <c r="E847" s="5" t="s">
        <v>41</v>
      </c>
      <c r="F847" s="5" t="s">
        <v>38</v>
      </c>
      <c r="G847" s="5" t="s">
        <v>31</v>
      </c>
      <c r="H847" s="5" t="s">
        <v>68</v>
      </c>
      <c r="I847" s="10">
        <v>1</v>
      </c>
      <c r="J847" s="7">
        <v>70.62</v>
      </c>
      <c r="K847" s="8">
        <v>0</v>
      </c>
      <c r="L847" s="7">
        <v>32.53</v>
      </c>
      <c r="M847" s="7">
        <v>70.62</v>
      </c>
      <c r="N847" s="7">
        <v>32.53</v>
      </c>
      <c r="O847" s="7">
        <v>38.090000000000003</v>
      </c>
      <c r="P847" s="9">
        <v>0.53936561880487111</v>
      </c>
      <c r="Q847" s="6">
        <v>2026</v>
      </c>
      <c r="R847" s="9" t="s">
        <v>77</v>
      </c>
      <c r="S847" s="10">
        <v>5</v>
      </c>
      <c r="T847" s="9" t="s">
        <v>79</v>
      </c>
    </row>
    <row r="848" spans="1:20" ht="16" x14ac:dyDescent="0.4">
      <c r="A848" s="3">
        <v>3480</v>
      </c>
      <c r="B848" s="4">
        <v>46159</v>
      </c>
      <c r="C848" s="5" t="s">
        <v>42</v>
      </c>
      <c r="D848" s="5" t="s">
        <v>55</v>
      </c>
      <c r="E848" s="5" t="s">
        <v>22</v>
      </c>
      <c r="F848" s="5" t="s">
        <v>35</v>
      </c>
      <c r="G848" s="5" t="s">
        <v>56</v>
      </c>
      <c r="H848" s="5" t="s">
        <v>67</v>
      </c>
      <c r="I848" s="10">
        <v>2</v>
      </c>
      <c r="J848" s="7">
        <v>51.56</v>
      </c>
      <c r="K848" s="8">
        <v>0</v>
      </c>
      <c r="L848" s="7">
        <v>22.46</v>
      </c>
      <c r="M848" s="7">
        <v>103.12</v>
      </c>
      <c r="N848" s="7">
        <v>44.92</v>
      </c>
      <c r="O848" s="7">
        <v>58.2</v>
      </c>
      <c r="P848" s="9">
        <v>0.56439100077579518</v>
      </c>
      <c r="Q848" s="6">
        <v>2026</v>
      </c>
      <c r="R848" s="9" t="s">
        <v>77</v>
      </c>
      <c r="S848" s="10">
        <v>5</v>
      </c>
      <c r="T848" s="9" t="s">
        <v>79</v>
      </c>
    </row>
    <row r="849" spans="1:20" ht="16" x14ac:dyDescent="0.4">
      <c r="A849" s="3">
        <v>4426</v>
      </c>
      <c r="B849" s="4">
        <v>46159</v>
      </c>
      <c r="C849" s="5" t="s">
        <v>42</v>
      </c>
      <c r="D849" s="5" t="s">
        <v>55</v>
      </c>
      <c r="E849" s="5" t="s">
        <v>22</v>
      </c>
      <c r="F849" s="5" t="s">
        <v>35</v>
      </c>
      <c r="G849" s="5" t="s">
        <v>31</v>
      </c>
      <c r="H849" s="5" t="s">
        <v>39</v>
      </c>
      <c r="I849" s="10">
        <v>2</v>
      </c>
      <c r="J849" s="7">
        <v>146.22</v>
      </c>
      <c r="K849" s="8">
        <v>0</v>
      </c>
      <c r="L849" s="7">
        <v>81.069999999999993</v>
      </c>
      <c r="M849" s="7">
        <v>292.44</v>
      </c>
      <c r="N849" s="7">
        <v>162.13999999999999</v>
      </c>
      <c r="O849" s="7">
        <v>130.30000000000001</v>
      </c>
      <c r="P849" s="9">
        <v>0.4455614826973055</v>
      </c>
      <c r="Q849" s="6">
        <v>2026</v>
      </c>
      <c r="R849" s="9" t="s">
        <v>77</v>
      </c>
      <c r="S849" s="10">
        <v>5</v>
      </c>
      <c r="T849" s="9" t="s">
        <v>79</v>
      </c>
    </row>
    <row r="850" spans="1:20" ht="16" x14ac:dyDescent="0.4">
      <c r="A850" s="3">
        <v>4938</v>
      </c>
      <c r="B850" s="4">
        <v>46159</v>
      </c>
      <c r="C850" s="5" t="s">
        <v>42</v>
      </c>
      <c r="D850" s="5" t="s">
        <v>69</v>
      </c>
      <c r="E850" s="5" t="s">
        <v>41</v>
      </c>
      <c r="F850" s="5" t="s">
        <v>23</v>
      </c>
      <c r="G850" s="5" t="s">
        <v>56</v>
      </c>
      <c r="H850" s="5" t="s">
        <v>67</v>
      </c>
      <c r="I850" s="10">
        <v>2</v>
      </c>
      <c r="J850" s="7">
        <v>51.34</v>
      </c>
      <c r="K850" s="8">
        <v>0</v>
      </c>
      <c r="L850" s="7">
        <v>22.17</v>
      </c>
      <c r="M850" s="7">
        <v>102.68</v>
      </c>
      <c r="N850" s="7">
        <v>44.34</v>
      </c>
      <c r="O850" s="7">
        <v>58.34</v>
      </c>
      <c r="P850" s="9">
        <v>0.56817296455005839</v>
      </c>
      <c r="Q850" s="6">
        <v>2026</v>
      </c>
      <c r="R850" s="9" t="s">
        <v>77</v>
      </c>
      <c r="S850" s="10">
        <v>5</v>
      </c>
      <c r="T850" s="9" t="s">
        <v>79</v>
      </c>
    </row>
    <row r="851" spans="1:20" ht="16" x14ac:dyDescent="0.4">
      <c r="A851" s="3">
        <v>915</v>
      </c>
      <c r="B851" s="4">
        <v>46160</v>
      </c>
      <c r="C851" s="5" t="s">
        <v>42</v>
      </c>
      <c r="D851" s="5" t="s">
        <v>55</v>
      </c>
      <c r="E851" s="5" t="s">
        <v>22</v>
      </c>
      <c r="F851" s="5" t="s">
        <v>35</v>
      </c>
      <c r="G851" s="5" t="s">
        <v>31</v>
      </c>
      <c r="H851" s="5" t="s">
        <v>59</v>
      </c>
      <c r="I851" s="10">
        <v>1</v>
      </c>
      <c r="J851" s="7">
        <v>153.61000000000001</v>
      </c>
      <c r="K851" s="8">
        <v>0.05</v>
      </c>
      <c r="L851" s="7">
        <v>79.94</v>
      </c>
      <c r="M851" s="7">
        <v>145.92950000000002</v>
      </c>
      <c r="N851" s="7">
        <v>79.94</v>
      </c>
      <c r="O851" s="7">
        <v>65.989500000000021</v>
      </c>
      <c r="P851" s="9">
        <v>0.45220123415758989</v>
      </c>
      <c r="Q851" s="6">
        <v>2026</v>
      </c>
      <c r="R851" s="9" t="s">
        <v>77</v>
      </c>
      <c r="S851" s="10">
        <v>5</v>
      </c>
      <c r="T851" s="9" t="s">
        <v>79</v>
      </c>
    </row>
    <row r="852" spans="1:20" ht="16" x14ac:dyDescent="0.4">
      <c r="A852" s="3">
        <v>1188</v>
      </c>
      <c r="B852" s="4">
        <v>46160</v>
      </c>
      <c r="C852" s="5" t="s">
        <v>28</v>
      </c>
      <c r="D852" s="5" t="s">
        <v>49</v>
      </c>
      <c r="E852" s="5" t="s">
        <v>22</v>
      </c>
      <c r="F852" s="5" t="s">
        <v>23</v>
      </c>
      <c r="G852" s="5" t="s">
        <v>45</v>
      </c>
      <c r="H852" s="5" t="s">
        <v>62</v>
      </c>
      <c r="I852" s="10">
        <v>1</v>
      </c>
      <c r="J852" s="7">
        <v>82.44</v>
      </c>
      <c r="K852" s="8">
        <v>0.15</v>
      </c>
      <c r="L852" s="7">
        <v>39.380000000000003</v>
      </c>
      <c r="M852" s="7">
        <v>70.073999999999998</v>
      </c>
      <c r="N852" s="7">
        <v>39.380000000000003</v>
      </c>
      <c r="O852" s="7">
        <v>30.693999999999996</v>
      </c>
      <c r="P852" s="9">
        <v>0.43802266175757054</v>
      </c>
      <c r="Q852" s="6">
        <v>2026</v>
      </c>
      <c r="R852" s="9" t="s">
        <v>77</v>
      </c>
      <c r="S852" s="10">
        <v>5</v>
      </c>
      <c r="T852" s="9" t="s">
        <v>79</v>
      </c>
    </row>
    <row r="853" spans="1:20" ht="16" x14ac:dyDescent="0.4">
      <c r="A853" s="3">
        <v>1594</v>
      </c>
      <c r="B853" s="4">
        <v>46160</v>
      </c>
      <c r="C853" s="5" t="s">
        <v>20</v>
      </c>
      <c r="D853" s="5" t="s">
        <v>21</v>
      </c>
      <c r="E853" s="5" t="s">
        <v>30</v>
      </c>
      <c r="F853" s="5" t="s">
        <v>38</v>
      </c>
      <c r="G853" s="5" t="s">
        <v>31</v>
      </c>
      <c r="H853" s="5" t="s">
        <v>32</v>
      </c>
      <c r="I853" s="10">
        <v>10</v>
      </c>
      <c r="J853" s="7">
        <v>92.09</v>
      </c>
      <c r="K853" s="8">
        <v>0.15</v>
      </c>
      <c r="L853" s="7">
        <v>45.13</v>
      </c>
      <c r="M853" s="7">
        <v>782.7650000000001</v>
      </c>
      <c r="N853" s="7">
        <v>451.3</v>
      </c>
      <c r="O853" s="7">
        <v>331.46500000000009</v>
      </c>
      <c r="P853" s="9">
        <v>0.42345403792964686</v>
      </c>
      <c r="Q853" s="6">
        <v>2026</v>
      </c>
      <c r="R853" s="9" t="s">
        <v>77</v>
      </c>
      <c r="S853" s="10">
        <v>5</v>
      </c>
      <c r="T853" s="9" t="s">
        <v>79</v>
      </c>
    </row>
    <row r="854" spans="1:20" ht="16" x14ac:dyDescent="0.4">
      <c r="A854" s="3">
        <v>3022</v>
      </c>
      <c r="B854" s="4">
        <v>46160</v>
      </c>
      <c r="C854" s="5" t="s">
        <v>42</v>
      </c>
      <c r="D854" s="5" t="s">
        <v>55</v>
      </c>
      <c r="E854" s="5" t="s">
        <v>50</v>
      </c>
      <c r="F854" s="5" t="s">
        <v>35</v>
      </c>
      <c r="G854" s="5" t="s">
        <v>36</v>
      </c>
      <c r="H854" s="5" t="s">
        <v>37</v>
      </c>
      <c r="I854" s="10">
        <v>1</v>
      </c>
      <c r="J854" s="7">
        <v>36.72</v>
      </c>
      <c r="K854" s="8">
        <v>0</v>
      </c>
      <c r="L854" s="7">
        <v>13.67</v>
      </c>
      <c r="M854" s="7">
        <v>36.72</v>
      </c>
      <c r="N854" s="7">
        <v>13.67</v>
      </c>
      <c r="O854" s="7">
        <v>23.049999999999997</v>
      </c>
      <c r="P854" s="9">
        <v>0.62772331154684091</v>
      </c>
      <c r="Q854" s="6">
        <v>2026</v>
      </c>
      <c r="R854" s="9" t="s">
        <v>77</v>
      </c>
      <c r="S854" s="10">
        <v>5</v>
      </c>
      <c r="T854" s="9" t="s">
        <v>79</v>
      </c>
    </row>
    <row r="855" spans="1:20" ht="16" x14ac:dyDescent="0.4">
      <c r="A855" s="3">
        <v>588</v>
      </c>
      <c r="B855" s="4">
        <v>46161</v>
      </c>
      <c r="C855" s="5" t="s">
        <v>28</v>
      </c>
      <c r="D855" s="5" t="s">
        <v>29</v>
      </c>
      <c r="E855" s="5" t="s">
        <v>30</v>
      </c>
      <c r="F855" s="5" t="s">
        <v>38</v>
      </c>
      <c r="G855" s="5" t="s">
        <v>36</v>
      </c>
      <c r="H855" s="5" t="s">
        <v>66</v>
      </c>
      <c r="I855" s="10">
        <v>3</v>
      </c>
      <c r="J855" s="7">
        <v>132.41999999999999</v>
      </c>
      <c r="K855" s="8">
        <v>0.05</v>
      </c>
      <c r="L855" s="7">
        <v>67.09</v>
      </c>
      <c r="M855" s="7">
        <v>377.39699999999999</v>
      </c>
      <c r="N855" s="7">
        <v>201.27</v>
      </c>
      <c r="O855" s="7">
        <v>176.12699999999998</v>
      </c>
      <c r="P855" s="9">
        <v>0.46668892439526544</v>
      </c>
      <c r="Q855" s="6">
        <v>2026</v>
      </c>
      <c r="R855" s="9" t="s">
        <v>77</v>
      </c>
      <c r="S855" s="10">
        <v>5</v>
      </c>
      <c r="T855" s="9" t="s">
        <v>79</v>
      </c>
    </row>
    <row r="856" spans="1:20" ht="16" x14ac:dyDescent="0.4">
      <c r="A856" s="3">
        <v>1016</v>
      </c>
      <c r="B856" s="4">
        <v>46161</v>
      </c>
      <c r="C856" s="5" t="s">
        <v>42</v>
      </c>
      <c r="D856" s="5" t="s">
        <v>69</v>
      </c>
      <c r="E856" s="5" t="s">
        <v>41</v>
      </c>
      <c r="F856" s="5" t="s">
        <v>23</v>
      </c>
      <c r="G856" s="5" t="s">
        <v>45</v>
      </c>
      <c r="H856" s="5" t="s">
        <v>51</v>
      </c>
      <c r="I856" s="10">
        <v>2</v>
      </c>
      <c r="J856" s="7">
        <v>192.1</v>
      </c>
      <c r="K856" s="8">
        <v>0.05</v>
      </c>
      <c r="L856" s="7">
        <v>106.07</v>
      </c>
      <c r="M856" s="7">
        <v>364.98999999999995</v>
      </c>
      <c r="N856" s="7">
        <v>212.14</v>
      </c>
      <c r="O856" s="7">
        <v>152.84999999999997</v>
      </c>
      <c r="P856" s="9">
        <v>0.41877859667388145</v>
      </c>
      <c r="Q856" s="6">
        <v>2026</v>
      </c>
      <c r="R856" s="9" t="s">
        <v>77</v>
      </c>
      <c r="S856" s="10">
        <v>5</v>
      </c>
      <c r="T856" s="9" t="s">
        <v>79</v>
      </c>
    </row>
    <row r="857" spans="1:20" ht="16" x14ac:dyDescent="0.4">
      <c r="A857" s="3">
        <v>1930</v>
      </c>
      <c r="B857" s="4">
        <v>46161</v>
      </c>
      <c r="C857" s="5" t="s">
        <v>33</v>
      </c>
      <c r="D857" s="5" t="s">
        <v>74</v>
      </c>
      <c r="E857" s="5" t="s">
        <v>41</v>
      </c>
      <c r="F857" s="5" t="s">
        <v>35</v>
      </c>
      <c r="G857" s="5" t="s">
        <v>36</v>
      </c>
      <c r="H857" s="5" t="s">
        <v>37</v>
      </c>
      <c r="I857" s="10">
        <v>4</v>
      </c>
      <c r="J857" s="7">
        <v>36.94</v>
      </c>
      <c r="K857" s="8">
        <v>0</v>
      </c>
      <c r="L857" s="7">
        <v>13.63</v>
      </c>
      <c r="M857" s="7">
        <v>147.76</v>
      </c>
      <c r="N857" s="7">
        <v>54.52</v>
      </c>
      <c r="O857" s="7">
        <v>93.239999999999981</v>
      </c>
      <c r="P857" s="9">
        <v>0.63102328099620997</v>
      </c>
      <c r="Q857" s="6">
        <v>2026</v>
      </c>
      <c r="R857" s="9" t="s">
        <v>77</v>
      </c>
      <c r="S857" s="10">
        <v>5</v>
      </c>
      <c r="T857" s="9" t="s">
        <v>79</v>
      </c>
    </row>
    <row r="858" spans="1:20" ht="16" x14ac:dyDescent="0.4">
      <c r="A858" s="3">
        <v>2658</v>
      </c>
      <c r="B858" s="4">
        <v>46161</v>
      </c>
      <c r="C858" s="5" t="s">
        <v>20</v>
      </c>
      <c r="D858" s="5" t="s">
        <v>72</v>
      </c>
      <c r="E858" s="5" t="s">
        <v>22</v>
      </c>
      <c r="F858" s="5" t="s">
        <v>38</v>
      </c>
      <c r="G858" s="5" t="s">
        <v>31</v>
      </c>
      <c r="H858" s="5" t="s">
        <v>59</v>
      </c>
      <c r="I858" s="10">
        <v>1</v>
      </c>
      <c r="J858" s="7">
        <v>153.16999999999999</v>
      </c>
      <c r="K858" s="8">
        <v>0</v>
      </c>
      <c r="L858" s="7">
        <v>78.489999999999995</v>
      </c>
      <c r="M858" s="7">
        <v>153.16999999999999</v>
      </c>
      <c r="N858" s="7">
        <v>78.489999999999995</v>
      </c>
      <c r="O858" s="7">
        <v>74.679999999999993</v>
      </c>
      <c r="P858" s="9">
        <v>0.48756283867598094</v>
      </c>
      <c r="Q858" s="6">
        <v>2026</v>
      </c>
      <c r="R858" s="9" t="s">
        <v>77</v>
      </c>
      <c r="S858" s="10">
        <v>5</v>
      </c>
      <c r="T858" s="9" t="s">
        <v>79</v>
      </c>
    </row>
    <row r="859" spans="1:20" ht="16" x14ac:dyDescent="0.4">
      <c r="A859" s="3">
        <v>2951</v>
      </c>
      <c r="B859" s="4">
        <v>46161</v>
      </c>
      <c r="C859" s="5" t="s">
        <v>20</v>
      </c>
      <c r="D859" s="5" t="s">
        <v>21</v>
      </c>
      <c r="E859" s="5" t="s">
        <v>22</v>
      </c>
      <c r="F859" s="5" t="s">
        <v>38</v>
      </c>
      <c r="G859" s="5" t="s">
        <v>24</v>
      </c>
      <c r="H859" s="5" t="s">
        <v>25</v>
      </c>
      <c r="I859" s="10">
        <v>2</v>
      </c>
      <c r="J859" s="7">
        <v>82.85</v>
      </c>
      <c r="K859" s="8">
        <v>0</v>
      </c>
      <c r="L859" s="7">
        <v>42.53</v>
      </c>
      <c r="M859" s="7">
        <v>165.7</v>
      </c>
      <c r="N859" s="7">
        <v>85.06</v>
      </c>
      <c r="O859" s="7">
        <v>80.639999999999986</v>
      </c>
      <c r="P859" s="9">
        <v>0.48666264333132164</v>
      </c>
      <c r="Q859" s="6">
        <v>2026</v>
      </c>
      <c r="R859" s="9" t="s">
        <v>77</v>
      </c>
      <c r="S859" s="10">
        <v>5</v>
      </c>
      <c r="T859" s="9" t="s">
        <v>79</v>
      </c>
    </row>
    <row r="860" spans="1:20" ht="16" x14ac:dyDescent="0.4">
      <c r="A860" s="3">
        <v>4328</v>
      </c>
      <c r="B860" s="4">
        <v>46161</v>
      </c>
      <c r="C860" s="5" t="s">
        <v>33</v>
      </c>
      <c r="D860" s="5" t="s">
        <v>47</v>
      </c>
      <c r="E860" s="5" t="s">
        <v>50</v>
      </c>
      <c r="F860" s="5" t="s">
        <v>35</v>
      </c>
      <c r="G860" s="5" t="s">
        <v>31</v>
      </c>
      <c r="H860" s="5" t="s">
        <v>39</v>
      </c>
      <c r="I860" s="10">
        <v>1</v>
      </c>
      <c r="J860" s="7">
        <v>143.52000000000001</v>
      </c>
      <c r="K860" s="8">
        <v>0</v>
      </c>
      <c r="L860" s="7">
        <v>81.040000000000006</v>
      </c>
      <c r="M860" s="7">
        <v>143.52000000000001</v>
      </c>
      <c r="N860" s="7">
        <v>81.040000000000006</v>
      </c>
      <c r="O860" s="7">
        <v>62.480000000000004</v>
      </c>
      <c r="P860" s="9">
        <v>0.435340022296544</v>
      </c>
      <c r="Q860" s="6">
        <v>2026</v>
      </c>
      <c r="R860" s="9" t="s">
        <v>77</v>
      </c>
      <c r="S860" s="10">
        <v>5</v>
      </c>
      <c r="T860" s="9" t="s">
        <v>79</v>
      </c>
    </row>
    <row r="861" spans="1:20" ht="16" x14ac:dyDescent="0.4">
      <c r="A861" s="3">
        <v>4591</v>
      </c>
      <c r="B861" s="4">
        <v>46161</v>
      </c>
      <c r="C861" s="5" t="s">
        <v>33</v>
      </c>
      <c r="D861" s="5" t="s">
        <v>74</v>
      </c>
      <c r="E861" s="5" t="s">
        <v>41</v>
      </c>
      <c r="F861" s="5" t="s">
        <v>35</v>
      </c>
      <c r="G861" s="5" t="s">
        <v>45</v>
      </c>
      <c r="H861" s="5" t="s">
        <v>51</v>
      </c>
      <c r="I861" s="10">
        <v>1</v>
      </c>
      <c r="J861" s="7">
        <v>192.94</v>
      </c>
      <c r="K861" s="8">
        <v>0</v>
      </c>
      <c r="L861" s="7">
        <v>105.15</v>
      </c>
      <c r="M861" s="7">
        <v>192.94</v>
      </c>
      <c r="N861" s="7">
        <v>105.15</v>
      </c>
      <c r="O861" s="7">
        <v>87.789999999999992</v>
      </c>
      <c r="P861" s="9">
        <v>0.45501192080439512</v>
      </c>
      <c r="Q861" s="6">
        <v>2026</v>
      </c>
      <c r="R861" s="9" t="s">
        <v>77</v>
      </c>
      <c r="S861" s="10">
        <v>5</v>
      </c>
      <c r="T861" s="9" t="s">
        <v>79</v>
      </c>
    </row>
    <row r="862" spans="1:20" ht="16" x14ac:dyDescent="0.4">
      <c r="A862" s="3">
        <v>280</v>
      </c>
      <c r="B862" s="4">
        <v>46162</v>
      </c>
      <c r="C862" s="5" t="s">
        <v>42</v>
      </c>
      <c r="D862" s="5" t="s">
        <v>55</v>
      </c>
      <c r="E862" s="5" t="s">
        <v>41</v>
      </c>
      <c r="F862" s="5" t="s">
        <v>38</v>
      </c>
      <c r="G862" s="5" t="s">
        <v>36</v>
      </c>
      <c r="H862" s="5" t="s">
        <v>70</v>
      </c>
      <c r="I862" s="10">
        <v>1</v>
      </c>
      <c r="J862" s="7">
        <v>168.56</v>
      </c>
      <c r="K862" s="8">
        <v>0</v>
      </c>
      <c r="L862" s="7">
        <v>85.46</v>
      </c>
      <c r="M862" s="7">
        <v>168.56</v>
      </c>
      <c r="N862" s="7">
        <v>85.46</v>
      </c>
      <c r="O862" s="7">
        <v>83.100000000000009</v>
      </c>
      <c r="P862" s="9">
        <v>0.49299952539155201</v>
      </c>
      <c r="Q862" s="6">
        <v>2026</v>
      </c>
      <c r="R862" s="9" t="s">
        <v>77</v>
      </c>
      <c r="S862" s="10">
        <v>5</v>
      </c>
      <c r="T862" s="9" t="s">
        <v>79</v>
      </c>
    </row>
    <row r="863" spans="1:20" ht="16" x14ac:dyDescent="0.4">
      <c r="A863" s="3">
        <v>409</v>
      </c>
      <c r="B863" s="4">
        <v>46162</v>
      </c>
      <c r="C863" s="5" t="s">
        <v>20</v>
      </c>
      <c r="D863" s="5" t="s">
        <v>21</v>
      </c>
      <c r="E863" s="5" t="s">
        <v>22</v>
      </c>
      <c r="F863" s="5" t="s">
        <v>35</v>
      </c>
      <c r="G863" s="5" t="s">
        <v>45</v>
      </c>
      <c r="H863" s="5" t="s">
        <v>73</v>
      </c>
      <c r="I863" s="10">
        <v>2</v>
      </c>
      <c r="J863" s="7">
        <v>123.9</v>
      </c>
      <c r="K863" s="8">
        <v>0</v>
      </c>
      <c r="L863" s="7">
        <v>58.95</v>
      </c>
      <c r="M863" s="7">
        <v>247.8</v>
      </c>
      <c r="N863" s="7">
        <v>117.9</v>
      </c>
      <c r="O863" s="7">
        <v>129.9</v>
      </c>
      <c r="P863" s="9">
        <v>0.52421307506053272</v>
      </c>
      <c r="Q863" s="6">
        <v>2026</v>
      </c>
      <c r="R863" s="9" t="s">
        <v>77</v>
      </c>
      <c r="S863" s="10">
        <v>5</v>
      </c>
      <c r="T863" s="9" t="s">
        <v>79</v>
      </c>
    </row>
    <row r="864" spans="1:20" ht="16" x14ac:dyDescent="0.4">
      <c r="A864" s="3">
        <v>1372</v>
      </c>
      <c r="B864" s="4">
        <v>46162</v>
      </c>
      <c r="C864" s="5" t="s">
        <v>20</v>
      </c>
      <c r="D864" s="5" t="s">
        <v>58</v>
      </c>
      <c r="E864" s="5" t="s">
        <v>22</v>
      </c>
      <c r="F864" s="5" t="s">
        <v>35</v>
      </c>
      <c r="G864" s="5" t="s">
        <v>31</v>
      </c>
      <c r="H864" s="5" t="s">
        <v>39</v>
      </c>
      <c r="I864" s="10">
        <v>2</v>
      </c>
      <c r="J864" s="7">
        <v>140.93</v>
      </c>
      <c r="K864" s="8">
        <v>0</v>
      </c>
      <c r="L864" s="7">
        <v>81.040000000000006</v>
      </c>
      <c r="M864" s="7">
        <v>281.86</v>
      </c>
      <c r="N864" s="7">
        <v>162.08000000000001</v>
      </c>
      <c r="O864" s="7">
        <v>119.78</v>
      </c>
      <c r="P864" s="9">
        <v>0.42496274746327961</v>
      </c>
      <c r="Q864" s="6">
        <v>2026</v>
      </c>
      <c r="R864" s="9" t="s">
        <v>77</v>
      </c>
      <c r="S864" s="10">
        <v>5</v>
      </c>
      <c r="T864" s="9" t="s">
        <v>79</v>
      </c>
    </row>
    <row r="865" spans="1:20" ht="16" x14ac:dyDescent="0.4">
      <c r="A865" s="3">
        <v>2327</v>
      </c>
      <c r="B865" s="4">
        <v>46162</v>
      </c>
      <c r="C865" s="5" t="s">
        <v>33</v>
      </c>
      <c r="D865" s="5" t="s">
        <v>47</v>
      </c>
      <c r="E865" s="5" t="s">
        <v>41</v>
      </c>
      <c r="F865" s="5" t="s">
        <v>23</v>
      </c>
      <c r="G865" s="5" t="s">
        <v>31</v>
      </c>
      <c r="H865" s="5" t="s">
        <v>68</v>
      </c>
      <c r="I865" s="10">
        <v>1</v>
      </c>
      <c r="J865" s="7">
        <v>73.150000000000006</v>
      </c>
      <c r="K865" s="8">
        <v>0</v>
      </c>
      <c r="L865" s="7">
        <v>32.950000000000003</v>
      </c>
      <c r="M865" s="7">
        <v>73.150000000000006</v>
      </c>
      <c r="N865" s="7">
        <v>32.950000000000003</v>
      </c>
      <c r="O865" s="7">
        <v>40.200000000000003</v>
      </c>
      <c r="P865" s="9">
        <v>0.54955570745044424</v>
      </c>
      <c r="Q865" s="6">
        <v>2026</v>
      </c>
      <c r="R865" s="9" t="s">
        <v>77</v>
      </c>
      <c r="S865" s="10">
        <v>5</v>
      </c>
      <c r="T865" s="9" t="s">
        <v>79</v>
      </c>
    </row>
    <row r="866" spans="1:20" ht="16" x14ac:dyDescent="0.4">
      <c r="A866" s="3">
        <v>2703</v>
      </c>
      <c r="B866" s="4">
        <v>46162</v>
      </c>
      <c r="C866" s="5" t="s">
        <v>42</v>
      </c>
      <c r="D866" s="5" t="s">
        <v>55</v>
      </c>
      <c r="E866" s="5" t="s">
        <v>41</v>
      </c>
      <c r="F866" s="5" t="s">
        <v>38</v>
      </c>
      <c r="G866" s="5" t="s">
        <v>45</v>
      </c>
      <c r="H866" s="5" t="s">
        <v>51</v>
      </c>
      <c r="I866" s="10">
        <v>2</v>
      </c>
      <c r="J866" s="7">
        <v>197.35</v>
      </c>
      <c r="K866" s="8">
        <v>0.05</v>
      </c>
      <c r="L866" s="7">
        <v>102.63</v>
      </c>
      <c r="M866" s="7">
        <v>374.96499999999997</v>
      </c>
      <c r="N866" s="7">
        <v>205.26</v>
      </c>
      <c r="O866" s="7">
        <v>169.70499999999998</v>
      </c>
      <c r="P866" s="9">
        <v>0.45258890829810783</v>
      </c>
      <c r="Q866" s="6">
        <v>2026</v>
      </c>
      <c r="R866" s="9" t="s">
        <v>77</v>
      </c>
      <c r="S866" s="10">
        <v>5</v>
      </c>
      <c r="T866" s="9" t="s">
        <v>79</v>
      </c>
    </row>
    <row r="867" spans="1:20" ht="16" x14ac:dyDescent="0.4">
      <c r="A867" s="3">
        <v>2776</v>
      </c>
      <c r="B867" s="4">
        <v>46162</v>
      </c>
      <c r="C867" s="5" t="s">
        <v>42</v>
      </c>
      <c r="D867" s="5" t="s">
        <v>43</v>
      </c>
      <c r="E867" s="5" t="s">
        <v>22</v>
      </c>
      <c r="F867" s="5" t="s">
        <v>38</v>
      </c>
      <c r="G867" s="5" t="s">
        <v>36</v>
      </c>
      <c r="H867" s="5" t="s">
        <v>37</v>
      </c>
      <c r="I867" s="10">
        <v>3</v>
      </c>
      <c r="J867" s="7">
        <v>36.74</v>
      </c>
      <c r="K867" s="8">
        <v>0.05</v>
      </c>
      <c r="L867" s="7">
        <v>13.97</v>
      </c>
      <c r="M867" s="7">
        <v>104.70899999999999</v>
      </c>
      <c r="N867" s="7">
        <v>41.910000000000004</v>
      </c>
      <c r="O867" s="7">
        <v>62.798999999999985</v>
      </c>
      <c r="P867" s="9">
        <v>0.59974787267570118</v>
      </c>
      <c r="Q867" s="6">
        <v>2026</v>
      </c>
      <c r="R867" s="9" t="s">
        <v>77</v>
      </c>
      <c r="S867" s="10">
        <v>5</v>
      </c>
      <c r="T867" s="9" t="s">
        <v>79</v>
      </c>
    </row>
    <row r="868" spans="1:20" ht="16" x14ac:dyDescent="0.4">
      <c r="A868" s="3">
        <v>3411</v>
      </c>
      <c r="B868" s="4">
        <v>46162</v>
      </c>
      <c r="C868" s="5" t="s">
        <v>28</v>
      </c>
      <c r="D868" s="5" t="s">
        <v>63</v>
      </c>
      <c r="E868" s="5" t="s">
        <v>22</v>
      </c>
      <c r="F868" s="5" t="s">
        <v>23</v>
      </c>
      <c r="G868" s="5" t="s">
        <v>31</v>
      </c>
      <c r="H868" s="5" t="s">
        <v>59</v>
      </c>
      <c r="I868" s="10">
        <v>2</v>
      </c>
      <c r="J868" s="7">
        <v>151.35</v>
      </c>
      <c r="K868" s="8">
        <v>0.05</v>
      </c>
      <c r="L868" s="7">
        <v>77.150000000000006</v>
      </c>
      <c r="M868" s="7">
        <v>287.565</v>
      </c>
      <c r="N868" s="7">
        <v>154.30000000000001</v>
      </c>
      <c r="O868" s="7">
        <v>133.26499999999999</v>
      </c>
      <c r="P868" s="9">
        <v>0.46342566028550064</v>
      </c>
      <c r="Q868" s="6">
        <v>2026</v>
      </c>
      <c r="R868" s="9" t="s">
        <v>77</v>
      </c>
      <c r="S868" s="10">
        <v>5</v>
      </c>
      <c r="T868" s="9" t="s">
        <v>79</v>
      </c>
    </row>
    <row r="869" spans="1:20" ht="16" x14ac:dyDescent="0.4">
      <c r="A869" s="3">
        <v>3841</v>
      </c>
      <c r="B869" s="4">
        <v>46162</v>
      </c>
      <c r="C869" s="5" t="s">
        <v>20</v>
      </c>
      <c r="D869" s="5" t="s">
        <v>72</v>
      </c>
      <c r="E869" s="5" t="s">
        <v>41</v>
      </c>
      <c r="F869" s="5" t="s">
        <v>35</v>
      </c>
      <c r="G869" s="5" t="s">
        <v>24</v>
      </c>
      <c r="H869" s="5" t="s">
        <v>44</v>
      </c>
      <c r="I869" s="10">
        <v>2</v>
      </c>
      <c r="J869" s="7">
        <v>50.09</v>
      </c>
      <c r="K869" s="8">
        <v>0.05</v>
      </c>
      <c r="L869" s="7">
        <v>23.16</v>
      </c>
      <c r="M869" s="7">
        <v>95.171000000000006</v>
      </c>
      <c r="N869" s="7">
        <v>46.32</v>
      </c>
      <c r="O869" s="7">
        <v>48.851000000000006</v>
      </c>
      <c r="P869" s="9">
        <v>0.51329711781950382</v>
      </c>
      <c r="Q869" s="6">
        <v>2026</v>
      </c>
      <c r="R869" s="9" t="s">
        <v>77</v>
      </c>
      <c r="S869" s="10">
        <v>5</v>
      </c>
      <c r="T869" s="9" t="s">
        <v>79</v>
      </c>
    </row>
    <row r="870" spans="1:20" ht="16" x14ac:dyDescent="0.4">
      <c r="A870" s="3">
        <v>5121</v>
      </c>
      <c r="B870" s="4">
        <v>46162</v>
      </c>
      <c r="C870" s="5" t="s">
        <v>20</v>
      </c>
      <c r="D870" s="5" t="s">
        <v>58</v>
      </c>
      <c r="E870" s="5" t="s">
        <v>22</v>
      </c>
      <c r="F870" s="5" t="s">
        <v>35</v>
      </c>
      <c r="G870" s="5" t="s">
        <v>56</v>
      </c>
      <c r="H870" s="5" t="s">
        <v>60</v>
      </c>
      <c r="I870" s="10">
        <v>2</v>
      </c>
      <c r="J870" s="7">
        <v>121.96</v>
      </c>
      <c r="K870" s="8">
        <v>0.05</v>
      </c>
      <c r="L870" s="7">
        <v>71.2</v>
      </c>
      <c r="M870" s="7">
        <v>231.72399999999999</v>
      </c>
      <c r="N870" s="7">
        <v>142.4</v>
      </c>
      <c r="O870" s="7">
        <v>89.323999999999984</v>
      </c>
      <c r="P870" s="9">
        <v>0.38547582468799085</v>
      </c>
      <c r="Q870" s="6">
        <v>2026</v>
      </c>
      <c r="R870" s="9" t="s">
        <v>77</v>
      </c>
      <c r="S870" s="10">
        <v>5</v>
      </c>
      <c r="T870" s="9" t="s">
        <v>79</v>
      </c>
    </row>
    <row r="871" spans="1:20" ht="16" x14ac:dyDescent="0.4">
      <c r="A871" s="3">
        <v>53</v>
      </c>
      <c r="B871" s="4">
        <v>46163</v>
      </c>
      <c r="C871" s="5" t="s">
        <v>42</v>
      </c>
      <c r="D871" s="5" t="s">
        <v>69</v>
      </c>
      <c r="E871" s="5" t="s">
        <v>22</v>
      </c>
      <c r="F871" s="5" t="s">
        <v>38</v>
      </c>
      <c r="G871" s="5" t="s">
        <v>36</v>
      </c>
      <c r="H871" s="5" t="s">
        <v>66</v>
      </c>
      <c r="I871" s="10">
        <v>1</v>
      </c>
      <c r="J871" s="7">
        <v>134.28</v>
      </c>
      <c r="K871" s="8">
        <v>0.05</v>
      </c>
      <c r="L871" s="7">
        <v>65.44</v>
      </c>
      <c r="M871" s="7">
        <v>127.56599999999999</v>
      </c>
      <c r="N871" s="7">
        <v>65.44</v>
      </c>
      <c r="O871" s="7">
        <v>62.125999999999991</v>
      </c>
      <c r="P871" s="9">
        <v>0.487010645469796</v>
      </c>
      <c r="Q871" s="6">
        <v>2026</v>
      </c>
      <c r="R871" s="9" t="s">
        <v>77</v>
      </c>
      <c r="S871" s="10">
        <v>5</v>
      </c>
      <c r="T871" s="9" t="s">
        <v>79</v>
      </c>
    </row>
    <row r="872" spans="1:20" ht="16" x14ac:dyDescent="0.4">
      <c r="A872" s="3">
        <v>127</v>
      </c>
      <c r="B872" s="4">
        <v>46163</v>
      </c>
      <c r="C872" s="5" t="s">
        <v>42</v>
      </c>
      <c r="D872" s="5" t="s">
        <v>53</v>
      </c>
      <c r="E872" s="5" t="s">
        <v>22</v>
      </c>
      <c r="F872" s="5" t="s">
        <v>38</v>
      </c>
      <c r="G872" s="5" t="s">
        <v>24</v>
      </c>
      <c r="H872" s="5" t="s">
        <v>52</v>
      </c>
      <c r="I872" s="10">
        <v>3</v>
      </c>
      <c r="J872" s="7">
        <v>100.48</v>
      </c>
      <c r="K872" s="8">
        <v>0.05</v>
      </c>
      <c r="L872" s="7">
        <v>50.68</v>
      </c>
      <c r="M872" s="7">
        <v>286.36799999999999</v>
      </c>
      <c r="N872" s="7">
        <v>152.04</v>
      </c>
      <c r="O872" s="7">
        <v>134.328</v>
      </c>
      <c r="P872" s="9">
        <v>0.46907475695608447</v>
      </c>
      <c r="Q872" s="6">
        <v>2026</v>
      </c>
      <c r="R872" s="9" t="s">
        <v>77</v>
      </c>
      <c r="S872" s="10">
        <v>5</v>
      </c>
      <c r="T872" s="9" t="s">
        <v>79</v>
      </c>
    </row>
    <row r="873" spans="1:20" ht="16" x14ac:dyDescent="0.4">
      <c r="A873" s="3">
        <v>1092</v>
      </c>
      <c r="B873" s="4">
        <v>46163</v>
      </c>
      <c r="C873" s="5" t="s">
        <v>42</v>
      </c>
      <c r="D873" s="5" t="s">
        <v>55</v>
      </c>
      <c r="E873" s="5" t="s">
        <v>22</v>
      </c>
      <c r="F873" s="5" t="s">
        <v>35</v>
      </c>
      <c r="G873" s="5" t="s">
        <v>56</v>
      </c>
      <c r="H873" s="5" t="s">
        <v>64</v>
      </c>
      <c r="I873" s="10">
        <v>3</v>
      </c>
      <c r="J873" s="7">
        <v>36.229999999999997</v>
      </c>
      <c r="K873" s="8">
        <v>0</v>
      </c>
      <c r="L873" s="7">
        <v>13.55</v>
      </c>
      <c r="M873" s="7">
        <v>108.69</v>
      </c>
      <c r="N873" s="7">
        <v>40.650000000000006</v>
      </c>
      <c r="O873" s="7">
        <v>68.039999999999992</v>
      </c>
      <c r="P873" s="9">
        <v>0.62600055202870541</v>
      </c>
      <c r="Q873" s="6">
        <v>2026</v>
      </c>
      <c r="R873" s="9" t="s">
        <v>77</v>
      </c>
      <c r="S873" s="10">
        <v>5</v>
      </c>
      <c r="T873" s="9" t="s">
        <v>79</v>
      </c>
    </row>
    <row r="874" spans="1:20" ht="16" x14ac:dyDescent="0.4">
      <c r="A874" s="3">
        <v>1213</v>
      </c>
      <c r="B874" s="4">
        <v>46163</v>
      </c>
      <c r="C874" s="5" t="s">
        <v>33</v>
      </c>
      <c r="D874" s="5" t="s">
        <v>34</v>
      </c>
      <c r="E874" s="5" t="s">
        <v>50</v>
      </c>
      <c r="F874" s="5" t="s">
        <v>23</v>
      </c>
      <c r="G874" s="5" t="s">
        <v>45</v>
      </c>
      <c r="H874" s="5" t="s">
        <v>73</v>
      </c>
      <c r="I874" s="10">
        <v>3</v>
      </c>
      <c r="J874" s="7">
        <v>120.61</v>
      </c>
      <c r="K874" s="8">
        <v>0</v>
      </c>
      <c r="L874" s="7">
        <v>60.17</v>
      </c>
      <c r="M874" s="7">
        <v>361.83</v>
      </c>
      <c r="N874" s="7">
        <v>180.51</v>
      </c>
      <c r="O874" s="7">
        <v>181.32</v>
      </c>
      <c r="P874" s="9">
        <v>0.50111931017328581</v>
      </c>
      <c r="Q874" s="6">
        <v>2026</v>
      </c>
      <c r="R874" s="9" t="s">
        <v>77</v>
      </c>
      <c r="S874" s="10">
        <v>5</v>
      </c>
      <c r="T874" s="9" t="s">
        <v>79</v>
      </c>
    </row>
    <row r="875" spans="1:20" ht="16" x14ac:dyDescent="0.4">
      <c r="A875" s="3">
        <v>1849</v>
      </c>
      <c r="B875" s="4">
        <v>46163</v>
      </c>
      <c r="C875" s="5" t="s">
        <v>33</v>
      </c>
      <c r="D875" s="5" t="s">
        <v>47</v>
      </c>
      <c r="E875" s="5" t="s">
        <v>50</v>
      </c>
      <c r="F875" s="5" t="s">
        <v>23</v>
      </c>
      <c r="G875" s="5" t="s">
        <v>36</v>
      </c>
      <c r="H875" s="5" t="s">
        <v>54</v>
      </c>
      <c r="I875" s="10">
        <v>3</v>
      </c>
      <c r="J875" s="7">
        <v>46.46</v>
      </c>
      <c r="K875" s="8">
        <v>0</v>
      </c>
      <c r="L875" s="7">
        <v>18.71</v>
      </c>
      <c r="M875" s="7">
        <v>139.38</v>
      </c>
      <c r="N875" s="7">
        <v>56.13</v>
      </c>
      <c r="O875" s="7">
        <v>83.25</v>
      </c>
      <c r="P875" s="9">
        <v>0.59728798966853214</v>
      </c>
      <c r="Q875" s="6">
        <v>2026</v>
      </c>
      <c r="R875" s="9" t="s">
        <v>77</v>
      </c>
      <c r="S875" s="10">
        <v>5</v>
      </c>
      <c r="T875" s="9" t="s">
        <v>79</v>
      </c>
    </row>
    <row r="876" spans="1:20" ht="16" x14ac:dyDescent="0.4">
      <c r="A876" s="3">
        <v>2395</v>
      </c>
      <c r="B876" s="4">
        <v>46163</v>
      </c>
      <c r="C876" s="5" t="s">
        <v>28</v>
      </c>
      <c r="D876" s="5" t="s">
        <v>65</v>
      </c>
      <c r="E876" s="5" t="s">
        <v>22</v>
      </c>
      <c r="F876" s="5" t="s">
        <v>38</v>
      </c>
      <c r="G876" s="5" t="s">
        <v>56</v>
      </c>
      <c r="H876" s="5" t="s">
        <v>64</v>
      </c>
      <c r="I876" s="10">
        <v>1</v>
      </c>
      <c r="J876" s="7">
        <v>36.9</v>
      </c>
      <c r="K876" s="8">
        <v>0.05</v>
      </c>
      <c r="L876" s="7">
        <v>13.89</v>
      </c>
      <c r="M876" s="7">
        <v>35.055</v>
      </c>
      <c r="N876" s="7">
        <v>13.89</v>
      </c>
      <c r="O876" s="7">
        <v>21.164999999999999</v>
      </c>
      <c r="P876" s="9">
        <v>0.60376551133932388</v>
      </c>
      <c r="Q876" s="6">
        <v>2026</v>
      </c>
      <c r="R876" s="9" t="s">
        <v>77</v>
      </c>
      <c r="S876" s="10">
        <v>5</v>
      </c>
      <c r="T876" s="9" t="s">
        <v>79</v>
      </c>
    </row>
    <row r="877" spans="1:20" ht="16" x14ac:dyDescent="0.4">
      <c r="A877" s="3">
        <v>4166</v>
      </c>
      <c r="B877" s="4">
        <v>46163</v>
      </c>
      <c r="C877" s="5" t="s">
        <v>33</v>
      </c>
      <c r="D877" s="5" t="s">
        <v>40</v>
      </c>
      <c r="E877" s="5" t="s">
        <v>22</v>
      </c>
      <c r="F877" s="5" t="s">
        <v>35</v>
      </c>
      <c r="G877" s="5" t="s">
        <v>56</v>
      </c>
      <c r="H877" s="5" t="s">
        <v>57</v>
      </c>
      <c r="I877" s="10">
        <v>6</v>
      </c>
      <c r="J877" s="7">
        <v>40.61</v>
      </c>
      <c r="K877" s="8">
        <v>0.05</v>
      </c>
      <c r="L877" s="7">
        <v>15.14</v>
      </c>
      <c r="M877" s="7">
        <v>231.47699999999998</v>
      </c>
      <c r="N877" s="7">
        <v>90.84</v>
      </c>
      <c r="O877" s="7">
        <v>140.63699999999997</v>
      </c>
      <c r="P877" s="9">
        <v>0.607563602431343</v>
      </c>
      <c r="Q877" s="6">
        <v>2026</v>
      </c>
      <c r="R877" s="9" t="s">
        <v>77</v>
      </c>
      <c r="S877" s="10">
        <v>5</v>
      </c>
      <c r="T877" s="9" t="s">
        <v>79</v>
      </c>
    </row>
    <row r="878" spans="1:20" ht="16" x14ac:dyDescent="0.4">
      <c r="A878" s="3">
        <v>1004</v>
      </c>
      <c r="B878" s="4">
        <v>46164</v>
      </c>
      <c r="C878" s="5" t="s">
        <v>42</v>
      </c>
      <c r="D878" s="5" t="s">
        <v>69</v>
      </c>
      <c r="E878" s="5" t="s">
        <v>22</v>
      </c>
      <c r="F878" s="5" t="s">
        <v>38</v>
      </c>
      <c r="G878" s="5" t="s">
        <v>36</v>
      </c>
      <c r="H878" s="5" t="s">
        <v>37</v>
      </c>
      <c r="I878" s="10">
        <v>2</v>
      </c>
      <c r="J878" s="7">
        <v>36.86</v>
      </c>
      <c r="K878" s="8">
        <v>0.05</v>
      </c>
      <c r="L878" s="7">
        <v>13.85</v>
      </c>
      <c r="M878" s="7">
        <v>70.033999999999992</v>
      </c>
      <c r="N878" s="7">
        <v>27.7</v>
      </c>
      <c r="O878" s="7">
        <v>42.333999999999989</v>
      </c>
      <c r="P878" s="9">
        <v>0.60447782505640113</v>
      </c>
      <c r="Q878" s="6">
        <v>2026</v>
      </c>
      <c r="R878" s="9" t="s">
        <v>77</v>
      </c>
      <c r="S878" s="10">
        <v>5</v>
      </c>
      <c r="T878" s="9" t="s">
        <v>79</v>
      </c>
    </row>
    <row r="879" spans="1:20" ht="16" x14ac:dyDescent="0.4">
      <c r="A879" s="3">
        <v>1012</v>
      </c>
      <c r="B879" s="4">
        <v>46164</v>
      </c>
      <c r="C879" s="5" t="s">
        <v>28</v>
      </c>
      <c r="D879" s="5" t="s">
        <v>49</v>
      </c>
      <c r="E879" s="5" t="s">
        <v>22</v>
      </c>
      <c r="F879" s="5" t="s">
        <v>35</v>
      </c>
      <c r="G879" s="5" t="s">
        <v>31</v>
      </c>
      <c r="H879" s="5" t="s">
        <v>59</v>
      </c>
      <c r="I879" s="10">
        <v>3</v>
      </c>
      <c r="J879" s="7">
        <v>156.74</v>
      </c>
      <c r="K879" s="8">
        <v>0</v>
      </c>
      <c r="L879" s="7">
        <v>79.819999999999993</v>
      </c>
      <c r="M879" s="7">
        <v>470.22</v>
      </c>
      <c r="N879" s="7">
        <v>239.45999999999998</v>
      </c>
      <c r="O879" s="7">
        <v>230.76000000000005</v>
      </c>
      <c r="P879" s="9">
        <v>0.49074901110118674</v>
      </c>
      <c r="Q879" s="6">
        <v>2026</v>
      </c>
      <c r="R879" s="9" t="s">
        <v>77</v>
      </c>
      <c r="S879" s="10">
        <v>5</v>
      </c>
      <c r="T879" s="9" t="s">
        <v>79</v>
      </c>
    </row>
    <row r="880" spans="1:20" ht="16" x14ac:dyDescent="0.4">
      <c r="A880" s="3">
        <v>2180</v>
      </c>
      <c r="B880" s="4">
        <v>46164</v>
      </c>
      <c r="C880" s="5" t="s">
        <v>20</v>
      </c>
      <c r="D880" s="5" t="s">
        <v>58</v>
      </c>
      <c r="E880" s="5" t="s">
        <v>30</v>
      </c>
      <c r="F880" s="5" t="s">
        <v>23</v>
      </c>
      <c r="G880" s="5" t="s">
        <v>24</v>
      </c>
      <c r="H880" s="5" t="s">
        <v>44</v>
      </c>
      <c r="I880" s="10">
        <v>3</v>
      </c>
      <c r="J880" s="7">
        <v>51.04</v>
      </c>
      <c r="K880" s="8">
        <v>0.2</v>
      </c>
      <c r="L880" s="7">
        <v>22.32</v>
      </c>
      <c r="M880" s="7">
        <v>122.49600000000001</v>
      </c>
      <c r="N880" s="7">
        <v>66.960000000000008</v>
      </c>
      <c r="O880" s="7">
        <v>55.536000000000001</v>
      </c>
      <c r="P880" s="9">
        <v>0.45336990595611282</v>
      </c>
      <c r="Q880" s="6">
        <v>2026</v>
      </c>
      <c r="R880" s="9" t="s">
        <v>77</v>
      </c>
      <c r="S880" s="10">
        <v>5</v>
      </c>
      <c r="T880" s="9" t="s">
        <v>79</v>
      </c>
    </row>
    <row r="881" spans="1:20" ht="16" x14ac:dyDescent="0.4">
      <c r="A881" s="3">
        <v>3659</v>
      </c>
      <c r="B881" s="4">
        <v>46164</v>
      </c>
      <c r="C881" s="5" t="s">
        <v>42</v>
      </c>
      <c r="D881" s="5" t="s">
        <v>69</v>
      </c>
      <c r="E881" s="5" t="s">
        <v>41</v>
      </c>
      <c r="F881" s="5" t="s">
        <v>35</v>
      </c>
      <c r="G881" s="5" t="s">
        <v>31</v>
      </c>
      <c r="H881" s="5" t="s">
        <v>32</v>
      </c>
      <c r="I881" s="10">
        <v>2</v>
      </c>
      <c r="J881" s="7">
        <v>93.55</v>
      </c>
      <c r="K881" s="8">
        <v>0</v>
      </c>
      <c r="L881" s="7">
        <v>44.31</v>
      </c>
      <c r="M881" s="7">
        <v>187.1</v>
      </c>
      <c r="N881" s="7">
        <v>88.62</v>
      </c>
      <c r="O881" s="7">
        <v>98.47999999999999</v>
      </c>
      <c r="P881" s="9">
        <v>0.52634954569748793</v>
      </c>
      <c r="Q881" s="6">
        <v>2026</v>
      </c>
      <c r="R881" s="9" t="s">
        <v>77</v>
      </c>
      <c r="S881" s="10">
        <v>5</v>
      </c>
      <c r="T881" s="9" t="s">
        <v>79</v>
      </c>
    </row>
    <row r="882" spans="1:20" ht="16" x14ac:dyDescent="0.4">
      <c r="A882" s="3">
        <v>3775</v>
      </c>
      <c r="B882" s="4">
        <v>46164</v>
      </c>
      <c r="C882" s="5" t="s">
        <v>33</v>
      </c>
      <c r="D882" s="5" t="s">
        <v>34</v>
      </c>
      <c r="E882" s="5" t="s">
        <v>22</v>
      </c>
      <c r="F882" s="5" t="s">
        <v>38</v>
      </c>
      <c r="G882" s="5" t="s">
        <v>36</v>
      </c>
      <c r="H882" s="5" t="s">
        <v>66</v>
      </c>
      <c r="I882" s="10">
        <v>1</v>
      </c>
      <c r="J882" s="7">
        <v>131.74</v>
      </c>
      <c r="K882" s="8">
        <v>0</v>
      </c>
      <c r="L882" s="7">
        <v>66.650000000000006</v>
      </c>
      <c r="M882" s="7">
        <v>131.74</v>
      </c>
      <c r="N882" s="7">
        <v>66.650000000000006</v>
      </c>
      <c r="O882" s="7">
        <v>65.09</v>
      </c>
      <c r="P882" s="9">
        <v>0.49407924700166994</v>
      </c>
      <c r="Q882" s="6">
        <v>2026</v>
      </c>
      <c r="R882" s="9" t="s">
        <v>77</v>
      </c>
      <c r="S882" s="10">
        <v>5</v>
      </c>
      <c r="T882" s="9" t="s">
        <v>79</v>
      </c>
    </row>
    <row r="883" spans="1:20" ht="16" x14ac:dyDescent="0.4">
      <c r="A883" s="3">
        <v>4071</v>
      </c>
      <c r="B883" s="4">
        <v>46164</v>
      </c>
      <c r="C883" s="5" t="s">
        <v>42</v>
      </c>
      <c r="D883" s="5" t="s">
        <v>55</v>
      </c>
      <c r="E883" s="5" t="s">
        <v>22</v>
      </c>
      <c r="F883" s="5" t="s">
        <v>35</v>
      </c>
      <c r="G883" s="5" t="s">
        <v>31</v>
      </c>
      <c r="H883" s="5" t="s">
        <v>32</v>
      </c>
      <c r="I883" s="10">
        <v>5</v>
      </c>
      <c r="J883" s="7">
        <v>91.79</v>
      </c>
      <c r="K883" s="8">
        <v>0.05</v>
      </c>
      <c r="L883" s="7">
        <v>44.48</v>
      </c>
      <c r="M883" s="7">
        <v>436.0025</v>
      </c>
      <c r="N883" s="7">
        <v>222.39999999999998</v>
      </c>
      <c r="O883" s="7">
        <v>213.60250000000002</v>
      </c>
      <c r="P883" s="9">
        <v>0.48991118170193981</v>
      </c>
      <c r="Q883" s="6">
        <v>2026</v>
      </c>
      <c r="R883" s="9" t="s">
        <v>77</v>
      </c>
      <c r="S883" s="10">
        <v>5</v>
      </c>
      <c r="T883" s="9" t="s">
        <v>79</v>
      </c>
    </row>
    <row r="884" spans="1:20" ht="16" x14ac:dyDescent="0.4">
      <c r="A884" s="3">
        <v>5137</v>
      </c>
      <c r="B884" s="4">
        <v>46164</v>
      </c>
      <c r="C884" s="5" t="s">
        <v>42</v>
      </c>
      <c r="D884" s="5" t="s">
        <v>69</v>
      </c>
      <c r="E884" s="5" t="s">
        <v>22</v>
      </c>
      <c r="F884" s="5" t="s">
        <v>38</v>
      </c>
      <c r="G884" s="5" t="s">
        <v>31</v>
      </c>
      <c r="H884" s="5" t="s">
        <v>59</v>
      </c>
      <c r="I884" s="10">
        <v>4</v>
      </c>
      <c r="J884" s="7">
        <v>155.4</v>
      </c>
      <c r="K884" s="8">
        <v>0.05</v>
      </c>
      <c r="L884" s="7">
        <v>77.31</v>
      </c>
      <c r="M884" s="7">
        <v>590.52</v>
      </c>
      <c r="N884" s="7">
        <v>309.24</v>
      </c>
      <c r="O884" s="7">
        <v>281.27999999999997</v>
      </c>
      <c r="P884" s="9">
        <v>0.47632595001016048</v>
      </c>
      <c r="Q884" s="6">
        <v>2026</v>
      </c>
      <c r="R884" s="9" t="s">
        <v>77</v>
      </c>
      <c r="S884" s="10">
        <v>5</v>
      </c>
      <c r="T884" s="9" t="s">
        <v>79</v>
      </c>
    </row>
    <row r="885" spans="1:20" ht="16" x14ac:dyDescent="0.4">
      <c r="A885" s="3">
        <v>133</v>
      </c>
      <c r="B885" s="4">
        <v>46165</v>
      </c>
      <c r="C885" s="5" t="s">
        <v>28</v>
      </c>
      <c r="D885" s="5" t="s">
        <v>29</v>
      </c>
      <c r="E885" s="5" t="s">
        <v>22</v>
      </c>
      <c r="F885" s="5" t="s">
        <v>35</v>
      </c>
      <c r="G885" s="5" t="s">
        <v>36</v>
      </c>
      <c r="H885" s="5" t="s">
        <v>37</v>
      </c>
      <c r="I885" s="10">
        <v>1</v>
      </c>
      <c r="J885" s="7">
        <v>36.57</v>
      </c>
      <c r="K885" s="8">
        <v>0.05</v>
      </c>
      <c r="L885" s="7">
        <v>13.33</v>
      </c>
      <c r="M885" s="7">
        <v>34.741500000000002</v>
      </c>
      <c r="N885" s="7">
        <v>13.33</v>
      </c>
      <c r="O885" s="7">
        <v>21.411500000000004</v>
      </c>
      <c r="P885" s="9">
        <v>0.61630902522919284</v>
      </c>
      <c r="Q885" s="6">
        <v>2026</v>
      </c>
      <c r="R885" s="9" t="s">
        <v>77</v>
      </c>
      <c r="S885" s="10">
        <v>5</v>
      </c>
      <c r="T885" s="9" t="s">
        <v>79</v>
      </c>
    </row>
    <row r="886" spans="1:20" ht="16" x14ac:dyDescent="0.4">
      <c r="A886" s="3">
        <v>1385</v>
      </c>
      <c r="B886" s="4">
        <v>46165</v>
      </c>
      <c r="C886" s="5" t="s">
        <v>33</v>
      </c>
      <c r="D886" s="5" t="s">
        <v>74</v>
      </c>
      <c r="E886" s="5" t="s">
        <v>22</v>
      </c>
      <c r="F886" s="5" t="s">
        <v>35</v>
      </c>
      <c r="G886" s="5" t="s">
        <v>24</v>
      </c>
      <c r="H886" s="5" t="s">
        <v>48</v>
      </c>
      <c r="I886" s="10">
        <v>2</v>
      </c>
      <c r="J886" s="7">
        <v>41.19</v>
      </c>
      <c r="K886" s="8">
        <v>0</v>
      </c>
      <c r="L886" s="7">
        <v>17.190000000000001</v>
      </c>
      <c r="M886" s="7">
        <v>82.38</v>
      </c>
      <c r="N886" s="7">
        <v>34.380000000000003</v>
      </c>
      <c r="O886" s="7">
        <v>47.999999999999993</v>
      </c>
      <c r="P886" s="9">
        <v>0.58266569555717407</v>
      </c>
      <c r="Q886" s="6">
        <v>2026</v>
      </c>
      <c r="R886" s="9" t="s">
        <v>77</v>
      </c>
      <c r="S886" s="10">
        <v>5</v>
      </c>
      <c r="T886" s="9" t="s">
        <v>79</v>
      </c>
    </row>
    <row r="887" spans="1:20" ht="16" x14ac:dyDescent="0.4">
      <c r="A887" s="3">
        <v>1597</v>
      </c>
      <c r="B887" s="4">
        <v>46165</v>
      </c>
      <c r="C887" s="5" t="s">
        <v>42</v>
      </c>
      <c r="D887" s="5" t="s">
        <v>55</v>
      </c>
      <c r="E887" s="5" t="s">
        <v>22</v>
      </c>
      <c r="F887" s="5" t="s">
        <v>23</v>
      </c>
      <c r="G887" s="5" t="s">
        <v>36</v>
      </c>
      <c r="H887" s="5" t="s">
        <v>66</v>
      </c>
      <c r="I887" s="10">
        <v>1</v>
      </c>
      <c r="J887" s="7">
        <v>136.66999999999999</v>
      </c>
      <c r="K887" s="8">
        <v>0.05</v>
      </c>
      <c r="L887" s="7">
        <v>67.099999999999994</v>
      </c>
      <c r="M887" s="7">
        <v>129.83649999999997</v>
      </c>
      <c r="N887" s="7">
        <v>67.099999999999994</v>
      </c>
      <c r="O887" s="7">
        <v>62.736499999999978</v>
      </c>
      <c r="P887" s="9">
        <v>0.48319617364916639</v>
      </c>
      <c r="Q887" s="6">
        <v>2026</v>
      </c>
      <c r="R887" s="9" t="s">
        <v>77</v>
      </c>
      <c r="S887" s="10">
        <v>5</v>
      </c>
      <c r="T887" s="9" t="s">
        <v>79</v>
      </c>
    </row>
    <row r="888" spans="1:20" ht="16" x14ac:dyDescent="0.4">
      <c r="A888" s="3">
        <v>2273</v>
      </c>
      <c r="B888" s="4">
        <v>46165</v>
      </c>
      <c r="C888" s="5" t="s">
        <v>33</v>
      </c>
      <c r="D888" s="5" t="s">
        <v>34</v>
      </c>
      <c r="E888" s="5" t="s">
        <v>41</v>
      </c>
      <c r="F888" s="5" t="s">
        <v>35</v>
      </c>
      <c r="G888" s="5" t="s">
        <v>56</v>
      </c>
      <c r="H888" s="5" t="s">
        <v>64</v>
      </c>
      <c r="I888" s="10">
        <v>2</v>
      </c>
      <c r="J888" s="7">
        <v>35.700000000000003</v>
      </c>
      <c r="K888" s="8">
        <v>0</v>
      </c>
      <c r="L888" s="7">
        <v>13.52</v>
      </c>
      <c r="M888" s="7">
        <v>71.400000000000006</v>
      </c>
      <c r="N888" s="7">
        <v>27.04</v>
      </c>
      <c r="O888" s="7">
        <v>44.360000000000007</v>
      </c>
      <c r="P888" s="9">
        <v>0.62128851540616248</v>
      </c>
      <c r="Q888" s="6">
        <v>2026</v>
      </c>
      <c r="R888" s="9" t="s">
        <v>77</v>
      </c>
      <c r="S888" s="10">
        <v>5</v>
      </c>
      <c r="T888" s="9" t="s">
        <v>79</v>
      </c>
    </row>
    <row r="889" spans="1:20" ht="16" x14ac:dyDescent="0.4">
      <c r="A889" s="3">
        <v>2931</v>
      </c>
      <c r="B889" s="4">
        <v>46165</v>
      </c>
      <c r="C889" s="5" t="s">
        <v>20</v>
      </c>
      <c r="D889" s="5" t="s">
        <v>21</v>
      </c>
      <c r="E889" s="5" t="s">
        <v>22</v>
      </c>
      <c r="F889" s="5" t="s">
        <v>23</v>
      </c>
      <c r="G889" s="5" t="s">
        <v>24</v>
      </c>
      <c r="H889" s="5" t="s">
        <v>52</v>
      </c>
      <c r="I889" s="10">
        <v>1</v>
      </c>
      <c r="J889" s="7">
        <v>100.87</v>
      </c>
      <c r="K889" s="8">
        <v>0</v>
      </c>
      <c r="L889" s="7">
        <v>50.4</v>
      </c>
      <c r="M889" s="7">
        <v>100.87</v>
      </c>
      <c r="N889" s="7">
        <v>50.4</v>
      </c>
      <c r="O889" s="7">
        <v>50.470000000000006</v>
      </c>
      <c r="P889" s="9">
        <v>0.5003469812630118</v>
      </c>
      <c r="Q889" s="6">
        <v>2026</v>
      </c>
      <c r="R889" s="9" t="s">
        <v>77</v>
      </c>
      <c r="S889" s="10">
        <v>5</v>
      </c>
      <c r="T889" s="9" t="s">
        <v>79</v>
      </c>
    </row>
    <row r="890" spans="1:20" ht="16" x14ac:dyDescent="0.4">
      <c r="A890" s="3">
        <v>4143</v>
      </c>
      <c r="B890" s="4">
        <v>46165</v>
      </c>
      <c r="C890" s="5" t="s">
        <v>33</v>
      </c>
      <c r="D890" s="5" t="s">
        <v>74</v>
      </c>
      <c r="E890" s="5" t="s">
        <v>41</v>
      </c>
      <c r="F890" s="5" t="s">
        <v>23</v>
      </c>
      <c r="G890" s="5" t="s">
        <v>36</v>
      </c>
      <c r="H890" s="5" t="s">
        <v>66</v>
      </c>
      <c r="I890" s="10">
        <v>1</v>
      </c>
      <c r="J890" s="7">
        <v>130.80000000000001</v>
      </c>
      <c r="K890" s="8">
        <v>0</v>
      </c>
      <c r="L890" s="7">
        <v>68.7</v>
      </c>
      <c r="M890" s="7">
        <v>130.80000000000001</v>
      </c>
      <c r="N890" s="7">
        <v>68.7</v>
      </c>
      <c r="O890" s="7">
        <v>62.100000000000009</v>
      </c>
      <c r="P890" s="9">
        <v>0.4747706422018349</v>
      </c>
      <c r="Q890" s="6">
        <v>2026</v>
      </c>
      <c r="R890" s="9" t="s">
        <v>77</v>
      </c>
      <c r="S890" s="10">
        <v>5</v>
      </c>
      <c r="T890" s="9" t="s">
        <v>79</v>
      </c>
    </row>
    <row r="891" spans="1:20" ht="16" x14ac:dyDescent="0.4">
      <c r="A891" s="3">
        <v>4504</v>
      </c>
      <c r="B891" s="4">
        <v>46165</v>
      </c>
      <c r="C891" s="5" t="s">
        <v>20</v>
      </c>
      <c r="D891" s="5" t="s">
        <v>58</v>
      </c>
      <c r="E891" s="5" t="s">
        <v>50</v>
      </c>
      <c r="F891" s="5" t="s">
        <v>23</v>
      </c>
      <c r="G891" s="5" t="s">
        <v>31</v>
      </c>
      <c r="H891" s="5" t="s">
        <v>59</v>
      </c>
      <c r="I891" s="10">
        <v>1</v>
      </c>
      <c r="J891" s="7">
        <v>153.88999999999999</v>
      </c>
      <c r="K891" s="8">
        <v>0</v>
      </c>
      <c r="L891" s="7">
        <v>79.64</v>
      </c>
      <c r="M891" s="7">
        <v>153.88999999999999</v>
      </c>
      <c r="N891" s="7">
        <v>79.64</v>
      </c>
      <c r="O891" s="7">
        <v>74.249999999999986</v>
      </c>
      <c r="P891" s="9">
        <v>0.4824874910650464</v>
      </c>
      <c r="Q891" s="6">
        <v>2026</v>
      </c>
      <c r="R891" s="9" t="s">
        <v>77</v>
      </c>
      <c r="S891" s="10">
        <v>5</v>
      </c>
      <c r="T891" s="9" t="s">
        <v>79</v>
      </c>
    </row>
    <row r="892" spans="1:20" ht="16" x14ac:dyDescent="0.4">
      <c r="A892" s="3">
        <v>656</v>
      </c>
      <c r="B892" s="4">
        <v>46166</v>
      </c>
      <c r="C892" s="5" t="s">
        <v>42</v>
      </c>
      <c r="D892" s="5" t="s">
        <v>53</v>
      </c>
      <c r="E892" s="5" t="s">
        <v>22</v>
      </c>
      <c r="F892" s="5" t="s">
        <v>35</v>
      </c>
      <c r="G892" s="5" t="s">
        <v>45</v>
      </c>
      <c r="H892" s="5" t="s">
        <v>73</v>
      </c>
      <c r="I892" s="10">
        <v>1</v>
      </c>
      <c r="J892" s="7">
        <v>122.51</v>
      </c>
      <c r="K892" s="8">
        <v>0.15</v>
      </c>
      <c r="L892" s="7">
        <v>62.2</v>
      </c>
      <c r="M892" s="7">
        <v>104.1335</v>
      </c>
      <c r="N892" s="7">
        <v>62.2</v>
      </c>
      <c r="O892" s="7">
        <v>41.933499999999995</v>
      </c>
      <c r="P892" s="9">
        <v>0.40268981643755369</v>
      </c>
      <c r="Q892" s="6">
        <v>2026</v>
      </c>
      <c r="R892" s="9" t="s">
        <v>77</v>
      </c>
      <c r="S892" s="10">
        <v>5</v>
      </c>
      <c r="T892" s="9" t="s">
        <v>79</v>
      </c>
    </row>
    <row r="893" spans="1:20" ht="16" x14ac:dyDescent="0.4">
      <c r="A893" s="3">
        <v>979</v>
      </c>
      <c r="B893" s="4">
        <v>46166</v>
      </c>
      <c r="C893" s="5" t="s">
        <v>42</v>
      </c>
      <c r="D893" s="5" t="s">
        <v>43</v>
      </c>
      <c r="E893" s="5" t="s">
        <v>30</v>
      </c>
      <c r="F893" s="5" t="s">
        <v>23</v>
      </c>
      <c r="G893" s="5" t="s">
        <v>24</v>
      </c>
      <c r="H893" s="5" t="s">
        <v>25</v>
      </c>
      <c r="I893" s="10">
        <v>8</v>
      </c>
      <c r="J893" s="7">
        <v>79.94</v>
      </c>
      <c r="K893" s="8">
        <v>0.15</v>
      </c>
      <c r="L893" s="7">
        <v>41.65</v>
      </c>
      <c r="M893" s="7">
        <v>543.59199999999998</v>
      </c>
      <c r="N893" s="7">
        <v>333.2</v>
      </c>
      <c r="O893" s="7">
        <v>210.392</v>
      </c>
      <c r="P893" s="9">
        <v>0.38704028021015763</v>
      </c>
      <c r="Q893" s="6">
        <v>2026</v>
      </c>
      <c r="R893" s="9" t="s">
        <v>77</v>
      </c>
      <c r="S893" s="10">
        <v>5</v>
      </c>
      <c r="T893" s="9" t="s">
        <v>79</v>
      </c>
    </row>
    <row r="894" spans="1:20" ht="16" x14ac:dyDescent="0.4">
      <c r="A894" s="3">
        <v>1510</v>
      </c>
      <c r="B894" s="4">
        <v>46166</v>
      </c>
      <c r="C894" s="5" t="s">
        <v>42</v>
      </c>
      <c r="D894" s="5" t="s">
        <v>53</v>
      </c>
      <c r="E894" s="5" t="s">
        <v>22</v>
      </c>
      <c r="F894" s="5" t="s">
        <v>35</v>
      </c>
      <c r="G894" s="5" t="s">
        <v>24</v>
      </c>
      <c r="H894" s="5" t="s">
        <v>44</v>
      </c>
      <c r="I894" s="10">
        <v>2</v>
      </c>
      <c r="J894" s="7">
        <v>50.78</v>
      </c>
      <c r="K894" s="8">
        <v>0.05</v>
      </c>
      <c r="L894" s="7">
        <v>23.03</v>
      </c>
      <c r="M894" s="7">
        <v>96.481999999999999</v>
      </c>
      <c r="N894" s="7">
        <v>46.06</v>
      </c>
      <c r="O894" s="7">
        <v>50.421999999999997</v>
      </c>
      <c r="P894" s="9">
        <v>0.52260525279326708</v>
      </c>
      <c r="Q894" s="6">
        <v>2026</v>
      </c>
      <c r="R894" s="9" t="s">
        <v>77</v>
      </c>
      <c r="S894" s="10">
        <v>5</v>
      </c>
      <c r="T894" s="9" t="s">
        <v>79</v>
      </c>
    </row>
    <row r="895" spans="1:20" ht="16" x14ac:dyDescent="0.4">
      <c r="A895" s="3">
        <v>1959</v>
      </c>
      <c r="B895" s="4">
        <v>46166</v>
      </c>
      <c r="C895" s="5" t="s">
        <v>20</v>
      </c>
      <c r="D895" s="5" t="s">
        <v>72</v>
      </c>
      <c r="E895" s="5" t="s">
        <v>50</v>
      </c>
      <c r="F895" s="5" t="s">
        <v>38</v>
      </c>
      <c r="G895" s="5" t="s">
        <v>24</v>
      </c>
      <c r="H895" s="5" t="s">
        <v>25</v>
      </c>
      <c r="I895" s="10">
        <v>2</v>
      </c>
      <c r="J895" s="7">
        <v>80.59</v>
      </c>
      <c r="K895" s="8">
        <v>0.05</v>
      </c>
      <c r="L895" s="7">
        <v>41.44</v>
      </c>
      <c r="M895" s="7">
        <v>153.12100000000001</v>
      </c>
      <c r="N895" s="7">
        <v>82.88</v>
      </c>
      <c r="O895" s="7">
        <v>70.241000000000014</v>
      </c>
      <c r="P895" s="9">
        <v>0.45872871781140412</v>
      </c>
      <c r="Q895" s="6">
        <v>2026</v>
      </c>
      <c r="R895" s="9" t="s">
        <v>77</v>
      </c>
      <c r="S895" s="10">
        <v>5</v>
      </c>
      <c r="T895" s="9" t="s">
        <v>79</v>
      </c>
    </row>
    <row r="896" spans="1:20" ht="16" x14ac:dyDescent="0.4">
      <c r="A896" s="3">
        <v>2089</v>
      </c>
      <c r="B896" s="4">
        <v>46166</v>
      </c>
      <c r="C896" s="5" t="s">
        <v>20</v>
      </c>
      <c r="D896" s="5" t="s">
        <v>72</v>
      </c>
      <c r="E896" s="5" t="s">
        <v>50</v>
      </c>
      <c r="F896" s="5" t="s">
        <v>35</v>
      </c>
      <c r="G896" s="5" t="s">
        <v>56</v>
      </c>
      <c r="H896" s="5" t="s">
        <v>64</v>
      </c>
      <c r="I896" s="10">
        <v>3</v>
      </c>
      <c r="J896" s="7">
        <v>35.75</v>
      </c>
      <c r="K896" s="8">
        <v>0.15</v>
      </c>
      <c r="L896" s="7">
        <v>13.54</v>
      </c>
      <c r="M896" s="7">
        <v>91.162499999999994</v>
      </c>
      <c r="N896" s="7">
        <v>40.619999999999997</v>
      </c>
      <c r="O896" s="7">
        <v>50.542499999999997</v>
      </c>
      <c r="P896" s="9">
        <v>0.55442204853969557</v>
      </c>
      <c r="Q896" s="6">
        <v>2026</v>
      </c>
      <c r="R896" s="9" t="s">
        <v>77</v>
      </c>
      <c r="S896" s="10">
        <v>5</v>
      </c>
      <c r="T896" s="9" t="s">
        <v>79</v>
      </c>
    </row>
    <row r="897" spans="1:20" ht="16" x14ac:dyDescent="0.4">
      <c r="A897" s="3">
        <v>2446</v>
      </c>
      <c r="B897" s="4">
        <v>46166</v>
      </c>
      <c r="C897" s="5" t="s">
        <v>28</v>
      </c>
      <c r="D897" s="5" t="s">
        <v>65</v>
      </c>
      <c r="E897" s="5" t="s">
        <v>22</v>
      </c>
      <c r="F897" s="5" t="s">
        <v>35</v>
      </c>
      <c r="G897" s="5" t="s">
        <v>45</v>
      </c>
      <c r="H897" s="5" t="s">
        <v>51</v>
      </c>
      <c r="I897" s="10">
        <v>5</v>
      </c>
      <c r="J897" s="7">
        <v>195.78</v>
      </c>
      <c r="K897" s="8">
        <v>0.1</v>
      </c>
      <c r="L897" s="7">
        <v>101.98</v>
      </c>
      <c r="M897" s="7">
        <v>881.01</v>
      </c>
      <c r="N897" s="7">
        <v>509.90000000000003</v>
      </c>
      <c r="O897" s="7">
        <v>371.10999999999996</v>
      </c>
      <c r="P897" s="9">
        <v>0.4212324491208953</v>
      </c>
      <c r="Q897" s="6">
        <v>2026</v>
      </c>
      <c r="R897" s="9" t="s">
        <v>77</v>
      </c>
      <c r="S897" s="10">
        <v>5</v>
      </c>
      <c r="T897" s="9" t="s">
        <v>79</v>
      </c>
    </row>
    <row r="898" spans="1:20" ht="16" x14ac:dyDescent="0.4">
      <c r="A898" s="3">
        <v>2847</v>
      </c>
      <c r="B898" s="4">
        <v>46166</v>
      </c>
      <c r="C898" s="5" t="s">
        <v>42</v>
      </c>
      <c r="D898" s="5" t="s">
        <v>69</v>
      </c>
      <c r="E898" s="5" t="s">
        <v>22</v>
      </c>
      <c r="F898" s="5" t="s">
        <v>23</v>
      </c>
      <c r="G898" s="5" t="s">
        <v>45</v>
      </c>
      <c r="H898" s="5" t="s">
        <v>73</v>
      </c>
      <c r="I898" s="10">
        <v>2</v>
      </c>
      <c r="J898" s="7">
        <v>125.95</v>
      </c>
      <c r="K898" s="8">
        <v>0.05</v>
      </c>
      <c r="L898" s="7">
        <v>61.74</v>
      </c>
      <c r="M898" s="7">
        <v>239.30500000000001</v>
      </c>
      <c r="N898" s="7">
        <v>123.48</v>
      </c>
      <c r="O898" s="7">
        <v>115.825</v>
      </c>
      <c r="P898" s="9">
        <v>0.48400576669940032</v>
      </c>
      <c r="Q898" s="6">
        <v>2026</v>
      </c>
      <c r="R898" s="9" t="s">
        <v>77</v>
      </c>
      <c r="S898" s="10">
        <v>5</v>
      </c>
      <c r="T898" s="9" t="s">
        <v>79</v>
      </c>
    </row>
    <row r="899" spans="1:20" ht="16" x14ac:dyDescent="0.4">
      <c r="A899" s="3">
        <v>3454</v>
      </c>
      <c r="B899" s="4">
        <v>46166</v>
      </c>
      <c r="C899" s="5" t="s">
        <v>42</v>
      </c>
      <c r="D899" s="5" t="s">
        <v>53</v>
      </c>
      <c r="E899" s="5" t="s">
        <v>22</v>
      </c>
      <c r="F899" s="5" t="s">
        <v>35</v>
      </c>
      <c r="G899" s="5" t="s">
        <v>56</v>
      </c>
      <c r="H899" s="5" t="s">
        <v>57</v>
      </c>
      <c r="I899" s="10">
        <v>2</v>
      </c>
      <c r="J899" s="7">
        <v>41.32</v>
      </c>
      <c r="K899" s="8">
        <v>0</v>
      </c>
      <c r="L899" s="7">
        <v>14.91</v>
      </c>
      <c r="M899" s="7">
        <v>82.64</v>
      </c>
      <c r="N899" s="7">
        <v>29.82</v>
      </c>
      <c r="O899" s="7">
        <v>52.82</v>
      </c>
      <c r="P899" s="9">
        <v>0.63915779283639884</v>
      </c>
      <c r="Q899" s="6">
        <v>2026</v>
      </c>
      <c r="R899" s="9" t="s">
        <v>77</v>
      </c>
      <c r="S899" s="10">
        <v>5</v>
      </c>
      <c r="T899" s="9" t="s">
        <v>79</v>
      </c>
    </row>
    <row r="900" spans="1:20" ht="16" x14ac:dyDescent="0.4">
      <c r="A900" s="3">
        <v>4472</v>
      </c>
      <c r="B900" s="4">
        <v>46166</v>
      </c>
      <c r="C900" s="5" t="s">
        <v>42</v>
      </c>
      <c r="D900" s="5" t="s">
        <v>55</v>
      </c>
      <c r="E900" s="5" t="s">
        <v>50</v>
      </c>
      <c r="F900" s="5" t="s">
        <v>35</v>
      </c>
      <c r="G900" s="5" t="s">
        <v>31</v>
      </c>
      <c r="H900" s="5" t="s">
        <v>39</v>
      </c>
      <c r="I900" s="10">
        <v>2</v>
      </c>
      <c r="J900" s="7">
        <v>144.01</v>
      </c>
      <c r="K900" s="8">
        <v>0</v>
      </c>
      <c r="L900" s="7">
        <v>79.37</v>
      </c>
      <c r="M900" s="7">
        <v>288.02</v>
      </c>
      <c r="N900" s="7">
        <v>158.74</v>
      </c>
      <c r="O900" s="7">
        <v>129.27999999999997</v>
      </c>
      <c r="P900" s="9">
        <v>0.44885771821401282</v>
      </c>
      <c r="Q900" s="6">
        <v>2026</v>
      </c>
      <c r="R900" s="9" t="s">
        <v>77</v>
      </c>
      <c r="S900" s="10">
        <v>5</v>
      </c>
      <c r="T900" s="9" t="s">
        <v>79</v>
      </c>
    </row>
    <row r="901" spans="1:20" ht="16" x14ac:dyDescent="0.4">
      <c r="A901" s="3">
        <v>4852</v>
      </c>
      <c r="B901" s="4">
        <v>46166</v>
      </c>
      <c r="C901" s="5" t="s">
        <v>20</v>
      </c>
      <c r="D901" s="5" t="s">
        <v>72</v>
      </c>
      <c r="E901" s="5" t="s">
        <v>22</v>
      </c>
      <c r="F901" s="5" t="s">
        <v>38</v>
      </c>
      <c r="G901" s="5" t="s">
        <v>24</v>
      </c>
      <c r="H901" s="5" t="s">
        <v>44</v>
      </c>
      <c r="I901" s="10">
        <v>2</v>
      </c>
      <c r="J901" s="7">
        <v>51.17</v>
      </c>
      <c r="K901" s="8">
        <v>0.05</v>
      </c>
      <c r="L901" s="7">
        <v>21.97</v>
      </c>
      <c r="M901" s="7">
        <v>97.222999999999999</v>
      </c>
      <c r="N901" s="7">
        <v>43.94</v>
      </c>
      <c r="O901" s="7">
        <v>53.283000000000001</v>
      </c>
      <c r="P901" s="9">
        <v>0.54804932989107513</v>
      </c>
      <c r="Q901" s="6">
        <v>2026</v>
      </c>
      <c r="R901" s="9" t="s">
        <v>77</v>
      </c>
      <c r="S901" s="10">
        <v>5</v>
      </c>
      <c r="T901" s="9" t="s">
        <v>79</v>
      </c>
    </row>
    <row r="902" spans="1:20" ht="16" x14ac:dyDescent="0.4">
      <c r="A902" s="3">
        <v>4959</v>
      </c>
      <c r="B902" s="4">
        <v>46166</v>
      </c>
      <c r="C902" s="5" t="s">
        <v>20</v>
      </c>
      <c r="D902" s="5" t="s">
        <v>21</v>
      </c>
      <c r="E902" s="5" t="s">
        <v>30</v>
      </c>
      <c r="F902" s="5" t="s">
        <v>38</v>
      </c>
      <c r="G902" s="5" t="s">
        <v>45</v>
      </c>
      <c r="H902" s="5" t="s">
        <v>62</v>
      </c>
      <c r="I902" s="10">
        <v>6</v>
      </c>
      <c r="J902" s="7">
        <v>83.58</v>
      </c>
      <c r="K902" s="8">
        <v>0.2</v>
      </c>
      <c r="L902" s="7">
        <v>40.5</v>
      </c>
      <c r="M902" s="7">
        <v>401.18400000000003</v>
      </c>
      <c r="N902" s="7">
        <v>243</v>
      </c>
      <c r="O902" s="7">
        <v>158.18400000000003</v>
      </c>
      <c r="P902" s="9">
        <v>0.39429289303661169</v>
      </c>
      <c r="Q902" s="6">
        <v>2026</v>
      </c>
      <c r="R902" s="9" t="s">
        <v>77</v>
      </c>
      <c r="S902" s="10">
        <v>5</v>
      </c>
      <c r="T902" s="9" t="s">
        <v>79</v>
      </c>
    </row>
    <row r="903" spans="1:20" ht="16" x14ac:dyDescent="0.4">
      <c r="A903" s="3">
        <v>5056</v>
      </c>
      <c r="B903" s="4">
        <v>46166</v>
      </c>
      <c r="C903" s="5" t="s">
        <v>33</v>
      </c>
      <c r="D903" s="5" t="s">
        <v>74</v>
      </c>
      <c r="E903" s="5" t="s">
        <v>50</v>
      </c>
      <c r="F903" s="5" t="s">
        <v>23</v>
      </c>
      <c r="G903" s="5" t="s">
        <v>45</v>
      </c>
      <c r="H903" s="5" t="s">
        <v>62</v>
      </c>
      <c r="I903" s="10">
        <v>2</v>
      </c>
      <c r="J903" s="7">
        <v>80.010000000000005</v>
      </c>
      <c r="K903" s="8">
        <v>0</v>
      </c>
      <c r="L903" s="7">
        <v>38.54</v>
      </c>
      <c r="M903" s="7">
        <v>160.02000000000001</v>
      </c>
      <c r="N903" s="7">
        <v>77.08</v>
      </c>
      <c r="O903" s="7">
        <v>82.940000000000012</v>
      </c>
      <c r="P903" s="9">
        <v>0.51831021122359711</v>
      </c>
      <c r="Q903" s="6">
        <v>2026</v>
      </c>
      <c r="R903" s="9" t="s">
        <v>77</v>
      </c>
      <c r="S903" s="10">
        <v>5</v>
      </c>
      <c r="T903" s="9" t="s">
        <v>79</v>
      </c>
    </row>
    <row r="904" spans="1:20" ht="16" x14ac:dyDescent="0.4">
      <c r="A904" s="3">
        <v>1152</v>
      </c>
      <c r="B904" s="4">
        <v>46167</v>
      </c>
      <c r="C904" s="5" t="s">
        <v>42</v>
      </c>
      <c r="D904" s="5" t="s">
        <v>53</v>
      </c>
      <c r="E904" s="5" t="s">
        <v>22</v>
      </c>
      <c r="F904" s="5" t="s">
        <v>35</v>
      </c>
      <c r="G904" s="5" t="s">
        <v>31</v>
      </c>
      <c r="H904" s="5" t="s">
        <v>32</v>
      </c>
      <c r="I904" s="10">
        <v>2</v>
      </c>
      <c r="J904" s="7">
        <v>94.4</v>
      </c>
      <c r="K904" s="8">
        <v>0</v>
      </c>
      <c r="L904" s="7">
        <v>46.39</v>
      </c>
      <c r="M904" s="7">
        <v>188.8</v>
      </c>
      <c r="N904" s="7">
        <v>92.78</v>
      </c>
      <c r="O904" s="7">
        <v>96.02000000000001</v>
      </c>
      <c r="P904" s="9">
        <v>0.50858050847457625</v>
      </c>
      <c r="Q904" s="6">
        <v>2026</v>
      </c>
      <c r="R904" s="9" t="s">
        <v>77</v>
      </c>
      <c r="S904" s="10">
        <v>5</v>
      </c>
      <c r="T904" s="9" t="s">
        <v>79</v>
      </c>
    </row>
    <row r="905" spans="1:20" ht="16" x14ac:dyDescent="0.4">
      <c r="A905" s="3">
        <v>3919</v>
      </c>
      <c r="B905" s="4">
        <v>46167</v>
      </c>
      <c r="C905" s="5" t="s">
        <v>33</v>
      </c>
      <c r="D905" s="5" t="s">
        <v>34</v>
      </c>
      <c r="E905" s="5" t="s">
        <v>41</v>
      </c>
      <c r="F905" s="5" t="s">
        <v>38</v>
      </c>
      <c r="G905" s="5" t="s">
        <v>31</v>
      </c>
      <c r="H905" s="5" t="s">
        <v>59</v>
      </c>
      <c r="I905" s="10">
        <v>6</v>
      </c>
      <c r="J905" s="7">
        <v>157.33000000000001</v>
      </c>
      <c r="K905" s="8">
        <v>0</v>
      </c>
      <c r="L905" s="7">
        <v>78.849999999999994</v>
      </c>
      <c r="M905" s="7">
        <v>943.98</v>
      </c>
      <c r="N905" s="7">
        <v>473.09999999999997</v>
      </c>
      <c r="O905" s="7">
        <v>470.88000000000005</v>
      </c>
      <c r="P905" s="9">
        <v>0.4988241276298227</v>
      </c>
      <c r="Q905" s="6">
        <v>2026</v>
      </c>
      <c r="R905" s="9" t="s">
        <v>77</v>
      </c>
      <c r="S905" s="10">
        <v>5</v>
      </c>
      <c r="T905" s="9" t="s">
        <v>79</v>
      </c>
    </row>
    <row r="906" spans="1:20" ht="16" x14ac:dyDescent="0.4">
      <c r="A906" s="3">
        <v>4202</v>
      </c>
      <c r="B906" s="4">
        <v>46167</v>
      </c>
      <c r="C906" s="5" t="s">
        <v>33</v>
      </c>
      <c r="D906" s="5" t="s">
        <v>40</v>
      </c>
      <c r="E906" s="5" t="s">
        <v>22</v>
      </c>
      <c r="F906" s="5" t="s">
        <v>35</v>
      </c>
      <c r="G906" s="5" t="s">
        <v>45</v>
      </c>
      <c r="H906" s="5" t="s">
        <v>73</v>
      </c>
      <c r="I906" s="10">
        <v>1</v>
      </c>
      <c r="J906" s="7">
        <v>125.44</v>
      </c>
      <c r="K906" s="8">
        <v>0</v>
      </c>
      <c r="L906" s="7">
        <v>59.92</v>
      </c>
      <c r="M906" s="7">
        <v>125.44</v>
      </c>
      <c r="N906" s="7">
        <v>59.92</v>
      </c>
      <c r="O906" s="7">
        <v>65.52</v>
      </c>
      <c r="P906" s="9">
        <v>0.5223214285714286</v>
      </c>
      <c r="Q906" s="6">
        <v>2026</v>
      </c>
      <c r="R906" s="9" t="s">
        <v>77</v>
      </c>
      <c r="S906" s="10">
        <v>5</v>
      </c>
      <c r="T906" s="9" t="s">
        <v>79</v>
      </c>
    </row>
    <row r="907" spans="1:20" ht="16" x14ac:dyDescent="0.4">
      <c r="A907" s="3">
        <v>4274</v>
      </c>
      <c r="B907" s="4">
        <v>46167</v>
      </c>
      <c r="C907" s="5" t="s">
        <v>28</v>
      </c>
      <c r="D907" s="5" t="s">
        <v>65</v>
      </c>
      <c r="E907" s="5" t="s">
        <v>50</v>
      </c>
      <c r="F907" s="5" t="s">
        <v>23</v>
      </c>
      <c r="G907" s="5" t="s">
        <v>56</v>
      </c>
      <c r="H907" s="5" t="s">
        <v>64</v>
      </c>
      <c r="I907" s="10">
        <v>2</v>
      </c>
      <c r="J907" s="7">
        <v>36.18</v>
      </c>
      <c r="K907" s="8">
        <v>0</v>
      </c>
      <c r="L907" s="7">
        <v>13.71</v>
      </c>
      <c r="M907" s="7">
        <v>72.36</v>
      </c>
      <c r="N907" s="7">
        <v>27.42</v>
      </c>
      <c r="O907" s="7">
        <v>44.94</v>
      </c>
      <c r="P907" s="9">
        <v>0.62106135986733002</v>
      </c>
      <c r="Q907" s="6">
        <v>2026</v>
      </c>
      <c r="R907" s="9" t="s">
        <v>77</v>
      </c>
      <c r="S907" s="10">
        <v>5</v>
      </c>
      <c r="T907" s="9" t="s">
        <v>79</v>
      </c>
    </row>
    <row r="908" spans="1:20" ht="16" x14ac:dyDescent="0.4">
      <c r="A908" s="3">
        <v>4364</v>
      </c>
      <c r="B908" s="4">
        <v>46167</v>
      </c>
      <c r="C908" s="5" t="s">
        <v>20</v>
      </c>
      <c r="D908" s="5" t="s">
        <v>72</v>
      </c>
      <c r="E908" s="5" t="s">
        <v>41</v>
      </c>
      <c r="F908" s="5" t="s">
        <v>23</v>
      </c>
      <c r="G908" s="5" t="s">
        <v>56</v>
      </c>
      <c r="H908" s="5" t="s">
        <v>57</v>
      </c>
      <c r="I908" s="10">
        <v>1</v>
      </c>
      <c r="J908" s="7">
        <v>41</v>
      </c>
      <c r="K908" s="8">
        <v>0.05</v>
      </c>
      <c r="L908" s="7">
        <v>14.51</v>
      </c>
      <c r="M908" s="7">
        <v>38.949999999999996</v>
      </c>
      <c r="N908" s="7">
        <v>14.51</v>
      </c>
      <c r="O908" s="7">
        <v>24.439999999999998</v>
      </c>
      <c r="P908" s="9">
        <v>0.62747111681643131</v>
      </c>
      <c r="Q908" s="6">
        <v>2026</v>
      </c>
      <c r="R908" s="9" t="s">
        <v>77</v>
      </c>
      <c r="S908" s="10">
        <v>5</v>
      </c>
      <c r="T908" s="9" t="s">
        <v>79</v>
      </c>
    </row>
    <row r="909" spans="1:20" ht="16" x14ac:dyDescent="0.4">
      <c r="A909" s="3">
        <v>4896</v>
      </c>
      <c r="B909" s="4">
        <v>46167</v>
      </c>
      <c r="C909" s="5" t="s">
        <v>33</v>
      </c>
      <c r="D909" s="5" t="s">
        <v>47</v>
      </c>
      <c r="E909" s="5" t="s">
        <v>22</v>
      </c>
      <c r="F909" s="5" t="s">
        <v>23</v>
      </c>
      <c r="G909" s="5" t="s">
        <v>31</v>
      </c>
      <c r="H909" s="5" t="s">
        <v>68</v>
      </c>
      <c r="I909" s="10">
        <v>1</v>
      </c>
      <c r="J909" s="7">
        <v>72.33</v>
      </c>
      <c r="K909" s="8">
        <v>0.1</v>
      </c>
      <c r="L909" s="7">
        <v>32.61</v>
      </c>
      <c r="M909" s="7">
        <v>65.096999999999994</v>
      </c>
      <c r="N909" s="7">
        <v>32.61</v>
      </c>
      <c r="O909" s="7">
        <v>32.486999999999995</v>
      </c>
      <c r="P909" s="9">
        <v>0.49905525600258072</v>
      </c>
      <c r="Q909" s="6">
        <v>2026</v>
      </c>
      <c r="R909" s="9" t="s">
        <v>77</v>
      </c>
      <c r="S909" s="10">
        <v>5</v>
      </c>
      <c r="T909" s="9" t="s">
        <v>79</v>
      </c>
    </row>
    <row r="910" spans="1:20" ht="16" x14ac:dyDescent="0.4">
      <c r="A910" s="3">
        <v>5109</v>
      </c>
      <c r="B910" s="4">
        <v>46167</v>
      </c>
      <c r="C910" s="5" t="s">
        <v>42</v>
      </c>
      <c r="D910" s="5" t="s">
        <v>43</v>
      </c>
      <c r="E910" s="5" t="s">
        <v>22</v>
      </c>
      <c r="F910" s="5" t="s">
        <v>38</v>
      </c>
      <c r="G910" s="5" t="s">
        <v>45</v>
      </c>
      <c r="H910" s="5" t="s">
        <v>73</v>
      </c>
      <c r="I910" s="10">
        <v>2</v>
      </c>
      <c r="J910" s="7">
        <v>125.42</v>
      </c>
      <c r="K910" s="8">
        <v>0</v>
      </c>
      <c r="L910" s="7">
        <v>62.28</v>
      </c>
      <c r="M910" s="7">
        <v>250.84</v>
      </c>
      <c r="N910" s="7">
        <v>124.56</v>
      </c>
      <c r="O910" s="7">
        <v>126.28</v>
      </c>
      <c r="P910" s="9">
        <v>0.50342848030617127</v>
      </c>
      <c r="Q910" s="6">
        <v>2026</v>
      </c>
      <c r="R910" s="9" t="s">
        <v>77</v>
      </c>
      <c r="S910" s="10">
        <v>5</v>
      </c>
      <c r="T910" s="9" t="s">
        <v>79</v>
      </c>
    </row>
    <row r="911" spans="1:20" ht="16" x14ac:dyDescent="0.4">
      <c r="A911" s="3">
        <v>289</v>
      </c>
      <c r="B911" s="4">
        <v>46168</v>
      </c>
      <c r="C911" s="5" t="s">
        <v>20</v>
      </c>
      <c r="D911" s="5" t="s">
        <v>72</v>
      </c>
      <c r="E911" s="5" t="s">
        <v>22</v>
      </c>
      <c r="F911" s="5" t="s">
        <v>38</v>
      </c>
      <c r="G911" s="5" t="s">
        <v>24</v>
      </c>
      <c r="H911" s="5" t="s">
        <v>48</v>
      </c>
      <c r="I911" s="10">
        <v>2</v>
      </c>
      <c r="J911" s="7">
        <v>41.29</v>
      </c>
      <c r="K911" s="8">
        <v>0.15</v>
      </c>
      <c r="L911" s="7">
        <v>16.43</v>
      </c>
      <c r="M911" s="7">
        <v>70.192999999999998</v>
      </c>
      <c r="N911" s="7">
        <v>32.86</v>
      </c>
      <c r="O911" s="7">
        <v>37.332999999999998</v>
      </c>
      <c r="P911" s="9">
        <v>0.531862151496588</v>
      </c>
      <c r="Q911" s="6">
        <v>2026</v>
      </c>
      <c r="R911" s="9" t="s">
        <v>77</v>
      </c>
      <c r="S911" s="10">
        <v>5</v>
      </c>
      <c r="T911" s="9" t="s">
        <v>79</v>
      </c>
    </row>
    <row r="912" spans="1:20" ht="16" x14ac:dyDescent="0.4">
      <c r="A912" s="3">
        <v>4092</v>
      </c>
      <c r="B912" s="4">
        <v>46168</v>
      </c>
      <c r="C912" s="5" t="s">
        <v>42</v>
      </c>
      <c r="D912" s="5" t="s">
        <v>55</v>
      </c>
      <c r="E912" s="5" t="s">
        <v>30</v>
      </c>
      <c r="F912" s="5" t="s">
        <v>38</v>
      </c>
      <c r="G912" s="5" t="s">
        <v>36</v>
      </c>
      <c r="H912" s="5" t="s">
        <v>66</v>
      </c>
      <c r="I912" s="10">
        <v>8</v>
      </c>
      <c r="J912" s="7">
        <v>131.4</v>
      </c>
      <c r="K912" s="8">
        <v>0.05</v>
      </c>
      <c r="L912" s="7">
        <v>66.489999999999995</v>
      </c>
      <c r="M912" s="7">
        <v>998.64</v>
      </c>
      <c r="N912" s="7">
        <v>531.91999999999996</v>
      </c>
      <c r="O912" s="7">
        <v>466.72</v>
      </c>
      <c r="P912" s="9">
        <v>0.46735560362092449</v>
      </c>
      <c r="Q912" s="6">
        <v>2026</v>
      </c>
      <c r="R912" s="9" t="s">
        <v>77</v>
      </c>
      <c r="S912" s="10">
        <v>5</v>
      </c>
      <c r="T912" s="9" t="s">
        <v>79</v>
      </c>
    </row>
    <row r="913" spans="1:20" ht="16" x14ac:dyDescent="0.4">
      <c r="A913" s="3">
        <v>4727</v>
      </c>
      <c r="B913" s="4">
        <v>46168</v>
      </c>
      <c r="C913" s="5" t="s">
        <v>33</v>
      </c>
      <c r="D913" s="5" t="s">
        <v>74</v>
      </c>
      <c r="E913" s="5" t="s">
        <v>22</v>
      </c>
      <c r="F913" s="5" t="s">
        <v>35</v>
      </c>
      <c r="G913" s="5" t="s">
        <v>31</v>
      </c>
      <c r="H913" s="5" t="s">
        <v>39</v>
      </c>
      <c r="I913" s="10">
        <v>4</v>
      </c>
      <c r="J913" s="7">
        <v>140.66999999999999</v>
      </c>
      <c r="K913" s="8">
        <v>0</v>
      </c>
      <c r="L913" s="7">
        <v>80.72</v>
      </c>
      <c r="M913" s="7">
        <v>562.67999999999995</v>
      </c>
      <c r="N913" s="7">
        <v>322.88</v>
      </c>
      <c r="O913" s="7">
        <v>239.79999999999995</v>
      </c>
      <c r="P913" s="9">
        <v>0.42617473519584842</v>
      </c>
      <c r="Q913" s="6">
        <v>2026</v>
      </c>
      <c r="R913" s="9" t="s">
        <v>77</v>
      </c>
      <c r="S913" s="10">
        <v>5</v>
      </c>
      <c r="T913" s="9" t="s">
        <v>79</v>
      </c>
    </row>
    <row r="914" spans="1:20" ht="16" x14ac:dyDescent="0.4">
      <c r="A914" s="3">
        <v>4753</v>
      </c>
      <c r="B914" s="4">
        <v>46168</v>
      </c>
      <c r="C914" s="5" t="s">
        <v>42</v>
      </c>
      <c r="D914" s="5" t="s">
        <v>55</v>
      </c>
      <c r="E914" s="5" t="s">
        <v>22</v>
      </c>
      <c r="F914" s="5" t="s">
        <v>23</v>
      </c>
      <c r="G914" s="5" t="s">
        <v>56</v>
      </c>
      <c r="H914" s="5" t="s">
        <v>64</v>
      </c>
      <c r="I914" s="10">
        <v>1</v>
      </c>
      <c r="J914" s="7">
        <v>36.659999999999997</v>
      </c>
      <c r="K914" s="8">
        <v>0.05</v>
      </c>
      <c r="L914" s="7">
        <v>13.51</v>
      </c>
      <c r="M914" s="7">
        <v>34.826999999999998</v>
      </c>
      <c r="N914" s="7">
        <v>13.51</v>
      </c>
      <c r="O914" s="7">
        <v>21.317</v>
      </c>
      <c r="P914" s="9">
        <v>0.61208257960777557</v>
      </c>
      <c r="Q914" s="6">
        <v>2026</v>
      </c>
      <c r="R914" s="9" t="s">
        <v>77</v>
      </c>
      <c r="S914" s="10">
        <v>5</v>
      </c>
      <c r="T914" s="9" t="s">
        <v>79</v>
      </c>
    </row>
    <row r="915" spans="1:20" ht="16" x14ac:dyDescent="0.4">
      <c r="A915" s="3">
        <v>942</v>
      </c>
      <c r="B915" s="4">
        <v>46169</v>
      </c>
      <c r="C915" s="5" t="s">
        <v>42</v>
      </c>
      <c r="D915" s="5" t="s">
        <v>43</v>
      </c>
      <c r="E915" s="5" t="s">
        <v>22</v>
      </c>
      <c r="F915" s="5" t="s">
        <v>23</v>
      </c>
      <c r="G915" s="5" t="s">
        <v>36</v>
      </c>
      <c r="H915" s="5" t="s">
        <v>54</v>
      </c>
      <c r="I915" s="10">
        <v>1</v>
      </c>
      <c r="J915" s="7">
        <v>46.28</v>
      </c>
      <c r="K915" s="8">
        <v>0.05</v>
      </c>
      <c r="L915" s="7">
        <v>17.95</v>
      </c>
      <c r="M915" s="7">
        <v>43.966000000000001</v>
      </c>
      <c r="N915" s="7">
        <v>17.95</v>
      </c>
      <c r="O915" s="7">
        <v>26.016000000000002</v>
      </c>
      <c r="P915" s="9">
        <v>0.591729973161079</v>
      </c>
      <c r="Q915" s="6">
        <v>2026</v>
      </c>
      <c r="R915" s="9" t="s">
        <v>77</v>
      </c>
      <c r="S915" s="10">
        <v>5</v>
      </c>
      <c r="T915" s="9" t="s">
        <v>79</v>
      </c>
    </row>
    <row r="916" spans="1:20" ht="16" x14ac:dyDescent="0.4">
      <c r="A916" s="3">
        <v>1755</v>
      </c>
      <c r="B916" s="4">
        <v>46169</v>
      </c>
      <c r="C916" s="5" t="s">
        <v>42</v>
      </c>
      <c r="D916" s="5" t="s">
        <v>69</v>
      </c>
      <c r="E916" s="5" t="s">
        <v>50</v>
      </c>
      <c r="F916" s="5" t="s">
        <v>23</v>
      </c>
      <c r="G916" s="5" t="s">
        <v>31</v>
      </c>
      <c r="H916" s="5" t="s">
        <v>32</v>
      </c>
      <c r="I916" s="10">
        <v>2</v>
      </c>
      <c r="J916" s="7">
        <v>92.12</v>
      </c>
      <c r="K916" s="8">
        <v>0</v>
      </c>
      <c r="L916" s="7">
        <v>46.64</v>
      </c>
      <c r="M916" s="7">
        <v>184.24</v>
      </c>
      <c r="N916" s="7">
        <v>93.28</v>
      </c>
      <c r="O916" s="7">
        <v>90.960000000000008</v>
      </c>
      <c r="P916" s="9">
        <v>0.49370386452453324</v>
      </c>
      <c r="Q916" s="6">
        <v>2026</v>
      </c>
      <c r="R916" s="9" t="s">
        <v>77</v>
      </c>
      <c r="S916" s="10">
        <v>5</v>
      </c>
      <c r="T916" s="9" t="s">
        <v>79</v>
      </c>
    </row>
    <row r="917" spans="1:20" ht="16" x14ac:dyDescent="0.4">
      <c r="A917" s="3">
        <v>3073</v>
      </c>
      <c r="B917" s="4">
        <v>46169</v>
      </c>
      <c r="C917" s="5" t="s">
        <v>42</v>
      </c>
      <c r="D917" s="5" t="s">
        <v>69</v>
      </c>
      <c r="E917" s="5" t="s">
        <v>22</v>
      </c>
      <c r="F917" s="5" t="s">
        <v>23</v>
      </c>
      <c r="G917" s="5" t="s">
        <v>56</v>
      </c>
      <c r="H917" s="5" t="s">
        <v>57</v>
      </c>
      <c r="I917" s="10">
        <v>3</v>
      </c>
      <c r="J917" s="7">
        <v>39.549999999999997</v>
      </c>
      <c r="K917" s="8">
        <v>0</v>
      </c>
      <c r="L917" s="7">
        <v>14.87</v>
      </c>
      <c r="M917" s="7">
        <v>118.64999999999999</v>
      </c>
      <c r="N917" s="7">
        <v>44.61</v>
      </c>
      <c r="O917" s="7">
        <v>74.039999999999992</v>
      </c>
      <c r="P917" s="9">
        <v>0.6240202275600506</v>
      </c>
      <c r="Q917" s="6">
        <v>2026</v>
      </c>
      <c r="R917" s="9" t="s">
        <v>77</v>
      </c>
      <c r="S917" s="10">
        <v>5</v>
      </c>
      <c r="T917" s="9" t="s">
        <v>79</v>
      </c>
    </row>
    <row r="918" spans="1:20" ht="16" x14ac:dyDescent="0.4">
      <c r="A918" s="3">
        <v>4230</v>
      </c>
      <c r="B918" s="4">
        <v>46169</v>
      </c>
      <c r="C918" s="5" t="s">
        <v>20</v>
      </c>
      <c r="D918" s="5" t="s">
        <v>21</v>
      </c>
      <c r="E918" s="5" t="s">
        <v>41</v>
      </c>
      <c r="F918" s="5" t="s">
        <v>35</v>
      </c>
      <c r="G918" s="5" t="s">
        <v>24</v>
      </c>
      <c r="H918" s="5" t="s">
        <v>25</v>
      </c>
      <c r="I918" s="10">
        <v>1</v>
      </c>
      <c r="J918" s="7">
        <v>83.3</v>
      </c>
      <c r="K918" s="8">
        <v>0</v>
      </c>
      <c r="L918" s="7">
        <v>41.93</v>
      </c>
      <c r="M918" s="7">
        <v>83.3</v>
      </c>
      <c r="N918" s="7">
        <v>41.93</v>
      </c>
      <c r="O918" s="7">
        <v>41.37</v>
      </c>
      <c r="P918" s="9">
        <v>0.49663865546218489</v>
      </c>
      <c r="Q918" s="6">
        <v>2026</v>
      </c>
      <c r="R918" s="9" t="s">
        <v>77</v>
      </c>
      <c r="S918" s="10">
        <v>5</v>
      </c>
      <c r="T918" s="9" t="s">
        <v>79</v>
      </c>
    </row>
    <row r="919" spans="1:20" ht="16" x14ac:dyDescent="0.4">
      <c r="A919" s="3">
        <v>644</v>
      </c>
      <c r="B919" s="4">
        <v>46170</v>
      </c>
      <c r="C919" s="5" t="s">
        <v>42</v>
      </c>
      <c r="D919" s="5" t="s">
        <v>69</v>
      </c>
      <c r="E919" s="5" t="s">
        <v>41</v>
      </c>
      <c r="F919" s="5" t="s">
        <v>35</v>
      </c>
      <c r="G919" s="5" t="s">
        <v>31</v>
      </c>
      <c r="H919" s="5" t="s">
        <v>32</v>
      </c>
      <c r="I919" s="10">
        <v>2</v>
      </c>
      <c r="J919" s="7">
        <v>93.84</v>
      </c>
      <c r="K919" s="8">
        <v>0</v>
      </c>
      <c r="L919" s="7">
        <v>44.72</v>
      </c>
      <c r="M919" s="7">
        <v>187.68</v>
      </c>
      <c r="N919" s="7">
        <v>89.44</v>
      </c>
      <c r="O919" s="7">
        <v>98.240000000000009</v>
      </c>
      <c r="P919" s="9">
        <v>0.52344416027280483</v>
      </c>
      <c r="Q919" s="6">
        <v>2026</v>
      </c>
      <c r="R919" s="9" t="s">
        <v>77</v>
      </c>
      <c r="S919" s="10">
        <v>5</v>
      </c>
      <c r="T919" s="9" t="s">
        <v>79</v>
      </c>
    </row>
    <row r="920" spans="1:20" ht="16" x14ac:dyDescent="0.4">
      <c r="A920" s="3">
        <v>1122</v>
      </c>
      <c r="B920" s="4">
        <v>46170</v>
      </c>
      <c r="C920" s="5" t="s">
        <v>33</v>
      </c>
      <c r="D920" s="5" t="s">
        <v>74</v>
      </c>
      <c r="E920" s="5" t="s">
        <v>22</v>
      </c>
      <c r="F920" s="5" t="s">
        <v>23</v>
      </c>
      <c r="G920" s="5" t="s">
        <v>24</v>
      </c>
      <c r="H920" s="5" t="s">
        <v>44</v>
      </c>
      <c r="I920" s="10">
        <v>2</v>
      </c>
      <c r="J920" s="7">
        <v>51.25</v>
      </c>
      <c r="K920" s="8">
        <v>0</v>
      </c>
      <c r="L920" s="7">
        <v>22.57</v>
      </c>
      <c r="M920" s="7">
        <v>102.5</v>
      </c>
      <c r="N920" s="7">
        <v>45.14</v>
      </c>
      <c r="O920" s="7">
        <v>57.36</v>
      </c>
      <c r="P920" s="9">
        <v>0.55960975609756092</v>
      </c>
      <c r="Q920" s="6">
        <v>2026</v>
      </c>
      <c r="R920" s="9" t="s">
        <v>77</v>
      </c>
      <c r="S920" s="10">
        <v>5</v>
      </c>
      <c r="T920" s="9" t="s">
        <v>79</v>
      </c>
    </row>
    <row r="921" spans="1:20" ht="16" x14ac:dyDescent="0.4">
      <c r="A921" s="3">
        <v>2019</v>
      </c>
      <c r="B921" s="4">
        <v>46170</v>
      </c>
      <c r="C921" s="5" t="s">
        <v>42</v>
      </c>
      <c r="D921" s="5" t="s">
        <v>69</v>
      </c>
      <c r="E921" s="5" t="s">
        <v>30</v>
      </c>
      <c r="F921" s="5" t="s">
        <v>38</v>
      </c>
      <c r="G921" s="5" t="s">
        <v>24</v>
      </c>
      <c r="H921" s="5" t="s">
        <v>25</v>
      </c>
      <c r="I921" s="10">
        <v>8</v>
      </c>
      <c r="J921" s="7">
        <v>80.13</v>
      </c>
      <c r="K921" s="8">
        <v>0.1</v>
      </c>
      <c r="L921" s="7">
        <v>43.8</v>
      </c>
      <c r="M921" s="7">
        <v>576.93600000000004</v>
      </c>
      <c r="N921" s="7">
        <v>350.4</v>
      </c>
      <c r="O921" s="7">
        <v>226.53600000000006</v>
      </c>
      <c r="P921" s="9">
        <v>0.39265360455925796</v>
      </c>
      <c r="Q921" s="6">
        <v>2026</v>
      </c>
      <c r="R921" s="9" t="s">
        <v>77</v>
      </c>
      <c r="S921" s="10">
        <v>5</v>
      </c>
      <c r="T921" s="9" t="s">
        <v>79</v>
      </c>
    </row>
    <row r="922" spans="1:20" ht="16" x14ac:dyDescent="0.4">
      <c r="A922" s="3">
        <v>2432</v>
      </c>
      <c r="B922" s="4">
        <v>46170</v>
      </c>
      <c r="C922" s="5" t="s">
        <v>28</v>
      </c>
      <c r="D922" s="5" t="s">
        <v>65</v>
      </c>
      <c r="E922" s="5" t="s">
        <v>22</v>
      </c>
      <c r="F922" s="5" t="s">
        <v>23</v>
      </c>
      <c r="G922" s="5" t="s">
        <v>56</v>
      </c>
      <c r="H922" s="5" t="s">
        <v>57</v>
      </c>
      <c r="I922" s="10">
        <v>1</v>
      </c>
      <c r="J922" s="7">
        <v>41.13</v>
      </c>
      <c r="K922" s="8">
        <v>0</v>
      </c>
      <c r="L922" s="7">
        <v>14.8</v>
      </c>
      <c r="M922" s="7">
        <v>41.13</v>
      </c>
      <c r="N922" s="7">
        <v>14.8</v>
      </c>
      <c r="O922" s="7">
        <v>26.330000000000002</v>
      </c>
      <c r="P922" s="9">
        <v>0.64016532944322879</v>
      </c>
      <c r="Q922" s="6">
        <v>2026</v>
      </c>
      <c r="R922" s="9" t="s">
        <v>77</v>
      </c>
      <c r="S922" s="10">
        <v>5</v>
      </c>
      <c r="T922" s="9" t="s">
        <v>79</v>
      </c>
    </row>
    <row r="923" spans="1:20" ht="16" x14ac:dyDescent="0.4">
      <c r="A923" s="3">
        <v>2989</v>
      </c>
      <c r="B923" s="4">
        <v>46170</v>
      </c>
      <c r="C923" s="5" t="s">
        <v>42</v>
      </c>
      <c r="D923" s="5" t="s">
        <v>69</v>
      </c>
      <c r="E923" s="5" t="s">
        <v>22</v>
      </c>
      <c r="F923" s="5" t="s">
        <v>23</v>
      </c>
      <c r="G923" s="5" t="s">
        <v>45</v>
      </c>
      <c r="H923" s="5" t="s">
        <v>62</v>
      </c>
      <c r="I923" s="10">
        <v>1</v>
      </c>
      <c r="J923" s="7">
        <v>81.28</v>
      </c>
      <c r="K923" s="8">
        <v>0.15</v>
      </c>
      <c r="L923" s="7">
        <v>39.020000000000003</v>
      </c>
      <c r="M923" s="7">
        <v>69.087999999999994</v>
      </c>
      <c r="N923" s="7">
        <v>39.020000000000003</v>
      </c>
      <c r="O923" s="7">
        <v>30.067999999999991</v>
      </c>
      <c r="P923" s="9">
        <v>0.43521306160259371</v>
      </c>
      <c r="Q923" s="6">
        <v>2026</v>
      </c>
      <c r="R923" s="9" t="s">
        <v>77</v>
      </c>
      <c r="S923" s="10">
        <v>5</v>
      </c>
      <c r="T923" s="9" t="s">
        <v>79</v>
      </c>
    </row>
    <row r="924" spans="1:20" ht="16" x14ac:dyDescent="0.4">
      <c r="A924" s="3">
        <v>3019</v>
      </c>
      <c r="B924" s="4">
        <v>46170</v>
      </c>
      <c r="C924" s="5" t="s">
        <v>33</v>
      </c>
      <c r="D924" s="5" t="s">
        <v>40</v>
      </c>
      <c r="E924" s="5" t="s">
        <v>22</v>
      </c>
      <c r="F924" s="5" t="s">
        <v>38</v>
      </c>
      <c r="G924" s="5" t="s">
        <v>36</v>
      </c>
      <c r="H924" s="5" t="s">
        <v>54</v>
      </c>
      <c r="I924" s="10">
        <v>1</v>
      </c>
      <c r="J924" s="7">
        <v>46.19</v>
      </c>
      <c r="K924" s="8">
        <v>0</v>
      </c>
      <c r="L924" s="7">
        <v>18.329999999999998</v>
      </c>
      <c r="M924" s="7">
        <v>46.19</v>
      </c>
      <c r="N924" s="7">
        <v>18.329999999999998</v>
      </c>
      <c r="O924" s="7">
        <v>27.86</v>
      </c>
      <c r="P924" s="9">
        <v>0.60316085732842606</v>
      </c>
      <c r="Q924" s="6">
        <v>2026</v>
      </c>
      <c r="R924" s="9" t="s">
        <v>77</v>
      </c>
      <c r="S924" s="10">
        <v>5</v>
      </c>
      <c r="T924" s="9" t="s">
        <v>79</v>
      </c>
    </row>
    <row r="925" spans="1:20" ht="16" x14ac:dyDescent="0.4">
      <c r="A925" s="3">
        <v>3798</v>
      </c>
      <c r="B925" s="4">
        <v>46170</v>
      </c>
      <c r="C925" s="5" t="s">
        <v>42</v>
      </c>
      <c r="D925" s="5" t="s">
        <v>55</v>
      </c>
      <c r="E925" s="5" t="s">
        <v>22</v>
      </c>
      <c r="F925" s="5" t="s">
        <v>23</v>
      </c>
      <c r="G925" s="5" t="s">
        <v>31</v>
      </c>
      <c r="H925" s="5" t="s">
        <v>59</v>
      </c>
      <c r="I925" s="10">
        <v>3</v>
      </c>
      <c r="J925" s="7">
        <v>156.58000000000001</v>
      </c>
      <c r="K925" s="8">
        <v>0</v>
      </c>
      <c r="L925" s="7">
        <v>79.099999999999994</v>
      </c>
      <c r="M925" s="7">
        <v>469.74</v>
      </c>
      <c r="N925" s="7">
        <v>237.29999999999998</v>
      </c>
      <c r="O925" s="7">
        <v>232.44000000000003</v>
      </c>
      <c r="P925" s="9">
        <v>0.49482692553327379</v>
      </c>
      <c r="Q925" s="6">
        <v>2026</v>
      </c>
      <c r="R925" s="9" t="s">
        <v>77</v>
      </c>
      <c r="S925" s="10">
        <v>5</v>
      </c>
      <c r="T925" s="9" t="s">
        <v>79</v>
      </c>
    </row>
    <row r="926" spans="1:20" ht="16" x14ac:dyDescent="0.4">
      <c r="A926" s="3">
        <v>3862</v>
      </c>
      <c r="B926" s="4">
        <v>46170</v>
      </c>
      <c r="C926" s="5" t="s">
        <v>42</v>
      </c>
      <c r="D926" s="5" t="s">
        <v>69</v>
      </c>
      <c r="E926" s="5" t="s">
        <v>50</v>
      </c>
      <c r="F926" s="5" t="s">
        <v>35</v>
      </c>
      <c r="G926" s="5" t="s">
        <v>56</v>
      </c>
      <c r="H926" s="5" t="s">
        <v>60</v>
      </c>
      <c r="I926" s="10">
        <v>1</v>
      </c>
      <c r="J926" s="7">
        <v>123.91</v>
      </c>
      <c r="K926" s="8">
        <v>0</v>
      </c>
      <c r="L926" s="7">
        <v>68.89</v>
      </c>
      <c r="M926" s="7">
        <v>123.91</v>
      </c>
      <c r="N926" s="7">
        <v>68.89</v>
      </c>
      <c r="O926" s="7">
        <v>55.019999999999996</v>
      </c>
      <c r="P926" s="9">
        <v>0.44403195867968687</v>
      </c>
      <c r="Q926" s="6">
        <v>2026</v>
      </c>
      <c r="R926" s="9" t="s">
        <v>77</v>
      </c>
      <c r="S926" s="10">
        <v>5</v>
      </c>
      <c r="T926" s="9" t="s">
        <v>79</v>
      </c>
    </row>
    <row r="927" spans="1:20" ht="16" x14ac:dyDescent="0.4">
      <c r="A927" s="3">
        <v>4281</v>
      </c>
      <c r="B927" s="4">
        <v>46170</v>
      </c>
      <c r="C927" s="5" t="s">
        <v>33</v>
      </c>
      <c r="D927" s="5" t="s">
        <v>34</v>
      </c>
      <c r="E927" s="5" t="s">
        <v>50</v>
      </c>
      <c r="F927" s="5" t="s">
        <v>35</v>
      </c>
      <c r="G927" s="5" t="s">
        <v>24</v>
      </c>
      <c r="H927" s="5" t="s">
        <v>44</v>
      </c>
      <c r="I927" s="10">
        <v>1</v>
      </c>
      <c r="J927" s="7">
        <v>50.64</v>
      </c>
      <c r="K927" s="8">
        <v>0</v>
      </c>
      <c r="L927" s="7">
        <v>22.97</v>
      </c>
      <c r="M927" s="7">
        <v>50.64</v>
      </c>
      <c r="N927" s="7">
        <v>22.97</v>
      </c>
      <c r="O927" s="7">
        <v>27.67</v>
      </c>
      <c r="P927" s="9">
        <v>0.54640600315955767</v>
      </c>
      <c r="Q927" s="6">
        <v>2026</v>
      </c>
      <c r="R927" s="9" t="s">
        <v>77</v>
      </c>
      <c r="S927" s="10">
        <v>5</v>
      </c>
      <c r="T927" s="9" t="s">
        <v>79</v>
      </c>
    </row>
    <row r="928" spans="1:20" ht="16" x14ac:dyDescent="0.4">
      <c r="A928" s="3">
        <v>191</v>
      </c>
      <c r="B928" s="4">
        <v>46171</v>
      </c>
      <c r="C928" s="5" t="s">
        <v>33</v>
      </c>
      <c r="D928" s="5" t="s">
        <v>47</v>
      </c>
      <c r="E928" s="5" t="s">
        <v>22</v>
      </c>
      <c r="F928" s="5" t="s">
        <v>23</v>
      </c>
      <c r="G928" s="5" t="s">
        <v>31</v>
      </c>
      <c r="H928" s="5" t="s">
        <v>68</v>
      </c>
      <c r="I928" s="10">
        <v>2</v>
      </c>
      <c r="J928" s="7">
        <v>70.48</v>
      </c>
      <c r="K928" s="8">
        <v>0.1</v>
      </c>
      <c r="L928" s="7">
        <v>33.229999999999997</v>
      </c>
      <c r="M928" s="7">
        <v>126.864</v>
      </c>
      <c r="N928" s="7">
        <v>66.459999999999994</v>
      </c>
      <c r="O928" s="7">
        <v>60.404000000000011</v>
      </c>
      <c r="P928" s="9">
        <v>0.47613192079707412</v>
      </c>
      <c r="Q928" s="6">
        <v>2026</v>
      </c>
      <c r="R928" s="9" t="s">
        <v>77</v>
      </c>
      <c r="S928" s="10">
        <v>5</v>
      </c>
      <c r="T928" s="9" t="s">
        <v>79</v>
      </c>
    </row>
    <row r="929" spans="1:20" ht="16" x14ac:dyDescent="0.4">
      <c r="A929" s="3">
        <v>1039</v>
      </c>
      <c r="B929" s="4">
        <v>46171</v>
      </c>
      <c r="C929" s="5" t="s">
        <v>28</v>
      </c>
      <c r="D929" s="5" t="s">
        <v>63</v>
      </c>
      <c r="E929" s="5" t="s">
        <v>50</v>
      </c>
      <c r="F929" s="5" t="s">
        <v>35</v>
      </c>
      <c r="G929" s="5" t="s">
        <v>24</v>
      </c>
      <c r="H929" s="5" t="s">
        <v>48</v>
      </c>
      <c r="I929" s="10">
        <v>1</v>
      </c>
      <c r="J929" s="7">
        <v>41.27</v>
      </c>
      <c r="K929" s="8">
        <v>0.05</v>
      </c>
      <c r="L929" s="7">
        <v>17.149999999999999</v>
      </c>
      <c r="M929" s="7">
        <v>39.206499999999998</v>
      </c>
      <c r="N929" s="7">
        <v>17.149999999999999</v>
      </c>
      <c r="O929" s="7">
        <v>22.0565</v>
      </c>
      <c r="P929" s="9">
        <v>0.56257253261576523</v>
      </c>
      <c r="Q929" s="6">
        <v>2026</v>
      </c>
      <c r="R929" s="9" t="s">
        <v>77</v>
      </c>
      <c r="S929" s="10">
        <v>5</v>
      </c>
      <c r="T929" s="9" t="s">
        <v>79</v>
      </c>
    </row>
    <row r="930" spans="1:20" ht="16" x14ac:dyDescent="0.4">
      <c r="A930" s="3">
        <v>2641</v>
      </c>
      <c r="B930" s="4">
        <v>46171</v>
      </c>
      <c r="C930" s="5" t="s">
        <v>20</v>
      </c>
      <c r="D930" s="5" t="s">
        <v>72</v>
      </c>
      <c r="E930" s="5" t="s">
        <v>50</v>
      </c>
      <c r="F930" s="5" t="s">
        <v>23</v>
      </c>
      <c r="G930" s="5" t="s">
        <v>56</v>
      </c>
      <c r="H930" s="5" t="s">
        <v>64</v>
      </c>
      <c r="I930" s="10">
        <v>2</v>
      </c>
      <c r="J930" s="7">
        <v>36.9</v>
      </c>
      <c r="K930" s="8">
        <v>0</v>
      </c>
      <c r="L930" s="7">
        <v>14.07</v>
      </c>
      <c r="M930" s="7">
        <v>73.8</v>
      </c>
      <c r="N930" s="7">
        <v>28.14</v>
      </c>
      <c r="O930" s="7">
        <v>45.66</v>
      </c>
      <c r="P930" s="9">
        <v>0.61869918699186988</v>
      </c>
      <c r="Q930" s="6">
        <v>2026</v>
      </c>
      <c r="R930" s="9" t="s">
        <v>77</v>
      </c>
      <c r="S930" s="10">
        <v>5</v>
      </c>
      <c r="T930" s="9" t="s">
        <v>79</v>
      </c>
    </row>
    <row r="931" spans="1:20" ht="16" x14ac:dyDescent="0.4">
      <c r="A931" s="3">
        <v>3058</v>
      </c>
      <c r="B931" s="4">
        <v>46171</v>
      </c>
      <c r="C931" s="5" t="s">
        <v>28</v>
      </c>
      <c r="D931" s="5" t="s">
        <v>63</v>
      </c>
      <c r="E931" s="5" t="s">
        <v>22</v>
      </c>
      <c r="F931" s="5" t="s">
        <v>23</v>
      </c>
      <c r="G931" s="5" t="s">
        <v>45</v>
      </c>
      <c r="H931" s="5" t="s">
        <v>51</v>
      </c>
      <c r="I931" s="10">
        <v>1</v>
      </c>
      <c r="J931" s="7">
        <v>196.91</v>
      </c>
      <c r="K931" s="8">
        <v>0</v>
      </c>
      <c r="L931" s="7">
        <v>106.31</v>
      </c>
      <c r="M931" s="7">
        <v>196.91</v>
      </c>
      <c r="N931" s="7">
        <v>106.31</v>
      </c>
      <c r="O931" s="7">
        <v>90.6</v>
      </c>
      <c r="P931" s="9">
        <v>0.46010867909197095</v>
      </c>
      <c r="Q931" s="6">
        <v>2026</v>
      </c>
      <c r="R931" s="9" t="s">
        <v>77</v>
      </c>
      <c r="S931" s="10">
        <v>5</v>
      </c>
      <c r="T931" s="9" t="s">
        <v>79</v>
      </c>
    </row>
    <row r="932" spans="1:20" ht="16" x14ac:dyDescent="0.4">
      <c r="A932" s="3">
        <v>3110</v>
      </c>
      <c r="B932" s="4">
        <v>46171</v>
      </c>
      <c r="C932" s="5" t="s">
        <v>28</v>
      </c>
      <c r="D932" s="5" t="s">
        <v>49</v>
      </c>
      <c r="E932" s="5" t="s">
        <v>41</v>
      </c>
      <c r="F932" s="5" t="s">
        <v>38</v>
      </c>
      <c r="G932" s="5" t="s">
        <v>56</v>
      </c>
      <c r="H932" s="5" t="s">
        <v>64</v>
      </c>
      <c r="I932" s="10">
        <v>3</v>
      </c>
      <c r="J932" s="7">
        <v>35.79</v>
      </c>
      <c r="K932" s="8">
        <v>0</v>
      </c>
      <c r="L932" s="7">
        <v>13.67</v>
      </c>
      <c r="M932" s="7">
        <v>107.37</v>
      </c>
      <c r="N932" s="7">
        <v>41.01</v>
      </c>
      <c r="O932" s="7">
        <v>66.360000000000014</v>
      </c>
      <c r="P932" s="9">
        <v>0.61804973456272716</v>
      </c>
      <c r="Q932" s="6">
        <v>2026</v>
      </c>
      <c r="R932" s="9" t="s">
        <v>77</v>
      </c>
      <c r="S932" s="10">
        <v>5</v>
      </c>
      <c r="T932" s="9" t="s">
        <v>79</v>
      </c>
    </row>
    <row r="933" spans="1:20" ht="16" x14ac:dyDescent="0.4">
      <c r="A933" s="3">
        <v>3981</v>
      </c>
      <c r="B933" s="4">
        <v>46171</v>
      </c>
      <c r="C933" s="5" t="s">
        <v>42</v>
      </c>
      <c r="D933" s="5" t="s">
        <v>69</v>
      </c>
      <c r="E933" s="5" t="s">
        <v>22</v>
      </c>
      <c r="F933" s="5" t="s">
        <v>35</v>
      </c>
      <c r="G933" s="5" t="s">
        <v>24</v>
      </c>
      <c r="H933" s="5" t="s">
        <v>25</v>
      </c>
      <c r="I933" s="10">
        <v>2</v>
      </c>
      <c r="J933" s="7">
        <v>82.22</v>
      </c>
      <c r="K933" s="8">
        <v>0.05</v>
      </c>
      <c r="L933" s="7">
        <v>42.35</v>
      </c>
      <c r="M933" s="7">
        <v>156.21799999999999</v>
      </c>
      <c r="N933" s="7">
        <v>84.7</v>
      </c>
      <c r="O933" s="7">
        <v>71.517999999999986</v>
      </c>
      <c r="P933" s="9">
        <v>0.45780895927485943</v>
      </c>
      <c r="Q933" s="6">
        <v>2026</v>
      </c>
      <c r="R933" s="9" t="s">
        <v>77</v>
      </c>
      <c r="S933" s="10">
        <v>5</v>
      </c>
      <c r="T933" s="9" t="s">
        <v>79</v>
      </c>
    </row>
    <row r="934" spans="1:20" ht="16" x14ac:dyDescent="0.4">
      <c r="A934" s="3">
        <v>4663</v>
      </c>
      <c r="B934" s="4">
        <v>46171</v>
      </c>
      <c r="C934" s="5" t="s">
        <v>33</v>
      </c>
      <c r="D934" s="5" t="s">
        <v>47</v>
      </c>
      <c r="E934" s="5" t="s">
        <v>22</v>
      </c>
      <c r="F934" s="5" t="s">
        <v>35</v>
      </c>
      <c r="G934" s="5" t="s">
        <v>24</v>
      </c>
      <c r="H934" s="5" t="s">
        <v>48</v>
      </c>
      <c r="I934" s="10">
        <v>1</v>
      </c>
      <c r="J934" s="7">
        <v>40.57</v>
      </c>
      <c r="K934" s="8">
        <v>0</v>
      </c>
      <c r="L934" s="7">
        <v>16.809999999999999</v>
      </c>
      <c r="M934" s="7">
        <v>40.57</v>
      </c>
      <c r="N934" s="7">
        <v>16.809999999999999</v>
      </c>
      <c r="O934" s="7">
        <v>23.76</v>
      </c>
      <c r="P934" s="9">
        <v>0.58565442445156524</v>
      </c>
      <c r="Q934" s="6">
        <v>2026</v>
      </c>
      <c r="R934" s="9" t="s">
        <v>77</v>
      </c>
      <c r="S934" s="10">
        <v>5</v>
      </c>
      <c r="T934" s="9" t="s">
        <v>79</v>
      </c>
    </row>
    <row r="935" spans="1:20" ht="16" x14ac:dyDescent="0.4">
      <c r="A935" s="3">
        <v>5021</v>
      </c>
      <c r="B935" s="4">
        <v>46171</v>
      </c>
      <c r="C935" s="5" t="s">
        <v>33</v>
      </c>
      <c r="D935" s="5" t="s">
        <v>61</v>
      </c>
      <c r="E935" s="5" t="s">
        <v>41</v>
      </c>
      <c r="F935" s="5" t="s">
        <v>23</v>
      </c>
      <c r="G935" s="5" t="s">
        <v>45</v>
      </c>
      <c r="H935" s="5" t="s">
        <v>51</v>
      </c>
      <c r="I935" s="10">
        <v>1</v>
      </c>
      <c r="J935" s="7">
        <v>191.62</v>
      </c>
      <c r="K935" s="8">
        <v>0.05</v>
      </c>
      <c r="L935" s="7">
        <v>106.15</v>
      </c>
      <c r="M935" s="7">
        <v>182.03899999999999</v>
      </c>
      <c r="N935" s="7">
        <v>106.15</v>
      </c>
      <c r="O935" s="7">
        <v>75.888999999999982</v>
      </c>
      <c r="P935" s="9">
        <v>0.41688319535923613</v>
      </c>
      <c r="Q935" s="6">
        <v>2026</v>
      </c>
      <c r="R935" s="9" t="s">
        <v>77</v>
      </c>
      <c r="S935" s="10">
        <v>5</v>
      </c>
      <c r="T935" s="9" t="s">
        <v>79</v>
      </c>
    </row>
    <row r="936" spans="1:20" ht="16" x14ac:dyDescent="0.4">
      <c r="A936" s="3">
        <v>5107</v>
      </c>
      <c r="B936" s="4">
        <v>46171</v>
      </c>
      <c r="C936" s="5" t="s">
        <v>28</v>
      </c>
      <c r="D936" s="5" t="s">
        <v>49</v>
      </c>
      <c r="E936" s="5" t="s">
        <v>50</v>
      </c>
      <c r="F936" s="5" t="s">
        <v>23</v>
      </c>
      <c r="G936" s="5" t="s">
        <v>31</v>
      </c>
      <c r="H936" s="5" t="s">
        <v>59</v>
      </c>
      <c r="I936" s="10">
        <v>1</v>
      </c>
      <c r="J936" s="7">
        <v>154.07</v>
      </c>
      <c r="K936" s="8">
        <v>0.05</v>
      </c>
      <c r="L936" s="7">
        <v>78.400000000000006</v>
      </c>
      <c r="M936" s="7">
        <v>146.36649999999997</v>
      </c>
      <c r="N936" s="7">
        <v>78.400000000000006</v>
      </c>
      <c r="O936" s="7">
        <v>67.966499999999968</v>
      </c>
      <c r="P936" s="9">
        <v>0.46435830603314271</v>
      </c>
      <c r="Q936" s="6">
        <v>2026</v>
      </c>
      <c r="R936" s="9" t="s">
        <v>77</v>
      </c>
      <c r="S936" s="10">
        <v>5</v>
      </c>
      <c r="T936" s="9" t="s">
        <v>79</v>
      </c>
    </row>
    <row r="937" spans="1:20" ht="16" x14ac:dyDescent="0.4">
      <c r="A937" s="3">
        <v>454</v>
      </c>
      <c r="B937" s="4">
        <v>46172</v>
      </c>
      <c r="C937" s="5" t="s">
        <v>33</v>
      </c>
      <c r="D937" s="5" t="s">
        <v>61</v>
      </c>
      <c r="E937" s="5" t="s">
        <v>50</v>
      </c>
      <c r="F937" s="5" t="s">
        <v>23</v>
      </c>
      <c r="G937" s="5" t="s">
        <v>45</v>
      </c>
      <c r="H937" s="5" t="s">
        <v>73</v>
      </c>
      <c r="I937" s="10">
        <v>1</v>
      </c>
      <c r="J937" s="7">
        <v>120.8</v>
      </c>
      <c r="K937" s="8">
        <v>0</v>
      </c>
      <c r="L937" s="7">
        <v>61.4</v>
      </c>
      <c r="M937" s="7">
        <v>120.8</v>
      </c>
      <c r="N937" s="7">
        <v>61.4</v>
      </c>
      <c r="O937" s="7">
        <v>59.4</v>
      </c>
      <c r="P937" s="9">
        <v>0.49172185430463577</v>
      </c>
      <c r="Q937" s="6">
        <v>2026</v>
      </c>
      <c r="R937" s="9" t="s">
        <v>77</v>
      </c>
      <c r="S937" s="10">
        <v>5</v>
      </c>
      <c r="T937" s="9" t="s">
        <v>79</v>
      </c>
    </row>
    <row r="938" spans="1:20" ht="16" x14ac:dyDescent="0.4">
      <c r="A938" s="3">
        <v>873</v>
      </c>
      <c r="B938" s="4">
        <v>46172</v>
      </c>
      <c r="C938" s="5" t="s">
        <v>33</v>
      </c>
      <c r="D938" s="5" t="s">
        <v>61</v>
      </c>
      <c r="E938" s="5" t="s">
        <v>22</v>
      </c>
      <c r="F938" s="5" t="s">
        <v>38</v>
      </c>
      <c r="G938" s="5" t="s">
        <v>24</v>
      </c>
      <c r="H938" s="5" t="s">
        <v>48</v>
      </c>
      <c r="I938" s="10">
        <v>1</v>
      </c>
      <c r="J938" s="7">
        <v>40.15</v>
      </c>
      <c r="K938" s="8">
        <v>0</v>
      </c>
      <c r="L938" s="7">
        <v>16.82</v>
      </c>
      <c r="M938" s="7">
        <v>40.15</v>
      </c>
      <c r="N938" s="7">
        <v>16.82</v>
      </c>
      <c r="O938" s="7">
        <v>23.33</v>
      </c>
      <c r="P938" s="9">
        <v>0.58107098381070976</v>
      </c>
      <c r="Q938" s="6">
        <v>2026</v>
      </c>
      <c r="R938" s="9" t="s">
        <v>77</v>
      </c>
      <c r="S938" s="10">
        <v>5</v>
      </c>
      <c r="T938" s="9" t="s">
        <v>79</v>
      </c>
    </row>
    <row r="939" spans="1:20" ht="16" x14ac:dyDescent="0.4">
      <c r="A939" s="3">
        <v>1116</v>
      </c>
      <c r="B939" s="4">
        <v>46172</v>
      </c>
      <c r="C939" s="5" t="s">
        <v>28</v>
      </c>
      <c r="D939" s="5" t="s">
        <v>65</v>
      </c>
      <c r="E939" s="5" t="s">
        <v>30</v>
      </c>
      <c r="F939" s="5" t="s">
        <v>38</v>
      </c>
      <c r="G939" s="5" t="s">
        <v>36</v>
      </c>
      <c r="H939" s="5" t="s">
        <v>66</v>
      </c>
      <c r="I939" s="10">
        <v>5</v>
      </c>
      <c r="J939" s="7">
        <v>134.4</v>
      </c>
      <c r="K939" s="8">
        <v>0.15</v>
      </c>
      <c r="L939" s="7">
        <v>67.709999999999994</v>
      </c>
      <c r="M939" s="7">
        <v>571.19999999999993</v>
      </c>
      <c r="N939" s="7">
        <v>338.54999999999995</v>
      </c>
      <c r="O939" s="7">
        <v>232.64999999999998</v>
      </c>
      <c r="P939" s="9">
        <v>0.40730042016806722</v>
      </c>
      <c r="Q939" s="6">
        <v>2026</v>
      </c>
      <c r="R939" s="9" t="s">
        <v>77</v>
      </c>
      <c r="S939" s="10">
        <v>5</v>
      </c>
      <c r="T939" s="9" t="s">
        <v>79</v>
      </c>
    </row>
    <row r="940" spans="1:20" ht="16" x14ac:dyDescent="0.4">
      <c r="A940" s="3">
        <v>1206</v>
      </c>
      <c r="B940" s="4">
        <v>46172</v>
      </c>
      <c r="C940" s="5" t="s">
        <v>42</v>
      </c>
      <c r="D940" s="5" t="s">
        <v>69</v>
      </c>
      <c r="E940" s="5" t="s">
        <v>22</v>
      </c>
      <c r="F940" s="5" t="s">
        <v>23</v>
      </c>
      <c r="G940" s="5" t="s">
        <v>36</v>
      </c>
      <c r="H940" s="5" t="s">
        <v>37</v>
      </c>
      <c r="I940" s="10">
        <v>2</v>
      </c>
      <c r="J940" s="7">
        <v>37.130000000000003</v>
      </c>
      <c r="K940" s="8">
        <v>0.05</v>
      </c>
      <c r="L940" s="7">
        <v>13.44</v>
      </c>
      <c r="M940" s="7">
        <v>70.546999999999997</v>
      </c>
      <c r="N940" s="7">
        <v>26.88</v>
      </c>
      <c r="O940" s="7">
        <v>43.667000000000002</v>
      </c>
      <c r="P940" s="9">
        <v>0.6189774193091131</v>
      </c>
      <c r="Q940" s="6">
        <v>2026</v>
      </c>
      <c r="R940" s="9" t="s">
        <v>77</v>
      </c>
      <c r="S940" s="10">
        <v>5</v>
      </c>
      <c r="T940" s="9" t="s">
        <v>79</v>
      </c>
    </row>
    <row r="941" spans="1:20" ht="16" x14ac:dyDescent="0.4">
      <c r="A941" s="3">
        <v>1576</v>
      </c>
      <c r="B941" s="4">
        <v>46172</v>
      </c>
      <c r="C941" s="5" t="s">
        <v>28</v>
      </c>
      <c r="D941" s="5" t="s">
        <v>29</v>
      </c>
      <c r="E941" s="5" t="s">
        <v>22</v>
      </c>
      <c r="F941" s="5" t="s">
        <v>38</v>
      </c>
      <c r="G941" s="5" t="s">
        <v>45</v>
      </c>
      <c r="H941" s="5" t="s">
        <v>73</v>
      </c>
      <c r="I941" s="10">
        <v>6</v>
      </c>
      <c r="J941" s="7">
        <v>123.82</v>
      </c>
      <c r="K941" s="8">
        <v>0</v>
      </c>
      <c r="L941" s="7">
        <v>61.91</v>
      </c>
      <c r="M941" s="7">
        <v>742.92</v>
      </c>
      <c r="N941" s="7">
        <v>371.46</v>
      </c>
      <c r="O941" s="7">
        <v>371.46</v>
      </c>
      <c r="P941" s="9">
        <v>0.5</v>
      </c>
      <c r="Q941" s="6">
        <v>2026</v>
      </c>
      <c r="R941" s="9" t="s">
        <v>77</v>
      </c>
      <c r="S941" s="10">
        <v>5</v>
      </c>
      <c r="T941" s="9" t="s">
        <v>79</v>
      </c>
    </row>
    <row r="942" spans="1:20" ht="16" x14ac:dyDescent="0.4">
      <c r="A942" s="3">
        <v>2634</v>
      </c>
      <c r="B942" s="4">
        <v>46172</v>
      </c>
      <c r="C942" s="5" t="s">
        <v>33</v>
      </c>
      <c r="D942" s="5" t="s">
        <v>74</v>
      </c>
      <c r="E942" s="5" t="s">
        <v>50</v>
      </c>
      <c r="F942" s="5" t="s">
        <v>23</v>
      </c>
      <c r="G942" s="5" t="s">
        <v>36</v>
      </c>
      <c r="H942" s="5" t="s">
        <v>37</v>
      </c>
      <c r="I942" s="10">
        <v>2</v>
      </c>
      <c r="J942" s="7">
        <v>36.94</v>
      </c>
      <c r="K942" s="8">
        <v>0.05</v>
      </c>
      <c r="L942" s="7">
        <v>13.82</v>
      </c>
      <c r="M942" s="7">
        <v>70.185999999999993</v>
      </c>
      <c r="N942" s="7">
        <v>27.64</v>
      </c>
      <c r="O942" s="7">
        <v>42.545999999999992</v>
      </c>
      <c r="P942" s="9">
        <v>0.60618926851508848</v>
      </c>
      <c r="Q942" s="6">
        <v>2026</v>
      </c>
      <c r="R942" s="9" t="s">
        <v>77</v>
      </c>
      <c r="S942" s="10">
        <v>5</v>
      </c>
      <c r="T942" s="9" t="s">
        <v>79</v>
      </c>
    </row>
    <row r="943" spans="1:20" ht="16" x14ac:dyDescent="0.4">
      <c r="A943" s="3">
        <v>2649</v>
      </c>
      <c r="B943" s="4">
        <v>46172</v>
      </c>
      <c r="C943" s="5" t="s">
        <v>20</v>
      </c>
      <c r="D943" s="5" t="s">
        <v>21</v>
      </c>
      <c r="E943" s="5" t="s">
        <v>22</v>
      </c>
      <c r="F943" s="5" t="s">
        <v>35</v>
      </c>
      <c r="G943" s="5" t="s">
        <v>45</v>
      </c>
      <c r="H943" s="5" t="s">
        <v>51</v>
      </c>
      <c r="I943" s="10">
        <v>3</v>
      </c>
      <c r="J943" s="7">
        <v>199.17</v>
      </c>
      <c r="K943" s="8">
        <v>0.05</v>
      </c>
      <c r="L943" s="7">
        <v>105.24</v>
      </c>
      <c r="M943" s="7">
        <v>567.6345</v>
      </c>
      <c r="N943" s="7">
        <v>315.71999999999997</v>
      </c>
      <c r="O943" s="7">
        <v>251.91450000000003</v>
      </c>
      <c r="P943" s="9">
        <v>0.4437970207941907</v>
      </c>
      <c r="Q943" s="6">
        <v>2026</v>
      </c>
      <c r="R943" s="9" t="s">
        <v>77</v>
      </c>
      <c r="S943" s="10">
        <v>5</v>
      </c>
      <c r="T943" s="9" t="s">
        <v>79</v>
      </c>
    </row>
    <row r="944" spans="1:20" ht="16" x14ac:dyDescent="0.4">
      <c r="A944" s="3">
        <v>2774</v>
      </c>
      <c r="B944" s="4">
        <v>46172</v>
      </c>
      <c r="C944" s="5" t="s">
        <v>20</v>
      </c>
      <c r="D944" s="5" t="s">
        <v>58</v>
      </c>
      <c r="E944" s="5" t="s">
        <v>22</v>
      </c>
      <c r="F944" s="5" t="s">
        <v>23</v>
      </c>
      <c r="G944" s="5" t="s">
        <v>45</v>
      </c>
      <c r="H944" s="5" t="s">
        <v>62</v>
      </c>
      <c r="I944" s="10">
        <v>3</v>
      </c>
      <c r="J944" s="7">
        <v>83.17</v>
      </c>
      <c r="K944" s="8">
        <v>0</v>
      </c>
      <c r="L944" s="7">
        <v>40.520000000000003</v>
      </c>
      <c r="M944" s="7">
        <v>249.51</v>
      </c>
      <c r="N944" s="7">
        <v>121.56</v>
      </c>
      <c r="O944" s="7">
        <v>127.94999999999999</v>
      </c>
      <c r="P944" s="9">
        <v>0.51280509799206442</v>
      </c>
      <c r="Q944" s="6">
        <v>2026</v>
      </c>
      <c r="R944" s="9" t="s">
        <v>77</v>
      </c>
      <c r="S944" s="10">
        <v>5</v>
      </c>
      <c r="T944" s="9" t="s">
        <v>79</v>
      </c>
    </row>
    <row r="945" spans="1:20" ht="16" x14ac:dyDescent="0.4">
      <c r="A945" s="3">
        <v>3037</v>
      </c>
      <c r="B945" s="4">
        <v>46172</v>
      </c>
      <c r="C945" s="5" t="s">
        <v>28</v>
      </c>
      <c r="D945" s="5" t="s">
        <v>49</v>
      </c>
      <c r="E945" s="5" t="s">
        <v>22</v>
      </c>
      <c r="F945" s="5" t="s">
        <v>38</v>
      </c>
      <c r="G945" s="5" t="s">
        <v>36</v>
      </c>
      <c r="H945" s="5" t="s">
        <v>54</v>
      </c>
      <c r="I945" s="10">
        <v>1</v>
      </c>
      <c r="J945" s="7">
        <v>45.8</v>
      </c>
      <c r="K945" s="8">
        <v>0.05</v>
      </c>
      <c r="L945" s="7">
        <v>17.88</v>
      </c>
      <c r="M945" s="7">
        <v>43.51</v>
      </c>
      <c r="N945" s="7">
        <v>17.88</v>
      </c>
      <c r="O945" s="7">
        <v>25.63</v>
      </c>
      <c r="P945" s="9">
        <v>0.58905998621006661</v>
      </c>
      <c r="Q945" s="6">
        <v>2026</v>
      </c>
      <c r="R945" s="9" t="s">
        <v>77</v>
      </c>
      <c r="S945" s="10">
        <v>5</v>
      </c>
      <c r="T945" s="9" t="s">
        <v>79</v>
      </c>
    </row>
    <row r="946" spans="1:20" ht="16" x14ac:dyDescent="0.4">
      <c r="A946" s="3">
        <v>3138</v>
      </c>
      <c r="B946" s="4">
        <v>46172</v>
      </c>
      <c r="C946" s="5" t="s">
        <v>33</v>
      </c>
      <c r="D946" s="5" t="s">
        <v>34</v>
      </c>
      <c r="E946" s="5" t="s">
        <v>50</v>
      </c>
      <c r="F946" s="5" t="s">
        <v>23</v>
      </c>
      <c r="G946" s="5" t="s">
        <v>31</v>
      </c>
      <c r="H946" s="5" t="s">
        <v>59</v>
      </c>
      <c r="I946" s="10">
        <v>1</v>
      </c>
      <c r="J946" s="7">
        <v>154.85</v>
      </c>
      <c r="K946" s="8">
        <v>0</v>
      </c>
      <c r="L946" s="7">
        <v>80.17</v>
      </c>
      <c r="M946" s="7">
        <v>154.85</v>
      </c>
      <c r="N946" s="7">
        <v>80.17</v>
      </c>
      <c r="O946" s="7">
        <v>74.679999999999993</v>
      </c>
      <c r="P946" s="9">
        <v>0.48227316758153049</v>
      </c>
      <c r="Q946" s="6">
        <v>2026</v>
      </c>
      <c r="R946" s="9" t="s">
        <v>77</v>
      </c>
      <c r="S946" s="10">
        <v>5</v>
      </c>
      <c r="T946" s="9" t="s">
        <v>79</v>
      </c>
    </row>
    <row r="947" spans="1:20" ht="16" x14ac:dyDescent="0.4">
      <c r="A947" s="3">
        <v>3228</v>
      </c>
      <c r="B947" s="4">
        <v>46172</v>
      </c>
      <c r="C947" s="5" t="s">
        <v>42</v>
      </c>
      <c r="D947" s="5" t="s">
        <v>69</v>
      </c>
      <c r="E947" s="5" t="s">
        <v>22</v>
      </c>
      <c r="F947" s="5" t="s">
        <v>38</v>
      </c>
      <c r="G947" s="5" t="s">
        <v>45</v>
      </c>
      <c r="H947" s="5" t="s">
        <v>51</v>
      </c>
      <c r="I947" s="10">
        <v>1</v>
      </c>
      <c r="J947" s="7">
        <v>194.99</v>
      </c>
      <c r="K947" s="8">
        <v>0</v>
      </c>
      <c r="L947" s="7">
        <v>101.21</v>
      </c>
      <c r="M947" s="7">
        <v>194.99</v>
      </c>
      <c r="N947" s="7">
        <v>101.21</v>
      </c>
      <c r="O947" s="7">
        <v>93.780000000000015</v>
      </c>
      <c r="P947" s="9">
        <v>0.48094774090979031</v>
      </c>
      <c r="Q947" s="6">
        <v>2026</v>
      </c>
      <c r="R947" s="9" t="s">
        <v>77</v>
      </c>
      <c r="S947" s="10">
        <v>5</v>
      </c>
      <c r="T947" s="9" t="s">
        <v>79</v>
      </c>
    </row>
    <row r="948" spans="1:20" ht="16" x14ac:dyDescent="0.4">
      <c r="A948" s="3">
        <v>3401</v>
      </c>
      <c r="B948" s="4">
        <v>46172</v>
      </c>
      <c r="C948" s="5" t="s">
        <v>33</v>
      </c>
      <c r="D948" s="5" t="s">
        <v>61</v>
      </c>
      <c r="E948" s="5" t="s">
        <v>22</v>
      </c>
      <c r="F948" s="5" t="s">
        <v>23</v>
      </c>
      <c r="G948" s="5" t="s">
        <v>56</v>
      </c>
      <c r="H948" s="5" t="s">
        <v>64</v>
      </c>
      <c r="I948" s="10">
        <v>1</v>
      </c>
      <c r="J948" s="7">
        <v>36.31</v>
      </c>
      <c r="K948" s="8">
        <v>0</v>
      </c>
      <c r="L948" s="7">
        <v>13.93</v>
      </c>
      <c r="M948" s="7">
        <v>36.31</v>
      </c>
      <c r="N948" s="7">
        <v>13.93</v>
      </c>
      <c r="O948" s="7">
        <v>22.380000000000003</v>
      </c>
      <c r="P948" s="9">
        <v>0.61635912971633167</v>
      </c>
      <c r="Q948" s="6">
        <v>2026</v>
      </c>
      <c r="R948" s="9" t="s">
        <v>77</v>
      </c>
      <c r="S948" s="10">
        <v>5</v>
      </c>
      <c r="T948" s="9" t="s">
        <v>79</v>
      </c>
    </row>
    <row r="949" spans="1:20" ht="16" x14ac:dyDescent="0.4">
      <c r="A949" s="3">
        <v>3511</v>
      </c>
      <c r="B949" s="4">
        <v>46172</v>
      </c>
      <c r="C949" s="5" t="s">
        <v>20</v>
      </c>
      <c r="D949" s="5" t="s">
        <v>21</v>
      </c>
      <c r="E949" s="5" t="s">
        <v>22</v>
      </c>
      <c r="F949" s="5" t="s">
        <v>23</v>
      </c>
      <c r="G949" s="5" t="s">
        <v>36</v>
      </c>
      <c r="H949" s="5" t="s">
        <v>54</v>
      </c>
      <c r="I949" s="10">
        <v>1</v>
      </c>
      <c r="J949" s="7">
        <v>47.19</v>
      </c>
      <c r="K949" s="8">
        <v>0</v>
      </c>
      <c r="L949" s="7">
        <v>18.54</v>
      </c>
      <c r="M949" s="7">
        <v>47.19</v>
      </c>
      <c r="N949" s="7">
        <v>18.54</v>
      </c>
      <c r="O949" s="7">
        <v>28.65</v>
      </c>
      <c r="P949" s="9">
        <v>0.60712015257469798</v>
      </c>
      <c r="Q949" s="6">
        <v>2026</v>
      </c>
      <c r="R949" s="9" t="s">
        <v>77</v>
      </c>
      <c r="S949" s="10">
        <v>5</v>
      </c>
      <c r="T949" s="9" t="s">
        <v>79</v>
      </c>
    </row>
    <row r="950" spans="1:20" ht="16" x14ac:dyDescent="0.4">
      <c r="A950" s="3">
        <v>4485</v>
      </c>
      <c r="B950" s="4">
        <v>46172</v>
      </c>
      <c r="C950" s="5" t="s">
        <v>42</v>
      </c>
      <c r="D950" s="5" t="s">
        <v>55</v>
      </c>
      <c r="E950" s="5" t="s">
        <v>22</v>
      </c>
      <c r="F950" s="5" t="s">
        <v>35</v>
      </c>
      <c r="G950" s="5" t="s">
        <v>56</v>
      </c>
      <c r="H950" s="5" t="s">
        <v>60</v>
      </c>
      <c r="I950" s="10">
        <v>1</v>
      </c>
      <c r="J950" s="7">
        <v>124.14</v>
      </c>
      <c r="K950" s="8">
        <v>0</v>
      </c>
      <c r="L950" s="7">
        <v>70.900000000000006</v>
      </c>
      <c r="M950" s="7">
        <v>124.14</v>
      </c>
      <c r="N950" s="7">
        <v>70.900000000000006</v>
      </c>
      <c r="O950" s="7">
        <v>53.239999999999995</v>
      </c>
      <c r="P950" s="9">
        <v>0.42887062993394548</v>
      </c>
      <c r="Q950" s="6">
        <v>2026</v>
      </c>
      <c r="R950" s="9" t="s">
        <v>77</v>
      </c>
      <c r="S950" s="10">
        <v>5</v>
      </c>
      <c r="T950" s="9" t="s">
        <v>79</v>
      </c>
    </row>
    <row r="951" spans="1:20" ht="16" x14ac:dyDescent="0.4">
      <c r="A951" s="3">
        <v>447</v>
      </c>
      <c r="B951" s="4">
        <v>46173</v>
      </c>
      <c r="C951" s="5" t="s">
        <v>42</v>
      </c>
      <c r="D951" s="5" t="s">
        <v>55</v>
      </c>
      <c r="E951" s="5" t="s">
        <v>22</v>
      </c>
      <c r="F951" s="5" t="s">
        <v>23</v>
      </c>
      <c r="G951" s="5" t="s">
        <v>36</v>
      </c>
      <c r="H951" s="5" t="s">
        <v>66</v>
      </c>
      <c r="I951" s="10">
        <v>1</v>
      </c>
      <c r="J951" s="7">
        <v>131.94999999999999</v>
      </c>
      <c r="K951" s="8">
        <v>0</v>
      </c>
      <c r="L951" s="7">
        <v>65.17</v>
      </c>
      <c r="M951" s="7">
        <v>131.94999999999999</v>
      </c>
      <c r="N951" s="7">
        <v>65.17</v>
      </c>
      <c r="O951" s="7">
        <v>66.779999999999987</v>
      </c>
      <c r="P951" s="9">
        <v>0.50610079575596811</v>
      </c>
      <c r="Q951" s="6">
        <v>2026</v>
      </c>
      <c r="R951" s="9" t="s">
        <v>77</v>
      </c>
      <c r="S951" s="10">
        <v>5</v>
      </c>
      <c r="T951" s="9" t="s">
        <v>79</v>
      </c>
    </row>
    <row r="952" spans="1:20" ht="16" x14ac:dyDescent="0.4">
      <c r="A952" s="3">
        <v>1208</v>
      </c>
      <c r="B952" s="4">
        <v>46173</v>
      </c>
      <c r="C952" s="5" t="s">
        <v>42</v>
      </c>
      <c r="D952" s="5" t="s">
        <v>55</v>
      </c>
      <c r="E952" s="5" t="s">
        <v>50</v>
      </c>
      <c r="F952" s="5" t="s">
        <v>35</v>
      </c>
      <c r="G952" s="5" t="s">
        <v>24</v>
      </c>
      <c r="H952" s="5" t="s">
        <v>52</v>
      </c>
      <c r="I952" s="10">
        <v>1</v>
      </c>
      <c r="J952" s="7">
        <v>102.24</v>
      </c>
      <c r="K952" s="8">
        <v>0</v>
      </c>
      <c r="L952" s="7">
        <v>50.75</v>
      </c>
      <c r="M952" s="7">
        <v>102.24</v>
      </c>
      <c r="N952" s="7">
        <v>50.75</v>
      </c>
      <c r="O952" s="7">
        <v>51.489999999999995</v>
      </c>
      <c r="P952" s="9">
        <v>0.50361893583724571</v>
      </c>
      <c r="Q952" s="6">
        <v>2026</v>
      </c>
      <c r="R952" s="9" t="s">
        <v>77</v>
      </c>
      <c r="S952" s="10">
        <v>5</v>
      </c>
      <c r="T952" s="9" t="s">
        <v>79</v>
      </c>
    </row>
    <row r="953" spans="1:20" ht="16" x14ac:dyDescent="0.4">
      <c r="A953" s="3">
        <v>1355</v>
      </c>
      <c r="B953" s="4">
        <v>46173</v>
      </c>
      <c r="C953" s="5" t="s">
        <v>42</v>
      </c>
      <c r="D953" s="5" t="s">
        <v>69</v>
      </c>
      <c r="E953" s="5" t="s">
        <v>50</v>
      </c>
      <c r="F953" s="5" t="s">
        <v>35</v>
      </c>
      <c r="G953" s="5" t="s">
        <v>31</v>
      </c>
      <c r="H953" s="5" t="s">
        <v>59</v>
      </c>
      <c r="I953" s="10">
        <v>2</v>
      </c>
      <c r="J953" s="7">
        <v>152.07</v>
      </c>
      <c r="K953" s="8">
        <v>0</v>
      </c>
      <c r="L953" s="7">
        <v>76.849999999999994</v>
      </c>
      <c r="M953" s="7">
        <v>304.14</v>
      </c>
      <c r="N953" s="7">
        <v>153.69999999999999</v>
      </c>
      <c r="O953" s="7">
        <v>150.44</v>
      </c>
      <c r="P953" s="9">
        <v>0.49464062602748737</v>
      </c>
      <c r="Q953" s="6">
        <v>2026</v>
      </c>
      <c r="R953" s="9" t="s">
        <v>77</v>
      </c>
      <c r="S953" s="10">
        <v>5</v>
      </c>
      <c r="T953" s="9" t="s">
        <v>79</v>
      </c>
    </row>
    <row r="954" spans="1:20" ht="16" x14ac:dyDescent="0.4">
      <c r="A954" s="3">
        <v>1474</v>
      </c>
      <c r="B954" s="4">
        <v>46173</v>
      </c>
      <c r="C954" s="5" t="s">
        <v>33</v>
      </c>
      <c r="D954" s="5" t="s">
        <v>40</v>
      </c>
      <c r="E954" s="5" t="s">
        <v>22</v>
      </c>
      <c r="F954" s="5" t="s">
        <v>35</v>
      </c>
      <c r="G954" s="5" t="s">
        <v>45</v>
      </c>
      <c r="H954" s="5" t="s">
        <v>73</v>
      </c>
      <c r="I954" s="10">
        <v>2</v>
      </c>
      <c r="J954" s="7">
        <v>123.34</v>
      </c>
      <c r="K954" s="8">
        <v>0.05</v>
      </c>
      <c r="L954" s="7">
        <v>58.96</v>
      </c>
      <c r="M954" s="7">
        <v>234.346</v>
      </c>
      <c r="N954" s="7">
        <v>117.92</v>
      </c>
      <c r="O954" s="7">
        <v>116.426</v>
      </c>
      <c r="P954" s="9">
        <v>0.49681240558831813</v>
      </c>
      <c r="Q954" s="6">
        <v>2026</v>
      </c>
      <c r="R954" s="9" t="s">
        <v>77</v>
      </c>
      <c r="S954" s="10">
        <v>5</v>
      </c>
      <c r="T954" s="9" t="s">
        <v>79</v>
      </c>
    </row>
    <row r="955" spans="1:20" ht="16" x14ac:dyDescent="0.4">
      <c r="A955" s="3">
        <v>1625</v>
      </c>
      <c r="B955" s="4">
        <v>46173</v>
      </c>
      <c r="C955" s="5" t="s">
        <v>33</v>
      </c>
      <c r="D955" s="5" t="s">
        <v>34</v>
      </c>
      <c r="E955" s="5" t="s">
        <v>41</v>
      </c>
      <c r="F955" s="5" t="s">
        <v>23</v>
      </c>
      <c r="G955" s="5" t="s">
        <v>31</v>
      </c>
      <c r="H955" s="5" t="s">
        <v>59</v>
      </c>
      <c r="I955" s="10">
        <v>1</v>
      </c>
      <c r="J955" s="7">
        <v>155.81</v>
      </c>
      <c r="K955" s="8">
        <v>0</v>
      </c>
      <c r="L955" s="7">
        <v>80.31</v>
      </c>
      <c r="M955" s="7">
        <v>155.81</v>
      </c>
      <c r="N955" s="7">
        <v>80.31</v>
      </c>
      <c r="O955" s="7">
        <v>75.5</v>
      </c>
      <c r="P955" s="9">
        <v>0.48456453372697517</v>
      </c>
      <c r="Q955" s="6">
        <v>2026</v>
      </c>
      <c r="R955" s="9" t="s">
        <v>77</v>
      </c>
      <c r="S955" s="10">
        <v>5</v>
      </c>
      <c r="T955" s="9" t="s">
        <v>79</v>
      </c>
    </row>
    <row r="956" spans="1:20" ht="16" x14ac:dyDescent="0.4">
      <c r="A956" s="3">
        <v>1877</v>
      </c>
      <c r="B956" s="4">
        <v>46173</v>
      </c>
      <c r="C956" s="5" t="s">
        <v>33</v>
      </c>
      <c r="D956" s="5" t="s">
        <v>74</v>
      </c>
      <c r="E956" s="5" t="s">
        <v>22</v>
      </c>
      <c r="F956" s="5" t="s">
        <v>23</v>
      </c>
      <c r="G956" s="5" t="s">
        <v>36</v>
      </c>
      <c r="H956" s="5" t="s">
        <v>70</v>
      </c>
      <c r="I956" s="10">
        <v>1</v>
      </c>
      <c r="J956" s="7">
        <v>163.19</v>
      </c>
      <c r="K956" s="8">
        <v>0.05</v>
      </c>
      <c r="L956" s="7">
        <v>87.95</v>
      </c>
      <c r="M956" s="7">
        <v>155.03049999999999</v>
      </c>
      <c r="N956" s="7">
        <v>87.95</v>
      </c>
      <c r="O956" s="7">
        <v>67.080499999999986</v>
      </c>
      <c r="P956" s="9">
        <v>0.4326922766810401</v>
      </c>
      <c r="Q956" s="6">
        <v>2026</v>
      </c>
      <c r="R956" s="9" t="s">
        <v>77</v>
      </c>
      <c r="S956" s="10">
        <v>5</v>
      </c>
      <c r="T956" s="9" t="s">
        <v>79</v>
      </c>
    </row>
    <row r="957" spans="1:20" ht="16" x14ac:dyDescent="0.4">
      <c r="A957" s="3">
        <v>1978</v>
      </c>
      <c r="B957" s="4">
        <v>46173</v>
      </c>
      <c r="C957" s="5" t="s">
        <v>28</v>
      </c>
      <c r="D957" s="5" t="s">
        <v>65</v>
      </c>
      <c r="E957" s="5" t="s">
        <v>22</v>
      </c>
      <c r="F957" s="5" t="s">
        <v>23</v>
      </c>
      <c r="G957" s="5" t="s">
        <v>31</v>
      </c>
      <c r="H957" s="5" t="s">
        <v>39</v>
      </c>
      <c r="I957" s="10">
        <v>1</v>
      </c>
      <c r="J957" s="7">
        <v>147.30000000000001</v>
      </c>
      <c r="K957" s="8">
        <v>0.05</v>
      </c>
      <c r="L957" s="7">
        <v>81.510000000000005</v>
      </c>
      <c r="M957" s="7">
        <v>139.935</v>
      </c>
      <c r="N957" s="7">
        <v>81.510000000000005</v>
      </c>
      <c r="O957" s="7">
        <v>58.424999999999997</v>
      </c>
      <c r="P957" s="9">
        <v>0.41751527494908347</v>
      </c>
      <c r="Q957" s="6">
        <v>2026</v>
      </c>
      <c r="R957" s="9" t="s">
        <v>77</v>
      </c>
      <c r="S957" s="10">
        <v>5</v>
      </c>
      <c r="T957" s="9" t="s">
        <v>79</v>
      </c>
    </row>
    <row r="958" spans="1:20" ht="16" x14ac:dyDescent="0.4">
      <c r="A958" s="3">
        <v>3616</v>
      </c>
      <c r="B958" s="4">
        <v>46173</v>
      </c>
      <c r="C958" s="5" t="s">
        <v>33</v>
      </c>
      <c r="D958" s="5" t="s">
        <v>34</v>
      </c>
      <c r="E958" s="5" t="s">
        <v>22</v>
      </c>
      <c r="F958" s="5" t="s">
        <v>23</v>
      </c>
      <c r="G958" s="5" t="s">
        <v>56</v>
      </c>
      <c r="H958" s="5" t="s">
        <v>60</v>
      </c>
      <c r="I958" s="10">
        <v>5</v>
      </c>
      <c r="J958" s="7">
        <v>126.16</v>
      </c>
      <c r="K958" s="8">
        <v>0</v>
      </c>
      <c r="L958" s="7">
        <v>68.59</v>
      </c>
      <c r="M958" s="7">
        <v>630.79999999999995</v>
      </c>
      <c r="N958" s="7">
        <v>342.95000000000005</v>
      </c>
      <c r="O958" s="7">
        <v>287.84999999999991</v>
      </c>
      <c r="P958" s="9">
        <v>0.45632530120481918</v>
      </c>
      <c r="Q958" s="6">
        <v>2026</v>
      </c>
      <c r="R958" s="9" t="s">
        <v>77</v>
      </c>
      <c r="S958" s="10">
        <v>5</v>
      </c>
      <c r="T958" s="9" t="s">
        <v>79</v>
      </c>
    </row>
    <row r="959" spans="1:20" ht="16" x14ac:dyDescent="0.4">
      <c r="A959" s="3">
        <v>3992</v>
      </c>
      <c r="B959" s="4">
        <v>46173</v>
      </c>
      <c r="C959" s="5" t="s">
        <v>42</v>
      </c>
      <c r="D959" s="5" t="s">
        <v>55</v>
      </c>
      <c r="E959" s="5" t="s">
        <v>22</v>
      </c>
      <c r="F959" s="5" t="s">
        <v>35</v>
      </c>
      <c r="G959" s="5" t="s">
        <v>36</v>
      </c>
      <c r="H959" s="5" t="s">
        <v>70</v>
      </c>
      <c r="I959" s="10">
        <v>2</v>
      </c>
      <c r="J959" s="7">
        <v>163.57</v>
      </c>
      <c r="K959" s="8">
        <v>0</v>
      </c>
      <c r="L959" s="7">
        <v>85.72</v>
      </c>
      <c r="M959" s="7">
        <v>327.14</v>
      </c>
      <c r="N959" s="7">
        <v>171.44</v>
      </c>
      <c r="O959" s="7">
        <v>155.69999999999999</v>
      </c>
      <c r="P959" s="9">
        <v>0.47594302133643085</v>
      </c>
      <c r="Q959" s="6">
        <v>2026</v>
      </c>
      <c r="R959" s="9" t="s">
        <v>77</v>
      </c>
      <c r="S959" s="10">
        <v>5</v>
      </c>
      <c r="T959" s="9" t="s">
        <v>79</v>
      </c>
    </row>
    <row r="960" spans="1:20" ht="16" x14ac:dyDescent="0.4">
      <c r="A960" s="3">
        <v>4091</v>
      </c>
      <c r="B960" s="4">
        <v>46173</v>
      </c>
      <c r="C960" s="5" t="s">
        <v>33</v>
      </c>
      <c r="D960" s="5" t="s">
        <v>74</v>
      </c>
      <c r="E960" s="5" t="s">
        <v>22</v>
      </c>
      <c r="F960" s="5" t="s">
        <v>35</v>
      </c>
      <c r="G960" s="5" t="s">
        <v>31</v>
      </c>
      <c r="H960" s="5" t="s">
        <v>39</v>
      </c>
      <c r="I960" s="10">
        <v>1</v>
      </c>
      <c r="J960" s="7">
        <v>142.06</v>
      </c>
      <c r="K960" s="8">
        <v>0</v>
      </c>
      <c r="L960" s="7">
        <v>77.36</v>
      </c>
      <c r="M960" s="7">
        <v>142.06</v>
      </c>
      <c r="N960" s="7">
        <v>77.36</v>
      </c>
      <c r="O960" s="7">
        <v>64.7</v>
      </c>
      <c r="P960" s="9">
        <v>0.45544136280444886</v>
      </c>
      <c r="Q960" s="6">
        <v>2026</v>
      </c>
      <c r="R960" s="9" t="s">
        <v>77</v>
      </c>
      <c r="S960" s="10">
        <v>5</v>
      </c>
      <c r="T960" s="9" t="s">
        <v>79</v>
      </c>
    </row>
    <row r="961" spans="1:20" ht="16" x14ac:dyDescent="0.4">
      <c r="A961" s="3">
        <v>4204</v>
      </c>
      <c r="B961" s="4">
        <v>46173</v>
      </c>
      <c r="C961" s="5" t="s">
        <v>28</v>
      </c>
      <c r="D961" s="5" t="s">
        <v>63</v>
      </c>
      <c r="E961" s="5" t="s">
        <v>22</v>
      </c>
      <c r="F961" s="5" t="s">
        <v>35</v>
      </c>
      <c r="G961" s="5" t="s">
        <v>24</v>
      </c>
      <c r="H961" s="5" t="s">
        <v>25</v>
      </c>
      <c r="I961" s="10">
        <v>1</v>
      </c>
      <c r="J961" s="7">
        <v>81.37</v>
      </c>
      <c r="K961" s="8">
        <v>0</v>
      </c>
      <c r="L961" s="7">
        <v>42.01</v>
      </c>
      <c r="M961" s="7">
        <v>81.37</v>
      </c>
      <c r="N961" s="7">
        <v>42.01</v>
      </c>
      <c r="O961" s="7">
        <v>39.360000000000007</v>
      </c>
      <c r="P961" s="9">
        <v>0.48371635737986979</v>
      </c>
      <c r="Q961" s="6">
        <v>2026</v>
      </c>
      <c r="R961" s="9" t="s">
        <v>77</v>
      </c>
      <c r="S961" s="10">
        <v>5</v>
      </c>
      <c r="T961" s="9" t="s">
        <v>79</v>
      </c>
    </row>
    <row r="962" spans="1:20" ht="16" x14ac:dyDescent="0.4">
      <c r="A962" s="3">
        <v>4234</v>
      </c>
      <c r="B962" s="4">
        <v>46173</v>
      </c>
      <c r="C962" s="5" t="s">
        <v>42</v>
      </c>
      <c r="D962" s="5" t="s">
        <v>55</v>
      </c>
      <c r="E962" s="5" t="s">
        <v>41</v>
      </c>
      <c r="F962" s="5" t="s">
        <v>35</v>
      </c>
      <c r="G962" s="5" t="s">
        <v>45</v>
      </c>
      <c r="H962" s="5" t="s">
        <v>73</v>
      </c>
      <c r="I962" s="10">
        <v>1</v>
      </c>
      <c r="J962" s="7">
        <v>120.75</v>
      </c>
      <c r="K962" s="8">
        <v>0</v>
      </c>
      <c r="L962" s="7">
        <v>61.21</v>
      </c>
      <c r="M962" s="7">
        <v>120.75</v>
      </c>
      <c r="N962" s="7">
        <v>61.21</v>
      </c>
      <c r="O962" s="7">
        <v>59.54</v>
      </c>
      <c r="P962" s="9">
        <v>0.49308488612836437</v>
      </c>
      <c r="Q962" s="6">
        <v>2026</v>
      </c>
      <c r="R962" s="9" t="s">
        <v>77</v>
      </c>
      <c r="S962" s="10">
        <v>5</v>
      </c>
      <c r="T962" s="9" t="s">
        <v>79</v>
      </c>
    </row>
    <row r="963" spans="1:20" ht="16" x14ac:dyDescent="0.4">
      <c r="A963" s="3">
        <v>4696</v>
      </c>
      <c r="B963" s="4">
        <v>46173</v>
      </c>
      <c r="C963" s="5" t="s">
        <v>28</v>
      </c>
      <c r="D963" s="5" t="s">
        <v>71</v>
      </c>
      <c r="E963" s="5" t="s">
        <v>22</v>
      </c>
      <c r="F963" s="5" t="s">
        <v>35</v>
      </c>
      <c r="G963" s="5" t="s">
        <v>24</v>
      </c>
      <c r="H963" s="5" t="s">
        <v>25</v>
      </c>
      <c r="I963" s="10">
        <v>4</v>
      </c>
      <c r="J963" s="7">
        <v>81.790000000000006</v>
      </c>
      <c r="K963" s="8">
        <v>0</v>
      </c>
      <c r="L963" s="7">
        <v>42.96</v>
      </c>
      <c r="M963" s="7">
        <v>327.16000000000003</v>
      </c>
      <c r="N963" s="7">
        <v>171.84</v>
      </c>
      <c r="O963" s="7">
        <v>155.32000000000002</v>
      </c>
      <c r="P963" s="9">
        <v>0.47475241472062601</v>
      </c>
      <c r="Q963" s="6">
        <v>2026</v>
      </c>
      <c r="R963" s="9" t="s">
        <v>77</v>
      </c>
      <c r="S963" s="10">
        <v>5</v>
      </c>
      <c r="T963" s="9" t="s">
        <v>79</v>
      </c>
    </row>
    <row r="964" spans="1:20" ht="16" x14ac:dyDescent="0.4">
      <c r="A964" s="3">
        <v>4755</v>
      </c>
      <c r="B964" s="4">
        <v>46173</v>
      </c>
      <c r="C964" s="5" t="s">
        <v>20</v>
      </c>
      <c r="D964" s="5" t="s">
        <v>72</v>
      </c>
      <c r="E964" s="5" t="s">
        <v>22</v>
      </c>
      <c r="F964" s="5" t="s">
        <v>35</v>
      </c>
      <c r="G964" s="5" t="s">
        <v>45</v>
      </c>
      <c r="H964" s="5" t="s">
        <v>62</v>
      </c>
      <c r="I964" s="10">
        <v>1</v>
      </c>
      <c r="J964" s="7">
        <v>81.2</v>
      </c>
      <c r="K964" s="8">
        <v>0.1</v>
      </c>
      <c r="L964" s="7">
        <v>40.270000000000003</v>
      </c>
      <c r="M964" s="7">
        <v>73.08</v>
      </c>
      <c r="N964" s="7">
        <v>40.270000000000003</v>
      </c>
      <c r="O964" s="7">
        <v>32.809999999999995</v>
      </c>
      <c r="P964" s="9">
        <v>0.44896004378762994</v>
      </c>
      <c r="Q964" s="6">
        <v>2026</v>
      </c>
      <c r="R964" s="9" t="s">
        <v>77</v>
      </c>
      <c r="S964" s="10">
        <v>5</v>
      </c>
      <c r="T964" s="9" t="s">
        <v>79</v>
      </c>
    </row>
    <row r="965" spans="1:20" ht="16" x14ac:dyDescent="0.4">
      <c r="A965" s="3">
        <v>5090</v>
      </c>
      <c r="B965" s="4">
        <v>46173</v>
      </c>
      <c r="C965" s="5" t="s">
        <v>28</v>
      </c>
      <c r="D965" s="5" t="s">
        <v>29</v>
      </c>
      <c r="E965" s="5" t="s">
        <v>50</v>
      </c>
      <c r="F965" s="5" t="s">
        <v>35</v>
      </c>
      <c r="G965" s="5" t="s">
        <v>36</v>
      </c>
      <c r="H965" s="5" t="s">
        <v>54</v>
      </c>
      <c r="I965" s="10">
        <v>2</v>
      </c>
      <c r="J965" s="7">
        <v>46.52</v>
      </c>
      <c r="K965" s="8">
        <v>0.05</v>
      </c>
      <c r="L965" s="7">
        <v>18.739999999999998</v>
      </c>
      <c r="M965" s="7">
        <v>88.388000000000005</v>
      </c>
      <c r="N965" s="7">
        <v>37.479999999999997</v>
      </c>
      <c r="O965" s="7">
        <v>50.908000000000008</v>
      </c>
      <c r="P965" s="9">
        <v>0.57596053762954258</v>
      </c>
      <c r="Q965" s="6">
        <v>2026</v>
      </c>
      <c r="R965" s="9" t="s">
        <v>77</v>
      </c>
      <c r="S965" s="10">
        <v>5</v>
      </c>
      <c r="T965" s="9" t="s">
        <v>79</v>
      </c>
    </row>
    <row r="966" spans="1:20" ht="16" x14ac:dyDescent="0.4">
      <c r="A966" s="3">
        <v>27</v>
      </c>
      <c r="B966" s="4">
        <v>46174</v>
      </c>
      <c r="C966" s="5" t="s">
        <v>42</v>
      </c>
      <c r="D966" s="5" t="s">
        <v>69</v>
      </c>
      <c r="E966" s="5" t="s">
        <v>22</v>
      </c>
      <c r="F966" s="5" t="s">
        <v>23</v>
      </c>
      <c r="G966" s="5" t="s">
        <v>45</v>
      </c>
      <c r="H966" s="5" t="s">
        <v>51</v>
      </c>
      <c r="I966" s="10">
        <v>1</v>
      </c>
      <c r="J966" s="7">
        <v>195.22</v>
      </c>
      <c r="K966" s="8">
        <v>0</v>
      </c>
      <c r="L966" s="7">
        <v>105.91</v>
      </c>
      <c r="M966" s="7">
        <v>195.22</v>
      </c>
      <c r="N966" s="7">
        <v>105.91</v>
      </c>
      <c r="O966" s="7">
        <v>89.31</v>
      </c>
      <c r="P966" s="9">
        <v>0.45748386435816002</v>
      </c>
      <c r="Q966" s="6">
        <v>2026</v>
      </c>
      <c r="R966" s="9" t="s">
        <v>77</v>
      </c>
      <c r="S966" s="10">
        <v>6</v>
      </c>
      <c r="T966" s="9" t="s">
        <v>80</v>
      </c>
    </row>
    <row r="967" spans="1:20" ht="16" x14ac:dyDescent="0.4">
      <c r="A967" s="3">
        <v>463</v>
      </c>
      <c r="B967" s="4">
        <v>46174</v>
      </c>
      <c r="C967" s="5" t="s">
        <v>42</v>
      </c>
      <c r="D967" s="5" t="s">
        <v>43</v>
      </c>
      <c r="E967" s="5" t="s">
        <v>22</v>
      </c>
      <c r="F967" s="5" t="s">
        <v>35</v>
      </c>
      <c r="G967" s="5" t="s">
        <v>24</v>
      </c>
      <c r="H967" s="5" t="s">
        <v>48</v>
      </c>
      <c r="I967" s="10">
        <v>1</v>
      </c>
      <c r="J967" s="7">
        <v>40.71</v>
      </c>
      <c r="K967" s="8">
        <v>0.05</v>
      </c>
      <c r="L967" s="7">
        <v>16.559999999999999</v>
      </c>
      <c r="M967" s="7">
        <v>38.674500000000002</v>
      </c>
      <c r="N967" s="7">
        <v>16.559999999999999</v>
      </c>
      <c r="O967" s="7">
        <v>22.114500000000003</v>
      </c>
      <c r="P967" s="9">
        <v>0.57181088314005357</v>
      </c>
      <c r="Q967" s="6">
        <v>2026</v>
      </c>
      <c r="R967" s="9" t="s">
        <v>77</v>
      </c>
      <c r="S967" s="10">
        <v>6</v>
      </c>
      <c r="T967" s="9" t="s">
        <v>80</v>
      </c>
    </row>
    <row r="968" spans="1:20" ht="16" x14ac:dyDescent="0.4">
      <c r="A968" s="3">
        <v>653</v>
      </c>
      <c r="B968" s="4">
        <v>46174</v>
      </c>
      <c r="C968" s="5" t="s">
        <v>28</v>
      </c>
      <c r="D968" s="5" t="s">
        <v>63</v>
      </c>
      <c r="E968" s="5" t="s">
        <v>22</v>
      </c>
      <c r="F968" s="5" t="s">
        <v>23</v>
      </c>
      <c r="G968" s="5" t="s">
        <v>56</v>
      </c>
      <c r="H968" s="5" t="s">
        <v>57</v>
      </c>
      <c r="I968" s="10">
        <v>1</v>
      </c>
      <c r="J968" s="7">
        <v>41.26</v>
      </c>
      <c r="K968" s="8">
        <v>0.05</v>
      </c>
      <c r="L968" s="7">
        <v>14.32</v>
      </c>
      <c r="M968" s="7">
        <v>39.196999999999996</v>
      </c>
      <c r="N968" s="7">
        <v>14.32</v>
      </c>
      <c r="O968" s="7">
        <v>24.876999999999995</v>
      </c>
      <c r="P968" s="9">
        <v>0.63466591831007468</v>
      </c>
      <c r="Q968" s="6">
        <v>2026</v>
      </c>
      <c r="R968" s="9" t="s">
        <v>77</v>
      </c>
      <c r="S968" s="10">
        <v>6</v>
      </c>
      <c r="T968" s="9" t="s">
        <v>80</v>
      </c>
    </row>
    <row r="969" spans="1:20" ht="16" x14ac:dyDescent="0.4">
      <c r="A969" s="3">
        <v>1485</v>
      </c>
      <c r="B969" s="4">
        <v>46174</v>
      </c>
      <c r="C969" s="5" t="s">
        <v>28</v>
      </c>
      <c r="D969" s="5" t="s">
        <v>63</v>
      </c>
      <c r="E969" s="5" t="s">
        <v>41</v>
      </c>
      <c r="F969" s="5" t="s">
        <v>35</v>
      </c>
      <c r="G969" s="5" t="s">
        <v>56</v>
      </c>
      <c r="H969" s="5" t="s">
        <v>57</v>
      </c>
      <c r="I969" s="10">
        <v>2</v>
      </c>
      <c r="J969" s="7">
        <v>40.840000000000003</v>
      </c>
      <c r="K969" s="8">
        <v>0</v>
      </c>
      <c r="L969" s="7">
        <v>14.48</v>
      </c>
      <c r="M969" s="7">
        <v>81.680000000000007</v>
      </c>
      <c r="N969" s="7">
        <v>28.96</v>
      </c>
      <c r="O969" s="7">
        <v>52.720000000000006</v>
      </c>
      <c r="P969" s="9">
        <v>0.64544564152791384</v>
      </c>
      <c r="Q969" s="6">
        <v>2026</v>
      </c>
      <c r="R969" s="9" t="s">
        <v>77</v>
      </c>
      <c r="S969" s="10">
        <v>6</v>
      </c>
      <c r="T969" s="9" t="s">
        <v>80</v>
      </c>
    </row>
    <row r="970" spans="1:20" ht="16" x14ac:dyDescent="0.4">
      <c r="A970" s="3">
        <v>1925</v>
      </c>
      <c r="B970" s="4">
        <v>46174</v>
      </c>
      <c r="C970" s="5" t="s">
        <v>42</v>
      </c>
      <c r="D970" s="5" t="s">
        <v>43</v>
      </c>
      <c r="E970" s="5" t="s">
        <v>22</v>
      </c>
      <c r="F970" s="5" t="s">
        <v>23</v>
      </c>
      <c r="G970" s="5" t="s">
        <v>31</v>
      </c>
      <c r="H970" s="5" t="s">
        <v>39</v>
      </c>
      <c r="I970" s="10">
        <v>1</v>
      </c>
      <c r="J970" s="7">
        <v>143.32</v>
      </c>
      <c r="K970" s="8">
        <v>0</v>
      </c>
      <c r="L970" s="7">
        <v>80.36</v>
      </c>
      <c r="M970" s="7">
        <v>143.32</v>
      </c>
      <c r="N970" s="7">
        <v>80.36</v>
      </c>
      <c r="O970" s="7">
        <v>62.959999999999994</v>
      </c>
      <c r="P970" s="9">
        <v>0.43929667876081496</v>
      </c>
      <c r="Q970" s="6">
        <v>2026</v>
      </c>
      <c r="R970" s="9" t="s">
        <v>77</v>
      </c>
      <c r="S970" s="10">
        <v>6</v>
      </c>
      <c r="T970" s="9" t="s">
        <v>80</v>
      </c>
    </row>
    <row r="971" spans="1:20" ht="16" x14ac:dyDescent="0.4">
      <c r="A971" s="3">
        <v>1952</v>
      </c>
      <c r="B971" s="4">
        <v>46174</v>
      </c>
      <c r="C971" s="5" t="s">
        <v>20</v>
      </c>
      <c r="D971" s="5" t="s">
        <v>72</v>
      </c>
      <c r="E971" s="5" t="s">
        <v>22</v>
      </c>
      <c r="F971" s="5" t="s">
        <v>35</v>
      </c>
      <c r="G971" s="5" t="s">
        <v>31</v>
      </c>
      <c r="H971" s="5" t="s">
        <v>59</v>
      </c>
      <c r="I971" s="10">
        <v>2</v>
      </c>
      <c r="J971" s="7">
        <v>156.31</v>
      </c>
      <c r="K971" s="8">
        <v>0</v>
      </c>
      <c r="L971" s="7">
        <v>79.87</v>
      </c>
      <c r="M971" s="7">
        <v>312.62</v>
      </c>
      <c r="N971" s="7">
        <v>159.74</v>
      </c>
      <c r="O971" s="7">
        <v>152.88</v>
      </c>
      <c r="P971" s="9">
        <v>0.4890282131661442</v>
      </c>
      <c r="Q971" s="6">
        <v>2026</v>
      </c>
      <c r="R971" s="9" t="s">
        <v>77</v>
      </c>
      <c r="S971" s="10">
        <v>6</v>
      </c>
      <c r="T971" s="9" t="s">
        <v>80</v>
      </c>
    </row>
    <row r="972" spans="1:20" ht="16" x14ac:dyDescent="0.4">
      <c r="A972" s="3">
        <v>2010</v>
      </c>
      <c r="B972" s="4">
        <v>46174</v>
      </c>
      <c r="C972" s="5" t="s">
        <v>42</v>
      </c>
      <c r="D972" s="5" t="s">
        <v>55</v>
      </c>
      <c r="E972" s="5" t="s">
        <v>22</v>
      </c>
      <c r="F972" s="5" t="s">
        <v>35</v>
      </c>
      <c r="G972" s="5" t="s">
        <v>24</v>
      </c>
      <c r="H972" s="5" t="s">
        <v>52</v>
      </c>
      <c r="I972" s="10">
        <v>3</v>
      </c>
      <c r="J972" s="7">
        <v>100.69</v>
      </c>
      <c r="K972" s="8">
        <v>0.1</v>
      </c>
      <c r="L972" s="7">
        <v>51.31</v>
      </c>
      <c r="M972" s="7">
        <v>271.863</v>
      </c>
      <c r="N972" s="7">
        <v>153.93</v>
      </c>
      <c r="O972" s="7">
        <v>117.93299999999999</v>
      </c>
      <c r="P972" s="9">
        <v>0.43379569856876438</v>
      </c>
      <c r="Q972" s="6">
        <v>2026</v>
      </c>
      <c r="R972" s="9" t="s">
        <v>77</v>
      </c>
      <c r="S972" s="10">
        <v>6</v>
      </c>
      <c r="T972" s="9" t="s">
        <v>80</v>
      </c>
    </row>
    <row r="973" spans="1:20" ht="16" x14ac:dyDescent="0.4">
      <c r="A973" s="3">
        <v>2114</v>
      </c>
      <c r="B973" s="4">
        <v>46174</v>
      </c>
      <c r="C973" s="5" t="s">
        <v>42</v>
      </c>
      <c r="D973" s="5" t="s">
        <v>69</v>
      </c>
      <c r="E973" s="5" t="s">
        <v>41</v>
      </c>
      <c r="F973" s="5" t="s">
        <v>38</v>
      </c>
      <c r="G973" s="5" t="s">
        <v>36</v>
      </c>
      <c r="H973" s="5" t="s">
        <v>54</v>
      </c>
      <c r="I973" s="10">
        <v>2</v>
      </c>
      <c r="J973" s="7">
        <v>45.54</v>
      </c>
      <c r="K973" s="8">
        <v>0.1</v>
      </c>
      <c r="L973" s="7">
        <v>18.309999999999999</v>
      </c>
      <c r="M973" s="7">
        <v>81.971999999999994</v>
      </c>
      <c r="N973" s="7">
        <v>36.619999999999997</v>
      </c>
      <c r="O973" s="7">
        <v>45.351999999999997</v>
      </c>
      <c r="P973" s="9">
        <v>0.5532620894939736</v>
      </c>
      <c r="Q973" s="6">
        <v>2026</v>
      </c>
      <c r="R973" s="9" t="s">
        <v>77</v>
      </c>
      <c r="S973" s="10">
        <v>6</v>
      </c>
      <c r="T973" s="9" t="s">
        <v>80</v>
      </c>
    </row>
    <row r="974" spans="1:20" ht="16" x14ac:dyDescent="0.4">
      <c r="A974" s="3">
        <v>3104</v>
      </c>
      <c r="B974" s="4">
        <v>46174</v>
      </c>
      <c r="C974" s="5" t="s">
        <v>33</v>
      </c>
      <c r="D974" s="5" t="s">
        <v>40</v>
      </c>
      <c r="E974" s="5" t="s">
        <v>30</v>
      </c>
      <c r="F974" s="5" t="s">
        <v>38</v>
      </c>
      <c r="G974" s="5" t="s">
        <v>31</v>
      </c>
      <c r="H974" s="5" t="s">
        <v>59</v>
      </c>
      <c r="I974" s="10">
        <v>5</v>
      </c>
      <c r="J974" s="7">
        <v>153.97</v>
      </c>
      <c r="K974" s="8">
        <v>0.15</v>
      </c>
      <c r="L974" s="7">
        <v>79.81</v>
      </c>
      <c r="M974" s="7">
        <v>654.37249999999995</v>
      </c>
      <c r="N974" s="7">
        <v>399.05</v>
      </c>
      <c r="O974" s="7">
        <v>255.32249999999993</v>
      </c>
      <c r="P974" s="9">
        <v>0.39017914108554369</v>
      </c>
      <c r="Q974" s="6">
        <v>2026</v>
      </c>
      <c r="R974" s="9" t="s">
        <v>77</v>
      </c>
      <c r="S974" s="10">
        <v>6</v>
      </c>
      <c r="T974" s="9" t="s">
        <v>80</v>
      </c>
    </row>
    <row r="975" spans="1:20" ht="16" x14ac:dyDescent="0.4">
      <c r="A975" s="3">
        <v>3230</v>
      </c>
      <c r="B975" s="4">
        <v>46174</v>
      </c>
      <c r="C975" s="5" t="s">
        <v>33</v>
      </c>
      <c r="D975" s="5" t="s">
        <v>74</v>
      </c>
      <c r="E975" s="5" t="s">
        <v>41</v>
      </c>
      <c r="F975" s="5" t="s">
        <v>23</v>
      </c>
      <c r="G975" s="5" t="s">
        <v>56</v>
      </c>
      <c r="H975" s="5" t="s">
        <v>60</v>
      </c>
      <c r="I975" s="10">
        <v>1</v>
      </c>
      <c r="J975" s="7">
        <v>124.17</v>
      </c>
      <c r="K975" s="8">
        <v>0</v>
      </c>
      <c r="L975" s="7">
        <v>71.040000000000006</v>
      </c>
      <c r="M975" s="7">
        <v>124.17</v>
      </c>
      <c r="N975" s="7">
        <v>71.040000000000006</v>
      </c>
      <c r="O975" s="7">
        <v>53.129999999999995</v>
      </c>
      <c r="P975" s="9">
        <v>0.4278811307079004</v>
      </c>
      <c r="Q975" s="6">
        <v>2026</v>
      </c>
      <c r="R975" s="9" t="s">
        <v>77</v>
      </c>
      <c r="S975" s="10">
        <v>6</v>
      </c>
      <c r="T975" s="9" t="s">
        <v>80</v>
      </c>
    </row>
    <row r="976" spans="1:20" ht="16" x14ac:dyDescent="0.4">
      <c r="A976" s="3">
        <v>3415</v>
      </c>
      <c r="B976" s="4">
        <v>46174</v>
      </c>
      <c r="C976" s="5" t="s">
        <v>33</v>
      </c>
      <c r="D976" s="5" t="s">
        <v>47</v>
      </c>
      <c r="E976" s="5" t="s">
        <v>41</v>
      </c>
      <c r="F976" s="5" t="s">
        <v>23</v>
      </c>
      <c r="G976" s="5" t="s">
        <v>31</v>
      </c>
      <c r="H976" s="5" t="s">
        <v>59</v>
      </c>
      <c r="I976" s="10">
        <v>1</v>
      </c>
      <c r="J976" s="7">
        <v>152.94999999999999</v>
      </c>
      <c r="K976" s="8">
        <v>0.05</v>
      </c>
      <c r="L976" s="7">
        <v>76.97</v>
      </c>
      <c r="M976" s="7">
        <v>145.30249999999998</v>
      </c>
      <c r="N976" s="7">
        <v>76.97</v>
      </c>
      <c r="O976" s="7">
        <v>68.332499999999982</v>
      </c>
      <c r="P976" s="9">
        <v>0.47027752447480248</v>
      </c>
      <c r="Q976" s="6">
        <v>2026</v>
      </c>
      <c r="R976" s="9" t="s">
        <v>77</v>
      </c>
      <c r="S976" s="10">
        <v>6</v>
      </c>
      <c r="T976" s="9" t="s">
        <v>80</v>
      </c>
    </row>
    <row r="977" spans="1:20" ht="16" x14ac:dyDescent="0.4">
      <c r="A977" s="3">
        <v>4130</v>
      </c>
      <c r="B977" s="4">
        <v>46174</v>
      </c>
      <c r="C977" s="5" t="s">
        <v>42</v>
      </c>
      <c r="D977" s="5" t="s">
        <v>69</v>
      </c>
      <c r="E977" s="5" t="s">
        <v>22</v>
      </c>
      <c r="F977" s="5" t="s">
        <v>35</v>
      </c>
      <c r="G977" s="5" t="s">
        <v>24</v>
      </c>
      <c r="H977" s="5" t="s">
        <v>25</v>
      </c>
      <c r="I977" s="10">
        <v>3</v>
      </c>
      <c r="J977" s="7">
        <v>80.099999999999994</v>
      </c>
      <c r="K977" s="8">
        <v>0</v>
      </c>
      <c r="L977" s="7">
        <v>43.51</v>
      </c>
      <c r="M977" s="7">
        <v>240.29999999999998</v>
      </c>
      <c r="N977" s="7">
        <v>130.53</v>
      </c>
      <c r="O977" s="7">
        <v>109.76999999999998</v>
      </c>
      <c r="P977" s="9">
        <v>0.45680399500624214</v>
      </c>
      <c r="Q977" s="6">
        <v>2026</v>
      </c>
      <c r="R977" s="9" t="s">
        <v>77</v>
      </c>
      <c r="S977" s="10">
        <v>6</v>
      </c>
      <c r="T977" s="9" t="s">
        <v>80</v>
      </c>
    </row>
    <row r="978" spans="1:20" ht="16" x14ac:dyDescent="0.4">
      <c r="A978" s="3">
        <v>4314</v>
      </c>
      <c r="B978" s="4">
        <v>46174</v>
      </c>
      <c r="C978" s="5" t="s">
        <v>42</v>
      </c>
      <c r="D978" s="5" t="s">
        <v>43</v>
      </c>
      <c r="E978" s="5" t="s">
        <v>41</v>
      </c>
      <c r="F978" s="5" t="s">
        <v>35</v>
      </c>
      <c r="G978" s="5" t="s">
        <v>56</v>
      </c>
      <c r="H978" s="5" t="s">
        <v>64</v>
      </c>
      <c r="I978" s="10">
        <v>2</v>
      </c>
      <c r="J978" s="7">
        <v>36.61</v>
      </c>
      <c r="K978" s="8">
        <v>0</v>
      </c>
      <c r="L978" s="7">
        <v>14.15</v>
      </c>
      <c r="M978" s="7">
        <v>73.22</v>
      </c>
      <c r="N978" s="7">
        <v>28.3</v>
      </c>
      <c r="O978" s="7">
        <v>44.92</v>
      </c>
      <c r="P978" s="9">
        <v>0.61349358098880091</v>
      </c>
      <c r="Q978" s="6">
        <v>2026</v>
      </c>
      <c r="R978" s="9" t="s">
        <v>77</v>
      </c>
      <c r="S978" s="10">
        <v>6</v>
      </c>
      <c r="T978" s="9" t="s">
        <v>80</v>
      </c>
    </row>
    <row r="979" spans="1:20" ht="16" x14ac:dyDescent="0.4">
      <c r="A979" s="3">
        <v>998</v>
      </c>
      <c r="B979" s="4">
        <v>46175</v>
      </c>
      <c r="C979" s="5" t="s">
        <v>28</v>
      </c>
      <c r="D979" s="5" t="s">
        <v>63</v>
      </c>
      <c r="E979" s="5" t="s">
        <v>22</v>
      </c>
      <c r="F979" s="5" t="s">
        <v>23</v>
      </c>
      <c r="G979" s="5" t="s">
        <v>36</v>
      </c>
      <c r="H979" s="5" t="s">
        <v>66</v>
      </c>
      <c r="I979" s="10">
        <v>2</v>
      </c>
      <c r="J979" s="7">
        <v>131.81</v>
      </c>
      <c r="K979" s="8">
        <v>0.05</v>
      </c>
      <c r="L979" s="7">
        <v>66.09</v>
      </c>
      <c r="M979" s="7">
        <v>250.43899999999999</v>
      </c>
      <c r="N979" s="7">
        <v>132.18</v>
      </c>
      <c r="O979" s="7">
        <v>118.25899999999999</v>
      </c>
      <c r="P979" s="9">
        <v>0.47220680485068217</v>
      </c>
      <c r="Q979" s="6">
        <v>2026</v>
      </c>
      <c r="R979" s="9" t="s">
        <v>77</v>
      </c>
      <c r="S979" s="10">
        <v>6</v>
      </c>
      <c r="T979" s="9" t="s">
        <v>80</v>
      </c>
    </row>
    <row r="980" spans="1:20" ht="16" x14ac:dyDescent="0.4">
      <c r="A980" s="3">
        <v>1172</v>
      </c>
      <c r="B980" s="4">
        <v>46175</v>
      </c>
      <c r="C980" s="5" t="s">
        <v>20</v>
      </c>
      <c r="D980" s="5" t="s">
        <v>72</v>
      </c>
      <c r="E980" s="5" t="s">
        <v>22</v>
      </c>
      <c r="F980" s="5" t="s">
        <v>23</v>
      </c>
      <c r="G980" s="5" t="s">
        <v>31</v>
      </c>
      <c r="H980" s="5" t="s">
        <v>59</v>
      </c>
      <c r="I980" s="10">
        <v>1</v>
      </c>
      <c r="J980" s="7">
        <v>153.43</v>
      </c>
      <c r="K980" s="8">
        <v>0.05</v>
      </c>
      <c r="L980" s="7">
        <v>78.16</v>
      </c>
      <c r="M980" s="7">
        <v>145.7585</v>
      </c>
      <c r="N980" s="7">
        <v>78.16</v>
      </c>
      <c r="O980" s="7">
        <v>67.598500000000001</v>
      </c>
      <c r="P980" s="9">
        <v>0.46377055197467043</v>
      </c>
      <c r="Q980" s="6">
        <v>2026</v>
      </c>
      <c r="R980" s="9" t="s">
        <v>77</v>
      </c>
      <c r="S980" s="10">
        <v>6</v>
      </c>
      <c r="T980" s="9" t="s">
        <v>80</v>
      </c>
    </row>
    <row r="981" spans="1:20" ht="16" x14ac:dyDescent="0.4">
      <c r="A981" s="3">
        <v>1261</v>
      </c>
      <c r="B981" s="4">
        <v>46175</v>
      </c>
      <c r="C981" s="5" t="s">
        <v>28</v>
      </c>
      <c r="D981" s="5" t="s">
        <v>71</v>
      </c>
      <c r="E981" s="5" t="s">
        <v>22</v>
      </c>
      <c r="F981" s="5" t="s">
        <v>35</v>
      </c>
      <c r="G981" s="5" t="s">
        <v>24</v>
      </c>
      <c r="H981" s="5" t="s">
        <v>25</v>
      </c>
      <c r="I981" s="10">
        <v>2</v>
      </c>
      <c r="J981" s="7">
        <v>80.06</v>
      </c>
      <c r="K981" s="8">
        <v>0</v>
      </c>
      <c r="L981" s="7">
        <v>42.87</v>
      </c>
      <c r="M981" s="7">
        <v>160.12</v>
      </c>
      <c r="N981" s="7">
        <v>85.74</v>
      </c>
      <c r="O981" s="7">
        <v>74.38000000000001</v>
      </c>
      <c r="P981" s="9">
        <v>0.4645266050462154</v>
      </c>
      <c r="Q981" s="6">
        <v>2026</v>
      </c>
      <c r="R981" s="9" t="s">
        <v>77</v>
      </c>
      <c r="S981" s="10">
        <v>6</v>
      </c>
      <c r="T981" s="9" t="s">
        <v>80</v>
      </c>
    </row>
    <row r="982" spans="1:20" ht="16" x14ac:dyDescent="0.4">
      <c r="A982" s="3">
        <v>1762</v>
      </c>
      <c r="B982" s="4">
        <v>46175</v>
      </c>
      <c r="C982" s="5" t="s">
        <v>42</v>
      </c>
      <c r="D982" s="5" t="s">
        <v>69</v>
      </c>
      <c r="E982" s="5" t="s">
        <v>41</v>
      </c>
      <c r="F982" s="5" t="s">
        <v>38</v>
      </c>
      <c r="G982" s="5" t="s">
        <v>56</v>
      </c>
      <c r="H982" s="5" t="s">
        <v>57</v>
      </c>
      <c r="I982" s="10">
        <v>1</v>
      </c>
      <c r="J982" s="7">
        <v>40.549999999999997</v>
      </c>
      <c r="K982" s="8">
        <v>0</v>
      </c>
      <c r="L982" s="7">
        <v>15.16</v>
      </c>
      <c r="M982" s="7">
        <v>40.549999999999997</v>
      </c>
      <c r="N982" s="7">
        <v>15.16</v>
      </c>
      <c r="O982" s="7">
        <v>25.389999999999997</v>
      </c>
      <c r="P982" s="9">
        <v>0.62614056720098643</v>
      </c>
      <c r="Q982" s="6">
        <v>2026</v>
      </c>
      <c r="R982" s="9" t="s">
        <v>77</v>
      </c>
      <c r="S982" s="10">
        <v>6</v>
      </c>
      <c r="T982" s="9" t="s">
        <v>80</v>
      </c>
    </row>
    <row r="983" spans="1:20" ht="16" x14ac:dyDescent="0.4">
      <c r="A983" s="3">
        <v>1851</v>
      </c>
      <c r="B983" s="4">
        <v>46175</v>
      </c>
      <c r="C983" s="5" t="s">
        <v>28</v>
      </c>
      <c r="D983" s="5" t="s">
        <v>49</v>
      </c>
      <c r="E983" s="5" t="s">
        <v>22</v>
      </c>
      <c r="F983" s="5" t="s">
        <v>35</v>
      </c>
      <c r="G983" s="5" t="s">
        <v>36</v>
      </c>
      <c r="H983" s="5" t="s">
        <v>54</v>
      </c>
      <c r="I983" s="10">
        <v>3</v>
      </c>
      <c r="J983" s="7">
        <v>45.43</v>
      </c>
      <c r="K983" s="8">
        <v>0.15</v>
      </c>
      <c r="L983" s="7">
        <v>17.850000000000001</v>
      </c>
      <c r="M983" s="7">
        <v>115.84649999999999</v>
      </c>
      <c r="N983" s="7">
        <v>53.550000000000004</v>
      </c>
      <c r="O983" s="7">
        <v>62.296499999999988</v>
      </c>
      <c r="P983" s="9">
        <v>0.53775038520801222</v>
      </c>
      <c r="Q983" s="6">
        <v>2026</v>
      </c>
      <c r="R983" s="9" t="s">
        <v>77</v>
      </c>
      <c r="S983" s="10">
        <v>6</v>
      </c>
      <c r="T983" s="9" t="s">
        <v>80</v>
      </c>
    </row>
    <row r="984" spans="1:20" ht="16" x14ac:dyDescent="0.4">
      <c r="A984" s="3">
        <v>3205</v>
      </c>
      <c r="B984" s="4">
        <v>46175</v>
      </c>
      <c r="C984" s="5" t="s">
        <v>42</v>
      </c>
      <c r="D984" s="5" t="s">
        <v>43</v>
      </c>
      <c r="E984" s="5" t="s">
        <v>30</v>
      </c>
      <c r="F984" s="5" t="s">
        <v>38</v>
      </c>
      <c r="G984" s="5" t="s">
        <v>31</v>
      </c>
      <c r="H984" s="5" t="s">
        <v>39</v>
      </c>
      <c r="I984" s="10">
        <v>6</v>
      </c>
      <c r="J984" s="7">
        <v>146.85</v>
      </c>
      <c r="K984" s="8">
        <v>0.15</v>
      </c>
      <c r="L984" s="7">
        <v>80.45</v>
      </c>
      <c r="M984" s="7">
        <v>748.93499999999995</v>
      </c>
      <c r="N984" s="7">
        <v>482.70000000000005</v>
      </c>
      <c r="O984" s="7">
        <v>266.2349999999999</v>
      </c>
      <c r="P984" s="9">
        <v>0.35548478839952724</v>
      </c>
      <c r="Q984" s="6">
        <v>2026</v>
      </c>
      <c r="R984" s="9" t="s">
        <v>77</v>
      </c>
      <c r="S984" s="10">
        <v>6</v>
      </c>
      <c r="T984" s="9" t="s">
        <v>80</v>
      </c>
    </row>
    <row r="985" spans="1:20" ht="16" x14ac:dyDescent="0.4">
      <c r="A985" s="3">
        <v>1396</v>
      </c>
      <c r="B985" s="4">
        <v>46176</v>
      </c>
      <c r="C985" s="5" t="s">
        <v>33</v>
      </c>
      <c r="D985" s="5" t="s">
        <v>40</v>
      </c>
      <c r="E985" s="5" t="s">
        <v>22</v>
      </c>
      <c r="F985" s="5" t="s">
        <v>38</v>
      </c>
      <c r="G985" s="5" t="s">
        <v>45</v>
      </c>
      <c r="H985" s="5" t="s">
        <v>51</v>
      </c>
      <c r="I985" s="10">
        <v>1</v>
      </c>
      <c r="J985" s="7">
        <v>192.33</v>
      </c>
      <c r="K985" s="8">
        <v>0.1</v>
      </c>
      <c r="L985" s="7">
        <v>105.15</v>
      </c>
      <c r="M985" s="7">
        <v>173.09700000000001</v>
      </c>
      <c r="N985" s="7">
        <v>105.15</v>
      </c>
      <c r="O985" s="7">
        <v>67.947000000000003</v>
      </c>
      <c r="P985" s="9">
        <v>0.39253713235931298</v>
      </c>
      <c r="Q985" s="6">
        <v>2026</v>
      </c>
      <c r="R985" s="9" t="s">
        <v>77</v>
      </c>
      <c r="S985" s="10">
        <v>6</v>
      </c>
      <c r="T985" s="9" t="s">
        <v>80</v>
      </c>
    </row>
    <row r="986" spans="1:20" ht="16" x14ac:dyDescent="0.4">
      <c r="A986" s="3">
        <v>1441</v>
      </c>
      <c r="B986" s="4">
        <v>46176</v>
      </c>
      <c r="C986" s="5" t="s">
        <v>33</v>
      </c>
      <c r="D986" s="5" t="s">
        <v>61</v>
      </c>
      <c r="E986" s="5" t="s">
        <v>50</v>
      </c>
      <c r="F986" s="5" t="s">
        <v>35</v>
      </c>
      <c r="G986" s="5" t="s">
        <v>36</v>
      </c>
      <c r="H986" s="5" t="s">
        <v>66</v>
      </c>
      <c r="I986" s="10">
        <v>3</v>
      </c>
      <c r="J986" s="7">
        <v>135.4</v>
      </c>
      <c r="K986" s="8">
        <v>0</v>
      </c>
      <c r="L986" s="7">
        <v>65.16</v>
      </c>
      <c r="M986" s="7">
        <v>406.20000000000005</v>
      </c>
      <c r="N986" s="7">
        <v>195.48</v>
      </c>
      <c r="O986" s="7">
        <v>210.72000000000006</v>
      </c>
      <c r="P986" s="9">
        <v>0.51875923190546536</v>
      </c>
      <c r="Q986" s="6">
        <v>2026</v>
      </c>
      <c r="R986" s="9" t="s">
        <v>77</v>
      </c>
      <c r="S986" s="10">
        <v>6</v>
      </c>
      <c r="T986" s="9" t="s">
        <v>80</v>
      </c>
    </row>
    <row r="987" spans="1:20" ht="16" x14ac:dyDescent="0.4">
      <c r="A987" s="3">
        <v>1511</v>
      </c>
      <c r="B987" s="4">
        <v>46176</v>
      </c>
      <c r="C987" s="5" t="s">
        <v>33</v>
      </c>
      <c r="D987" s="5" t="s">
        <v>47</v>
      </c>
      <c r="E987" s="5" t="s">
        <v>22</v>
      </c>
      <c r="F987" s="5" t="s">
        <v>35</v>
      </c>
      <c r="G987" s="5" t="s">
        <v>56</v>
      </c>
      <c r="H987" s="5" t="s">
        <v>64</v>
      </c>
      <c r="I987" s="10">
        <v>2</v>
      </c>
      <c r="J987" s="7">
        <v>36.08</v>
      </c>
      <c r="K987" s="8">
        <v>0.05</v>
      </c>
      <c r="L987" s="7">
        <v>13.73</v>
      </c>
      <c r="M987" s="7">
        <v>68.551999999999992</v>
      </c>
      <c r="N987" s="7">
        <v>27.46</v>
      </c>
      <c r="O987" s="7">
        <v>41.091999999999992</v>
      </c>
      <c r="P987" s="9">
        <v>0.59942817131520587</v>
      </c>
      <c r="Q987" s="6">
        <v>2026</v>
      </c>
      <c r="R987" s="9" t="s">
        <v>77</v>
      </c>
      <c r="S987" s="10">
        <v>6</v>
      </c>
      <c r="T987" s="9" t="s">
        <v>80</v>
      </c>
    </row>
    <row r="988" spans="1:20" ht="16" x14ac:dyDescent="0.4">
      <c r="A988" s="3">
        <v>1701</v>
      </c>
      <c r="B988" s="4">
        <v>46176</v>
      </c>
      <c r="C988" s="5" t="s">
        <v>20</v>
      </c>
      <c r="D988" s="5" t="s">
        <v>58</v>
      </c>
      <c r="E988" s="5" t="s">
        <v>22</v>
      </c>
      <c r="F988" s="5" t="s">
        <v>35</v>
      </c>
      <c r="G988" s="5" t="s">
        <v>36</v>
      </c>
      <c r="H988" s="5" t="s">
        <v>54</v>
      </c>
      <c r="I988" s="10">
        <v>1</v>
      </c>
      <c r="J988" s="7">
        <v>46.16</v>
      </c>
      <c r="K988" s="8">
        <v>0</v>
      </c>
      <c r="L988" s="7">
        <v>18.36</v>
      </c>
      <c r="M988" s="7">
        <v>46.16</v>
      </c>
      <c r="N988" s="7">
        <v>18.36</v>
      </c>
      <c r="O988" s="7">
        <v>27.799999999999997</v>
      </c>
      <c r="P988" s="9">
        <v>0.60225303292894283</v>
      </c>
      <c r="Q988" s="6">
        <v>2026</v>
      </c>
      <c r="R988" s="9" t="s">
        <v>77</v>
      </c>
      <c r="S988" s="10">
        <v>6</v>
      </c>
      <c r="T988" s="9" t="s">
        <v>80</v>
      </c>
    </row>
    <row r="989" spans="1:20" ht="16" x14ac:dyDescent="0.4">
      <c r="A989" s="3">
        <v>1984</v>
      </c>
      <c r="B989" s="4">
        <v>46176</v>
      </c>
      <c r="C989" s="5" t="s">
        <v>28</v>
      </c>
      <c r="D989" s="5" t="s">
        <v>29</v>
      </c>
      <c r="E989" s="5" t="s">
        <v>22</v>
      </c>
      <c r="F989" s="5" t="s">
        <v>23</v>
      </c>
      <c r="G989" s="5" t="s">
        <v>24</v>
      </c>
      <c r="H989" s="5" t="s">
        <v>44</v>
      </c>
      <c r="I989" s="10">
        <v>2</v>
      </c>
      <c r="J989" s="7">
        <v>50.77</v>
      </c>
      <c r="K989" s="8">
        <v>0</v>
      </c>
      <c r="L989" s="7">
        <v>22.93</v>
      </c>
      <c r="M989" s="7">
        <v>101.54</v>
      </c>
      <c r="N989" s="7">
        <v>45.86</v>
      </c>
      <c r="O989" s="7">
        <v>55.680000000000007</v>
      </c>
      <c r="P989" s="9">
        <v>0.54835532794957653</v>
      </c>
      <c r="Q989" s="6">
        <v>2026</v>
      </c>
      <c r="R989" s="9" t="s">
        <v>77</v>
      </c>
      <c r="S989" s="10">
        <v>6</v>
      </c>
      <c r="T989" s="9" t="s">
        <v>80</v>
      </c>
    </row>
    <row r="990" spans="1:20" ht="16" x14ac:dyDescent="0.4">
      <c r="A990" s="3">
        <v>2572</v>
      </c>
      <c r="B990" s="4">
        <v>46176</v>
      </c>
      <c r="C990" s="5" t="s">
        <v>42</v>
      </c>
      <c r="D990" s="5" t="s">
        <v>55</v>
      </c>
      <c r="E990" s="5" t="s">
        <v>50</v>
      </c>
      <c r="F990" s="5" t="s">
        <v>38</v>
      </c>
      <c r="G990" s="5" t="s">
        <v>31</v>
      </c>
      <c r="H990" s="5" t="s">
        <v>68</v>
      </c>
      <c r="I990" s="10">
        <v>2</v>
      </c>
      <c r="J990" s="7">
        <v>70.97</v>
      </c>
      <c r="K990" s="8">
        <v>0.05</v>
      </c>
      <c r="L990" s="7">
        <v>32.54</v>
      </c>
      <c r="M990" s="7">
        <v>134.84299999999999</v>
      </c>
      <c r="N990" s="7">
        <v>65.08</v>
      </c>
      <c r="O990" s="7">
        <v>69.762999999999991</v>
      </c>
      <c r="P990" s="9">
        <v>0.51736463887632278</v>
      </c>
      <c r="Q990" s="6">
        <v>2026</v>
      </c>
      <c r="R990" s="9" t="s">
        <v>77</v>
      </c>
      <c r="S990" s="10">
        <v>6</v>
      </c>
      <c r="T990" s="9" t="s">
        <v>80</v>
      </c>
    </row>
    <row r="991" spans="1:20" ht="16" x14ac:dyDescent="0.4">
      <c r="A991" s="3">
        <v>2833</v>
      </c>
      <c r="B991" s="4">
        <v>46176</v>
      </c>
      <c r="C991" s="5" t="s">
        <v>42</v>
      </c>
      <c r="D991" s="5" t="s">
        <v>69</v>
      </c>
      <c r="E991" s="5" t="s">
        <v>22</v>
      </c>
      <c r="F991" s="5" t="s">
        <v>23</v>
      </c>
      <c r="G991" s="5" t="s">
        <v>31</v>
      </c>
      <c r="H991" s="5" t="s">
        <v>39</v>
      </c>
      <c r="I991" s="10">
        <v>3</v>
      </c>
      <c r="J991" s="7">
        <v>141.6</v>
      </c>
      <c r="K991" s="8">
        <v>0</v>
      </c>
      <c r="L991" s="7">
        <v>78.02</v>
      </c>
      <c r="M991" s="7">
        <v>424.79999999999995</v>
      </c>
      <c r="N991" s="7">
        <v>234.06</v>
      </c>
      <c r="O991" s="7">
        <v>190.73999999999995</v>
      </c>
      <c r="P991" s="9">
        <v>0.44901129943502821</v>
      </c>
      <c r="Q991" s="6">
        <v>2026</v>
      </c>
      <c r="R991" s="9" t="s">
        <v>77</v>
      </c>
      <c r="S991" s="10">
        <v>6</v>
      </c>
      <c r="T991" s="9" t="s">
        <v>80</v>
      </c>
    </row>
    <row r="992" spans="1:20" ht="16" x14ac:dyDescent="0.4">
      <c r="A992" s="3">
        <v>3522</v>
      </c>
      <c r="B992" s="4">
        <v>46176</v>
      </c>
      <c r="C992" s="5" t="s">
        <v>42</v>
      </c>
      <c r="D992" s="5" t="s">
        <v>69</v>
      </c>
      <c r="E992" s="5" t="s">
        <v>22</v>
      </c>
      <c r="F992" s="5" t="s">
        <v>35</v>
      </c>
      <c r="G992" s="5" t="s">
        <v>24</v>
      </c>
      <c r="H992" s="5" t="s">
        <v>48</v>
      </c>
      <c r="I992" s="10">
        <v>1</v>
      </c>
      <c r="J992" s="7">
        <v>40.57</v>
      </c>
      <c r="K992" s="8">
        <v>0</v>
      </c>
      <c r="L992" s="7">
        <v>16.329999999999998</v>
      </c>
      <c r="M992" s="7">
        <v>40.57</v>
      </c>
      <c r="N992" s="7">
        <v>16.329999999999998</v>
      </c>
      <c r="O992" s="7">
        <v>24.240000000000002</v>
      </c>
      <c r="P992" s="9">
        <v>0.59748582696573826</v>
      </c>
      <c r="Q992" s="6">
        <v>2026</v>
      </c>
      <c r="R992" s="9" t="s">
        <v>77</v>
      </c>
      <c r="S992" s="10">
        <v>6</v>
      </c>
      <c r="T992" s="9" t="s">
        <v>80</v>
      </c>
    </row>
    <row r="993" spans="1:20" ht="16" x14ac:dyDescent="0.4">
      <c r="A993" s="3">
        <v>146</v>
      </c>
      <c r="B993" s="4">
        <v>46177</v>
      </c>
      <c r="C993" s="5" t="s">
        <v>28</v>
      </c>
      <c r="D993" s="5" t="s">
        <v>71</v>
      </c>
      <c r="E993" s="5" t="s">
        <v>50</v>
      </c>
      <c r="F993" s="5" t="s">
        <v>23</v>
      </c>
      <c r="G993" s="5" t="s">
        <v>24</v>
      </c>
      <c r="H993" s="5" t="s">
        <v>25</v>
      </c>
      <c r="I993" s="10">
        <v>2</v>
      </c>
      <c r="J993" s="7">
        <v>81.81</v>
      </c>
      <c r="K993" s="8">
        <v>0</v>
      </c>
      <c r="L993" s="7">
        <v>42.54</v>
      </c>
      <c r="M993" s="7">
        <v>163.62</v>
      </c>
      <c r="N993" s="7">
        <v>85.08</v>
      </c>
      <c r="O993" s="7">
        <v>78.540000000000006</v>
      </c>
      <c r="P993" s="9">
        <v>0.48001466813348004</v>
      </c>
      <c r="Q993" s="6">
        <v>2026</v>
      </c>
      <c r="R993" s="9" t="s">
        <v>77</v>
      </c>
      <c r="S993" s="10">
        <v>6</v>
      </c>
      <c r="T993" s="9" t="s">
        <v>80</v>
      </c>
    </row>
    <row r="994" spans="1:20" ht="16" x14ac:dyDescent="0.4">
      <c r="A994" s="3">
        <v>161</v>
      </c>
      <c r="B994" s="4">
        <v>46177</v>
      </c>
      <c r="C994" s="5" t="s">
        <v>20</v>
      </c>
      <c r="D994" s="5" t="s">
        <v>21</v>
      </c>
      <c r="E994" s="5" t="s">
        <v>50</v>
      </c>
      <c r="F994" s="5" t="s">
        <v>23</v>
      </c>
      <c r="G994" s="5" t="s">
        <v>24</v>
      </c>
      <c r="H994" s="5" t="s">
        <v>44</v>
      </c>
      <c r="I994" s="10">
        <v>2</v>
      </c>
      <c r="J994" s="7">
        <v>50.09</v>
      </c>
      <c r="K994" s="8">
        <v>0</v>
      </c>
      <c r="L994" s="7">
        <v>22.91</v>
      </c>
      <c r="M994" s="7">
        <v>100.18</v>
      </c>
      <c r="N994" s="7">
        <v>45.82</v>
      </c>
      <c r="O994" s="7">
        <v>54.360000000000007</v>
      </c>
      <c r="P994" s="9">
        <v>0.54262327809942112</v>
      </c>
      <c r="Q994" s="6">
        <v>2026</v>
      </c>
      <c r="R994" s="9" t="s">
        <v>77</v>
      </c>
      <c r="S994" s="10">
        <v>6</v>
      </c>
      <c r="T994" s="9" t="s">
        <v>80</v>
      </c>
    </row>
    <row r="995" spans="1:20" ht="16" x14ac:dyDescent="0.4">
      <c r="A995" s="3">
        <v>819</v>
      </c>
      <c r="B995" s="4">
        <v>46177</v>
      </c>
      <c r="C995" s="5" t="s">
        <v>42</v>
      </c>
      <c r="D995" s="5" t="s">
        <v>55</v>
      </c>
      <c r="E995" s="5" t="s">
        <v>22</v>
      </c>
      <c r="F995" s="5" t="s">
        <v>23</v>
      </c>
      <c r="G995" s="5" t="s">
        <v>31</v>
      </c>
      <c r="H995" s="5" t="s">
        <v>68</v>
      </c>
      <c r="I995" s="10">
        <v>1</v>
      </c>
      <c r="J995" s="7">
        <v>72.38</v>
      </c>
      <c r="K995" s="8">
        <v>0</v>
      </c>
      <c r="L995" s="7">
        <v>32.68</v>
      </c>
      <c r="M995" s="7">
        <v>72.38</v>
      </c>
      <c r="N995" s="7">
        <v>32.68</v>
      </c>
      <c r="O995" s="7">
        <v>39.699999999999996</v>
      </c>
      <c r="P995" s="9">
        <v>0.54849405913235694</v>
      </c>
      <c r="Q995" s="6">
        <v>2026</v>
      </c>
      <c r="R995" s="9" t="s">
        <v>77</v>
      </c>
      <c r="S995" s="10">
        <v>6</v>
      </c>
      <c r="T995" s="9" t="s">
        <v>80</v>
      </c>
    </row>
    <row r="996" spans="1:20" ht="16" x14ac:dyDescent="0.4">
      <c r="A996" s="3">
        <v>2104</v>
      </c>
      <c r="B996" s="4">
        <v>46177</v>
      </c>
      <c r="C996" s="5" t="s">
        <v>28</v>
      </c>
      <c r="D996" s="5" t="s">
        <v>29</v>
      </c>
      <c r="E996" s="5" t="s">
        <v>22</v>
      </c>
      <c r="F996" s="5" t="s">
        <v>35</v>
      </c>
      <c r="G996" s="5" t="s">
        <v>31</v>
      </c>
      <c r="H996" s="5" t="s">
        <v>32</v>
      </c>
      <c r="I996" s="10">
        <v>1</v>
      </c>
      <c r="J996" s="7">
        <v>92.31</v>
      </c>
      <c r="K996" s="8">
        <v>0</v>
      </c>
      <c r="L996" s="7">
        <v>45.58</v>
      </c>
      <c r="M996" s="7">
        <v>92.31</v>
      </c>
      <c r="N996" s="7">
        <v>45.58</v>
      </c>
      <c r="O996" s="7">
        <v>46.730000000000004</v>
      </c>
      <c r="P996" s="9">
        <v>0.50622901094139316</v>
      </c>
      <c r="Q996" s="6">
        <v>2026</v>
      </c>
      <c r="R996" s="9" t="s">
        <v>77</v>
      </c>
      <c r="S996" s="10">
        <v>6</v>
      </c>
      <c r="T996" s="9" t="s">
        <v>80</v>
      </c>
    </row>
    <row r="997" spans="1:20" ht="16" x14ac:dyDescent="0.4">
      <c r="A997" s="3">
        <v>2678</v>
      </c>
      <c r="B997" s="4">
        <v>46177</v>
      </c>
      <c r="C997" s="5" t="s">
        <v>42</v>
      </c>
      <c r="D997" s="5" t="s">
        <v>55</v>
      </c>
      <c r="E997" s="5" t="s">
        <v>30</v>
      </c>
      <c r="F997" s="5" t="s">
        <v>23</v>
      </c>
      <c r="G997" s="5" t="s">
        <v>36</v>
      </c>
      <c r="H997" s="5" t="s">
        <v>54</v>
      </c>
      <c r="I997" s="10">
        <v>12</v>
      </c>
      <c r="J997" s="7">
        <v>47.6</v>
      </c>
      <c r="K997" s="8">
        <v>0.15</v>
      </c>
      <c r="L997" s="7">
        <v>18.670000000000002</v>
      </c>
      <c r="M997" s="7">
        <v>485.52000000000004</v>
      </c>
      <c r="N997" s="7">
        <v>224.04000000000002</v>
      </c>
      <c r="O997" s="7">
        <v>261.48</v>
      </c>
      <c r="P997" s="9">
        <v>0.53855659911023235</v>
      </c>
      <c r="Q997" s="6">
        <v>2026</v>
      </c>
      <c r="R997" s="9" t="s">
        <v>77</v>
      </c>
      <c r="S997" s="10">
        <v>6</v>
      </c>
      <c r="T997" s="9" t="s">
        <v>80</v>
      </c>
    </row>
    <row r="998" spans="1:20" ht="16" x14ac:dyDescent="0.4">
      <c r="A998" s="3">
        <v>3015</v>
      </c>
      <c r="B998" s="4">
        <v>46177</v>
      </c>
      <c r="C998" s="5" t="s">
        <v>28</v>
      </c>
      <c r="D998" s="5" t="s">
        <v>71</v>
      </c>
      <c r="E998" s="5" t="s">
        <v>22</v>
      </c>
      <c r="F998" s="5" t="s">
        <v>23</v>
      </c>
      <c r="G998" s="5" t="s">
        <v>36</v>
      </c>
      <c r="H998" s="5" t="s">
        <v>54</v>
      </c>
      <c r="I998" s="10">
        <v>1</v>
      </c>
      <c r="J998" s="7">
        <v>45.5</v>
      </c>
      <c r="K998" s="8">
        <v>0.05</v>
      </c>
      <c r="L998" s="7">
        <v>18.89</v>
      </c>
      <c r="M998" s="7">
        <v>43.225000000000001</v>
      </c>
      <c r="N998" s="7">
        <v>18.89</v>
      </c>
      <c r="O998" s="7">
        <v>24.335000000000001</v>
      </c>
      <c r="P998" s="9">
        <v>0.56298438403701567</v>
      </c>
      <c r="Q998" s="6">
        <v>2026</v>
      </c>
      <c r="R998" s="9" t="s">
        <v>77</v>
      </c>
      <c r="S998" s="10">
        <v>6</v>
      </c>
      <c r="T998" s="9" t="s">
        <v>80</v>
      </c>
    </row>
    <row r="999" spans="1:20" ht="16" x14ac:dyDescent="0.4">
      <c r="A999" s="3">
        <v>3243</v>
      </c>
      <c r="B999" s="4">
        <v>46177</v>
      </c>
      <c r="C999" s="5" t="s">
        <v>33</v>
      </c>
      <c r="D999" s="5" t="s">
        <v>47</v>
      </c>
      <c r="E999" s="5" t="s">
        <v>22</v>
      </c>
      <c r="F999" s="5" t="s">
        <v>23</v>
      </c>
      <c r="G999" s="5" t="s">
        <v>56</v>
      </c>
      <c r="H999" s="5" t="s">
        <v>64</v>
      </c>
      <c r="I999" s="10">
        <v>1</v>
      </c>
      <c r="J999" s="7">
        <v>35.99</v>
      </c>
      <c r="K999" s="8">
        <v>0</v>
      </c>
      <c r="L999" s="7">
        <v>14.05</v>
      </c>
      <c r="M999" s="7">
        <v>35.99</v>
      </c>
      <c r="N999" s="7">
        <v>14.05</v>
      </c>
      <c r="O999" s="7">
        <v>21.94</v>
      </c>
      <c r="P999" s="9">
        <v>0.60961378160600166</v>
      </c>
      <c r="Q999" s="6">
        <v>2026</v>
      </c>
      <c r="R999" s="9" t="s">
        <v>77</v>
      </c>
      <c r="S999" s="10">
        <v>6</v>
      </c>
      <c r="T999" s="9" t="s">
        <v>80</v>
      </c>
    </row>
    <row r="1000" spans="1:20" ht="16" x14ac:dyDescent="0.4">
      <c r="A1000" s="3">
        <v>3283</v>
      </c>
      <c r="B1000" s="4">
        <v>46177</v>
      </c>
      <c r="C1000" s="5" t="s">
        <v>28</v>
      </c>
      <c r="D1000" s="5" t="s">
        <v>65</v>
      </c>
      <c r="E1000" s="5" t="s">
        <v>50</v>
      </c>
      <c r="F1000" s="5" t="s">
        <v>23</v>
      </c>
      <c r="G1000" s="5" t="s">
        <v>56</v>
      </c>
      <c r="H1000" s="5" t="s">
        <v>60</v>
      </c>
      <c r="I1000" s="10">
        <v>1</v>
      </c>
      <c r="J1000" s="7">
        <v>122.55</v>
      </c>
      <c r="K1000" s="8">
        <v>0</v>
      </c>
      <c r="L1000" s="7">
        <v>68.97</v>
      </c>
      <c r="M1000" s="7">
        <v>122.55</v>
      </c>
      <c r="N1000" s="7">
        <v>68.97</v>
      </c>
      <c r="O1000" s="7">
        <v>53.58</v>
      </c>
      <c r="P1000" s="9">
        <v>0.43720930232558142</v>
      </c>
      <c r="Q1000" s="6">
        <v>2026</v>
      </c>
      <c r="R1000" s="9" t="s">
        <v>77</v>
      </c>
      <c r="S1000" s="10">
        <v>6</v>
      </c>
      <c r="T1000" s="9" t="s">
        <v>80</v>
      </c>
    </row>
    <row r="1001" spans="1:20" ht="16" x14ac:dyDescent="0.4">
      <c r="A1001" s="3">
        <v>3966</v>
      </c>
      <c r="B1001" s="4">
        <v>46177</v>
      </c>
      <c r="C1001" s="5" t="s">
        <v>42</v>
      </c>
      <c r="D1001" s="5" t="s">
        <v>55</v>
      </c>
      <c r="E1001" s="5" t="s">
        <v>22</v>
      </c>
      <c r="F1001" s="5" t="s">
        <v>35</v>
      </c>
      <c r="G1001" s="5" t="s">
        <v>56</v>
      </c>
      <c r="H1001" s="5" t="s">
        <v>60</v>
      </c>
      <c r="I1001" s="10">
        <v>3</v>
      </c>
      <c r="J1001" s="7">
        <v>126.22</v>
      </c>
      <c r="K1001" s="8">
        <v>0</v>
      </c>
      <c r="L1001" s="7">
        <v>69.599999999999994</v>
      </c>
      <c r="M1001" s="7">
        <v>378.65999999999997</v>
      </c>
      <c r="N1001" s="7">
        <v>208.79999999999998</v>
      </c>
      <c r="O1001" s="7">
        <v>169.85999999999999</v>
      </c>
      <c r="P1001" s="9">
        <v>0.4485818412295991</v>
      </c>
      <c r="Q1001" s="6">
        <v>2026</v>
      </c>
      <c r="R1001" s="9" t="s">
        <v>77</v>
      </c>
      <c r="S1001" s="10">
        <v>6</v>
      </c>
      <c r="T1001" s="9" t="s">
        <v>80</v>
      </c>
    </row>
    <row r="1002" spans="1:20" ht="16" x14ac:dyDescent="0.4">
      <c r="A1002" s="3">
        <v>1349</v>
      </c>
      <c r="B1002" s="4">
        <v>46178</v>
      </c>
      <c r="C1002" s="5" t="s">
        <v>20</v>
      </c>
      <c r="D1002" s="5" t="s">
        <v>72</v>
      </c>
      <c r="E1002" s="5" t="s">
        <v>41</v>
      </c>
      <c r="F1002" s="5" t="s">
        <v>23</v>
      </c>
      <c r="G1002" s="5" t="s">
        <v>31</v>
      </c>
      <c r="H1002" s="5" t="s">
        <v>32</v>
      </c>
      <c r="I1002" s="10">
        <v>6</v>
      </c>
      <c r="J1002" s="7">
        <v>91.98</v>
      </c>
      <c r="K1002" s="8">
        <v>0.05</v>
      </c>
      <c r="L1002" s="7">
        <v>46.46</v>
      </c>
      <c r="M1002" s="7">
        <v>524.28599999999994</v>
      </c>
      <c r="N1002" s="7">
        <v>278.76</v>
      </c>
      <c r="O1002" s="7">
        <v>245.52599999999995</v>
      </c>
      <c r="P1002" s="9">
        <v>0.46830546686350577</v>
      </c>
      <c r="Q1002" s="6">
        <v>2026</v>
      </c>
      <c r="R1002" s="9" t="s">
        <v>77</v>
      </c>
      <c r="S1002" s="10">
        <v>6</v>
      </c>
      <c r="T1002" s="9" t="s">
        <v>80</v>
      </c>
    </row>
    <row r="1003" spans="1:20" ht="16" x14ac:dyDescent="0.4">
      <c r="A1003" s="3">
        <v>2333</v>
      </c>
      <c r="B1003" s="4">
        <v>46178</v>
      </c>
      <c r="C1003" s="5" t="s">
        <v>33</v>
      </c>
      <c r="D1003" s="5" t="s">
        <v>47</v>
      </c>
      <c r="E1003" s="5" t="s">
        <v>22</v>
      </c>
      <c r="F1003" s="5" t="s">
        <v>38</v>
      </c>
      <c r="G1003" s="5" t="s">
        <v>45</v>
      </c>
      <c r="H1003" s="5" t="s">
        <v>73</v>
      </c>
      <c r="I1003" s="10">
        <v>1</v>
      </c>
      <c r="J1003" s="7">
        <v>125.32</v>
      </c>
      <c r="K1003" s="8">
        <v>0</v>
      </c>
      <c r="L1003" s="7">
        <v>59.03</v>
      </c>
      <c r="M1003" s="7">
        <v>125.32</v>
      </c>
      <c r="N1003" s="7">
        <v>59.03</v>
      </c>
      <c r="O1003" s="7">
        <v>66.289999999999992</v>
      </c>
      <c r="P1003" s="9">
        <v>0.52896584743057773</v>
      </c>
      <c r="Q1003" s="6">
        <v>2026</v>
      </c>
      <c r="R1003" s="9" t="s">
        <v>77</v>
      </c>
      <c r="S1003" s="10">
        <v>6</v>
      </c>
      <c r="T1003" s="9" t="s">
        <v>80</v>
      </c>
    </row>
    <row r="1004" spans="1:20" ht="16" x14ac:dyDescent="0.4">
      <c r="A1004" s="3">
        <v>2628</v>
      </c>
      <c r="B1004" s="4">
        <v>46178</v>
      </c>
      <c r="C1004" s="5" t="s">
        <v>42</v>
      </c>
      <c r="D1004" s="5" t="s">
        <v>55</v>
      </c>
      <c r="E1004" s="5" t="s">
        <v>50</v>
      </c>
      <c r="F1004" s="5" t="s">
        <v>23</v>
      </c>
      <c r="G1004" s="5" t="s">
        <v>36</v>
      </c>
      <c r="H1004" s="5" t="s">
        <v>70</v>
      </c>
      <c r="I1004" s="10">
        <v>2</v>
      </c>
      <c r="J1004" s="7">
        <v>167.26</v>
      </c>
      <c r="K1004" s="8">
        <v>0</v>
      </c>
      <c r="L1004" s="7">
        <v>89.65</v>
      </c>
      <c r="M1004" s="7">
        <v>334.52</v>
      </c>
      <c r="N1004" s="7">
        <v>179.3</v>
      </c>
      <c r="O1004" s="7">
        <v>155.21999999999997</v>
      </c>
      <c r="P1004" s="9">
        <v>0.46400813105344968</v>
      </c>
      <c r="Q1004" s="6">
        <v>2026</v>
      </c>
      <c r="R1004" s="9" t="s">
        <v>77</v>
      </c>
      <c r="S1004" s="10">
        <v>6</v>
      </c>
      <c r="T1004" s="9" t="s">
        <v>80</v>
      </c>
    </row>
    <row r="1005" spans="1:20" ht="16" x14ac:dyDescent="0.4">
      <c r="A1005" s="3">
        <v>2718</v>
      </c>
      <c r="B1005" s="4">
        <v>46178</v>
      </c>
      <c r="C1005" s="5" t="s">
        <v>20</v>
      </c>
      <c r="D1005" s="5" t="s">
        <v>21</v>
      </c>
      <c r="E1005" s="5" t="s">
        <v>50</v>
      </c>
      <c r="F1005" s="5" t="s">
        <v>23</v>
      </c>
      <c r="G1005" s="5" t="s">
        <v>24</v>
      </c>
      <c r="H1005" s="5" t="s">
        <v>25</v>
      </c>
      <c r="I1005" s="10">
        <v>1</v>
      </c>
      <c r="J1005" s="7">
        <v>80.19</v>
      </c>
      <c r="K1005" s="8">
        <v>0</v>
      </c>
      <c r="L1005" s="7">
        <v>42.18</v>
      </c>
      <c r="M1005" s="7">
        <v>80.19</v>
      </c>
      <c r="N1005" s="7">
        <v>42.18</v>
      </c>
      <c r="O1005" s="7">
        <v>38.01</v>
      </c>
      <c r="P1005" s="9">
        <v>0.47399925177702956</v>
      </c>
      <c r="Q1005" s="6">
        <v>2026</v>
      </c>
      <c r="R1005" s="9" t="s">
        <v>77</v>
      </c>
      <c r="S1005" s="10">
        <v>6</v>
      </c>
      <c r="T1005" s="9" t="s">
        <v>80</v>
      </c>
    </row>
    <row r="1006" spans="1:20" ht="16" x14ac:dyDescent="0.4">
      <c r="A1006" s="3">
        <v>3185</v>
      </c>
      <c r="B1006" s="4">
        <v>46178</v>
      </c>
      <c r="C1006" s="5" t="s">
        <v>20</v>
      </c>
      <c r="D1006" s="5" t="s">
        <v>72</v>
      </c>
      <c r="E1006" s="5" t="s">
        <v>22</v>
      </c>
      <c r="F1006" s="5" t="s">
        <v>35</v>
      </c>
      <c r="G1006" s="5" t="s">
        <v>24</v>
      </c>
      <c r="H1006" s="5" t="s">
        <v>44</v>
      </c>
      <c r="I1006" s="10">
        <v>1</v>
      </c>
      <c r="J1006" s="7">
        <v>49.86</v>
      </c>
      <c r="K1006" s="8">
        <v>0</v>
      </c>
      <c r="L1006" s="7">
        <v>22.72</v>
      </c>
      <c r="M1006" s="7">
        <v>49.86</v>
      </c>
      <c r="N1006" s="7">
        <v>22.72</v>
      </c>
      <c r="O1006" s="7">
        <v>27.14</v>
      </c>
      <c r="P1006" s="9">
        <v>0.5443241075010028</v>
      </c>
      <c r="Q1006" s="6">
        <v>2026</v>
      </c>
      <c r="R1006" s="9" t="s">
        <v>77</v>
      </c>
      <c r="S1006" s="10">
        <v>6</v>
      </c>
      <c r="T1006" s="9" t="s">
        <v>80</v>
      </c>
    </row>
    <row r="1007" spans="1:20" ht="16" x14ac:dyDescent="0.4">
      <c r="A1007" s="3">
        <v>4495</v>
      </c>
      <c r="B1007" s="4">
        <v>46178</v>
      </c>
      <c r="C1007" s="5" t="s">
        <v>33</v>
      </c>
      <c r="D1007" s="5" t="s">
        <v>61</v>
      </c>
      <c r="E1007" s="5" t="s">
        <v>41</v>
      </c>
      <c r="F1007" s="5" t="s">
        <v>35</v>
      </c>
      <c r="G1007" s="5" t="s">
        <v>45</v>
      </c>
      <c r="H1007" s="5" t="s">
        <v>51</v>
      </c>
      <c r="I1007" s="10">
        <v>2</v>
      </c>
      <c r="J1007" s="7">
        <v>195.51</v>
      </c>
      <c r="K1007" s="8">
        <v>0</v>
      </c>
      <c r="L1007" s="7">
        <v>102.97</v>
      </c>
      <c r="M1007" s="7">
        <v>391.02</v>
      </c>
      <c r="N1007" s="7">
        <v>205.94</v>
      </c>
      <c r="O1007" s="7">
        <v>185.07999999999998</v>
      </c>
      <c r="P1007" s="9">
        <v>0.47332617257429288</v>
      </c>
      <c r="Q1007" s="6">
        <v>2026</v>
      </c>
      <c r="R1007" s="9" t="s">
        <v>77</v>
      </c>
      <c r="S1007" s="10">
        <v>6</v>
      </c>
      <c r="T1007" s="9" t="s">
        <v>80</v>
      </c>
    </row>
    <row r="1008" spans="1:20" ht="16" x14ac:dyDescent="0.4">
      <c r="A1008" s="3">
        <v>815</v>
      </c>
      <c r="B1008" s="4">
        <v>46179</v>
      </c>
      <c r="C1008" s="5" t="s">
        <v>20</v>
      </c>
      <c r="D1008" s="5" t="s">
        <v>21</v>
      </c>
      <c r="E1008" s="5" t="s">
        <v>41</v>
      </c>
      <c r="F1008" s="5" t="s">
        <v>35</v>
      </c>
      <c r="G1008" s="5" t="s">
        <v>56</v>
      </c>
      <c r="H1008" s="5" t="s">
        <v>57</v>
      </c>
      <c r="I1008" s="10">
        <v>1</v>
      </c>
      <c r="J1008" s="7">
        <v>39.61</v>
      </c>
      <c r="K1008" s="8">
        <v>0</v>
      </c>
      <c r="L1008" s="7">
        <v>14.75</v>
      </c>
      <c r="M1008" s="7">
        <v>39.61</v>
      </c>
      <c r="N1008" s="7">
        <v>14.75</v>
      </c>
      <c r="O1008" s="7">
        <v>24.86</v>
      </c>
      <c r="P1008" s="9">
        <v>0.62761928805857103</v>
      </c>
      <c r="Q1008" s="6">
        <v>2026</v>
      </c>
      <c r="R1008" s="9" t="s">
        <v>77</v>
      </c>
      <c r="S1008" s="10">
        <v>6</v>
      </c>
      <c r="T1008" s="9" t="s">
        <v>80</v>
      </c>
    </row>
    <row r="1009" spans="1:20" ht="16" x14ac:dyDescent="0.4">
      <c r="A1009" s="3">
        <v>1140</v>
      </c>
      <c r="B1009" s="4">
        <v>46179</v>
      </c>
      <c r="C1009" s="5" t="s">
        <v>28</v>
      </c>
      <c r="D1009" s="5" t="s">
        <v>29</v>
      </c>
      <c r="E1009" s="5" t="s">
        <v>41</v>
      </c>
      <c r="F1009" s="5" t="s">
        <v>23</v>
      </c>
      <c r="G1009" s="5" t="s">
        <v>31</v>
      </c>
      <c r="H1009" s="5" t="s">
        <v>68</v>
      </c>
      <c r="I1009" s="10">
        <v>1</v>
      </c>
      <c r="J1009" s="7">
        <v>70.86</v>
      </c>
      <c r="K1009" s="8">
        <v>0</v>
      </c>
      <c r="L1009" s="7">
        <v>31.47</v>
      </c>
      <c r="M1009" s="7">
        <v>70.86</v>
      </c>
      <c r="N1009" s="7">
        <v>31.47</v>
      </c>
      <c r="O1009" s="7">
        <v>39.39</v>
      </c>
      <c r="P1009" s="9">
        <v>0.55588484335309063</v>
      </c>
      <c r="Q1009" s="6">
        <v>2026</v>
      </c>
      <c r="R1009" s="9" t="s">
        <v>77</v>
      </c>
      <c r="S1009" s="10">
        <v>6</v>
      </c>
      <c r="T1009" s="9" t="s">
        <v>80</v>
      </c>
    </row>
    <row r="1010" spans="1:20" ht="16" x14ac:dyDescent="0.4">
      <c r="A1010" s="3">
        <v>1544</v>
      </c>
      <c r="B1010" s="4">
        <v>46179</v>
      </c>
      <c r="C1010" s="5" t="s">
        <v>42</v>
      </c>
      <c r="D1010" s="5" t="s">
        <v>53</v>
      </c>
      <c r="E1010" s="5" t="s">
        <v>30</v>
      </c>
      <c r="F1010" s="5" t="s">
        <v>23</v>
      </c>
      <c r="G1010" s="5" t="s">
        <v>56</v>
      </c>
      <c r="H1010" s="5" t="s">
        <v>57</v>
      </c>
      <c r="I1010" s="10">
        <v>8</v>
      </c>
      <c r="J1010" s="7">
        <v>40.46</v>
      </c>
      <c r="K1010" s="8">
        <v>0.2</v>
      </c>
      <c r="L1010" s="7">
        <v>14.7</v>
      </c>
      <c r="M1010" s="7">
        <v>258.94400000000002</v>
      </c>
      <c r="N1010" s="7">
        <v>117.6</v>
      </c>
      <c r="O1010" s="7">
        <v>141.34400000000002</v>
      </c>
      <c r="P1010" s="9">
        <v>0.54584775086505199</v>
      </c>
      <c r="Q1010" s="6">
        <v>2026</v>
      </c>
      <c r="R1010" s="9" t="s">
        <v>77</v>
      </c>
      <c r="S1010" s="10">
        <v>6</v>
      </c>
      <c r="T1010" s="9" t="s">
        <v>80</v>
      </c>
    </row>
    <row r="1011" spans="1:20" ht="16" x14ac:dyDescent="0.4">
      <c r="A1011" s="3">
        <v>2420</v>
      </c>
      <c r="B1011" s="4">
        <v>46179</v>
      </c>
      <c r="C1011" s="5" t="s">
        <v>33</v>
      </c>
      <c r="D1011" s="5" t="s">
        <v>47</v>
      </c>
      <c r="E1011" s="5" t="s">
        <v>22</v>
      </c>
      <c r="F1011" s="5" t="s">
        <v>35</v>
      </c>
      <c r="G1011" s="5" t="s">
        <v>36</v>
      </c>
      <c r="H1011" s="5" t="s">
        <v>66</v>
      </c>
      <c r="I1011" s="10">
        <v>1</v>
      </c>
      <c r="J1011" s="7">
        <v>131.79</v>
      </c>
      <c r="K1011" s="8">
        <v>0</v>
      </c>
      <c r="L1011" s="7">
        <v>68.22</v>
      </c>
      <c r="M1011" s="7">
        <v>131.79</v>
      </c>
      <c r="N1011" s="7">
        <v>68.22</v>
      </c>
      <c r="O1011" s="7">
        <v>63.569999999999993</v>
      </c>
      <c r="P1011" s="9">
        <v>0.48235829729114499</v>
      </c>
      <c r="Q1011" s="6">
        <v>2026</v>
      </c>
      <c r="R1011" s="9" t="s">
        <v>77</v>
      </c>
      <c r="S1011" s="10">
        <v>6</v>
      </c>
      <c r="T1011" s="9" t="s">
        <v>80</v>
      </c>
    </row>
    <row r="1012" spans="1:20" ht="16" x14ac:dyDescent="0.4">
      <c r="A1012" s="3">
        <v>2805</v>
      </c>
      <c r="B1012" s="4">
        <v>46179</v>
      </c>
      <c r="C1012" s="5" t="s">
        <v>33</v>
      </c>
      <c r="D1012" s="5" t="s">
        <v>61</v>
      </c>
      <c r="E1012" s="5" t="s">
        <v>30</v>
      </c>
      <c r="F1012" s="5" t="s">
        <v>23</v>
      </c>
      <c r="G1012" s="5" t="s">
        <v>45</v>
      </c>
      <c r="H1012" s="5" t="s">
        <v>46</v>
      </c>
      <c r="I1012" s="10">
        <v>12</v>
      </c>
      <c r="J1012" s="7">
        <v>338.45</v>
      </c>
      <c r="K1012" s="8">
        <v>0.1</v>
      </c>
      <c r="L1012" s="7">
        <v>196.78</v>
      </c>
      <c r="M1012" s="7">
        <v>3655.2599999999998</v>
      </c>
      <c r="N1012" s="7">
        <v>2361.36</v>
      </c>
      <c r="O1012" s="7">
        <v>1293.8999999999996</v>
      </c>
      <c r="P1012" s="9">
        <v>0.35398302719915947</v>
      </c>
      <c r="Q1012" s="6">
        <v>2026</v>
      </c>
      <c r="R1012" s="9" t="s">
        <v>77</v>
      </c>
      <c r="S1012" s="10">
        <v>6</v>
      </c>
      <c r="T1012" s="9" t="s">
        <v>80</v>
      </c>
    </row>
    <row r="1013" spans="1:20" ht="16" x14ac:dyDescent="0.4">
      <c r="A1013" s="3">
        <v>3160</v>
      </c>
      <c r="B1013" s="4">
        <v>46179</v>
      </c>
      <c r="C1013" s="5" t="s">
        <v>33</v>
      </c>
      <c r="D1013" s="5" t="s">
        <v>40</v>
      </c>
      <c r="E1013" s="5" t="s">
        <v>41</v>
      </c>
      <c r="F1013" s="5" t="s">
        <v>23</v>
      </c>
      <c r="G1013" s="5" t="s">
        <v>56</v>
      </c>
      <c r="H1013" s="5" t="s">
        <v>57</v>
      </c>
      <c r="I1013" s="10">
        <v>2</v>
      </c>
      <c r="J1013" s="7">
        <v>40.99</v>
      </c>
      <c r="K1013" s="8">
        <v>0</v>
      </c>
      <c r="L1013" s="7">
        <v>14.53</v>
      </c>
      <c r="M1013" s="7">
        <v>81.98</v>
      </c>
      <c r="N1013" s="7">
        <v>29.06</v>
      </c>
      <c r="O1013" s="7">
        <v>52.92</v>
      </c>
      <c r="P1013" s="9">
        <v>0.64552329836545497</v>
      </c>
      <c r="Q1013" s="6">
        <v>2026</v>
      </c>
      <c r="R1013" s="9" t="s">
        <v>77</v>
      </c>
      <c r="S1013" s="10">
        <v>6</v>
      </c>
      <c r="T1013" s="9" t="s">
        <v>80</v>
      </c>
    </row>
    <row r="1014" spans="1:20" ht="16" x14ac:dyDescent="0.4">
      <c r="A1014" s="3">
        <v>3278</v>
      </c>
      <c r="B1014" s="4">
        <v>46179</v>
      </c>
      <c r="C1014" s="5" t="s">
        <v>28</v>
      </c>
      <c r="D1014" s="5" t="s">
        <v>65</v>
      </c>
      <c r="E1014" s="5" t="s">
        <v>41</v>
      </c>
      <c r="F1014" s="5" t="s">
        <v>23</v>
      </c>
      <c r="G1014" s="5" t="s">
        <v>24</v>
      </c>
      <c r="H1014" s="5" t="s">
        <v>52</v>
      </c>
      <c r="I1014" s="10">
        <v>1</v>
      </c>
      <c r="J1014" s="7">
        <v>101.85</v>
      </c>
      <c r="K1014" s="8">
        <v>0</v>
      </c>
      <c r="L1014" s="7">
        <v>51.59</v>
      </c>
      <c r="M1014" s="7">
        <v>101.85</v>
      </c>
      <c r="N1014" s="7">
        <v>51.59</v>
      </c>
      <c r="O1014" s="7">
        <v>50.259999999999991</v>
      </c>
      <c r="P1014" s="9">
        <v>0.49347079037800679</v>
      </c>
      <c r="Q1014" s="6">
        <v>2026</v>
      </c>
      <c r="R1014" s="9" t="s">
        <v>77</v>
      </c>
      <c r="S1014" s="10">
        <v>6</v>
      </c>
      <c r="T1014" s="9" t="s">
        <v>80</v>
      </c>
    </row>
    <row r="1015" spans="1:20" ht="16" x14ac:dyDescent="0.4">
      <c r="A1015" s="3">
        <v>3555</v>
      </c>
      <c r="B1015" s="4">
        <v>46179</v>
      </c>
      <c r="C1015" s="5" t="s">
        <v>33</v>
      </c>
      <c r="D1015" s="5" t="s">
        <v>34</v>
      </c>
      <c r="E1015" s="5" t="s">
        <v>30</v>
      </c>
      <c r="F1015" s="5" t="s">
        <v>38</v>
      </c>
      <c r="G1015" s="5" t="s">
        <v>45</v>
      </c>
      <c r="H1015" s="5" t="s">
        <v>46</v>
      </c>
      <c r="I1015" s="10">
        <v>4</v>
      </c>
      <c r="J1015" s="7">
        <v>346.14</v>
      </c>
      <c r="K1015" s="8">
        <v>0.05</v>
      </c>
      <c r="L1015" s="7">
        <v>198.97</v>
      </c>
      <c r="M1015" s="7">
        <v>1315.3319999999999</v>
      </c>
      <c r="N1015" s="7">
        <v>795.88</v>
      </c>
      <c r="O1015" s="7">
        <v>519.45199999999988</v>
      </c>
      <c r="P1015" s="9">
        <v>0.39492082607280893</v>
      </c>
      <c r="Q1015" s="6">
        <v>2026</v>
      </c>
      <c r="R1015" s="9" t="s">
        <v>77</v>
      </c>
      <c r="S1015" s="10">
        <v>6</v>
      </c>
      <c r="T1015" s="9" t="s">
        <v>80</v>
      </c>
    </row>
    <row r="1016" spans="1:20" ht="16" x14ac:dyDescent="0.4">
      <c r="A1016" s="3">
        <v>3702</v>
      </c>
      <c r="B1016" s="4">
        <v>46179</v>
      </c>
      <c r="C1016" s="5" t="s">
        <v>20</v>
      </c>
      <c r="D1016" s="5" t="s">
        <v>58</v>
      </c>
      <c r="E1016" s="5" t="s">
        <v>41</v>
      </c>
      <c r="F1016" s="5" t="s">
        <v>38</v>
      </c>
      <c r="G1016" s="5" t="s">
        <v>24</v>
      </c>
      <c r="H1016" s="5" t="s">
        <v>25</v>
      </c>
      <c r="I1016" s="10">
        <v>2</v>
      </c>
      <c r="J1016" s="7">
        <v>83.28</v>
      </c>
      <c r="K1016" s="8">
        <v>0</v>
      </c>
      <c r="L1016" s="7">
        <v>43.56</v>
      </c>
      <c r="M1016" s="7">
        <v>166.56</v>
      </c>
      <c r="N1016" s="7">
        <v>87.12</v>
      </c>
      <c r="O1016" s="7">
        <v>79.44</v>
      </c>
      <c r="P1016" s="9">
        <v>0.47694524495677232</v>
      </c>
      <c r="Q1016" s="6">
        <v>2026</v>
      </c>
      <c r="R1016" s="9" t="s">
        <v>77</v>
      </c>
      <c r="S1016" s="10">
        <v>6</v>
      </c>
      <c r="T1016" s="9" t="s">
        <v>80</v>
      </c>
    </row>
    <row r="1017" spans="1:20" ht="16" x14ac:dyDescent="0.4">
      <c r="A1017" s="3">
        <v>4349</v>
      </c>
      <c r="B1017" s="4">
        <v>46179</v>
      </c>
      <c r="C1017" s="5" t="s">
        <v>42</v>
      </c>
      <c r="D1017" s="5" t="s">
        <v>53</v>
      </c>
      <c r="E1017" s="5" t="s">
        <v>41</v>
      </c>
      <c r="F1017" s="5" t="s">
        <v>38</v>
      </c>
      <c r="G1017" s="5" t="s">
        <v>24</v>
      </c>
      <c r="H1017" s="5" t="s">
        <v>25</v>
      </c>
      <c r="I1017" s="10">
        <v>1</v>
      </c>
      <c r="J1017" s="7">
        <v>80.349999999999994</v>
      </c>
      <c r="K1017" s="8">
        <v>0.15</v>
      </c>
      <c r="L1017" s="7">
        <v>43.51</v>
      </c>
      <c r="M1017" s="7">
        <v>68.297499999999999</v>
      </c>
      <c r="N1017" s="7">
        <v>43.51</v>
      </c>
      <c r="O1017" s="7">
        <v>24.787500000000001</v>
      </c>
      <c r="P1017" s="9">
        <v>0.3629342216040119</v>
      </c>
      <c r="Q1017" s="6">
        <v>2026</v>
      </c>
      <c r="R1017" s="9" t="s">
        <v>77</v>
      </c>
      <c r="S1017" s="10">
        <v>6</v>
      </c>
      <c r="T1017" s="9" t="s">
        <v>80</v>
      </c>
    </row>
    <row r="1018" spans="1:20" ht="16" x14ac:dyDescent="0.4">
      <c r="A1018" s="3">
        <v>4989</v>
      </c>
      <c r="B1018" s="4">
        <v>46179</v>
      </c>
      <c r="C1018" s="5" t="s">
        <v>28</v>
      </c>
      <c r="D1018" s="5" t="s">
        <v>29</v>
      </c>
      <c r="E1018" s="5" t="s">
        <v>22</v>
      </c>
      <c r="F1018" s="5" t="s">
        <v>23</v>
      </c>
      <c r="G1018" s="5" t="s">
        <v>24</v>
      </c>
      <c r="H1018" s="5" t="s">
        <v>48</v>
      </c>
      <c r="I1018" s="10">
        <v>1</v>
      </c>
      <c r="J1018" s="7">
        <v>40.86</v>
      </c>
      <c r="K1018" s="8">
        <v>0.05</v>
      </c>
      <c r="L1018" s="7">
        <v>16.899999999999999</v>
      </c>
      <c r="M1018" s="7">
        <v>38.817</v>
      </c>
      <c r="N1018" s="7">
        <v>16.899999999999999</v>
      </c>
      <c r="O1018" s="7">
        <v>21.917000000000002</v>
      </c>
      <c r="P1018" s="9">
        <v>0.564623747327202</v>
      </c>
      <c r="Q1018" s="6">
        <v>2026</v>
      </c>
      <c r="R1018" s="9" t="s">
        <v>77</v>
      </c>
      <c r="S1018" s="10">
        <v>6</v>
      </c>
      <c r="T1018" s="9" t="s">
        <v>80</v>
      </c>
    </row>
    <row r="1019" spans="1:20" ht="16" x14ac:dyDescent="0.4">
      <c r="A1019" s="3">
        <v>713</v>
      </c>
      <c r="B1019" s="4">
        <v>46180</v>
      </c>
      <c r="C1019" s="5" t="s">
        <v>28</v>
      </c>
      <c r="D1019" s="5" t="s">
        <v>49</v>
      </c>
      <c r="E1019" s="5" t="s">
        <v>41</v>
      </c>
      <c r="F1019" s="5" t="s">
        <v>23</v>
      </c>
      <c r="G1019" s="5" t="s">
        <v>36</v>
      </c>
      <c r="H1019" s="5" t="s">
        <v>37</v>
      </c>
      <c r="I1019" s="10">
        <v>4</v>
      </c>
      <c r="J1019" s="7">
        <v>36.299999999999997</v>
      </c>
      <c r="K1019" s="8">
        <v>0.05</v>
      </c>
      <c r="L1019" s="7">
        <v>13.16</v>
      </c>
      <c r="M1019" s="7">
        <v>137.93999999999997</v>
      </c>
      <c r="N1019" s="7">
        <v>52.64</v>
      </c>
      <c r="O1019" s="7">
        <v>85.299999999999969</v>
      </c>
      <c r="P1019" s="9">
        <v>0.61838480498767567</v>
      </c>
      <c r="Q1019" s="6">
        <v>2026</v>
      </c>
      <c r="R1019" s="9" t="s">
        <v>77</v>
      </c>
      <c r="S1019" s="10">
        <v>6</v>
      </c>
      <c r="T1019" s="9" t="s">
        <v>80</v>
      </c>
    </row>
    <row r="1020" spans="1:20" ht="16" x14ac:dyDescent="0.4">
      <c r="A1020" s="3">
        <v>3355</v>
      </c>
      <c r="B1020" s="4">
        <v>46180</v>
      </c>
      <c r="C1020" s="5" t="s">
        <v>20</v>
      </c>
      <c r="D1020" s="5" t="s">
        <v>72</v>
      </c>
      <c r="E1020" s="5" t="s">
        <v>30</v>
      </c>
      <c r="F1020" s="5" t="s">
        <v>35</v>
      </c>
      <c r="G1020" s="5" t="s">
        <v>45</v>
      </c>
      <c r="H1020" s="5" t="s">
        <v>46</v>
      </c>
      <c r="I1020" s="10">
        <v>10</v>
      </c>
      <c r="J1020" s="7">
        <v>338.26</v>
      </c>
      <c r="K1020" s="8">
        <v>0.05</v>
      </c>
      <c r="L1020" s="7">
        <v>197.42</v>
      </c>
      <c r="M1020" s="7">
        <v>3213.47</v>
      </c>
      <c r="N1020" s="7">
        <v>1974.1999999999998</v>
      </c>
      <c r="O1020" s="7">
        <v>1239.27</v>
      </c>
      <c r="P1020" s="9">
        <v>0.38564853569505864</v>
      </c>
      <c r="Q1020" s="6">
        <v>2026</v>
      </c>
      <c r="R1020" s="9" t="s">
        <v>77</v>
      </c>
      <c r="S1020" s="10">
        <v>6</v>
      </c>
      <c r="T1020" s="9" t="s">
        <v>80</v>
      </c>
    </row>
    <row r="1021" spans="1:20" ht="16" x14ac:dyDescent="0.4">
      <c r="A1021" s="3">
        <v>3879</v>
      </c>
      <c r="B1021" s="4">
        <v>46180</v>
      </c>
      <c r="C1021" s="5" t="s">
        <v>20</v>
      </c>
      <c r="D1021" s="5" t="s">
        <v>58</v>
      </c>
      <c r="E1021" s="5" t="s">
        <v>50</v>
      </c>
      <c r="F1021" s="5" t="s">
        <v>23</v>
      </c>
      <c r="G1021" s="5" t="s">
        <v>24</v>
      </c>
      <c r="H1021" s="5" t="s">
        <v>48</v>
      </c>
      <c r="I1021" s="10">
        <v>2</v>
      </c>
      <c r="J1021" s="7">
        <v>41.25</v>
      </c>
      <c r="K1021" s="8">
        <v>0</v>
      </c>
      <c r="L1021" s="7">
        <v>17.13</v>
      </c>
      <c r="M1021" s="7">
        <v>82.5</v>
      </c>
      <c r="N1021" s="7">
        <v>34.26</v>
      </c>
      <c r="O1021" s="7">
        <v>48.24</v>
      </c>
      <c r="P1021" s="9">
        <v>0.58472727272727276</v>
      </c>
      <c r="Q1021" s="6">
        <v>2026</v>
      </c>
      <c r="R1021" s="9" t="s">
        <v>77</v>
      </c>
      <c r="S1021" s="10">
        <v>6</v>
      </c>
      <c r="T1021" s="9" t="s">
        <v>80</v>
      </c>
    </row>
    <row r="1022" spans="1:20" ht="16" x14ac:dyDescent="0.4">
      <c r="A1022" s="3">
        <v>3989</v>
      </c>
      <c r="B1022" s="4">
        <v>46180</v>
      </c>
      <c r="C1022" s="5" t="s">
        <v>28</v>
      </c>
      <c r="D1022" s="5" t="s">
        <v>65</v>
      </c>
      <c r="E1022" s="5" t="s">
        <v>22</v>
      </c>
      <c r="F1022" s="5" t="s">
        <v>23</v>
      </c>
      <c r="G1022" s="5" t="s">
        <v>31</v>
      </c>
      <c r="H1022" s="5" t="s">
        <v>32</v>
      </c>
      <c r="I1022" s="10">
        <v>2</v>
      </c>
      <c r="J1022" s="7">
        <v>92</v>
      </c>
      <c r="K1022" s="8">
        <v>0</v>
      </c>
      <c r="L1022" s="7">
        <v>44.27</v>
      </c>
      <c r="M1022" s="7">
        <v>184</v>
      </c>
      <c r="N1022" s="7">
        <v>88.54</v>
      </c>
      <c r="O1022" s="7">
        <v>95.46</v>
      </c>
      <c r="P1022" s="9">
        <v>0.51880434782608698</v>
      </c>
      <c r="Q1022" s="6">
        <v>2026</v>
      </c>
      <c r="R1022" s="9" t="s">
        <v>77</v>
      </c>
      <c r="S1022" s="10">
        <v>6</v>
      </c>
      <c r="T1022" s="9" t="s">
        <v>80</v>
      </c>
    </row>
    <row r="1023" spans="1:20" ht="16" x14ac:dyDescent="0.4">
      <c r="A1023" s="3">
        <v>4193</v>
      </c>
      <c r="B1023" s="4">
        <v>46180</v>
      </c>
      <c r="C1023" s="5" t="s">
        <v>28</v>
      </c>
      <c r="D1023" s="5" t="s">
        <v>49</v>
      </c>
      <c r="E1023" s="5" t="s">
        <v>22</v>
      </c>
      <c r="F1023" s="5" t="s">
        <v>35</v>
      </c>
      <c r="G1023" s="5" t="s">
        <v>45</v>
      </c>
      <c r="H1023" s="5" t="s">
        <v>62</v>
      </c>
      <c r="I1023" s="10">
        <v>1</v>
      </c>
      <c r="J1023" s="7">
        <v>80.89</v>
      </c>
      <c r="K1023" s="8">
        <v>0.1</v>
      </c>
      <c r="L1023" s="7">
        <v>40.32</v>
      </c>
      <c r="M1023" s="7">
        <v>72.801000000000002</v>
      </c>
      <c r="N1023" s="7">
        <v>40.32</v>
      </c>
      <c r="O1023" s="7">
        <v>32.481000000000002</v>
      </c>
      <c r="P1023" s="9">
        <v>0.44616145382618372</v>
      </c>
      <c r="Q1023" s="6">
        <v>2026</v>
      </c>
      <c r="R1023" s="9" t="s">
        <v>77</v>
      </c>
      <c r="S1023" s="10">
        <v>6</v>
      </c>
      <c r="T1023" s="9" t="s">
        <v>80</v>
      </c>
    </row>
    <row r="1024" spans="1:20" ht="16" x14ac:dyDescent="0.4">
      <c r="A1024" s="3">
        <v>4413</v>
      </c>
      <c r="B1024" s="4">
        <v>46180</v>
      </c>
      <c r="C1024" s="5" t="s">
        <v>20</v>
      </c>
      <c r="D1024" s="5" t="s">
        <v>21</v>
      </c>
      <c r="E1024" s="5" t="s">
        <v>41</v>
      </c>
      <c r="F1024" s="5" t="s">
        <v>35</v>
      </c>
      <c r="G1024" s="5" t="s">
        <v>45</v>
      </c>
      <c r="H1024" s="5" t="s">
        <v>51</v>
      </c>
      <c r="I1024" s="10">
        <v>1</v>
      </c>
      <c r="J1024" s="7">
        <v>194.73</v>
      </c>
      <c r="K1024" s="8">
        <v>0</v>
      </c>
      <c r="L1024" s="7">
        <v>101.91</v>
      </c>
      <c r="M1024" s="7">
        <v>194.73</v>
      </c>
      <c r="N1024" s="7">
        <v>101.91</v>
      </c>
      <c r="O1024" s="7">
        <v>92.82</v>
      </c>
      <c r="P1024" s="9">
        <v>0.47665999075643195</v>
      </c>
      <c r="Q1024" s="6">
        <v>2026</v>
      </c>
      <c r="R1024" s="9" t="s">
        <v>77</v>
      </c>
      <c r="S1024" s="10">
        <v>6</v>
      </c>
      <c r="T1024" s="9" t="s">
        <v>80</v>
      </c>
    </row>
    <row r="1025" spans="1:20" ht="16" x14ac:dyDescent="0.4">
      <c r="A1025" s="3">
        <v>4598</v>
      </c>
      <c r="B1025" s="4">
        <v>46180</v>
      </c>
      <c r="C1025" s="5" t="s">
        <v>42</v>
      </c>
      <c r="D1025" s="5" t="s">
        <v>43</v>
      </c>
      <c r="E1025" s="5" t="s">
        <v>30</v>
      </c>
      <c r="F1025" s="5" t="s">
        <v>38</v>
      </c>
      <c r="G1025" s="5" t="s">
        <v>31</v>
      </c>
      <c r="H1025" s="5" t="s">
        <v>32</v>
      </c>
      <c r="I1025" s="10">
        <v>5</v>
      </c>
      <c r="J1025" s="7">
        <v>93.82</v>
      </c>
      <c r="K1025" s="8">
        <v>0.15</v>
      </c>
      <c r="L1025" s="7">
        <v>46.06</v>
      </c>
      <c r="M1025" s="7">
        <v>398.73499999999996</v>
      </c>
      <c r="N1025" s="7">
        <v>230.3</v>
      </c>
      <c r="O1025" s="7">
        <v>168.43499999999995</v>
      </c>
      <c r="P1025" s="9">
        <v>0.4224234140469233</v>
      </c>
      <c r="Q1025" s="6">
        <v>2026</v>
      </c>
      <c r="R1025" s="9" t="s">
        <v>77</v>
      </c>
      <c r="S1025" s="10">
        <v>6</v>
      </c>
      <c r="T1025" s="9" t="s">
        <v>80</v>
      </c>
    </row>
    <row r="1026" spans="1:20" ht="16" x14ac:dyDescent="0.4">
      <c r="A1026" s="3">
        <v>72</v>
      </c>
      <c r="B1026" s="4">
        <v>46181</v>
      </c>
      <c r="C1026" s="5" t="s">
        <v>33</v>
      </c>
      <c r="D1026" s="5" t="s">
        <v>61</v>
      </c>
      <c r="E1026" s="5" t="s">
        <v>41</v>
      </c>
      <c r="F1026" s="5" t="s">
        <v>35</v>
      </c>
      <c r="G1026" s="5" t="s">
        <v>31</v>
      </c>
      <c r="H1026" s="5" t="s">
        <v>39</v>
      </c>
      <c r="I1026" s="10">
        <v>3</v>
      </c>
      <c r="J1026" s="7">
        <v>142.53</v>
      </c>
      <c r="K1026" s="8">
        <v>0</v>
      </c>
      <c r="L1026" s="7">
        <v>80.67</v>
      </c>
      <c r="M1026" s="7">
        <v>427.59000000000003</v>
      </c>
      <c r="N1026" s="7">
        <v>242.01</v>
      </c>
      <c r="O1026" s="7">
        <v>185.58000000000004</v>
      </c>
      <c r="P1026" s="9">
        <v>0.43401389181225014</v>
      </c>
      <c r="Q1026" s="6">
        <v>2026</v>
      </c>
      <c r="R1026" s="9" t="s">
        <v>77</v>
      </c>
      <c r="S1026" s="10">
        <v>6</v>
      </c>
      <c r="T1026" s="9" t="s">
        <v>80</v>
      </c>
    </row>
    <row r="1027" spans="1:20" ht="16" x14ac:dyDescent="0.4">
      <c r="A1027" s="3">
        <v>176</v>
      </c>
      <c r="B1027" s="4">
        <v>46181</v>
      </c>
      <c r="C1027" s="5" t="s">
        <v>28</v>
      </c>
      <c r="D1027" s="5" t="s">
        <v>71</v>
      </c>
      <c r="E1027" s="5" t="s">
        <v>22</v>
      </c>
      <c r="F1027" s="5" t="s">
        <v>23</v>
      </c>
      <c r="G1027" s="5" t="s">
        <v>45</v>
      </c>
      <c r="H1027" s="5" t="s">
        <v>51</v>
      </c>
      <c r="I1027" s="10">
        <v>1</v>
      </c>
      <c r="J1027" s="7">
        <v>196.33</v>
      </c>
      <c r="K1027" s="8">
        <v>0</v>
      </c>
      <c r="L1027" s="7">
        <v>103.27</v>
      </c>
      <c r="M1027" s="7">
        <v>196.33</v>
      </c>
      <c r="N1027" s="7">
        <v>103.27</v>
      </c>
      <c r="O1027" s="7">
        <v>93.060000000000016</v>
      </c>
      <c r="P1027" s="9">
        <v>0.47399786074466466</v>
      </c>
      <c r="Q1027" s="6">
        <v>2026</v>
      </c>
      <c r="R1027" s="9" t="s">
        <v>77</v>
      </c>
      <c r="S1027" s="10">
        <v>6</v>
      </c>
      <c r="T1027" s="9" t="s">
        <v>80</v>
      </c>
    </row>
    <row r="1028" spans="1:20" ht="16" x14ac:dyDescent="0.4">
      <c r="A1028" s="3">
        <v>205</v>
      </c>
      <c r="B1028" s="4">
        <v>46181</v>
      </c>
      <c r="C1028" s="5" t="s">
        <v>42</v>
      </c>
      <c r="D1028" s="5" t="s">
        <v>53</v>
      </c>
      <c r="E1028" s="5" t="s">
        <v>22</v>
      </c>
      <c r="F1028" s="5" t="s">
        <v>35</v>
      </c>
      <c r="G1028" s="5" t="s">
        <v>24</v>
      </c>
      <c r="H1028" s="5" t="s">
        <v>48</v>
      </c>
      <c r="I1028" s="10">
        <v>2</v>
      </c>
      <c r="J1028" s="7">
        <v>41.05</v>
      </c>
      <c r="K1028" s="8">
        <v>0</v>
      </c>
      <c r="L1028" s="7">
        <v>16.690000000000001</v>
      </c>
      <c r="M1028" s="7">
        <v>82.1</v>
      </c>
      <c r="N1028" s="7">
        <v>33.380000000000003</v>
      </c>
      <c r="O1028" s="7">
        <v>48.719999999999992</v>
      </c>
      <c r="P1028" s="9">
        <v>0.59342265529841653</v>
      </c>
      <c r="Q1028" s="6">
        <v>2026</v>
      </c>
      <c r="R1028" s="9" t="s">
        <v>77</v>
      </c>
      <c r="S1028" s="10">
        <v>6</v>
      </c>
      <c r="T1028" s="9" t="s">
        <v>80</v>
      </c>
    </row>
    <row r="1029" spans="1:20" ht="16" x14ac:dyDescent="0.4">
      <c r="A1029" s="3">
        <v>896</v>
      </c>
      <c r="B1029" s="4">
        <v>46181</v>
      </c>
      <c r="C1029" s="5" t="s">
        <v>42</v>
      </c>
      <c r="D1029" s="5" t="s">
        <v>55</v>
      </c>
      <c r="E1029" s="5" t="s">
        <v>22</v>
      </c>
      <c r="F1029" s="5" t="s">
        <v>35</v>
      </c>
      <c r="G1029" s="5" t="s">
        <v>56</v>
      </c>
      <c r="H1029" s="5" t="s">
        <v>60</v>
      </c>
      <c r="I1029" s="10">
        <v>1</v>
      </c>
      <c r="J1029" s="7">
        <v>123.09</v>
      </c>
      <c r="K1029" s="8">
        <v>0</v>
      </c>
      <c r="L1029" s="7">
        <v>68.03</v>
      </c>
      <c r="M1029" s="7">
        <v>123.09</v>
      </c>
      <c r="N1029" s="7">
        <v>68.03</v>
      </c>
      <c r="O1029" s="7">
        <v>55.06</v>
      </c>
      <c r="P1029" s="9">
        <v>0.44731497278414167</v>
      </c>
      <c r="Q1029" s="6">
        <v>2026</v>
      </c>
      <c r="R1029" s="9" t="s">
        <v>77</v>
      </c>
      <c r="S1029" s="10">
        <v>6</v>
      </c>
      <c r="T1029" s="9" t="s">
        <v>80</v>
      </c>
    </row>
    <row r="1030" spans="1:20" ht="16" x14ac:dyDescent="0.4">
      <c r="A1030" s="3">
        <v>1697</v>
      </c>
      <c r="B1030" s="4">
        <v>46181</v>
      </c>
      <c r="C1030" s="5" t="s">
        <v>28</v>
      </c>
      <c r="D1030" s="5" t="s">
        <v>65</v>
      </c>
      <c r="E1030" s="5" t="s">
        <v>22</v>
      </c>
      <c r="F1030" s="5" t="s">
        <v>38</v>
      </c>
      <c r="G1030" s="5" t="s">
        <v>31</v>
      </c>
      <c r="H1030" s="5" t="s">
        <v>39</v>
      </c>
      <c r="I1030" s="10">
        <v>2</v>
      </c>
      <c r="J1030" s="7">
        <v>141.09</v>
      </c>
      <c r="K1030" s="8">
        <v>0</v>
      </c>
      <c r="L1030" s="7">
        <v>81.69</v>
      </c>
      <c r="M1030" s="7">
        <v>282.18</v>
      </c>
      <c r="N1030" s="7">
        <v>163.38</v>
      </c>
      <c r="O1030" s="7">
        <v>118.80000000000001</v>
      </c>
      <c r="P1030" s="9">
        <v>0.42100786731873274</v>
      </c>
      <c r="Q1030" s="6">
        <v>2026</v>
      </c>
      <c r="R1030" s="9" t="s">
        <v>77</v>
      </c>
      <c r="S1030" s="10">
        <v>6</v>
      </c>
      <c r="T1030" s="9" t="s">
        <v>80</v>
      </c>
    </row>
    <row r="1031" spans="1:20" ht="16" x14ac:dyDescent="0.4">
      <c r="A1031" s="3">
        <v>2159</v>
      </c>
      <c r="B1031" s="4">
        <v>46181</v>
      </c>
      <c r="C1031" s="5" t="s">
        <v>33</v>
      </c>
      <c r="D1031" s="5" t="s">
        <v>61</v>
      </c>
      <c r="E1031" s="5" t="s">
        <v>41</v>
      </c>
      <c r="F1031" s="5" t="s">
        <v>35</v>
      </c>
      <c r="G1031" s="5" t="s">
        <v>31</v>
      </c>
      <c r="H1031" s="5" t="s">
        <v>59</v>
      </c>
      <c r="I1031" s="10">
        <v>1</v>
      </c>
      <c r="J1031" s="7">
        <v>157.04</v>
      </c>
      <c r="K1031" s="8">
        <v>0</v>
      </c>
      <c r="L1031" s="7">
        <v>77.540000000000006</v>
      </c>
      <c r="M1031" s="7">
        <v>157.04</v>
      </c>
      <c r="N1031" s="7">
        <v>77.540000000000006</v>
      </c>
      <c r="O1031" s="7">
        <v>79.499999999999986</v>
      </c>
      <c r="P1031" s="9">
        <v>0.5062404482934284</v>
      </c>
      <c r="Q1031" s="6">
        <v>2026</v>
      </c>
      <c r="R1031" s="9" t="s">
        <v>77</v>
      </c>
      <c r="S1031" s="10">
        <v>6</v>
      </c>
      <c r="T1031" s="9" t="s">
        <v>80</v>
      </c>
    </row>
    <row r="1032" spans="1:20" ht="16" x14ac:dyDescent="0.4">
      <c r="A1032" s="3">
        <v>2772</v>
      </c>
      <c r="B1032" s="4">
        <v>46181</v>
      </c>
      <c r="C1032" s="5" t="s">
        <v>42</v>
      </c>
      <c r="D1032" s="5" t="s">
        <v>53</v>
      </c>
      <c r="E1032" s="5" t="s">
        <v>41</v>
      </c>
      <c r="F1032" s="5" t="s">
        <v>35</v>
      </c>
      <c r="G1032" s="5" t="s">
        <v>36</v>
      </c>
      <c r="H1032" s="5" t="s">
        <v>66</v>
      </c>
      <c r="I1032" s="10">
        <v>6</v>
      </c>
      <c r="J1032" s="7">
        <v>136.46</v>
      </c>
      <c r="K1032" s="8">
        <v>0</v>
      </c>
      <c r="L1032" s="7">
        <v>68.61</v>
      </c>
      <c r="M1032" s="7">
        <v>818.76</v>
      </c>
      <c r="N1032" s="7">
        <v>411.65999999999997</v>
      </c>
      <c r="O1032" s="7">
        <v>407.1</v>
      </c>
      <c r="P1032" s="9">
        <v>0.49721530118716112</v>
      </c>
      <c r="Q1032" s="6">
        <v>2026</v>
      </c>
      <c r="R1032" s="9" t="s">
        <v>77</v>
      </c>
      <c r="S1032" s="10">
        <v>6</v>
      </c>
      <c r="T1032" s="9" t="s">
        <v>80</v>
      </c>
    </row>
    <row r="1033" spans="1:20" ht="16" x14ac:dyDescent="0.4">
      <c r="A1033" s="3">
        <v>3091</v>
      </c>
      <c r="B1033" s="4">
        <v>46181</v>
      </c>
      <c r="C1033" s="5" t="s">
        <v>20</v>
      </c>
      <c r="D1033" s="5" t="s">
        <v>21</v>
      </c>
      <c r="E1033" s="5" t="s">
        <v>22</v>
      </c>
      <c r="F1033" s="5" t="s">
        <v>35</v>
      </c>
      <c r="G1033" s="5" t="s">
        <v>56</v>
      </c>
      <c r="H1033" s="5" t="s">
        <v>64</v>
      </c>
      <c r="I1033" s="10">
        <v>1</v>
      </c>
      <c r="J1033" s="7">
        <v>36.1</v>
      </c>
      <c r="K1033" s="8">
        <v>0</v>
      </c>
      <c r="L1033" s="7">
        <v>13.65</v>
      </c>
      <c r="M1033" s="7">
        <v>36.1</v>
      </c>
      <c r="N1033" s="7">
        <v>13.65</v>
      </c>
      <c r="O1033" s="7">
        <v>22.450000000000003</v>
      </c>
      <c r="P1033" s="9">
        <v>0.62188365650969535</v>
      </c>
      <c r="Q1033" s="6">
        <v>2026</v>
      </c>
      <c r="R1033" s="9" t="s">
        <v>77</v>
      </c>
      <c r="S1033" s="10">
        <v>6</v>
      </c>
      <c r="T1033" s="9" t="s">
        <v>80</v>
      </c>
    </row>
    <row r="1034" spans="1:20" ht="16" x14ac:dyDescent="0.4">
      <c r="A1034" s="3">
        <v>4241</v>
      </c>
      <c r="B1034" s="4">
        <v>46181</v>
      </c>
      <c r="C1034" s="5" t="s">
        <v>42</v>
      </c>
      <c r="D1034" s="5" t="s">
        <v>69</v>
      </c>
      <c r="E1034" s="5" t="s">
        <v>22</v>
      </c>
      <c r="F1034" s="5" t="s">
        <v>35</v>
      </c>
      <c r="G1034" s="5" t="s">
        <v>31</v>
      </c>
      <c r="H1034" s="5" t="s">
        <v>32</v>
      </c>
      <c r="I1034" s="10">
        <v>3</v>
      </c>
      <c r="J1034" s="7">
        <v>92.73</v>
      </c>
      <c r="K1034" s="8">
        <v>0</v>
      </c>
      <c r="L1034" s="7">
        <v>44.68</v>
      </c>
      <c r="M1034" s="7">
        <v>278.19</v>
      </c>
      <c r="N1034" s="7">
        <v>134.04</v>
      </c>
      <c r="O1034" s="7">
        <v>144.15</v>
      </c>
      <c r="P1034" s="9">
        <v>0.51817103418526911</v>
      </c>
      <c r="Q1034" s="6">
        <v>2026</v>
      </c>
      <c r="R1034" s="9" t="s">
        <v>77</v>
      </c>
      <c r="S1034" s="10">
        <v>6</v>
      </c>
      <c r="T1034" s="9" t="s">
        <v>80</v>
      </c>
    </row>
    <row r="1035" spans="1:20" ht="16" x14ac:dyDescent="0.4">
      <c r="A1035" s="3">
        <v>5185</v>
      </c>
      <c r="B1035" s="4">
        <v>46181</v>
      </c>
      <c r="C1035" s="5" t="s">
        <v>28</v>
      </c>
      <c r="D1035" s="5" t="s">
        <v>65</v>
      </c>
      <c r="E1035" s="5" t="s">
        <v>22</v>
      </c>
      <c r="F1035" s="5" t="s">
        <v>35</v>
      </c>
      <c r="G1035" s="5" t="s">
        <v>36</v>
      </c>
      <c r="H1035" s="5" t="s">
        <v>70</v>
      </c>
      <c r="I1035" s="10">
        <v>3</v>
      </c>
      <c r="J1035" s="7">
        <v>164.31</v>
      </c>
      <c r="K1035" s="8">
        <v>0.05</v>
      </c>
      <c r="L1035" s="7">
        <v>86</v>
      </c>
      <c r="M1035" s="7">
        <v>468.2835</v>
      </c>
      <c r="N1035" s="7">
        <v>258</v>
      </c>
      <c r="O1035" s="7">
        <v>210.2835</v>
      </c>
      <c r="P1035" s="9">
        <v>0.44905169624810615</v>
      </c>
      <c r="Q1035" s="6">
        <v>2026</v>
      </c>
      <c r="R1035" s="9" t="s">
        <v>77</v>
      </c>
      <c r="S1035" s="10">
        <v>6</v>
      </c>
      <c r="T1035" s="9" t="s">
        <v>80</v>
      </c>
    </row>
    <row r="1036" spans="1:20" ht="16" x14ac:dyDescent="0.4">
      <c r="A1036" s="3">
        <v>1437</v>
      </c>
      <c r="B1036" s="4">
        <v>46182</v>
      </c>
      <c r="C1036" s="5" t="s">
        <v>42</v>
      </c>
      <c r="D1036" s="5" t="s">
        <v>55</v>
      </c>
      <c r="E1036" s="5" t="s">
        <v>50</v>
      </c>
      <c r="F1036" s="5" t="s">
        <v>35</v>
      </c>
      <c r="G1036" s="5" t="s">
        <v>36</v>
      </c>
      <c r="H1036" s="5" t="s">
        <v>37</v>
      </c>
      <c r="I1036" s="10">
        <v>2</v>
      </c>
      <c r="J1036" s="7">
        <v>36.85</v>
      </c>
      <c r="K1036" s="8">
        <v>0.1</v>
      </c>
      <c r="L1036" s="7">
        <v>13.92</v>
      </c>
      <c r="M1036" s="7">
        <v>66.33</v>
      </c>
      <c r="N1036" s="7">
        <v>27.84</v>
      </c>
      <c r="O1036" s="7">
        <v>38.489999999999995</v>
      </c>
      <c r="P1036" s="9">
        <v>0.58028041610131154</v>
      </c>
      <c r="Q1036" s="6">
        <v>2026</v>
      </c>
      <c r="R1036" s="9" t="s">
        <v>77</v>
      </c>
      <c r="S1036" s="10">
        <v>6</v>
      </c>
      <c r="T1036" s="9" t="s">
        <v>80</v>
      </c>
    </row>
    <row r="1037" spans="1:20" ht="16" x14ac:dyDescent="0.4">
      <c r="A1037" s="3">
        <v>2316</v>
      </c>
      <c r="B1037" s="4">
        <v>46182</v>
      </c>
      <c r="C1037" s="5" t="s">
        <v>28</v>
      </c>
      <c r="D1037" s="5" t="s">
        <v>63</v>
      </c>
      <c r="E1037" s="5" t="s">
        <v>50</v>
      </c>
      <c r="F1037" s="5" t="s">
        <v>35</v>
      </c>
      <c r="G1037" s="5" t="s">
        <v>56</v>
      </c>
      <c r="H1037" s="5" t="s">
        <v>64</v>
      </c>
      <c r="I1037" s="10">
        <v>1</v>
      </c>
      <c r="J1037" s="7">
        <v>35.619999999999997</v>
      </c>
      <c r="K1037" s="8">
        <v>0</v>
      </c>
      <c r="L1037" s="7">
        <v>14.05</v>
      </c>
      <c r="M1037" s="7">
        <v>35.619999999999997</v>
      </c>
      <c r="N1037" s="7">
        <v>14.05</v>
      </c>
      <c r="O1037" s="7">
        <v>21.569999999999997</v>
      </c>
      <c r="P1037" s="9">
        <v>0.60555867490174053</v>
      </c>
      <c r="Q1037" s="6">
        <v>2026</v>
      </c>
      <c r="R1037" s="9" t="s">
        <v>77</v>
      </c>
      <c r="S1037" s="10">
        <v>6</v>
      </c>
      <c r="T1037" s="9" t="s">
        <v>80</v>
      </c>
    </row>
    <row r="1038" spans="1:20" ht="16" x14ac:dyDescent="0.4">
      <c r="A1038" s="3">
        <v>2329</v>
      </c>
      <c r="B1038" s="4">
        <v>46182</v>
      </c>
      <c r="C1038" s="5" t="s">
        <v>42</v>
      </c>
      <c r="D1038" s="5" t="s">
        <v>55</v>
      </c>
      <c r="E1038" s="5" t="s">
        <v>22</v>
      </c>
      <c r="F1038" s="5" t="s">
        <v>35</v>
      </c>
      <c r="G1038" s="5" t="s">
        <v>31</v>
      </c>
      <c r="H1038" s="5" t="s">
        <v>59</v>
      </c>
      <c r="I1038" s="10">
        <v>3</v>
      </c>
      <c r="J1038" s="7">
        <v>157.43</v>
      </c>
      <c r="K1038" s="8">
        <v>0.15</v>
      </c>
      <c r="L1038" s="7">
        <v>77.56</v>
      </c>
      <c r="M1038" s="7">
        <v>401.44650000000001</v>
      </c>
      <c r="N1038" s="7">
        <v>232.68</v>
      </c>
      <c r="O1038" s="7">
        <v>168.76650000000001</v>
      </c>
      <c r="P1038" s="9">
        <v>0.42039599299034863</v>
      </c>
      <c r="Q1038" s="6">
        <v>2026</v>
      </c>
      <c r="R1038" s="9" t="s">
        <v>77</v>
      </c>
      <c r="S1038" s="10">
        <v>6</v>
      </c>
      <c r="T1038" s="9" t="s">
        <v>80</v>
      </c>
    </row>
    <row r="1039" spans="1:20" ht="16" x14ac:dyDescent="0.4">
      <c r="A1039" s="3">
        <v>3036</v>
      </c>
      <c r="B1039" s="4">
        <v>46182</v>
      </c>
      <c r="C1039" s="5" t="s">
        <v>28</v>
      </c>
      <c r="D1039" s="5" t="s">
        <v>65</v>
      </c>
      <c r="E1039" s="5" t="s">
        <v>41</v>
      </c>
      <c r="F1039" s="5" t="s">
        <v>35</v>
      </c>
      <c r="G1039" s="5" t="s">
        <v>24</v>
      </c>
      <c r="H1039" s="5" t="s">
        <v>25</v>
      </c>
      <c r="I1039" s="10">
        <v>1</v>
      </c>
      <c r="J1039" s="7">
        <v>81.2</v>
      </c>
      <c r="K1039" s="8">
        <v>0.1</v>
      </c>
      <c r="L1039" s="7">
        <v>41.64</v>
      </c>
      <c r="M1039" s="7">
        <v>73.08</v>
      </c>
      <c r="N1039" s="7">
        <v>41.64</v>
      </c>
      <c r="O1039" s="7">
        <v>31.439999999999998</v>
      </c>
      <c r="P1039" s="9">
        <v>0.43021346469622329</v>
      </c>
      <c r="Q1039" s="6">
        <v>2026</v>
      </c>
      <c r="R1039" s="9" t="s">
        <v>77</v>
      </c>
      <c r="S1039" s="10">
        <v>6</v>
      </c>
      <c r="T1039" s="9" t="s">
        <v>80</v>
      </c>
    </row>
    <row r="1040" spans="1:20" ht="16" x14ac:dyDescent="0.4">
      <c r="A1040" s="3">
        <v>3429</v>
      </c>
      <c r="B1040" s="4">
        <v>46182</v>
      </c>
      <c r="C1040" s="5" t="s">
        <v>42</v>
      </c>
      <c r="D1040" s="5" t="s">
        <v>69</v>
      </c>
      <c r="E1040" s="5" t="s">
        <v>22</v>
      </c>
      <c r="F1040" s="5" t="s">
        <v>23</v>
      </c>
      <c r="G1040" s="5" t="s">
        <v>31</v>
      </c>
      <c r="H1040" s="5" t="s">
        <v>32</v>
      </c>
      <c r="I1040" s="10">
        <v>4</v>
      </c>
      <c r="J1040" s="7">
        <v>93.58</v>
      </c>
      <c r="K1040" s="8">
        <v>0.1</v>
      </c>
      <c r="L1040" s="7">
        <v>44.56</v>
      </c>
      <c r="M1040" s="7">
        <v>336.88799999999998</v>
      </c>
      <c r="N1040" s="7">
        <v>178.24</v>
      </c>
      <c r="O1040" s="7">
        <v>158.64799999999997</v>
      </c>
      <c r="P1040" s="9">
        <v>0.4709220868656645</v>
      </c>
      <c r="Q1040" s="6">
        <v>2026</v>
      </c>
      <c r="R1040" s="9" t="s">
        <v>77</v>
      </c>
      <c r="S1040" s="10">
        <v>6</v>
      </c>
      <c r="T1040" s="9" t="s">
        <v>80</v>
      </c>
    </row>
    <row r="1041" spans="1:20" ht="16" x14ac:dyDescent="0.4">
      <c r="A1041" s="3">
        <v>3615</v>
      </c>
      <c r="B1041" s="4">
        <v>46182</v>
      </c>
      <c r="C1041" s="5" t="s">
        <v>28</v>
      </c>
      <c r="D1041" s="5" t="s">
        <v>71</v>
      </c>
      <c r="E1041" s="5" t="s">
        <v>22</v>
      </c>
      <c r="F1041" s="5" t="s">
        <v>35</v>
      </c>
      <c r="G1041" s="5" t="s">
        <v>31</v>
      </c>
      <c r="H1041" s="5" t="s">
        <v>59</v>
      </c>
      <c r="I1041" s="10">
        <v>4</v>
      </c>
      <c r="J1041" s="7">
        <v>155.22</v>
      </c>
      <c r="K1041" s="8">
        <v>0</v>
      </c>
      <c r="L1041" s="7">
        <v>77.209999999999994</v>
      </c>
      <c r="M1041" s="7">
        <v>620.88</v>
      </c>
      <c r="N1041" s="7">
        <v>308.83999999999997</v>
      </c>
      <c r="O1041" s="7">
        <v>312.04000000000002</v>
      </c>
      <c r="P1041" s="9">
        <v>0.50257698750161062</v>
      </c>
      <c r="Q1041" s="6">
        <v>2026</v>
      </c>
      <c r="R1041" s="9" t="s">
        <v>77</v>
      </c>
      <c r="S1041" s="10">
        <v>6</v>
      </c>
      <c r="T1041" s="9" t="s">
        <v>80</v>
      </c>
    </row>
    <row r="1042" spans="1:20" ht="16" x14ac:dyDescent="0.4">
      <c r="A1042" s="3">
        <v>3661</v>
      </c>
      <c r="B1042" s="4">
        <v>46182</v>
      </c>
      <c r="C1042" s="5" t="s">
        <v>42</v>
      </c>
      <c r="D1042" s="5" t="s">
        <v>55</v>
      </c>
      <c r="E1042" s="5" t="s">
        <v>22</v>
      </c>
      <c r="F1042" s="5" t="s">
        <v>35</v>
      </c>
      <c r="G1042" s="5" t="s">
        <v>24</v>
      </c>
      <c r="H1042" s="5" t="s">
        <v>52</v>
      </c>
      <c r="I1042" s="10">
        <v>4</v>
      </c>
      <c r="J1042" s="7">
        <v>100.33</v>
      </c>
      <c r="K1042" s="8">
        <v>0</v>
      </c>
      <c r="L1042" s="7">
        <v>49.99</v>
      </c>
      <c r="M1042" s="7">
        <v>401.32</v>
      </c>
      <c r="N1042" s="7">
        <v>199.96</v>
      </c>
      <c r="O1042" s="7">
        <v>201.35999999999999</v>
      </c>
      <c r="P1042" s="9">
        <v>0.5017442439948171</v>
      </c>
      <c r="Q1042" s="6">
        <v>2026</v>
      </c>
      <c r="R1042" s="9" t="s">
        <v>77</v>
      </c>
      <c r="S1042" s="10">
        <v>6</v>
      </c>
      <c r="T1042" s="9" t="s">
        <v>80</v>
      </c>
    </row>
    <row r="1043" spans="1:20" ht="16" x14ac:dyDescent="0.4">
      <c r="A1043" s="3">
        <v>3831</v>
      </c>
      <c r="B1043" s="4">
        <v>46182</v>
      </c>
      <c r="C1043" s="5" t="s">
        <v>33</v>
      </c>
      <c r="D1043" s="5" t="s">
        <v>40</v>
      </c>
      <c r="E1043" s="5" t="s">
        <v>22</v>
      </c>
      <c r="F1043" s="5" t="s">
        <v>38</v>
      </c>
      <c r="G1043" s="5" t="s">
        <v>36</v>
      </c>
      <c r="H1043" s="5" t="s">
        <v>66</v>
      </c>
      <c r="I1043" s="10">
        <v>2</v>
      </c>
      <c r="J1043" s="7">
        <v>134.28</v>
      </c>
      <c r="K1043" s="8">
        <v>0</v>
      </c>
      <c r="L1043" s="7">
        <v>69.12</v>
      </c>
      <c r="M1043" s="7">
        <v>268.56</v>
      </c>
      <c r="N1043" s="7">
        <v>138.24</v>
      </c>
      <c r="O1043" s="7">
        <v>130.32</v>
      </c>
      <c r="P1043" s="9">
        <v>0.48525469168900803</v>
      </c>
      <c r="Q1043" s="6">
        <v>2026</v>
      </c>
      <c r="R1043" s="9" t="s">
        <v>77</v>
      </c>
      <c r="S1043" s="10">
        <v>6</v>
      </c>
      <c r="T1043" s="9" t="s">
        <v>80</v>
      </c>
    </row>
    <row r="1044" spans="1:20" ht="16" x14ac:dyDescent="0.4">
      <c r="A1044" s="3">
        <v>4394</v>
      </c>
      <c r="B1044" s="4">
        <v>46182</v>
      </c>
      <c r="C1044" s="5" t="s">
        <v>33</v>
      </c>
      <c r="D1044" s="5" t="s">
        <v>34</v>
      </c>
      <c r="E1044" s="5" t="s">
        <v>22</v>
      </c>
      <c r="F1044" s="5" t="s">
        <v>35</v>
      </c>
      <c r="G1044" s="5" t="s">
        <v>56</v>
      </c>
      <c r="H1044" s="5" t="s">
        <v>67</v>
      </c>
      <c r="I1044" s="10">
        <v>2</v>
      </c>
      <c r="J1044" s="7">
        <v>51.16</v>
      </c>
      <c r="K1044" s="8">
        <v>0</v>
      </c>
      <c r="L1044" s="7">
        <v>21.57</v>
      </c>
      <c r="M1044" s="7">
        <v>102.32</v>
      </c>
      <c r="N1044" s="7">
        <v>43.14</v>
      </c>
      <c r="O1044" s="7">
        <v>59.179999999999993</v>
      </c>
      <c r="P1044" s="9">
        <v>0.57838154808444098</v>
      </c>
      <c r="Q1044" s="6">
        <v>2026</v>
      </c>
      <c r="R1044" s="9" t="s">
        <v>77</v>
      </c>
      <c r="S1044" s="10">
        <v>6</v>
      </c>
      <c r="T1044" s="9" t="s">
        <v>80</v>
      </c>
    </row>
    <row r="1045" spans="1:20" ht="16" x14ac:dyDescent="0.4">
      <c r="A1045" s="3">
        <v>372</v>
      </c>
      <c r="B1045" s="4">
        <v>46183</v>
      </c>
      <c r="C1045" s="5" t="s">
        <v>28</v>
      </c>
      <c r="D1045" s="5" t="s">
        <v>65</v>
      </c>
      <c r="E1045" s="5" t="s">
        <v>22</v>
      </c>
      <c r="F1045" s="5" t="s">
        <v>23</v>
      </c>
      <c r="G1045" s="5" t="s">
        <v>56</v>
      </c>
      <c r="H1045" s="5" t="s">
        <v>64</v>
      </c>
      <c r="I1045" s="10">
        <v>3</v>
      </c>
      <c r="J1045" s="7">
        <v>35.94</v>
      </c>
      <c r="K1045" s="8">
        <v>0.1</v>
      </c>
      <c r="L1045" s="7">
        <v>14.04</v>
      </c>
      <c r="M1045" s="7">
        <v>97.037999999999997</v>
      </c>
      <c r="N1045" s="7">
        <v>42.12</v>
      </c>
      <c r="O1045" s="7">
        <v>54.917999999999999</v>
      </c>
      <c r="P1045" s="9">
        <v>0.56594323873121866</v>
      </c>
      <c r="Q1045" s="6">
        <v>2026</v>
      </c>
      <c r="R1045" s="9" t="s">
        <v>77</v>
      </c>
      <c r="S1045" s="10">
        <v>6</v>
      </c>
      <c r="T1045" s="9" t="s">
        <v>80</v>
      </c>
    </row>
    <row r="1046" spans="1:20" ht="16" x14ac:dyDescent="0.4">
      <c r="A1046" s="3">
        <v>532</v>
      </c>
      <c r="B1046" s="4">
        <v>46183</v>
      </c>
      <c r="C1046" s="5" t="s">
        <v>33</v>
      </c>
      <c r="D1046" s="5" t="s">
        <v>61</v>
      </c>
      <c r="E1046" s="5" t="s">
        <v>41</v>
      </c>
      <c r="F1046" s="5" t="s">
        <v>23</v>
      </c>
      <c r="G1046" s="5" t="s">
        <v>31</v>
      </c>
      <c r="H1046" s="5" t="s">
        <v>39</v>
      </c>
      <c r="I1046" s="10">
        <v>1</v>
      </c>
      <c r="J1046" s="7">
        <v>145.34</v>
      </c>
      <c r="K1046" s="8">
        <v>0.05</v>
      </c>
      <c r="L1046" s="7">
        <v>77.89</v>
      </c>
      <c r="M1046" s="7">
        <v>138.07300000000001</v>
      </c>
      <c r="N1046" s="7">
        <v>77.89</v>
      </c>
      <c r="O1046" s="7">
        <v>60.183000000000007</v>
      </c>
      <c r="P1046" s="9">
        <v>0.43587812244247609</v>
      </c>
      <c r="Q1046" s="6">
        <v>2026</v>
      </c>
      <c r="R1046" s="9" t="s">
        <v>77</v>
      </c>
      <c r="S1046" s="10">
        <v>6</v>
      </c>
      <c r="T1046" s="9" t="s">
        <v>80</v>
      </c>
    </row>
    <row r="1047" spans="1:20" ht="16" x14ac:dyDescent="0.4">
      <c r="A1047" s="3">
        <v>910</v>
      </c>
      <c r="B1047" s="4">
        <v>46183</v>
      </c>
      <c r="C1047" s="5" t="s">
        <v>33</v>
      </c>
      <c r="D1047" s="5" t="s">
        <v>74</v>
      </c>
      <c r="E1047" s="5" t="s">
        <v>22</v>
      </c>
      <c r="F1047" s="5" t="s">
        <v>38</v>
      </c>
      <c r="G1047" s="5" t="s">
        <v>36</v>
      </c>
      <c r="H1047" s="5" t="s">
        <v>37</v>
      </c>
      <c r="I1047" s="10">
        <v>1</v>
      </c>
      <c r="J1047" s="7">
        <v>35.950000000000003</v>
      </c>
      <c r="K1047" s="8">
        <v>0.1</v>
      </c>
      <c r="L1047" s="7">
        <v>13.63</v>
      </c>
      <c r="M1047" s="7">
        <v>32.355000000000004</v>
      </c>
      <c r="N1047" s="7">
        <v>13.63</v>
      </c>
      <c r="O1047" s="7">
        <v>18.725000000000001</v>
      </c>
      <c r="P1047" s="9">
        <v>0.57873589862463293</v>
      </c>
      <c r="Q1047" s="6">
        <v>2026</v>
      </c>
      <c r="R1047" s="9" t="s">
        <v>77</v>
      </c>
      <c r="S1047" s="10">
        <v>6</v>
      </c>
      <c r="T1047" s="9" t="s">
        <v>80</v>
      </c>
    </row>
    <row r="1048" spans="1:20" ht="16" x14ac:dyDescent="0.4">
      <c r="A1048" s="3">
        <v>938</v>
      </c>
      <c r="B1048" s="4">
        <v>46183</v>
      </c>
      <c r="C1048" s="5" t="s">
        <v>42</v>
      </c>
      <c r="D1048" s="5" t="s">
        <v>69</v>
      </c>
      <c r="E1048" s="5" t="s">
        <v>41</v>
      </c>
      <c r="F1048" s="5" t="s">
        <v>38</v>
      </c>
      <c r="G1048" s="5" t="s">
        <v>56</v>
      </c>
      <c r="H1048" s="5" t="s">
        <v>67</v>
      </c>
      <c r="I1048" s="10">
        <v>1</v>
      </c>
      <c r="J1048" s="7">
        <v>51.09</v>
      </c>
      <c r="K1048" s="8">
        <v>0</v>
      </c>
      <c r="L1048" s="7">
        <v>22.4</v>
      </c>
      <c r="M1048" s="7">
        <v>51.09</v>
      </c>
      <c r="N1048" s="7">
        <v>22.4</v>
      </c>
      <c r="O1048" s="7">
        <v>28.690000000000005</v>
      </c>
      <c r="P1048" s="9">
        <v>0.56155803484047762</v>
      </c>
      <c r="Q1048" s="6">
        <v>2026</v>
      </c>
      <c r="R1048" s="9" t="s">
        <v>77</v>
      </c>
      <c r="S1048" s="10">
        <v>6</v>
      </c>
      <c r="T1048" s="9" t="s">
        <v>80</v>
      </c>
    </row>
    <row r="1049" spans="1:20" ht="16" x14ac:dyDescent="0.4">
      <c r="A1049" s="3">
        <v>1079</v>
      </c>
      <c r="B1049" s="4">
        <v>46183</v>
      </c>
      <c r="C1049" s="5" t="s">
        <v>28</v>
      </c>
      <c r="D1049" s="5" t="s">
        <v>71</v>
      </c>
      <c r="E1049" s="5" t="s">
        <v>41</v>
      </c>
      <c r="F1049" s="5" t="s">
        <v>23</v>
      </c>
      <c r="G1049" s="5" t="s">
        <v>45</v>
      </c>
      <c r="H1049" s="5" t="s">
        <v>51</v>
      </c>
      <c r="I1049" s="10">
        <v>2</v>
      </c>
      <c r="J1049" s="7">
        <v>198.69</v>
      </c>
      <c r="K1049" s="8">
        <v>0.15</v>
      </c>
      <c r="L1049" s="7">
        <v>104.25</v>
      </c>
      <c r="M1049" s="7">
        <v>337.77299999999997</v>
      </c>
      <c r="N1049" s="7">
        <v>208.5</v>
      </c>
      <c r="O1049" s="7">
        <v>129.27299999999997</v>
      </c>
      <c r="P1049" s="9">
        <v>0.38272153191640534</v>
      </c>
      <c r="Q1049" s="6">
        <v>2026</v>
      </c>
      <c r="R1049" s="9" t="s">
        <v>77</v>
      </c>
      <c r="S1049" s="10">
        <v>6</v>
      </c>
      <c r="T1049" s="9" t="s">
        <v>80</v>
      </c>
    </row>
    <row r="1050" spans="1:20" ht="16" x14ac:dyDescent="0.4">
      <c r="A1050" s="3">
        <v>1662</v>
      </c>
      <c r="B1050" s="4">
        <v>46183</v>
      </c>
      <c r="C1050" s="5" t="s">
        <v>28</v>
      </c>
      <c r="D1050" s="5" t="s">
        <v>49</v>
      </c>
      <c r="E1050" s="5" t="s">
        <v>41</v>
      </c>
      <c r="F1050" s="5" t="s">
        <v>35</v>
      </c>
      <c r="G1050" s="5" t="s">
        <v>24</v>
      </c>
      <c r="H1050" s="5" t="s">
        <v>25</v>
      </c>
      <c r="I1050" s="10">
        <v>3</v>
      </c>
      <c r="J1050" s="7">
        <v>83.45</v>
      </c>
      <c r="K1050" s="8">
        <v>0</v>
      </c>
      <c r="L1050" s="7">
        <v>43.73</v>
      </c>
      <c r="M1050" s="7">
        <v>250.35000000000002</v>
      </c>
      <c r="N1050" s="7">
        <v>131.19</v>
      </c>
      <c r="O1050" s="7">
        <v>119.16000000000003</v>
      </c>
      <c r="P1050" s="9">
        <v>0.47597363690832839</v>
      </c>
      <c r="Q1050" s="6">
        <v>2026</v>
      </c>
      <c r="R1050" s="9" t="s">
        <v>77</v>
      </c>
      <c r="S1050" s="10">
        <v>6</v>
      </c>
      <c r="T1050" s="9" t="s">
        <v>80</v>
      </c>
    </row>
    <row r="1051" spans="1:20" ht="16" x14ac:dyDescent="0.4">
      <c r="A1051" s="3">
        <v>2748</v>
      </c>
      <c r="B1051" s="4">
        <v>46183</v>
      </c>
      <c r="C1051" s="5" t="s">
        <v>33</v>
      </c>
      <c r="D1051" s="5" t="s">
        <v>34</v>
      </c>
      <c r="E1051" s="5" t="s">
        <v>22</v>
      </c>
      <c r="F1051" s="5" t="s">
        <v>35</v>
      </c>
      <c r="G1051" s="5" t="s">
        <v>56</v>
      </c>
      <c r="H1051" s="5" t="s">
        <v>57</v>
      </c>
      <c r="I1051" s="10">
        <v>2</v>
      </c>
      <c r="J1051" s="7">
        <v>40.86</v>
      </c>
      <c r="K1051" s="8">
        <v>0</v>
      </c>
      <c r="L1051" s="7">
        <v>14.59</v>
      </c>
      <c r="M1051" s="7">
        <v>81.72</v>
      </c>
      <c r="N1051" s="7">
        <v>29.18</v>
      </c>
      <c r="O1051" s="7">
        <v>52.54</v>
      </c>
      <c r="P1051" s="9">
        <v>0.64292706803720023</v>
      </c>
      <c r="Q1051" s="6">
        <v>2026</v>
      </c>
      <c r="R1051" s="9" t="s">
        <v>77</v>
      </c>
      <c r="S1051" s="10">
        <v>6</v>
      </c>
      <c r="T1051" s="9" t="s">
        <v>80</v>
      </c>
    </row>
    <row r="1052" spans="1:20" ht="16" x14ac:dyDescent="0.4">
      <c r="A1052" s="3">
        <v>3354</v>
      </c>
      <c r="B1052" s="4">
        <v>46183</v>
      </c>
      <c r="C1052" s="5" t="s">
        <v>28</v>
      </c>
      <c r="D1052" s="5" t="s">
        <v>49</v>
      </c>
      <c r="E1052" s="5" t="s">
        <v>41</v>
      </c>
      <c r="F1052" s="5" t="s">
        <v>35</v>
      </c>
      <c r="G1052" s="5" t="s">
        <v>45</v>
      </c>
      <c r="H1052" s="5" t="s">
        <v>62</v>
      </c>
      <c r="I1052" s="10">
        <v>1</v>
      </c>
      <c r="J1052" s="7">
        <v>82.21</v>
      </c>
      <c r="K1052" s="8">
        <v>0.05</v>
      </c>
      <c r="L1052" s="7">
        <v>39.04</v>
      </c>
      <c r="M1052" s="7">
        <v>78.099499999999992</v>
      </c>
      <c r="N1052" s="7">
        <v>39.04</v>
      </c>
      <c r="O1052" s="7">
        <v>39.059499999999993</v>
      </c>
      <c r="P1052" s="9">
        <v>0.50012484074802011</v>
      </c>
      <c r="Q1052" s="6">
        <v>2026</v>
      </c>
      <c r="R1052" s="9" t="s">
        <v>77</v>
      </c>
      <c r="S1052" s="10">
        <v>6</v>
      </c>
      <c r="T1052" s="9" t="s">
        <v>80</v>
      </c>
    </row>
    <row r="1053" spans="1:20" ht="16" x14ac:dyDescent="0.4">
      <c r="A1053" s="3">
        <v>3532</v>
      </c>
      <c r="B1053" s="4">
        <v>46183</v>
      </c>
      <c r="C1053" s="5" t="s">
        <v>33</v>
      </c>
      <c r="D1053" s="5" t="s">
        <v>61</v>
      </c>
      <c r="E1053" s="5" t="s">
        <v>50</v>
      </c>
      <c r="F1053" s="5" t="s">
        <v>38</v>
      </c>
      <c r="G1053" s="5" t="s">
        <v>56</v>
      </c>
      <c r="H1053" s="5" t="s">
        <v>64</v>
      </c>
      <c r="I1053" s="10">
        <v>1</v>
      </c>
      <c r="J1053" s="7">
        <v>35.93</v>
      </c>
      <c r="K1053" s="8">
        <v>0.1</v>
      </c>
      <c r="L1053" s="7">
        <v>13.52</v>
      </c>
      <c r="M1053" s="7">
        <v>32.337000000000003</v>
      </c>
      <c r="N1053" s="7">
        <v>13.52</v>
      </c>
      <c r="O1053" s="7">
        <v>18.817000000000004</v>
      </c>
      <c r="P1053" s="9">
        <v>0.58190308315551853</v>
      </c>
      <c r="Q1053" s="6">
        <v>2026</v>
      </c>
      <c r="R1053" s="9" t="s">
        <v>77</v>
      </c>
      <c r="S1053" s="10">
        <v>6</v>
      </c>
      <c r="T1053" s="9" t="s">
        <v>80</v>
      </c>
    </row>
    <row r="1054" spans="1:20" ht="16" x14ac:dyDescent="0.4">
      <c r="A1054" s="3">
        <v>3636</v>
      </c>
      <c r="B1054" s="4">
        <v>46183</v>
      </c>
      <c r="C1054" s="5" t="s">
        <v>20</v>
      </c>
      <c r="D1054" s="5" t="s">
        <v>21</v>
      </c>
      <c r="E1054" s="5" t="s">
        <v>50</v>
      </c>
      <c r="F1054" s="5" t="s">
        <v>35</v>
      </c>
      <c r="G1054" s="5" t="s">
        <v>36</v>
      </c>
      <c r="H1054" s="5" t="s">
        <v>70</v>
      </c>
      <c r="I1054" s="10">
        <v>2</v>
      </c>
      <c r="J1054" s="7">
        <v>164.77</v>
      </c>
      <c r="K1054" s="8">
        <v>0</v>
      </c>
      <c r="L1054" s="7">
        <v>89.07</v>
      </c>
      <c r="M1054" s="7">
        <v>329.54</v>
      </c>
      <c r="N1054" s="7">
        <v>178.14</v>
      </c>
      <c r="O1054" s="7">
        <v>151.40000000000003</v>
      </c>
      <c r="P1054" s="9">
        <v>0.45942829398555568</v>
      </c>
      <c r="Q1054" s="6">
        <v>2026</v>
      </c>
      <c r="R1054" s="9" t="s">
        <v>77</v>
      </c>
      <c r="S1054" s="10">
        <v>6</v>
      </c>
      <c r="T1054" s="9" t="s">
        <v>80</v>
      </c>
    </row>
    <row r="1055" spans="1:20" ht="16" x14ac:dyDescent="0.4">
      <c r="A1055" s="3">
        <v>3810</v>
      </c>
      <c r="B1055" s="4">
        <v>46183</v>
      </c>
      <c r="C1055" s="5" t="s">
        <v>33</v>
      </c>
      <c r="D1055" s="5" t="s">
        <v>34</v>
      </c>
      <c r="E1055" s="5" t="s">
        <v>30</v>
      </c>
      <c r="F1055" s="5" t="s">
        <v>38</v>
      </c>
      <c r="G1055" s="5" t="s">
        <v>36</v>
      </c>
      <c r="H1055" s="5" t="s">
        <v>54</v>
      </c>
      <c r="I1055" s="10">
        <v>4</v>
      </c>
      <c r="J1055" s="7">
        <v>47.36</v>
      </c>
      <c r="K1055" s="8">
        <v>0.1</v>
      </c>
      <c r="L1055" s="7">
        <v>18.87</v>
      </c>
      <c r="M1055" s="7">
        <v>170.49600000000001</v>
      </c>
      <c r="N1055" s="7">
        <v>75.48</v>
      </c>
      <c r="O1055" s="7">
        <v>95.016000000000005</v>
      </c>
      <c r="P1055" s="9">
        <v>0.55729166666666663</v>
      </c>
      <c r="Q1055" s="6">
        <v>2026</v>
      </c>
      <c r="R1055" s="9" t="s">
        <v>77</v>
      </c>
      <c r="S1055" s="10">
        <v>6</v>
      </c>
      <c r="T1055" s="9" t="s">
        <v>80</v>
      </c>
    </row>
    <row r="1056" spans="1:20" ht="16" x14ac:dyDescent="0.4">
      <c r="A1056" s="3">
        <v>4137</v>
      </c>
      <c r="B1056" s="4">
        <v>46183</v>
      </c>
      <c r="C1056" s="5" t="s">
        <v>42</v>
      </c>
      <c r="D1056" s="5" t="s">
        <v>55</v>
      </c>
      <c r="E1056" s="5" t="s">
        <v>22</v>
      </c>
      <c r="F1056" s="5" t="s">
        <v>23</v>
      </c>
      <c r="G1056" s="5" t="s">
        <v>31</v>
      </c>
      <c r="H1056" s="5" t="s">
        <v>32</v>
      </c>
      <c r="I1056" s="10">
        <v>1</v>
      </c>
      <c r="J1056" s="7">
        <v>90.7</v>
      </c>
      <c r="K1056" s="8">
        <v>0</v>
      </c>
      <c r="L1056" s="7">
        <v>44.18</v>
      </c>
      <c r="M1056" s="7">
        <v>90.7</v>
      </c>
      <c r="N1056" s="7">
        <v>44.18</v>
      </c>
      <c r="O1056" s="7">
        <v>46.52</v>
      </c>
      <c r="P1056" s="9">
        <v>0.51289966923925034</v>
      </c>
      <c r="Q1056" s="6">
        <v>2026</v>
      </c>
      <c r="R1056" s="9" t="s">
        <v>77</v>
      </c>
      <c r="S1056" s="10">
        <v>6</v>
      </c>
      <c r="T1056" s="9" t="s">
        <v>80</v>
      </c>
    </row>
    <row r="1057" spans="1:20" ht="16" x14ac:dyDescent="0.4">
      <c r="A1057" s="3">
        <v>4303</v>
      </c>
      <c r="B1057" s="4">
        <v>46183</v>
      </c>
      <c r="C1057" s="5" t="s">
        <v>33</v>
      </c>
      <c r="D1057" s="5" t="s">
        <v>61</v>
      </c>
      <c r="E1057" s="5" t="s">
        <v>50</v>
      </c>
      <c r="F1057" s="5" t="s">
        <v>23</v>
      </c>
      <c r="G1057" s="5" t="s">
        <v>36</v>
      </c>
      <c r="H1057" s="5" t="s">
        <v>54</v>
      </c>
      <c r="I1057" s="10">
        <v>1</v>
      </c>
      <c r="J1057" s="7">
        <v>45.59</v>
      </c>
      <c r="K1057" s="8">
        <v>0</v>
      </c>
      <c r="L1057" s="7">
        <v>18.57</v>
      </c>
      <c r="M1057" s="7">
        <v>45.59</v>
      </c>
      <c r="N1057" s="7">
        <v>18.57</v>
      </c>
      <c r="O1057" s="7">
        <v>27.020000000000003</v>
      </c>
      <c r="P1057" s="9">
        <v>0.59267383198069756</v>
      </c>
      <c r="Q1057" s="6">
        <v>2026</v>
      </c>
      <c r="R1057" s="9" t="s">
        <v>77</v>
      </c>
      <c r="S1057" s="10">
        <v>6</v>
      </c>
      <c r="T1057" s="9" t="s">
        <v>80</v>
      </c>
    </row>
    <row r="1058" spans="1:20" ht="16" x14ac:dyDescent="0.4">
      <c r="A1058" s="3">
        <v>4991</v>
      </c>
      <c r="B1058" s="4">
        <v>46183</v>
      </c>
      <c r="C1058" s="5" t="s">
        <v>42</v>
      </c>
      <c r="D1058" s="5" t="s">
        <v>43</v>
      </c>
      <c r="E1058" s="5" t="s">
        <v>22</v>
      </c>
      <c r="F1058" s="5" t="s">
        <v>35</v>
      </c>
      <c r="G1058" s="5" t="s">
        <v>31</v>
      </c>
      <c r="H1058" s="5" t="s">
        <v>39</v>
      </c>
      <c r="I1058" s="10">
        <v>3</v>
      </c>
      <c r="J1058" s="7">
        <v>146.55000000000001</v>
      </c>
      <c r="K1058" s="8">
        <v>0.1</v>
      </c>
      <c r="L1058" s="7">
        <v>79.59</v>
      </c>
      <c r="M1058" s="7">
        <v>395.68500000000006</v>
      </c>
      <c r="N1058" s="7">
        <v>238.77</v>
      </c>
      <c r="O1058" s="7">
        <v>156.91500000000005</v>
      </c>
      <c r="P1058" s="9">
        <v>0.39656544978960545</v>
      </c>
      <c r="Q1058" s="6">
        <v>2026</v>
      </c>
      <c r="R1058" s="9" t="s">
        <v>77</v>
      </c>
      <c r="S1058" s="10">
        <v>6</v>
      </c>
      <c r="T1058" s="9" t="s">
        <v>80</v>
      </c>
    </row>
    <row r="1059" spans="1:20" ht="16" x14ac:dyDescent="0.4">
      <c r="A1059" s="3">
        <v>39</v>
      </c>
      <c r="B1059" s="4">
        <v>46184</v>
      </c>
      <c r="C1059" s="5" t="s">
        <v>42</v>
      </c>
      <c r="D1059" s="5" t="s">
        <v>55</v>
      </c>
      <c r="E1059" s="5" t="s">
        <v>50</v>
      </c>
      <c r="F1059" s="5" t="s">
        <v>38</v>
      </c>
      <c r="G1059" s="5" t="s">
        <v>24</v>
      </c>
      <c r="H1059" s="5" t="s">
        <v>48</v>
      </c>
      <c r="I1059" s="10">
        <v>4</v>
      </c>
      <c r="J1059" s="7">
        <v>40.33</v>
      </c>
      <c r="K1059" s="8">
        <v>0.1</v>
      </c>
      <c r="L1059" s="7">
        <v>17.170000000000002</v>
      </c>
      <c r="M1059" s="7">
        <v>145.18799999999999</v>
      </c>
      <c r="N1059" s="7">
        <v>68.680000000000007</v>
      </c>
      <c r="O1059" s="7">
        <v>76.507999999999981</v>
      </c>
      <c r="P1059" s="9">
        <v>0.52695815081136177</v>
      </c>
      <c r="Q1059" s="6">
        <v>2026</v>
      </c>
      <c r="R1059" s="9" t="s">
        <v>77</v>
      </c>
      <c r="S1059" s="10">
        <v>6</v>
      </c>
      <c r="T1059" s="9" t="s">
        <v>80</v>
      </c>
    </row>
    <row r="1060" spans="1:20" ht="16" x14ac:dyDescent="0.4">
      <c r="A1060" s="3">
        <v>206</v>
      </c>
      <c r="B1060" s="4">
        <v>46184</v>
      </c>
      <c r="C1060" s="5" t="s">
        <v>20</v>
      </c>
      <c r="D1060" s="5" t="s">
        <v>21</v>
      </c>
      <c r="E1060" s="5" t="s">
        <v>41</v>
      </c>
      <c r="F1060" s="5" t="s">
        <v>35</v>
      </c>
      <c r="G1060" s="5" t="s">
        <v>24</v>
      </c>
      <c r="H1060" s="5" t="s">
        <v>44</v>
      </c>
      <c r="I1060" s="10">
        <v>2</v>
      </c>
      <c r="J1060" s="7">
        <v>51.83</v>
      </c>
      <c r="K1060" s="8">
        <v>0.1</v>
      </c>
      <c r="L1060" s="7">
        <v>23.1</v>
      </c>
      <c r="M1060" s="7">
        <v>93.293999999999997</v>
      </c>
      <c r="N1060" s="7">
        <v>46.2</v>
      </c>
      <c r="O1060" s="7">
        <v>47.093999999999994</v>
      </c>
      <c r="P1060" s="9">
        <v>0.50479130490706792</v>
      </c>
      <c r="Q1060" s="6">
        <v>2026</v>
      </c>
      <c r="R1060" s="9" t="s">
        <v>77</v>
      </c>
      <c r="S1060" s="10">
        <v>6</v>
      </c>
      <c r="T1060" s="9" t="s">
        <v>80</v>
      </c>
    </row>
    <row r="1061" spans="1:20" ht="16" x14ac:dyDescent="0.4">
      <c r="A1061" s="3">
        <v>397</v>
      </c>
      <c r="B1061" s="4">
        <v>46184</v>
      </c>
      <c r="C1061" s="5" t="s">
        <v>42</v>
      </c>
      <c r="D1061" s="5" t="s">
        <v>55</v>
      </c>
      <c r="E1061" s="5" t="s">
        <v>22</v>
      </c>
      <c r="F1061" s="5" t="s">
        <v>38</v>
      </c>
      <c r="G1061" s="5" t="s">
        <v>45</v>
      </c>
      <c r="H1061" s="5" t="s">
        <v>73</v>
      </c>
      <c r="I1061" s="10">
        <v>2</v>
      </c>
      <c r="J1061" s="7">
        <v>121.19</v>
      </c>
      <c r="K1061" s="8">
        <v>0.05</v>
      </c>
      <c r="L1061" s="7">
        <v>58.91</v>
      </c>
      <c r="M1061" s="7">
        <v>230.261</v>
      </c>
      <c r="N1061" s="7">
        <v>117.82</v>
      </c>
      <c r="O1061" s="7">
        <v>112.441</v>
      </c>
      <c r="P1061" s="9">
        <v>0.48831977625390321</v>
      </c>
      <c r="Q1061" s="6">
        <v>2026</v>
      </c>
      <c r="R1061" s="9" t="s">
        <v>77</v>
      </c>
      <c r="S1061" s="10">
        <v>6</v>
      </c>
      <c r="T1061" s="9" t="s">
        <v>80</v>
      </c>
    </row>
    <row r="1062" spans="1:20" ht="16" x14ac:dyDescent="0.4">
      <c r="A1062" s="3">
        <v>763</v>
      </c>
      <c r="B1062" s="4">
        <v>46184</v>
      </c>
      <c r="C1062" s="5" t="s">
        <v>42</v>
      </c>
      <c r="D1062" s="5" t="s">
        <v>69</v>
      </c>
      <c r="E1062" s="5" t="s">
        <v>41</v>
      </c>
      <c r="F1062" s="5" t="s">
        <v>35</v>
      </c>
      <c r="G1062" s="5" t="s">
        <v>31</v>
      </c>
      <c r="H1062" s="5" t="s">
        <v>59</v>
      </c>
      <c r="I1062" s="10">
        <v>1</v>
      </c>
      <c r="J1062" s="7">
        <v>154.09</v>
      </c>
      <c r="K1062" s="8">
        <v>0</v>
      </c>
      <c r="L1062" s="7">
        <v>77.37</v>
      </c>
      <c r="M1062" s="7">
        <v>154.09</v>
      </c>
      <c r="N1062" s="7">
        <v>77.37</v>
      </c>
      <c r="O1062" s="7">
        <v>76.72</v>
      </c>
      <c r="P1062" s="9">
        <v>0.49789084301382308</v>
      </c>
      <c r="Q1062" s="6">
        <v>2026</v>
      </c>
      <c r="R1062" s="9" t="s">
        <v>77</v>
      </c>
      <c r="S1062" s="10">
        <v>6</v>
      </c>
      <c r="T1062" s="9" t="s">
        <v>80</v>
      </c>
    </row>
    <row r="1063" spans="1:20" ht="16" x14ac:dyDescent="0.4">
      <c r="A1063" s="3">
        <v>1059</v>
      </c>
      <c r="B1063" s="4">
        <v>46184</v>
      </c>
      <c r="C1063" s="5" t="s">
        <v>20</v>
      </c>
      <c r="D1063" s="5" t="s">
        <v>21</v>
      </c>
      <c r="E1063" s="5" t="s">
        <v>22</v>
      </c>
      <c r="F1063" s="5" t="s">
        <v>35</v>
      </c>
      <c r="G1063" s="5" t="s">
        <v>24</v>
      </c>
      <c r="H1063" s="5" t="s">
        <v>25</v>
      </c>
      <c r="I1063" s="10">
        <v>1</v>
      </c>
      <c r="J1063" s="7">
        <v>80.64</v>
      </c>
      <c r="K1063" s="8">
        <v>0.05</v>
      </c>
      <c r="L1063" s="7">
        <v>43.85</v>
      </c>
      <c r="M1063" s="7">
        <v>76.60799999999999</v>
      </c>
      <c r="N1063" s="7">
        <v>43.85</v>
      </c>
      <c r="O1063" s="7">
        <v>32.757999999999988</v>
      </c>
      <c r="P1063" s="9">
        <v>0.42760547201336668</v>
      </c>
      <c r="Q1063" s="6">
        <v>2026</v>
      </c>
      <c r="R1063" s="9" t="s">
        <v>77</v>
      </c>
      <c r="S1063" s="10">
        <v>6</v>
      </c>
      <c r="T1063" s="9" t="s">
        <v>80</v>
      </c>
    </row>
    <row r="1064" spans="1:20" ht="16" x14ac:dyDescent="0.4">
      <c r="A1064" s="3">
        <v>1332</v>
      </c>
      <c r="B1064" s="4">
        <v>46184</v>
      </c>
      <c r="C1064" s="5" t="s">
        <v>28</v>
      </c>
      <c r="D1064" s="5" t="s">
        <v>65</v>
      </c>
      <c r="E1064" s="5" t="s">
        <v>50</v>
      </c>
      <c r="F1064" s="5" t="s">
        <v>23</v>
      </c>
      <c r="G1064" s="5" t="s">
        <v>31</v>
      </c>
      <c r="H1064" s="5" t="s">
        <v>32</v>
      </c>
      <c r="I1064" s="10">
        <v>1</v>
      </c>
      <c r="J1064" s="7">
        <v>94.01</v>
      </c>
      <c r="K1064" s="8">
        <v>0.15</v>
      </c>
      <c r="L1064" s="7">
        <v>46.12</v>
      </c>
      <c r="M1064" s="7">
        <v>79.908500000000004</v>
      </c>
      <c r="N1064" s="7">
        <v>46.12</v>
      </c>
      <c r="O1064" s="7">
        <v>33.788500000000006</v>
      </c>
      <c r="P1064" s="9">
        <v>0.42283987310486376</v>
      </c>
      <c r="Q1064" s="6">
        <v>2026</v>
      </c>
      <c r="R1064" s="9" t="s">
        <v>77</v>
      </c>
      <c r="S1064" s="10">
        <v>6</v>
      </c>
      <c r="T1064" s="9" t="s">
        <v>80</v>
      </c>
    </row>
    <row r="1065" spans="1:20" ht="16" x14ac:dyDescent="0.4">
      <c r="A1065" s="3">
        <v>1447</v>
      </c>
      <c r="B1065" s="4">
        <v>46184</v>
      </c>
      <c r="C1065" s="5" t="s">
        <v>28</v>
      </c>
      <c r="D1065" s="5" t="s">
        <v>49</v>
      </c>
      <c r="E1065" s="5" t="s">
        <v>22</v>
      </c>
      <c r="F1065" s="5" t="s">
        <v>23</v>
      </c>
      <c r="G1065" s="5" t="s">
        <v>24</v>
      </c>
      <c r="H1065" s="5" t="s">
        <v>44</v>
      </c>
      <c r="I1065" s="10">
        <v>1</v>
      </c>
      <c r="J1065" s="7">
        <v>51.09</v>
      </c>
      <c r="K1065" s="8">
        <v>0</v>
      </c>
      <c r="L1065" s="7">
        <v>22.78</v>
      </c>
      <c r="M1065" s="7">
        <v>51.09</v>
      </c>
      <c r="N1065" s="7">
        <v>22.78</v>
      </c>
      <c r="O1065" s="7">
        <v>28.310000000000002</v>
      </c>
      <c r="P1065" s="9">
        <v>0.55412018007437858</v>
      </c>
      <c r="Q1065" s="6">
        <v>2026</v>
      </c>
      <c r="R1065" s="9" t="s">
        <v>77</v>
      </c>
      <c r="S1065" s="10">
        <v>6</v>
      </c>
      <c r="T1065" s="9" t="s">
        <v>80</v>
      </c>
    </row>
    <row r="1066" spans="1:20" ht="16" x14ac:dyDescent="0.4">
      <c r="A1066" s="3">
        <v>2990</v>
      </c>
      <c r="B1066" s="4">
        <v>46184</v>
      </c>
      <c r="C1066" s="5" t="s">
        <v>28</v>
      </c>
      <c r="D1066" s="5" t="s">
        <v>49</v>
      </c>
      <c r="E1066" s="5" t="s">
        <v>50</v>
      </c>
      <c r="F1066" s="5" t="s">
        <v>23</v>
      </c>
      <c r="G1066" s="5" t="s">
        <v>31</v>
      </c>
      <c r="H1066" s="5" t="s">
        <v>39</v>
      </c>
      <c r="I1066" s="10">
        <v>1</v>
      </c>
      <c r="J1066" s="7">
        <v>146.66</v>
      </c>
      <c r="K1066" s="8">
        <v>0</v>
      </c>
      <c r="L1066" s="7">
        <v>78.709999999999994</v>
      </c>
      <c r="M1066" s="7">
        <v>146.66</v>
      </c>
      <c r="N1066" s="7">
        <v>78.709999999999994</v>
      </c>
      <c r="O1066" s="7">
        <v>67.95</v>
      </c>
      <c r="P1066" s="9">
        <v>0.4633165143870176</v>
      </c>
      <c r="Q1066" s="6">
        <v>2026</v>
      </c>
      <c r="R1066" s="9" t="s">
        <v>77</v>
      </c>
      <c r="S1066" s="10">
        <v>6</v>
      </c>
      <c r="T1066" s="9" t="s">
        <v>80</v>
      </c>
    </row>
    <row r="1067" spans="1:20" ht="16" x14ac:dyDescent="0.4">
      <c r="A1067" s="3">
        <v>3769</v>
      </c>
      <c r="B1067" s="4">
        <v>46184</v>
      </c>
      <c r="C1067" s="5" t="s">
        <v>28</v>
      </c>
      <c r="D1067" s="5" t="s">
        <v>65</v>
      </c>
      <c r="E1067" s="5" t="s">
        <v>41</v>
      </c>
      <c r="F1067" s="5" t="s">
        <v>35</v>
      </c>
      <c r="G1067" s="5" t="s">
        <v>45</v>
      </c>
      <c r="H1067" s="5" t="s">
        <v>51</v>
      </c>
      <c r="I1067" s="10">
        <v>2</v>
      </c>
      <c r="J1067" s="7">
        <v>199.03</v>
      </c>
      <c r="K1067" s="8">
        <v>0</v>
      </c>
      <c r="L1067" s="7">
        <v>104.7</v>
      </c>
      <c r="M1067" s="7">
        <v>398.06</v>
      </c>
      <c r="N1067" s="7">
        <v>209.4</v>
      </c>
      <c r="O1067" s="7">
        <v>188.66</v>
      </c>
      <c r="P1067" s="9">
        <v>0.47394865095714211</v>
      </c>
      <c r="Q1067" s="6">
        <v>2026</v>
      </c>
      <c r="R1067" s="9" t="s">
        <v>77</v>
      </c>
      <c r="S1067" s="10">
        <v>6</v>
      </c>
      <c r="T1067" s="9" t="s">
        <v>80</v>
      </c>
    </row>
    <row r="1068" spans="1:20" ht="16" x14ac:dyDescent="0.4">
      <c r="A1068" s="3">
        <v>4152</v>
      </c>
      <c r="B1068" s="4">
        <v>46184</v>
      </c>
      <c r="C1068" s="5" t="s">
        <v>33</v>
      </c>
      <c r="D1068" s="5" t="s">
        <v>34</v>
      </c>
      <c r="E1068" s="5" t="s">
        <v>22</v>
      </c>
      <c r="F1068" s="5" t="s">
        <v>23</v>
      </c>
      <c r="G1068" s="5" t="s">
        <v>24</v>
      </c>
      <c r="H1068" s="5" t="s">
        <v>48</v>
      </c>
      <c r="I1068" s="10">
        <v>5</v>
      </c>
      <c r="J1068" s="7">
        <v>41.18</v>
      </c>
      <c r="K1068" s="8">
        <v>0.05</v>
      </c>
      <c r="L1068" s="7">
        <v>16.87</v>
      </c>
      <c r="M1068" s="7">
        <v>195.60499999999999</v>
      </c>
      <c r="N1068" s="7">
        <v>84.350000000000009</v>
      </c>
      <c r="O1068" s="7">
        <v>111.25499999999998</v>
      </c>
      <c r="P1068" s="9">
        <v>0.56877380435060443</v>
      </c>
      <c r="Q1068" s="6">
        <v>2026</v>
      </c>
      <c r="R1068" s="9" t="s">
        <v>77</v>
      </c>
      <c r="S1068" s="10">
        <v>6</v>
      </c>
      <c r="T1068" s="9" t="s">
        <v>80</v>
      </c>
    </row>
    <row r="1069" spans="1:20" ht="16" x14ac:dyDescent="0.4">
      <c r="A1069" s="3">
        <v>4242</v>
      </c>
      <c r="B1069" s="4">
        <v>46184</v>
      </c>
      <c r="C1069" s="5" t="s">
        <v>28</v>
      </c>
      <c r="D1069" s="5" t="s">
        <v>65</v>
      </c>
      <c r="E1069" s="5" t="s">
        <v>41</v>
      </c>
      <c r="F1069" s="5" t="s">
        <v>38</v>
      </c>
      <c r="G1069" s="5" t="s">
        <v>31</v>
      </c>
      <c r="H1069" s="5" t="s">
        <v>39</v>
      </c>
      <c r="I1069" s="10">
        <v>2</v>
      </c>
      <c r="J1069" s="7">
        <v>141.18</v>
      </c>
      <c r="K1069" s="8">
        <v>0</v>
      </c>
      <c r="L1069" s="7">
        <v>78.66</v>
      </c>
      <c r="M1069" s="7">
        <v>282.36</v>
      </c>
      <c r="N1069" s="7">
        <v>157.32</v>
      </c>
      <c r="O1069" s="7">
        <v>125.04000000000002</v>
      </c>
      <c r="P1069" s="9">
        <v>0.44283892902677441</v>
      </c>
      <c r="Q1069" s="6">
        <v>2026</v>
      </c>
      <c r="R1069" s="9" t="s">
        <v>77</v>
      </c>
      <c r="S1069" s="10">
        <v>6</v>
      </c>
      <c r="T1069" s="9" t="s">
        <v>80</v>
      </c>
    </row>
    <row r="1070" spans="1:20" ht="16" x14ac:dyDescent="0.4">
      <c r="A1070" s="3">
        <v>4780</v>
      </c>
      <c r="B1070" s="4">
        <v>46184</v>
      </c>
      <c r="C1070" s="5" t="s">
        <v>28</v>
      </c>
      <c r="D1070" s="5" t="s">
        <v>65</v>
      </c>
      <c r="E1070" s="5" t="s">
        <v>41</v>
      </c>
      <c r="F1070" s="5" t="s">
        <v>23</v>
      </c>
      <c r="G1070" s="5" t="s">
        <v>24</v>
      </c>
      <c r="H1070" s="5" t="s">
        <v>25</v>
      </c>
      <c r="I1070" s="10">
        <v>1</v>
      </c>
      <c r="J1070" s="7">
        <v>82.47</v>
      </c>
      <c r="K1070" s="8">
        <v>0.1</v>
      </c>
      <c r="L1070" s="7">
        <v>42.73</v>
      </c>
      <c r="M1070" s="7">
        <v>74.222999999999999</v>
      </c>
      <c r="N1070" s="7">
        <v>42.73</v>
      </c>
      <c r="O1070" s="7">
        <v>31.493000000000002</v>
      </c>
      <c r="P1070" s="9">
        <v>0.42430243994449163</v>
      </c>
      <c r="Q1070" s="6">
        <v>2026</v>
      </c>
      <c r="R1070" s="9" t="s">
        <v>77</v>
      </c>
      <c r="S1070" s="10">
        <v>6</v>
      </c>
      <c r="T1070" s="9" t="s">
        <v>80</v>
      </c>
    </row>
    <row r="1071" spans="1:20" ht="16" x14ac:dyDescent="0.4">
      <c r="A1071" s="3">
        <v>63</v>
      </c>
      <c r="B1071" s="4">
        <v>46185</v>
      </c>
      <c r="C1071" s="5" t="s">
        <v>28</v>
      </c>
      <c r="D1071" s="5" t="s">
        <v>29</v>
      </c>
      <c r="E1071" s="5" t="s">
        <v>50</v>
      </c>
      <c r="F1071" s="5" t="s">
        <v>23</v>
      </c>
      <c r="G1071" s="5" t="s">
        <v>36</v>
      </c>
      <c r="H1071" s="5" t="s">
        <v>70</v>
      </c>
      <c r="I1071" s="10">
        <v>1</v>
      </c>
      <c r="J1071" s="7">
        <v>166.91</v>
      </c>
      <c r="K1071" s="8">
        <v>0</v>
      </c>
      <c r="L1071" s="7">
        <v>85.58</v>
      </c>
      <c r="M1071" s="7">
        <v>166.91</v>
      </c>
      <c r="N1071" s="7">
        <v>85.58</v>
      </c>
      <c r="O1071" s="7">
        <v>81.33</v>
      </c>
      <c r="P1071" s="9">
        <v>0.48726858786172189</v>
      </c>
      <c r="Q1071" s="6">
        <v>2026</v>
      </c>
      <c r="R1071" s="9" t="s">
        <v>77</v>
      </c>
      <c r="S1071" s="10">
        <v>6</v>
      </c>
      <c r="T1071" s="9" t="s">
        <v>80</v>
      </c>
    </row>
    <row r="1072" spans="1:20" ht="16" x14ac:dyDescent="0.4">
      <c r="A1072" s="3">
        <v>190</v>
      </c>
      <c r="B1072" s="4">
        <v>46185</v>
      </c>
      <c r="C1072" s="5" t="s">
        <v>20</v>
      </c>
      <c r="D1072" s="5" t="s">
        <v>21</v>
      </c>
      <c r="E1072" s="5" t="s">
        <v>41</v>
      </c>
      <c r="F1072" s="5" t="s">
        <v>38</v>
      </c>
      <c r="G1072" s="5" t="s">
        <v>36</v>
      </c>
      <c r="H1072" s="5" t="s">
        <v>54</v>
      </c>
      <c r="I1072" s="10">
        <v>1</v>
      </c>
      <c r="J1072" s="7">
        <v>45.99</v>
      </c>
      <c r="K1072" s="8">
        <v>0</v>
      </c>
      <c r="L1072" s="7">
        <v>18.579999999999998</v>
      </c>
      <c r="M1072" s="7">
        <v>45.99</v>
      </c>
      <c r="N1072" s="7">
        <v>18.579999999999998</v>
      </c>
      <c r="O1072" s="7">
        <v>27.410000000000004</v>
      </c>
      <c r="P1072" s="9">
        <v>0.59599913024570561</v>
      </c>
      <c r="Q1072" s="6">
        <v>2026</v>
      </c>
      <c r="R1072" s="9" t="s">
        <v>77</v>
      </c>
      <c r="S1072" s="10">
        <v>6</v>
      </c>
      <c r="T1072" s="9" t="s">
        <v>80</v>
      </c>
    </row>
    <row r="1073" spans="1:20" ht="16" x14ac:dyDescent="0.4">
      <c r="A1073" s="3">
        <v>268</v>
      </c>
      <c r="B1073" s="4">
        <v>46185</v>
      </c>
      <c r="C1073" s="5" t="s">
        <v>42</v>
      </c>
      <c r="D1073" s="5" t="s">
        <v>69</v>
      </c>
      <c r="E1073" s="5" t="s">
        <v>41</v>
      </c>
      <c r="F1073" s="5" t="s">
        <v>38</v>
      </c>
      <c r="G1073" s="5" t="s">
        <v>56</v>
      </c>
      <c r="H1073" s="5" t="s">
        <v>64</v>
      </c>
      <c r="I1073" s="10">
        <v>1</v>
      </c>
      <c r="J1073" s="7">
        <v>37.01</v>
      </c>
      <c r="K1073" s="8">
        <v>0.05</v>
      </c>
      <c r="L1073" s="7">
        <v>14.18</v>
      </c>
      <c r="M1073" s="7">
        <v>35.159499999999994</v>
      </c>
      <c r="N1073" s="7">
        <v>14.18</v>
      </c>
      <c r="O1073" s="7">
        <v>20.979499999999994</v>
      </c>
      <c r="P1073" s="9">
        <v>0.59669506107879799</v>
      </c>
      <c r="Q1073" s="6">
        <v>2026</v>
      </c>
      <c r="R1073" s="9" t="s">
        <v>77</v>
      </c>
      <c r="S1073" s="10">
        <v>6</v>
      </c>
      <c r="T1073" s="9" t="s">
        <v>80</v>
      </c>
    </row>
    <row r="1074" spans="1:20" ht="16" x14ac:dyDescent="0.4">
      <c r="A1074" s="3">
        <v>691</v>
      </c>
      <c r="B1074" s="4">
        <v>46185</v>
      </c>
      <c r="C1074" s="5" t="s">
        <v>42</v>
      </c>
      <c r="D1074" s="5" t="s">
        <v>55</v>
      </c>
      <c r="E1074" s="5" t="s">
        <v>50</v>
      </c>
      <c r="F1074" s="5" t="s">
        <v>38</v>
      </c>
      <c r="G1074" s="5" t="s">
        <v>31</v>
      </c>
      <c r="H1074" s="5" t="s">
        <v>39</v>
      </c>
      <c r="I1074" s="10">
        <v>5</v>
      </c>
      <c r="J1074" s="7">
        <v>140.9</v>
      </c>
      <c r="K1074" s="8">
        <v>0</v>
      </c>
      <c r="L1074" s="7">
        <v>80.16</v>
      </c>
      <c r="M1074" s="7">
        <v>704.5</v>
      </c>
      <c r="N1074" s="7">
        <v>400.79999999999995</v>
      </c>
      <c r="O1074" s="7">
        <v>303.70000000000005</v>
      </c>
      <c r="P1074" s="9">
        <v>0.43108587650816188</v>
      </c>
      <c r="Q1074" s="6">
        <v>2026</v>
      </c>
      <c r="R1074" s="9" t="s">
        <v>77</v>
      </c>
      <c r="S1074" s="10">
        <v>6</v>
      </c>
      <c r="T1074" s="9" t="s">
        <v>80</v>
      </c>
    </row>
    <row r="1075" spans="1:20" ht="16" x14ac:dyDescent="0.4">
      <c r="A1075" s="3">
        <v>810</v>
      </c>
      <c r="B1075" s="4">
        <v>46185</v>
      </c>
      <c r="C1075" s="5" t="s">
        <v>28</v>
      </c>
      <c r="D1075" s="5" t="s">
        <v>65</v>
      </c>
      <c r="E1075" s="5" t="s">
        <v>41</v>
      </c>
      <c r="F1075" s="5" t="s">
        <v>35</v>
      </c>
      <c r="G1075" s="5" t="s">
        <v>56</v>
      </c>
      <c r="H1075" s="5" t="s">
        <v>64</v>
      </c>
      <c r="I1075" s="10">
        <v>3</v>
      </c>
      <c r="J1075" s="7">
        <v>36.659999999999997</v>
      </c>
      <c r="K1075" s="8">
        <v>0</v>
      </c>
      <c r="L1075" s="7">
        <v>13.55</v>
      </c>
      <c r="M1075" s="7">
        <v>109.97999999999999</v>
      </c>
      <c r="N1075" s="7">
        <v>40.650000000000006</v>
      </c>
      <c r="O1075" s="7">
        <v>69.329999999999984</v>
      </c>
      <c r="P1075" s="9">
        <v>0.63038734315330047</v>
      </c>
      <c r="Q1075" s="6">
        <v>2026</v>
      </c>
      <c r="R1075" s="9" t="s">
        <v>77</v>
      </c>
      <c r="S1075" s="10">
        <v>6</v>
      </c>
      <c r="T1075" s="9" t="s">
        <v>80</v>
      </c>
    </row>
    <row r="1076" spans="1:20" ht="16" x14ac:dyDescent="0.4">
      <c r="A1076" s="3">
        <v>855</v>
      </c>
      <c r="B1076" s="4">
        <v>46185</v>
      </c>
      <c r="C1076" s="5" t="s">
        <v>28</v>
      </c>
      <c r="D1076" s="5" t="s">
        <v>49</v>
      </c>
      <c r="E1076" s="5" t="s">
        <v>22</v>
      </c>
      <c r="F1076" s="5" t="s">
        <v>38</v>
      </c>
      <c r="G1076" s="5" t="s">
        <v>36</v>
      </c>
      <c r="H1076" s="5" t="s">
        <v>37</v>
      </c>
      <c r="I1076" s="10">
        <v>1</v>
      </c>
      <c r="J1076" s="7">
        <v>36.299999999999997</v>
      </c>
      <c r="K1076" s="8">
        <v>0.1</v>
      </c>
      <c r="L1076" s="7">
        <v>13.69</v>
      </c>
      <c r="M1076" s="7">
        <v>32.67</v>
      </c>
      <c r="N1076" s="7">
        <v>13.69</v>
      </c>
      <c r="O1076" s="7">
        <v>18.980000000000004</v>
      </c>
      <c r="P1076" s="9">
        <v>0.58096112641567199</v>
      </c>
      <c r="Q1076" s="6">
        <v>2026</v>
      </c>
      <c r="R1076" s="9" t="s">
        <v>77</v>
      </c>
      <c r="S1076" s="10">
        <v>6</v>
      </c>
      <c r="T1076" s="9" t="s">
        <v>80</v>
      </c>
    </row>
    <row r="1077" spans="1:20" ht="16" x14ac:dyDescent="0.4">
      <c r="A1077" s="3">
        <v>1612</v>
      </c>
      <c r="B1077" s="4">
        <v>46185</v>
      </c>
      <c r="C1077" s="5" t="s">
        <v>33</v>
      </c>
      <c r="D1077" s="5" t="s">
        <v>74</v>
      </c>
      <c r="E1077" s="5" t="s">
        <v>22</v>
      </c>
      <c r="F1077" s="5" t="s">
        <v>35</v>
      </c>
      <c r="G1077" s="5" t="s">
        <v>45</v>
      </c>
      <c r="H1077" s="5" t="s">
        <v>73</v>
      </c>
      <c r="I1077" s="10">
        <v>2</v>
      </c>
      <c r="J1077" s="7">
        <v>120.64</v>
      </c>
      <c r="K1077" s="8">
        <v>0</v>
      </c>
      <c r="L1077" s="7">
        <v>61.66</v>
      </c>
      <c r="M1077" s="7">
        <v>241.28</v>
      </c>
      <c r="N1077" s="7">
        <v>123.32</v>
      </c>
      <c r="O1077" s="7">
        <v>117.96000000000001</v>
      </c>
      <c r="P1077" s="9">
        <v>0.48889257294429711</v>
      </c>
      <c r="Q1077" s="6">
        <v>2026</v>
      </c>
      <c r="R1077" s="9" t="s">
        <v>77</v>
      </c>
      <c r="S1077" s="10">
        <v>6</v>
      </c>
      <c r="T1077" s="9" t="s">
        <v>80</v>
      </c>
    </row>
    <row r="1078" spans="1:20" ht="16" x14ac:dyDescent="0.4">
      <c r="A1078" s="3">
        <v>1704</v>
      </c>
      <c r="B1078" s="4">
        <v>46185</v>
      </c>
      <c r="C1078" s="5" t="s">
        <v>33</v>
      </c>
      <c r="D1078" s="5" t="s">
        <v>74</v>
      </c>
      <c r="E1078" s="5" t="s">
        <v>22</v>
      </c>
      <c r="F1078" s="5" t="s">
        <v>23</v>
      </c>
      <c r="G1078" s="5" t="s">
        <v>36</v>
      </c>
      <c r="H1078" s="5" t="s">
        <v>54</v>
      </c>
      <c r="I1078" s="10">
        <v>1</v>
      </c>
      <c r="J1078" s="7">
        <v>47.07</v>
      </c>
      <c r="K1078" s="8">
        <v>0</v>
      </c>
      <c r="L1078" s="7">
        <v>18.7</v>
      </c>
      <c r="M1078" s="7">
        <v>47.07</v>
      </c>
      <c r="N1078" s="7">
        <v>18.7</v>
      </c>
      <c r="O1078" s="7">
        <v>28.37</v>
      </c>
      <c r="P1078" s="9">
        <v>0.60271935415338862</v>
      </c>
      <c r="Q1078" s="6">
        <v>2026</v>
      </c>
      <c r="R1078" s="9" t="s">
        <v>77</v>
      </c>
      <c r="S1078" s="10">
        <v>6</v>
      </c>
      <c r="T1078" s="9" t="s">
        <v>80</v>
      </c>
    </row>
    <row r="1079" spans="1:20" ht="16" x14ac:dyDescent="0.4">
      <c r="A1079" s="3">
        <v>1857</v>
      </c>
      <c r="B1079" s="4">
        <v>46185</v>
      </c>
      <c r="C1079" s="5" t="s">
        <v>33</v>
      </c>
      <c r="D1079" s="5" t="s">
        <v>40</v>
      </c>
      <c r="E1079" s="5" t="s">
        <v>50</v>
      </c>
      <c r="F1079" s="5" t="s">
        <v>38</v>
      </c>
      <c r="G1079" s="5" t="s">
        <v>31</v>
      </c>
      <c r="H1079" s="5" t="s">
        <v>59</v>
      </c>
      <c r="I1079" s="10">
        <v>2</v>
      </c>
      <c r="J1079" s="7">
        <v>154.94</v>
      </c>
      <c r="K1079" s="8">
        <v>0.05</v>
      </c>
      <c r="L1079" s="7">
        <v>77.260000000000005</v>
      </c>
      <c r="M1079" s="7">
        <v>294.38599999999997</v>
      </c>
      <c r="N1079" s="7">
        <v>154.52000000000001</v>
      </c>
      <c r="O1079" s="7">
        <v>139.86599999999996</v>
      </c>
      <c r="P1079" s="9">
        <v>0.47511090880680457</v>
      </c>
      <c r="Q1079" s="6">
        <v>2026</v>
      </c>
      <c r="R1079" s="9" t="s">
        <v>77</v>
      </c>
      <c r="S1079" s="10">
        <v>6</v>
      </c>
      <c r="T1079" s="9" t="s">
        <v>80</v>
      </c>
    </row>
    <row r="1080" spans="1:20" ht="16" x14ac:dyDescent="0.4">
      <c r="A1080" s="3">
        <v>1888</v>
      </c>
      <c r="B1080" s="4">
        <v>46185</v>
      </c>
      <c r="C1080" s="5" t="s">
        <v>28</v>
      </c>
      <c r="D1080" s="5" t="s">
        <v>65</v>
      </c>
      <c r="E1080" s="5" t="s">
        <v>22</v>
      </c>
      <c r="F1080" s="5" t="s">
        <v>23</v>
      </c>
      <c r="G1080" s="5" t="s">
        <v>36</v>
      </c>
      <c r="H1080" s="5" t="s">
        <v>54</v>
      </c>
      <c r="I1080" s="10">
        <v>1</v>
      </c>
      <c r="J1080" s="7">
        <v>45.97</v>
      </c>
      <c r="K1080" s="8">
        <v>0.05</v>
      </c>
      <c r="L1080" s="7">
        <v>18.41</v>
      </c>
      <c r="M1080" s="7">
        <v>43.671499999999995</v>
      </c>
      <c r="N1080" s="7">
        <v>18.41</v>
      </c>
      <c r="O1080" s="7">
        <v>25.261499999999995</v>
      </c>
      <c r="P1080" s="9">
        <v>0.57844360738696854</v>
      </c>
      <c r="Q1080" s="6">
        <v>2026</v>
      </c>
      <c r="R1080" s="9" t="s">
        <v>77</v>
      </c>
      <c r="S1080" s="10">
        <v>6</v>
      </c>
      <c r="T1080" s="9" t="s">
        <v>80</v>
      </c>
    </row>
    <row r="1081" spans="1:20" ht="16" x14ac:dyDescent="0.4">
      <c r="A1081" s="3">
        <v>2683</v>
      </c>
      <c r="B1081" s="4">
        <v>46185</v>
      </c>
      <c r="C1081" s="5" t="s">
        <v>42</v>
      </c>
      <c r="D1081" s="5" t="s">
        <v>55</v>
      </c>
      <c r="E1081" s="5" t="s">
        <v>22</v>
      </c>
      <c r="F1081" s="5" t="s">
        <v>23</v>
      </c>
      <c r="G1081" s="5" t="s">
        <v>45</v>
      </c>
      <c r="H1081" s="5" t="s">
        <v>51</v>
      </c>
      <c r="I1081" s="10">
        <v>1</v>
      </c>
      <c r="J1081" s="7">
        <v>198.64</v>
      </c>
      <c r="K1081" s="8">
        <v>0.05</v>
      </c>
      <c r="L1081" s="7">
        <v>101.89</v>
      </c>
      <c r="M1081" s="7">
        <v>188.70799999999997</v>
      </c>
      <c r="N1081" s="7">
        <v>101.89</v>
      </c>
      <c r="O1081" s="7">
        <v>86.817999999999969</v>
      </c>
      <c r="P1081" s="9">
        <v>0.46006528605040581</v>
      </c>
      <c r="Q1081" s="6">
        <v>2026</v>
      </c>
      <c r="R1081" s="9" t="s">
        <v>77</v>
      </c>
      <c r="S1081" s="10">
        <v>6</v>
      </c>
      <c r="T1081" s="9" t="s">
        <v>80</v>
      </c>
    </row>
    <row r="1082" spans="1:20" ht="16" x14ac:dyDescent="0.4">
      <c r="A1082" s="3">
        <v>4211</v>
      </c>
      <c r="B1082" s="4">
        <v>46185</v>
      </c>
      <c r="C1082" s="5" t="s">
        <v>33</v>
      </c>
      <c r="D1082" s="5" t="s">
        <v>40</v>
      </c>
      <c r="E1082" s="5" t="s">
        <v>22</v>
      </c>
      <c r="F1082" s="5" t="s">
        <v>35</v>
      </c>
      <c r="G1082" s="5" t="s">
        <v>36</v>
      </c>
      <c r="H1082" s="5" t="s">
        <v>70</v>
      </c>
      <c r="I1082" s="10">
        <v>5</v>
      </c>
      <c r="J1082" s="7">
        <v>168.57</v>
      </c>
      <c r="K1082" s="8">
        <v>0</v>
      </c>
      <c r="L1082" s="7">
        <v>88.65</v>
      </c>
      <c r="M1082" s="7">
        <v>842.84999999999991</v>
      </c>
      <c r="N1082" s="7">
        <v>443.25</v>
      </c>
      <c r="O1082" s="7">
        <v>399.59999999999991</v>
      </c>
      <c r="P1082" s="9">
        <v>0.47410571276027758</v>
      </c>
      <c r="Q1082" s="6">
        <v>2026</v>
      </c>
      <c r="R1082" s="9" t="s">
        <v>77</v>
      </c>
      <c r="S1082" s="10">
        <v>6</v>
      </c>
      <c r="T1082" s="9" t="s">
        <v>80</v>
      </c>
    </row>
    <row r="1083" spans="1:20" ht="16" x14ac:dyDescent="0.4">
      <c r="A1083" s="3">
        <v>4353</v>
      </c>
      <c r="B1083" s="4">
        <v>46185</v>
      </c>
      <c r="C1083" s="5" t="s">
        <v>28</v>
      </c>
      <c r="D1083" s="5" t="s">
        <v>49</v>
      </c>
      <c r="E1083" s="5" t="s">
        <v>41</v>
      </c>
      <c r="F1083" s="5" t="s">
        <v>35</v>
      </c>
      <c r="G1083" s="5" t="s">
        <v>36</v>
      </c>
      <c r="H1083" s="5" t="s">
        <v>37</v>
      </c>
      <c r="I1083" s="10">
        <v>1</v>
      </c>
      <c r="J1083" s="7">
        <v>36.65</v>
      </c>
      <c r="K1083" s="8">
        <v>0</v>
      </c>
      <c r="L1083" s="7">
        <v>13.97</v>
      </c>
      <c r="M1083" s="7">
        <v>36.65</v>
      </c>
      <c r="N1083" s="7">
        <v>13.97</v>
      </c>
      <c r="O1083" s="7">
        <v>22.68</v>
      </c>
      <c r="P1083" s="9">
        <v>0.61882673942701227</v>
      </c>
      <c r="Q1083" s="6">
        <v>2026</v>
      </c>
      <c r="R1083" s="9" t="s">
        <v>77</v>
      </c>
      <c r="S1083" s="10">
        <v>6</v>
      </c>
      <c r="T1083" s="9" t="s">
        <v>80</v>
      </c>
    </row>
    <row r="1084" spans="1:20" ht="16" x14ac:dyDescent="0.4">
      <c r="A1084" s="3">
        <v>5020</v>
      </c>
      <c r="B1084" s="4">
        <v>46185</v>
      </c>
      <c r="C1084" s="5" t="s">
        <v>33</v>
      </c>
      <c r="D1084" s="5" t="s">
        <v>47</v>
      </c>
      <c r="E1084" s="5" t="s">
        <v>41</v>
      </c>
      <c r="F1084" s="5" t="s">
        <v>23</v>
      </c>
      <c r="G1084" s="5" t="s">
        <v>36</v>
      </c>
      <c r="H1084" s="5" t="s">
        <v>37</v>
      </c>
      <c r="I1084" s="10">
        <v>2</v>
      </c>
      <c r="J1084" s="7">
        <v>35.450000000000003</v>
      </c>
      <c r="K1084" s="8">
        <v>0.05</v>
      </c>
      <c r="L1084" s="7">
        <v>13.39</v>
      </c>
      <c r="M1084" s="7">
        <v>67.355000000000004</v>
      </c>
      <c r="N1084" s="7">
        <v>26.78</v>
      </c>
      <c r="O1084" s="7">
        <v>40.575000000000003</v>
      </c>
      <c r="P1084" s="9">
        <v>0.60240516665429444</v>
      </c>
      <c r="Q1084" s="6">
        <v>2026</v>
      </c>
      <c r="R1084" s="9" t="s">
        <v>77</v>
      </c>
      <c r="S1084" s="10">
        <v>6</v>
      </c>
      <c r="T1084" s="9" t="s">
        <v>80</v>
      </c>
    </row>
    <row r="1085" spans="1:20" ht="16" x14ac:dyDescent="0.4">
      <c r="A1085" s="3">
        <v>564</v>
      </c>
      <c r="B1085" s="4">
        <v>46186</v>
      </c>
      <c r="C1085" s="5" t="s">
        <v>33</v>
      </c>
      <c r="D1085" s="5" t="s">
        <v>47</v>
      </c>
      <c r="E1085" s="5" t="s">
        <v>41</v>
      </c>
      <c r="F1085" s="5" t="s">
        <v>35</v>
      </c>
      <c r="G1085" s="5" t="s">
        <v>36</v>
      </c>
      <c r="H1085" s="5" t="s">
        <v>54</v>
      </c>
      <c r="I1085" s="10">
        <v>3</v>
      </c>
      <c r="J1085" s="7">
        <v>45.82</v>
      </c>
      <c r="K1085" s="8">
        <v>0.1</v>
      </c>
      <c r="L1085" s="7">
        <v>18.61</v>
      </c>
      <c r="M1085" s="7">
        <v>123.71400000000001</v>
      </c>
      <c r="N1085" s="7">
        <v>55.83</v>
      </c>
      <c r="O1085" s="7">
        <v>67.884000000000015</v>
      </c>
      <c r="P1085" s="9">
        <v>0.54871720258014456</v>
      </c>
      <c r="Q1085" s="6">
        <v>2026</v>
      </c>
      <c r="R1085" s="9" t="s">
        <v>77</v>
      </c>
      <c r="S1085" s="10">
        <v>6</v>
      </c>
      <c r="T1085" s="9" t="s">
        <v>80</v>
      </c>
    </row>
    <row r="1086" spans="1:20" ht="16" x14ac:dyDescent="0.4">
      <c r="A1086" s="3">
        <v>736</v>
      </c>
      <c r="B1086" s="4">
        <v>46186</v>
      </c>
      <c r="C1086" s="5" t="s">
        <v>42</v>
      </c>
      <c r="D1086" s="5" t="s">
        <v>69</v>
      </c>
      <c r="E1086" s="5" t="s">
        <v>41</v>
      </c>
      <c r="F1086" s="5" t="s">
        <v>38</v>
      </c>
      <c r="G1086" s="5" t="s">
        <v>31</v>
      </c>
      <c r="H1086" s="5" t="s">
        <v>59</v>
      </c>
      <c r="I1086" s="10">
        <v>1</v>
      </c>
      <c r="J1086" s="7">
        <v>152.78</v>
      </c>
      <c r="K1086" s="8">
        <v>0</v>
      </c>
      <c r="L1086" s="7">
        <v>78.540000000000006</v>
      </c>
      <c r="M1086" s="7">
        <v>152.78</v>
      </c>
      <c r="N1086" s="7">
        <v>78.540000000000006</v>
      </c>
      <c r="O1086" s="7">
        <v>74.239999999999995</v>
      </c>
      <c r="P1086" s="9">
        <v>0.48592747741851022</v>
      </c>
      <c r="Q1086" s="6">
        <v>2026</v>
      </c>
      <c r="R1086" s="9" t="s">
        <v>77</v>
      </c>
      <c r="S1086" s="10">
        <v>6</v>
      </c>
      <c r="T1086" s="9" t="s">
        <v>80</v>
      </c>
    </row>
    <row r="1087" spans="1:20" ht="16" x14ac:dyDescent="0.4">
      <c r="A1087" s="3">
        <v>1300</v>
      </c>
      <c r="B1087" s="4">
        <v>46186</v>
      </c>
      <c r="C1087" s="5" t="s">
        <v>28</v>
      </c>
      <c r="D1087" s="5" t="s">
        <v>49</v>
      </c>
      <c r="E1087" s="5" t="s">
        <v>22</v>
      </c>
      <c r="F1087" s="5" t="s">
        <v>35</v>
      </c>
      <c r="G1087" s="5" t="s">
        <v>24</v>
      </c>
      <c r="H1087" s="5" t="s">
        <v>44</v>
      </c>
      <c r="I1087" s="10">
        <v>1</v>
      </c>
      <c r="J1087" s="7">
        <v>49.76</v>
      </c>
      <c r="K1087" s="8">
        <v>0.05</v>
      </c>
      <c r="L1087" s="7">
        <v>22.58</v>
      </c>
      <c r="M1087" s="7">
        <v>47.271999999999998</v>
      </c>
      <c r="N1087" s="7">
        <v>22.58</v>
      </c>
      <c r="O1087" s="7">
        <v>24.692</v>
      </c>
      <c r="P1087" s="9">
        <v>0.52233880521238796</v>
      </c>
      <c r="Q1087" s="6">
        <v>2026</v>
      </c>
      <c r="R1087" s="9" t="s">
        <v>77</v>
      </c>
      <c r="S1087" s="10">
        <v>6</v>
      </c>
      <c r="T1087" s="9" t="s">
        <v>80</v>
      </c>
    </row>
    <row r="1088" spans="1:20" ht="16" x14ac:dyDescent="0.4">
      <c r="A1088" s="3">
        <v>1948</v>
      </c>
      <c r="B1088" s="4">
        <v>46186</v>
      </c>
      <c r="C1088" s="5" t="s">
        <v>42</v>
      </c>
      <c r="D1088" s="5" t="s">
        <v>55</v>
      </c>
      <c r="E1088" s="5" t="s">
        <v>41</v>
      </c>
      <c r="F1088" s="5" t="s">
        <v>35</v>
      </c>
      <c r="G1088" s="5" t="s">
        <v>31</v>
      </c>
      <c r="H1088" s="5" t="s">
        <v>59</v>
      </c>
      <c r="I1088" s="10">
        <v>1</v>
      </c>
      <c r="J1088" s="7">
        <v>157.6</v>
      </c>
      <c r="K1088" s="8">
        <v>0.05</v>
      </c>
      <c r="L1088" s="7">
        <v>79.34</v>
      </c>
      <c r="M1088" s="7">
        <v>149.72</v>
      </c>
      <c r="N1088" s="7">
        <v>79.34</v>
      </c>
      <c r="O1088" s="7">
        <v>70.38</v>
      </c>
      <c r="P1088" s="9">
        <v>0.47007747795885652</v>
      </c>
      <c r="Q1088" s="6">
        <v>2026</v>
      </c>
      <c r="R1088" s="9" t="s">
        <v>77</v>
      </c>
      <c r="S1088" s="10">
        <v>6</v>
      </c>
      <c r="T1088" s="9" t="s">
        <v>80</v>
      </c>
    </row>
    <row r="1089" spans="1:20" ht="16" x14ac:dyDescent="0.4">
      <c r="A1089" s="3">
        <v>2272</v>
      </c>
      <c r="B1089" s="4">
        <v>46186</v>
      </c>
      <c r="C1089" s="5" t="s">
        <v>42</v>
      </c>
      <c r="D1089" s="5" t="s">
        <v>55</v>
      </c>
      <c r="E1089" s="5" t="s">
        <v>22</v>
      </c>
      <c r="F1089" s="5" t="s">
        <v>23</v>
      </c>
      <c r="G1089" s="5" t="s">
        <v>56</v>
      </c>
      <c r="H1089" s="5" t="s">
        <v>60</v>
      </c>
      <c r="I1089" s="10">
        <v>1</v>
      </c>
      <c r="J1089" s="7">
        <v>125.01</v>
      </c>
      <c r="K1089" s="8">
        <v>0.15</v>
      </c>
      <c r="L1089" s="7">
        <v>70.39</v>
      </c>
      <c r="M1089" s="7">
        <v>106.2585</v>
      </c>
      <c r="N1089" s="7">
        <v>70.39</v>
      </c>
      <c r="O1089" s="7">
        <v>35.868499999999997</v>
      </c>
      <c r="P1089" s="9">
        <v>0.33755887764272974</v>
      </c>
      <c r="Q1089" s="6">
        <v>2026</v>
      </c>
      <c r="R1089" s="9" t="s">
        <v>77</v>
      </c>
      <c r="S1089" s="10">
        <v>6</v>
      </c>
      <c r="T1089" s="9" t="s">
        <v>80</v>
      </c>
    </row>
    <row r="1090" spans="1:20" ht="16" x14ac:dyDescent="0.4">
      <c r="A1090" s="3">
        <v>2680</v>
      </c>
      <c r="B1090" s="4">
        <v>46186</v>
      </c>
      <c r="C1090" s="5" t="s">
        <v>28</v>
      </c>
      <c r="D1090" s="5" t="s">
        <v>71</v>
      </c>
      <c r="E1090" s="5" t="s">
        <v>22</v>
      </c>
      <c r="F1090" s="5" t="s">
        <v>23</v>
      </c>
      <c r="G1090" s="5" t="s">
        <v>31</v>
      </c>
      <c r="H1090" s="5" t="s">
        <v>32</v>
      </c>
      <c r="I1090" s="10">
        <v>1</v>
      </c>
      <c r="J1090" s="7">
        <v>93.59</v>
      </c>
      <c r="K1090" s="8">
        <v>0.15</v>
      </c>
      <c r="L1090" s="7">
        <v>46.48</v>
      </c>
      <c r="M1090" s="7">
        <v>79.551500000000004</v>
      </c>
      <c r="N1090" s="7">
        <v>46.48</v>
      </c>
      <c r="O1090" s="7">
        <v>33.071500000000007</v>
      </c>
      <c r="P1090" s="9">
        <v>0.41572440494522422</v>
      </c>
      <c r="Q1090" s="6">
        <v>2026</v>
      </c>
      <c r="R1090" s="9" t="s">
        <v>77</v>
      </c>
      <c r="S1090" s="10">
        <v>6</v>
      </c>
      <c r="T1090" s="9" t="s">
        <v>80</v>
      </c>
    </row>
    <row r="1091" spans="1:20" ht="16" x14ac:dyDescent="0.4">
      <c r="A1091" s="3">
        <v>4178</v>
      </c>
      <c r="B1091" s="4">
        <v>46186</v>
      </c>
      <c r="C1091" s="5" t="s">
        <v>33</v>
      </c>
      <c r="D1091" s="5" t="s">
        <v>34</v>
      </c>
      <c r="E1091" s="5" t="s">
        <v>41</v>
      </c>
      <c r="F1091" s="5" t="s">
        <v>23</v>
      </c>
      <c r="G1091" s="5" t="s">
        <v>31</v>
      </c>
      <c r="H1091" s="5" t="s">
        <v>39</v>
      </c>
      <c r="I1091" s="10">
        <v>4</v>
      </c>
      <c r="J1091" s="7">
        <v>143.9</v>
      </c>
      <c r="K1091" s="8">
        <v>0.05</v>
      </c>
      <c r="L1091" s="7">
        <v>79.709999999999994</v>
      </c>
      <c r="M1091" s="7">
        <v>546.82000000000005</v>
      </c>
      <c r="N1091" s="7">
        <v>318.83999999999997</v>
      </c>
      <c r="O1091" s="7">
        <v>227.98000000000008</v>
      </c>
      <c r="P1091" s="9">
        <v>0.41691964448996022</v>
      </c>
      <c r="Q1091" s="6">
        <v>2026</v>
      </c>
      <c r="R1091" s="9" t="s">
        <v>77</v>
      </c>
      <c r="S1091" s="10">
        <v>6</v>
      </c>
      <c r="T1091" s="9" t="s">
        <v>80</v>
      </c>
    </row>
    <row r="1092" spans="1:20" ht="16" x14ac:dyDescent="0.4">
      <c r="A1092" s="3">
        <v>4272</v>
      </c>
      <c r="B1092" s="4">
        <v>46186</v>
      </c>
      <c r="C1092" s="5" t="s">
        <v>42</v>
      </c>
      <c r="D1092" s="5" t="s">
        <v>53</v>
      </c>
      <c r="E1092" s="5" t="s">
        <v>50</v>
      </c>
      <c r="F1092" s="5" t="s">
        <v>23</v>
      </c>
      <c r="G1092" s="5" t="s">
        <v>45</v>
      </c>
      <c r="H1092" s="5" t="s">
        <v>51</v>
      </c>
      <c r="I1092" s="10">
        <v>4</v>
      </c>
      <c r="J1092" s="7">
        <v>190.97</v>
      </c>
      <c r="K1092" s="8">
        <v>0</v>
      </c>
      <c r="L1092" s="7">
        <v>103.36</v>
      </c>
      <c r="M1092" s="7">
        <v>763.88</v>
      </c>
      <c r="N1092" s="7">
        <v>413.44</v>
      </c>
      <c r="O1092" s="7">
        <v>350.44</v>
      </c>
      <c r="P1092" s="9">
        <v>0.45876315651673039</v>
      </c>
      <c r="Q1092" s="6">
        <v>2026</v>
      </c>
      <c r="R1092" s="9" t="s">
        <v>77</v>
      </c>
      <c r="S1092" s="10">
        <v>6</v>
      </c>
      <c r="T1092" s="9" t="s">
        <v>80</v>
      </c>
    </row>
    <row r="1093" spans="1:20" ht="16" x14ac:dyDescent="0.4">
      <c r="A1093" s="3">
        <v>4713</v>
      </c>
      <c r="B1093" s="4">
        <v>46186</v>
      </c>
      <c r="C1093" s="5" t="s">
        <v>42</v>
      </c>
      <c r="D1093" s="5" t="s">
        <v>69</v>
      </c>
      <c r="E1093" s="5" t="s">
        <v>41</v>
      </c>
      <c r="F1093" s="5" t="s">
        <v>38</v>
      </c>
      <c r="G1093" s="5" t="s">
        <v>56</v>
      </c>
      <c r="H1093" s="5" t="s">
        <v>64</v>
      </c>
      <c r="I1093" s="10">
        <v>1</v>
      </c>
      <c r="J1093" s="7">
        <v>35.78</v>
      </c>
      <c r="K1093" s="8">
        <v>0</v>
      </c>
      <c r="L1093" s="7">
        <v>14</v>
      </c>
      <c r="M1093" s="7">
        <v>35.78</v>
      </c>
      <c r="N1093" s="7">
        <v>14</v>
      </c>
      <c r="O1093" s="7">
        <v>21.78</v>
      </c>
      <c r="P1093" s="9">
        <v>0.60871995528228062</v>
      </c>
      <c r="Q1093" s="6">
        <v>2026</v>
      </c>
      <c r="R1093" s="9" t="s">
        <v>77</v>
      </c>
      <c r="S1093" s="10">
        <v>6</v>
      </c>
      <c r="T1093" s="9" t="s">
        <v>80</v>
      </c>
    </row>
    <row r="1094" spans="1:20" ht="16" x14ac:dyDescent="0.4">
      <c r="A1094" s="3">
        <v>5166</v>
      </c>
      <c r="B1094" s="4">
        <v>46186</v>
      </c>
      <c r="C1094" s="5" t="s">
        <v>42</v>
      </c>
      <c r="D1094" s="5" t="s">
        <v>53</v>
      </c>
      <c r="E1094" s="5" t="s">
        <v>50</v>
      </c>
      <c r="F1094" s="5" t="s">
        <v>35</v>
      </c>
      <c r="G1094" s="5" t="s">
        <v>45</v>
      </c>
      <c r="H1094" s="5" t="s">
        <v>73</v>
      </c>
      <c r="I1094" s="10">
        <v>3</v>
      </c>
      <c r="J1094" s="7">
        <v>125.25</v>
      </c>
      <c r="K1094" s="8">
        <v>0.05</v>
      </c>
      <c r="L1094" s="7">
        <v>58.95</v>
      </c>
      <c r="M1094" s="7">
        <v>356.96249999999998</v>
      </c>
      <c r="N1094" s="7">
        <v>176.85000000000002</v>
      </c>
      <c r="O1094" s="7">
        <v>180.11249999999995</v>
      </c>
      <c r="P1094" s="9">
        <v>0.50456980775291516</v>
      </c>
      <c r="Q1094" s="6">
        <v>2026</v>
      </c>
      <c r="R1094" s="9" t="s">
        <v>77</v>
      </c>
      <c r="S1094" s="10">
        <v>6</v>
      </c>
      <c r="T1094" s="9" t="s">
        <v>80</v>
      </c>
    </row>
    <row r="1095" spans="1:20" ht="16" x14ac:dyDescent="0.4">
      <c r="A1095" s="3">
        <v>486</v>
      </c>
      <c r="B1095" s="4">
        <v>46187</v>
      </c>
      <c r="C1095" s="5" t="s">
        <v>20</v>
      </c>
      <c r="D1095" s="5" t="s">
        <v>58</v>
      </c>
      <c r="E1095" s="5" t="s">
        <v>30</v>
      </c>
      <c r="F1095" s="5" t="s">
        <v>38</v>
      </c>
      <c r="G1095" s="5" t="s">
        <v>31</v>
      </c>
      <c r="H1095" s="5" t="s">
        <v>68</v>
      </c>
      <c r="I1095" s="10">
        <v>8</v>
      </c>
      <c r="J1095" s="7">
        <v>72.36</v>
      </c>
      <c r="K1095" s="8">
        <v>0.1</v>
      </c>
      <c r="L1095" s="7">
        <v>32.229999999999997</v>
      </c>
      <c r="M1095" s="7">
        <v>520.99199999999996</v>
      </c>
      <c r="N1095" s="7">
        <v>257.83999999999997</v>
      </c>
      <c r="O1095" s="7">
        <v>263.15199999999999</v>
      </c>
      <c r="P1095" s="9">
        <v>0.5050979669553467</v>
      </c>
      <c r="Q1095" s="6">
        <v>2026</v>
      </c>
      <c r="R1095" s="9" t="s">
        <v>77</v>
      </c>
      <c r="S1095" s="10">
        <v>6</v>
      </c>
      <c r="T1095" s="9" t="s">
        <v>80</v>
      </c>
    </row>
    <row r="1096" spans="1:20" ht="16" x14ac:dyDescent="0.4">
      <c r="A1096" s="3">
        <v>1507</v>
      </c>
      <c r="B1096" s="4">
        <v>46187</v>
      </c>
      <c r="C1096" s="5" t="s">
        <v>20</v>
      </c>
      <c r="D1096" s="5" t="s">
        <v>72</v>
      </c>
      <c r="E1096" s="5" t="s">
        <v>41</v>
      </c>
      <c r="F1096" s="5" t="s">
        <v>23</v>
      </c>
      <c r="G1096" s="5" t="s">
        <v>36</v>
      </c>
      <c r="H1096" s="5" t="s">
        <v>70</v>
      </c>
      <c r="I1096" s="10">
        <v>1</v>
      </c>
      <c r="J1096" s="7">
        <v>162.51</v>
      </c>
      <c r="K1096" s="8">
        <v>0</v>
      </c>
      <c r="L1096" s="7">
        <v>88.29</v>
      </c>
      <c r="M1096" s="7">
        <v>162.51</v>
      </c>
      <c r="N1096" s="7">
        <v>88.29</v>
      </c>
      <c r="O1096" s="7">
        <v>74.219999999999985</v>
      </c>
      <c r="P1096" s="9">
        <v>0.45671035628576695</v>
      </c>
      <c r="Q1096" s="6">
        <v>2026</v>
      </c>
      <c r="R1096" s="9" t="s">
        <v>77</v>
      </c>
      <c r="S1096" s="10">
        <v>6</v>
      </c>
      <c r="T1096" s="9" t="s">
        <v>80</v>
      </c>
    </row>
    <row r="1097" spans="1:20" ht="16" x14ac:dyDescent="0.4">
      <c r="A1097" s="3">
        <v>1821</v>
      </c>
      <c r="B1097" s="4">
        <v>46187</v>
      </c>
      <c r="C1097" s="5" t="s">
        <v>20</v>
      </c>
      <c r="D1097" s="5" t="s">
        <v>72</v>
      </c>
      <c r="E1097" s="5" t="s">
        <v>41</v>
      </c>
      <c r="F1097" s="5" t="s">
        <v>38</v>
      </c>
      <c r="G1097" s="5" t="s">
        <v>31</v>
      </c>
      <c r="H1097" s="5" t="s">
        <v>68</v>
      </c>
      <c r="I1097" s="10">
        <v>3</v>
      </c>
      <c r="J1097" s="7">
        <v>70.52</v>
      </c>
      <c r="K1097" s="8">
        <v>0</v>
      </c>
      <c r="L1097" s="7">
        <v>33.119999999999997</v>
      </c>
      <c r="M1097" s="7">
        <v>211.56</v>
      </c>
      <c r="N1097" s="7">
        <v>99.359999999999985</v>
      </c>
      <c r="O1097" s="7">
        <v>112.20000000000002</v>
      </c>
      <c r="P1097" s="9">
        <v>0.53034600113442998</v>
      </c>
      <c r="Q1097" s="6">
        <v>2026</v>
      </c>
      <c r="R1097" s="9" t="s">
        <v>77</v>
      </c>
      <c r="S1097" s="10">
        <v>6</v>
      </c>
      <c r="T1097" s="9" t="s">
        <v>80</v>
      </c>
    </row>
    <row r="1098" spans="1:20" ht="16" x14ac:dyDescent="0.4">
      <c r="A1098" s="3">
        <v>2588</v>
      </c>
      <c r="B1098" s="4">
        <v>46187</v>
      </c>
      <c r="C1098" s="5" t="s">
        <v>42</v>
      </c>
      <c r="D1098" s="5" t="s">
        <v>55</v>
      </c>
      <c r="E1098" s="5" t="s">
        <v>50</v>
      </c>
      <c r="F1098" s="5" t="s">
        <v>23</v>
      </c>
      <c r="G1098" s="5" t="s">
        <v>31</v>
      </c>
      <c r="H1098" s="5" t="s">
        <v>32</v>
      </c>
      <c r="I1098" s="10">
        <v>1</v>
      </c>
      <c r="J1098" s="7">
        <v>90.28</v>
      </c>
      <c r="K1098" s="8">
        <v>0</v>
      </c>
      <c r="L1098" s="7">
        <v>46.04</v>
      </c>
      <c r="M1098" s="7">
        <v>90.28</v>
      </c>
      <c r="N1098" s="7">
        <v>46.04</v>
      </c>
      <c r="O1098" s="7">
        <v>44.24</v>
      </c>
      <c r="P1098" s="9">
        <v>0.4900310146211786</v>
      </c>
      <c r="Q1098" s="6">
        <v>2026</v>
      </c>
      <c r="R1098" s="9" t="s">
        <v>77</v>
      </c>
      <c r="S1098" s="10">
        <v>6</v>
      </c>
      <c r="T1098" s="9" t="s">
        <v>80</v>
      </c>
    </row>
    <row r="1099" spans="1:20" ht="16" x14ac:dyDescent="0.4">
      <c r="A1099" s="3">
        <v>2815</v>
      </c>
      <c r="B1099" s="4">
        <v>46187</v>
      </c>
      <c r="C1099" s="5" t="s">
        <v>42</v>
      </c>
      <c r="D1099" s="5" t="s">
        <v>69</v>
      </c>
      <c r="E1099" s="5" t="s">
        <v>50</v>
      </c>
      <c r="F1099" s="5" t="s">
        <v>35</v>
      </c>
      <c r="G1099" s="5" t="s">
        <v>45</v>
      </c>
      <c r="H1099" s="5" t="s">
        <v>46</v>
      </c>
      <c r="I1099" s="10">
        <v>2</v>
      </c>
      <c r="J1099" s="7">
        <v>342.25</v>
      </c>
      <c r="K1099" s="8">
        <v>0</v>
      </c>
      <c r="L1099" s="7">
        <v>196.86</v>
      </c>
      <c r="M1099" s="7">
        <v>684.5</v>
      </c>
      <c r="N1099" s="7">
        <v>393.72</v>
      </c>
      <c r="O1099" s="7">
        <v>290.77999999999997</v>
      </c>
      <c r="P1099" s="9">
        <v>0.42480642804967128</v>
      </c>
      <c r="Q1099" s="6">
        <v>2026</v>
      </c>
      <c r="R1099" s="9" t="s">
        <v>77</v>
      </c>
      <c r="S1099" s="10">
        <v>6</v>
      </c>
      <c r="T1099" s="9" t="s">
        <v>80</v>
      </c>
    </row>
    <row r="1100" spans="1:20" ht="16" x14ac:dyDescent="0.4">
      <c r="A1100" s="3">
        <v>3258</v>
      </c>
      <c r="B1100" s="4">
        <v>46187</v>
      </c>
      <c r="C1100" s="5" t="s">
        <v>28</v>
      </c>
      <c r="D1100" s="5" t="s">
        <v>29</v>
      </c>
      <c r="E1100" s="5" t="s">
        <v>22</v>
      </c>
      <c r="F1100" s="5" t="s">
        <v>38</v>
      </c>
      <c r="G1100" s="5" t="s">
        <v>24</v>
      </c>
      <c r="H1100" s="5" t="s">
        <v>44</v>
      </c>
      <c r="I1100" s="10">
        <v>6</v>
      </c>
      <c r="J1100" s="7">
        <v>50.92</v>
      </c>
      <c r="K1100" s="8">
        <v>0.05</v>
      </c>
      <c r="L1100" s="7">
        <v>22.87</v>
      </c>
      <c r="M1100" s="7">
        <v>290.24399999999997</v>
      </c>
      <c r="N1100" s="7">
        <v>137.22</v>
      </c>
      <c r="O1100" s="7">
        <v>153.02399999999997</v>
      </c>
      <c r="P1100" s="9">
        <v>0.52722536899987593</v>
      </c>
      <c r="Q1100" s="6">
        <v>2026</v>
      </c>
      <c r="R1100" s="9" t="s">
        <v>77</v>
      </c>
      <c r="S1100" s="10">
        <v>6</v>
      </c>
      <c r="T1100" s="9" t="s">
        <v>80</v>
      </c>
    </row>
    <row r="1101" spans="1:20" ht="16" x14ac:dyDescent="0.4">
      <c r="A1101" s="3">
        <v>3361</v>
      </c>
      <c r="B1101" s="4">
        <v>46187</v>
      </c>
      <c r="C1101" s="5" t="s">
        <v>20</v>
      </c>
      <c r="D1101" s="5" t="s">
        <v>21</v>
      </c>
      <c r="E1101" s="5" t="s">
        <v>41</v>
      </c>
      <c r="F1101" s="5" t="s">
        <v>23</v>
      </c>
      <c r="G1101" s="5" t="s">
        <v>36</v>
      </c>
      <c r="H1101" s="5" t="s">
        <v>37</v>
      </c>
      <c r="I1101" s="10">
        <v>5</v>
      </c>
      <c r="J1101" s="7">
        <v>36.72</v>
      </c>
      <c r="K1101" s="8">
        <v>0.15</v>
      </c>
      <c r="L1101" s="7">
        <v>13.2</v>
      </c>
      <c r="M1101" s="7">
        <v>156.06</v>
      </c>
      <c r="N1101" s="7">
        <v>66</v>
      </c>
      <c r="O1101" s="7">
        <v>90.06</v>
      </c>
      <c r="P1101" s="9">
        <v>0.57708573625528647</v>
      </c>
      <c r="Q1101" s="6">
        <v>2026</v>
      </c>
      <c r="R1101" s="9" t="s">
        <v>77</v>
      </c>
      <c r="S1101" s="10">
        <v>6</v>
      </c>
      <c r="T1101" s="9" t="s">
        <v>80</v>
      </c>
    </row>
    <row r="1102" spans="1:20" ht="16" x14ac:dyDescent="0.4">
      <c r="A1102" s="3">
        <v>3629</v>
      </c>
      <c r="B1102" s="4">
        <v>46187</v>
      </c>
      <c r="C1102" s="5" t="s">
        <v>20</v>
      </c>
      <c r="D1102" s="5" t="s">
        <v>72</v>
      </c>
      <c r="E1102" s="5" t="s">
        <v>22</v>
      </c>
      <c r="F1102" s="5" t="s">
        <v>35</v>
      </c>
      <c r="G1102" s="5" t="s">
        <v>45</v>
      </c>
      <c r="H1102" s="5" t="s">
        <v>46</v>
      </c>
      <c r="I1102" s="10">
        <v>4</v>
      </c>
      <c r="J1102" s="7">
        <v>348.96</v>
      </c>
      <c r="K1102" s="8">
        <v>0.15</v>
      </c>
      <c r="L1102" s="7">
        <v>197.02</v>
      </c>
      <c r="M1102" s="7">
        <v>1186.4639999999999</v>
      </c>
      <c r="N1102" s="7">
        <v>788.08</v>
      </c>
      <c r="O1102" s="7">
        <v>398.3839999999999</v>
      </c>
      <c r="P1102" s="9">
        <v>0.3357741996385899</v>
      </c>
      <c r="Q1102" s="6">
        <v>2026</v>
      </c>
      <c r="R1102" s="9" t="s">
        <v>77</v>
      </c>
      <c r="S1102" s="10">
        <v>6</v>
      </c>
      <c r="T1102" s="9" t="s">
        <v>80</v>
      </c>
    </row>
    <row r="1103" spans="1:20" ht="16" x14ac:dyDescent="0.4">
      <c r="A1103" s="3">
        <v>3750</v>
      </c>
      <c r="B1103" s="4">
        <v>46187</v>
      </c>
      <c r="C1103" s="5" t="s">
        <v>20</v>
      </c>
      <c r="D1103" s="5" t="s">
        <v>21</v>
      </c>
      <c r="E1103" s="5" t="s">
        <v>22</v>
      </c>
      <c r="F1103" s="5" t="s">
        <v>23</v>
      </c>
      <c r="G1103" s="5" t="s">
        <v>31</v>
      </c>
      <c r="H1103" s="5" t="s">
        <v>68</v>
      </c>
      <c r="I1103" s="10">
        <v>1</v>
      </c>
      <c r="J1103" s="7">
        <v>71.28</v>
      </c>
      <c r="K1103" s="8">
        <v>0</v>
      </c>
      <c r="L1103" s="7">
        <v>31.92</v>
      </c>
      <c r="M1103" s="7">
        <v>71.28</v>
      </c>
      <c r="N1103" s="7">
        <v>31.92</v>
      </c>
      <c r="O1103" s="7">
        <v>39.36</v>
      </c>
      <c r="P1103" s="9">
        <v>0.55218855218855212</v>
      </c>
      <c r="Q1103" s="6">
        <v>2026</v>
      </c>
      <c r="R1103" s="9" t="s">
        <v>77</v>
      </c>
      <c r="S1103" s="10">
        <v>6</v>
      </c>
      <c r="T1103" s="9" t="s">
        <v>80</v>
      </c>
    </row>
    <row r="1104" spans="1:20" ht="16" x14ac:dyDescent="0.4">
      <c r="A1104" s="3">
        <v>5088</v>
      </c>
      <c r="B1104" s="4">
        <v>46187</v>
      </c>
      <c r="C1104" s="5" t="s">
        <v>28</v>
      </c>
      <c r="D1104" s="5" t="s">
        <v>65</v>
      </c>
      <c r="E1104" s="5" t="s">
        <v>22</v>
      </c>
      <c r="F1104" s="5" t="s">
        <v>35</v>
      </c>
      <c r="G1104" s="5" t="s">
        <v>36</v>
      </c>
      <c r="H1104" s="5" t="s">
        <v>70</v>
      </c>
      <c r="I1104" s="10">
        <v>1</v>
      </c>
      <c r="J1104" s="7">
        <v>160.99</v>
      </c>
      <c r="K1104" s="8">
        <v>0.05</v>
      </c>
      <c r="L1104" s="7">
        <v>89.15</v>
      </c>
      <c r="M1104" s="7">
        <v>152.94050000000001</v>
      </c>
      <c r="N1104" s="7">
        <v>89.15</v>
      </c>
      <c r="O1104" s="7">
        <v>63.790500000000009</v>
      </c>
      <c r="P1104" s="9">
        <v>0.41709357560619981</v>
      </c>
      <c r="Q1104" s="6">
        <v>2026</v>
      </c>
      <c r="R1104" s="9" t="s">
        <v>77</v>
      </c>
      <c r="S1104" s="10">
        <v>6</v>
      </c>
      <c r="T1104" s="9" t="s">
        <v>80</v>
      </c>
    </row>
    <row r="1105" spans="1:20" ht="16" x14ac:dyDescent="0.4">
      <c r="A1105" s="3">
        <v>1450</v>
      </c>
      <c r="B1105" s="4">
        <v>46188</v>
      </c>
      <c r="C1105" s="5" t="s">
        <v>28</v>
      </c>
      <c r="D1105" s="5" t="s">
        <v>71</v>
      </c>
      <c r="E1105" s="5" t="s">
        <v>22</v>
      </c>
      <c r="F1105" s="5" t="s">
        <v>23</v>
      </c>
      <c r="G1105" s="5" t="s">
        <v>56</v>
      </c>
      <c r="H1105" s="5" t="s">
        <v>60</v>
      </c>
      <c r="I1105" s="10">
        <v>1</v>
      </c>
      <c r="J1105" s="7">
        <v>124.19</v>
      </c>
      <c r="K1105" s="8">
        <v>0.05</v>
      </c>
      <c r="L1105" s="7">
        <v>67.209999999999994</v>
      </c>
      <c r="M1105" s="7">
        <v>117.98049999999999</v>
      </c>
      <c r="N1105" s="7">
        <v>67.209999999999994</v>
      </c>
      <c r="O1105" s="7">
        <v>50.770499999999998</v>
      </c>
      <c r="P1105" s="9">
        <v>0.43032958836417884</v>
      </c>
      <c r="Q1105" s="6">
        <v>2026</v>
      </c>
      <c r="R1105" s="9" t="s">
        <v>77</v>
      </c>
      <c r="S1105" s="10">
        <v>6</v>
      </c>
      <c r="T1105" s="9" t="s">
        <v>80</v>
      </c>
    </row>
    <row r="1106" spans="1:20" ht="16" x14ac:dyDescent="0.4">
      <c r="A1106" s="3">
        <v>2330</v>
      </c>
      <c r="B1106" s="4">
        <v>46188</v>
      </c>
      <c r="C1106" s="5" t="s">
        <v>28</v>
      </c>
      <c r="D1106" s="5" t="s">
        <v>29</v>
      </c>
      <c r="E1106" s="5" t="s">
        <v>22</v>
      </c>
      <c r="F1106" s="5" t="s">
        <v>35</v>
      </c>
      <c r="G1106" s="5" t="s">
        <v>36</v>
      </c>
      <c r="H1106" s="5" t="s">
        <v>37</v>
      </c>
      <c r="I1106" s="10">
        <v>2</v>
      </c>
      <c r="J1106" s="7">
        <v>36.11</v>
      </c>
      <c r="K1106" s="8">
        <v>0.05</v>
      </c>
      <c r="L1106" s="7">
        <v>13.29</v>
      </c>
      <c r="M1106" s="7">
        <v>68.608999999999995</v>
      </c>
      <c r="N1106" s="7">
        <v>26.58</v>
      </c>
      <c r="O1106" s="7">
        <v>42.028999999999996</v>
      </c>
      <c r="P1106" s="9">
        <v>0.6125872698917052</v>
      </c>
      <c r="Q1106" s="6">
        <v>2026</v>
      </c>
      <c r="R1106" s="9" t="s">
        <v>77</v>
      </c>
      <c r="S1106" s="10">
        <v>6</v>
      </c>
      <c r="T1106" s="9" t="s">
        <v>80</v>
      </c>
    </row>
    <row r="1107" spans="1:20" ht="16" x14ac:dyDescent="0.4">
      <c r="A1107" s="3">
        <v>4655</v>
      </c>
      <c r="B1107" s="4">
        <v>46188</v>
      </c>
      <c r="C1107" s="5" t="s">
        <v>20</v>
      </c>
      <c r="D1107" s="5" t="s">
        <v>21</v>
      </c>
      <c r="E1107" s="5" t="s">
        <v>30</v>
      </c>
      <c r="F1107" s="5" t="s">
        <v>38</v>
      </c>
      <c r="G1107" s="5" t="s">
        <v>56</v>
      </c>
      <c r="H1107" s="5" t="s">
        <v>57</v>
      </c>
      <c r="I1107" s="10">
        <v>4</v>
      </c>
      <c r="J1107" s="7">
        <v>40.909999999999997</v>
      </c>
      <c r="K1107" s="8">
        <v>0.05</v>
      </c>
      <c r="L1107" s="7">
        <v>14.42</v>
      </c>
      <c r="M1107" s="7">
        <v>155.45799999999997</v>
      </c>
      <c r="N1107" s="7">
        <v>57.68</v>
      </c>
      <c r="O1107" s="7">
        <v>97.777999999999963</v>
      </c>
      <c r="P1107" s="9">
        <v>0.62896730949838531</v>
      </c>
      <c r="Q1107" s="6">
        <v>2026</v>
      </c>
      <c r="R1107" s="9" t="s">
        <v>77</v>
      </c>
      <c r="S1107" s="10">
        <v>6</v>
      </c>
      <c r="T1107" s="9" t="s">
        <v>80</v>
      </c>
    </row>
    <row r="1108" spans="1:20" ht="16" x14ac:dyDescent="0.4">
      <c r="A1108" s="3">
        <v>137</v>
      </c>
      <c r="B1108" s="4">
        <v>46189</v>
      </c>
      <c r="C1108" s="5" t="s">
        <v>28</v>
      </c>
      <c r="D1108" s="5" t="s">
        <v>49</v>
      </c>
      <c r="E1108" s="5" t="s">
        <v>22</v>
      </c>
      <c r="F1108" s="5" t="s">
        <v>23</v>
      </c>
      <c r="G1108" s="5" t="s">
        <v>31</v>
      </c>
      <c r="H1108" s="5" t="s">
        <v>39</v>
      </c>
      <c r="I1108" s="10">
        <v>5</v>
      </c>
      <c r="J1108" s="7">
        <v>141.66999999999999</v>
      </c>
      <c r="K1108" s="8">
        <v>0.1</v>
      </c>
      <c r="L1108" s="7">
        <v>80.59</v>
      </c>
      <c r="M1108" s="7">
        <v>637.51499999999999</v>
      </c>
      <c r="N1108" s="7">
        <v>402.95000000000005</v>
      </c>
      <c r="O1108" s="7">
        <v>234.56499999999994</v>
      </c>
      <c r="P1108" s="9">
        <v>0.36793644071119885</v>
      </c>
      <c r="Q1108" s="6">
        <v>2026</v>
      </c>
      <c r="R1108" s="9" t="s">
        <v>77</v>
      </c>
      <c r="S1108" s="10">
        <v>6</v>
      </c>
      <c r="T1108" s="9" t="s">
        <v>80</v>
      </c>
    </row>
    <row r="1109" spans="1:20" ht="16" x14ac:dyDescent="0.4">
      <c r="A1109" s="3">
        <v>141</v>
      </c>
      <c r="B1109" s="4">
        <v>46189</v>
      </c>
      <c r="C1109" s="5" t="s">
        <v>42</v>
      </c>
      <c r="D1109" s="5" t="s">
        <v>53</v>
      </c>
      <c r="E1109" s="5" t="s">
        <v>22</v>
      </c>
      <c r="F1109" s="5" t="s">
        <v>23</v>
      </c>
      <c r="G1109" s="5" t="s">
        <v>36</v>
      </c>
      <c r="H1109" s="5" t="s">
        <v>54</v>
      </c>
      <c r="I1109" s="10">
        <v>1</v>
      </c>
      <c r="J1109" s="7">
        <v>47.53</v>
      </c>
      <c r="K1109" s="8">
        <v>0.05</v>
      </c>
      <c r="L1109" s="7">
        <v>18.5</v>
      </c>
      <c r="M1109" s="7">
        <v>45.153500000000001</v>
      </c>
      <c r="N1109" s="7">
        <v>18.5</v>
      </c>
      <c r="O1109" s="7">
        <v>26.653500000000001</v>
      </c>
      <c r="P1109" s="9">
        <v>0.59028646727274736</v>
      </c>
      <c r="Q1109" s="6">
        <v>2026</v>
      </c>
      <c r="R1109" s="9" t="s">
        <v>77</v>
      </c>
      <c r="S1109" s="10">
        <v>6</v>
      </c>
      <c r="T1109" s="9" t="s">
        <v>80</v>
      </c>
    </row>
    <row r="1110" spans="1:20" ht="16" x14ac:dyDescent="0.4">
      <c r="A1110" s="3">
        <v>335</v>
      </c>
      <c r="B1110" s="4">
        <v>46189</v>
      </c>
      <c r="C1110" s="5" t="s">
        <v>42</v>
      </c>
      <c r="D1110" s="5" t="s">
        <v>55</v>
      </c>
      <c r="E1110" s="5" t="s">
        <v>22</v>
      </c>
      <c r="F1110" s="5" t="s">
        <v>23</v>
      </c>
      <c r="G1110" s="5" t="s">
        <v>36</v>
      </c>
      <c r="H1110" s="5" t="s">
        <v>70</v>
      </c>
      <c r="I1110" s="10">
        <v>3</v>
      </c>
      <c r="J1110" s="7">
        <v>163.65</v>
      </c>
      <c r="K1110" s="8">
        <v>0.15</v>
      </c>
      <c r="L1110" s="7">
        <v>85.8</v>
      </c>
      <c r="M1110" s="7">
        <v>417.3075</v>
      </c>
      <c r="N1110" s="7">
        <v>257.39999999999998</v>
      </c>
      <c r="O1110" s="7">
        <v>159.90750000000003</v>
      </c>
      <c r="P1110" s="9">
        <v>0.38318865584730688</v>
      </c>
      <c r="Q1110" s="6">
        <v>2026</v>
      </c>
      <c r="R1110" s="9" t="s">
        <v>77</v>
      </c>
      <c r="S1110" s="10">
        <v>6</v>
      </c>
      <c r="T1110" s="9" t="s">
        <v>80</v>
      </c>
    </row>
    <row r="1111" spans="1:20" ht="16" x14ac:dyDescent="0.4">
      <c r="A1111" s="3">
        <v>498</v>
      </c>
      <c r="B1111" s="4">
        <v>46189</v>
      </c>
      <c r="C1111" s="5" t="s">
        <v>20</v>
      </c>
      <c r="D1111" s="5" t="s">
        <v>72</v>
      </c>
      <c r="E1111" s="5" t="s">
        <v>30</v>
      </c>
      <c r="F1111" s="5" t="s">
        <v>38</v>
      </c>
      <c r="G1111" s="5" t="s">
        <v>36</v>
      </c>
      <c r="H1111" s="5" t="s">
        <v>66</v>
      </c>
      <c r="I1111" s="10">
        <v>5</v>
      </c>
      <c r="J1111" s="7">
        <v>130.94999999999999</v>
      </c>
      <c r="K1111" s="8">
        <v>0.15</v>
      </c>
      <c r="L1111" s="7">
        <v>68.47</v>
      </c>
      <c r="M1111" s="7">
        <v>556.53750000000002</v>
      </c>
      <c r="N1111" s="7">
        <v>342.35</v>
      </c>
      <c r="O1111" s="7">
        <v>214.1875</v>
      </c>
      <c r="P1111" s="9">
        <v>0.38485726478449339</v>
      </c>
      <c r="Q1111" s="6">
        <v>2026</v>
      </c>
      <c r="R1111" s="9" t="s">
        <v>77</v>
      </c>
      <c r="S1111" s="10">
        <v>6</v>
      </c>
      <c r="T1111" s="9" t="s">
        <v>80</v>
      </c>
    </row>
    <row r="1112" spans="1:20" ht="16" x14ac:dyDescent="0.4">
      <c r="A1112" s="3">
        <v>2611</v>
      </c>
      <c r="B1112" s="4">
        <v>46189</v>
      </c>
      <c r="C1112" s="5" t="s">
        <v>42</v>
      </c>
      <c r="D1112" s="5" t="s">
        <v>69</v>
      </c>
      <c r="E1112" s="5" t="s">
        <v>22</v>
      </c>
      <c r="F1112" s="5" t="s">
        <v>23</v>
      </c>
      <c r="G1112" s="5" t="s">
        <v>36</v>
      </c>
      <c r="H1112" s="5" t="s">
        <v>70</v>
      </c>
      <c r="I1112" s="10">
        <v>5</v>
      </c>
      <c r="J1112" s="7">
        <v>160.82</v>
      </c>
      <c r="K1112" s="8">
        <v>0</v>
      </c>
      <c r="L1112" s="7">
        <v>90.14</v>
      </c>
      <c r="M1112" s="7">
        <v>804.09999999999991</v>
      </c>
      <c r="N1112" s="7">
        <v>450.7</v>
      </c>
      <c r="O1112" s="7">
        <v>353.39999999999992</v>
      </c>
      <c r="P1112" s="9">
        <v>0.43949757492849145</v>
      </c>
      <c r="Q1112" s="6">
        <v>2026</v>
      </c>
      <c r="R1112" s="9" t="s">
        <v>77</v>
      </c>
      <c r="S1112" s="10">
        <v>6</v>
      </c>
      <c r="T1112" s="9" t="s">
        <v>80</v>
      </c>
    </row>
    <row r="1113" spans="1:20" ht="16" x14ac:dyDescent="0.4">
      <c r="A1113" s="3">
        <v>3197</v>
      </c>
      <c r="B1113" s="4">
        <v>46189</v>
      </c>
      <c r="C1113" s="5" t="s">
        <v>28</v>
      </c>
      <c r="D1113" s="5" t="s">
        <v>65</v>
      </c>
      <c r="E1113" s="5" t="s">
        <v>41</v>
      </c>
      <c r="F1113" s="5" t="s">
        <v>35</v>
      </c>
      <c r="G1113" s="5" t="s">
        <v>24</v>
      </c>
      <c r="H1113" s="5" t="s">
        <v>48</v>
      </c>
      <c r="I1113" s="10">
        <v>3</v>
      </c>
      <c r="J1113" s="7">
        <v>40.51</v>
      </c>
      <c r="K1113" s="8">
        <v>0</v>
      </c>
      <c r="L1113" s="7">
        <v>16.940000000000001</v>
      </c>
      <c r="M1113" s="7">
        <v>121.53</v>
      </c>
      <c r="N1113" s="7">
        <v>50.820000000000007</v>
      </c>
      <c r="O1113" s="7">
        <v>70.709999999999994</v>
      </c>
      <c r="P1113" s="9">
        <v>0.58183164650703523</v>
      </c>
      <c r="Q1113" s="6">
        <v>2026</v>
      </c>
      <c r="R1113" s="9" t="s">
        <v>77</v>
      </c>
      <c r="S1113" s="10">
        <v>6</v>
      </c>
      <c r="T1113" s="9" t="s">
        <v>80</v>
      </c>
    </row>
    <row r="1114" spans="1:20" ht="16" x14ac:dyDescent="0.4">
      <c r="A1114" s="3">
        <v>4668</v>
      </c>
      <c r="B1114" s="4">
        <v>46189</v>
      </c>
      <c r="C1114" s="5" t="s">
        <v>28</v>
      </c>
      <c r="D1114" s="5" t="s">
        <v>63</v>
      </c>
      <c r="E1114" s="5" t="s">
        <v>22</v>
      </c>
      <c r="F1114" s="5" t="s">
        <v>38</v>
      </c>
      <c r="G1114" s="5" t="s">
        <v>24</v>
      </c>
      <c r="H1114" s="5" t="s">
        <v>25</v>
      </c>
      <c r="I1114" s="10">
        <v>1</v>
      </c>
      <c r="J1114" s="7">
        <v>81.08</v>
      </c>
      <c r="K1114" s="8">
        <v>0</v>
      </c>
      <c r="L1114" s="7">
        <v>41.52</v>
      </c>
      <c r="M1114" s="7">
        <v>81.08</v>
      </c>
      <c r="N1114" s="7">
        <v>41.52</v>
      </c>
      <c r="O1114" s="7">
        <v>39.559999999999995</v>
      </c>
      <c r="P1114" s="9">
        <v>0.48791317217562896</v>
      </c>
      <c r="Q1114" s="6">
        <v>2026</v>
      </c>
      <c r="R1114" s="9" t="s">
        <v>77</v>
      </c>
      <c r="S1114" s="10">
        <v>6</v>
      </c>
      <c r="T1114" s="9" t="s">
        <v>80</v>
      </c>
    </row>
    <row r="1115" spans="1:20" ht="16" x14ac:dyDescent="0.4">
      <c r="A1115" s="3">
        <v>4994</v>
      </c>
      <c r="B1115" s="4">
        <v>46189</v>
      </c>
      <c r="C1115" s="5" t="s">
        <v>33</v>
      </c>
      <c r="D1115" s="5" t="s">
        <v>61</v>
      </c>
      <c r="E1115" s="5" t="s">
        <v>30</v>
      </c>
      <c r="F1115" s="5" t="s">
        <v>38</v>
      </c>
      <c r="G1115" s="5" t="s">
        <v>31</v>
      </c>
      <c r="H1115" s="5" t="s">
        <v>59</v>
      </c>
      <c r="I1115" s="10">
        <v>4</v>
      </c>
      <c r="J1115" s="7">
        <v>150.43</v>
      </c>
      <c r="K1115" s="8">
        <v>0.1</v>
      </c>
      <c r="L1115" s="7">
        <v>77.650000000000006</v>
      </c>
      <c r="M1115" s="7">
        <v>541.548</v>
      </c>
      <c r="N1115" s="7">
        <v>310.60000000000002</v>
      </c>
      <c r="O1115" s="7">
        <v>230.94799999999998</v>
      </c>
      <c r="P1115" s="9">
        <v>0.42645896577957998</v>
      </c>
      <c r="Q1115" s="6">
        <v>2026</v>
      </c>
      <c r="R1115" s="9" t="s">
        <v>77</v>
      </c>
      <c r="S1115" s="10">
        <v>6</v>
      </c>
      <c r="T1115" s="9" t="s">
        <v>80</v>
      </c>
    </row>
    <row r="1116" spans="1:20" ht="16" x14ac:dyDescent="0.4">
      <c r="A1116" s="3">
        <v>512</v>
      </c>
      <c r="B1116" s="4">
        <v>46190</v>
      </c>
      <c r="C1116" s="5" t="s">
        <v>28</v>
      </c>
      <c r="D1116" s="5" t="s">
        <v>65</v>
      </c>
      <c r="E1116" s="5" t="s">
        <v>50</v>
      </c>
      <c r="F1116" s="5" t="s">
        <v>23</v>
      </c>
      <c r="G1116" s="5" t="s">
        <v>45</v>
      </c>
      <c r="H1116" s="5" t="s">
        <v>51</v>
      </c>
      <c r="I1116" s="10">
        <v>1</v>
      </c>
      <c r="J1116" s="7">
        <v>192.42</v>
      </c>
      <c r="K1116" s="8">
        <v>0</v>
      </c>
      <c r="L1116" s="7">
        <v>103.31</v>
      </c>
      <c r="M1116" s="7">
        <v>192.42</v>
      </c>
      <c r="N1116" s="7">
        <v>103.31</v>
      </c>
      <c r="O1116" s="7">
        <v>89.109999999999985</v>
      </c>
      <c r="P1116" s="9">
        <v>0.46310154869556175</v>
      </c>
      <c r="Q1116" s="6">
        <v>2026</v>
      </c>
      <c r="R1116" s="9" t="s">
        <v>77</v>
      </c>
      <c r="S1116" s="10">
        <v>6</v>
      </c>
      <c r="T1116" s="9" t="s">
        <v>80</v>
      </c>
    </row>
    <row r="1117" spans="1:20" ht="16" x14ac:dyDescent="0.4">
      <c r="A1117" s="3">
        <v>717</v>
      </c>
      <c r="B1117" s="4">
        <v>46190</v>
      </c>
      <c r="C1117" s="5" t="s">
        <v>42</v>
      </c>
      <c r="D1117" s="5" t="s">
        <v>53</v>
      </c>
      <c r="E1117" s="5" t="s">
        <v>30</v>
      </c>
      <c r="F1117" s="5" t="s">
        <v>38</v>
      </c>
      <c r="G1117" s="5" t="s">
        <v>45</v>
      </c>
      <c r="H1117" s="5" t="s">
        <v>46</v>
      </c>
      <c r="I1117" s="10">
        <v>10</v>
      </c>
      <c r="J1117" s="7">
        <v>333.14</v>
      </c>
      <c r="K1117" s="8">
        <v>0.15</v>
      </c>
      <c r="L1117" s="7">
        <v>194.52</v>
      </c>
      <c r="M1117" s="7">
        <v>2831.6899999999996</v>
      </c>
      <c r="N1117" s="7">
        <v>1945.2</v>
      </c>
      <c r="O1117" s="7">
        <v>886.48999999999955</v>
      </c>
      <c r="P1117" s="9">
        <v>0.31306039856057677</v>
      </c>
      <c r="Q1117" s="6">
        <v>2026</v>
      </c>
      <c r="R1117" s="9" t="s">
        <v>77</v>
      </c>
      <c r="S1117" s="10">
        <v>6</v>
      </c>
      <c r="T1117" s="9" t="s">
        <v>80</v>
      </c>
    </row>
    <row r="1118" spans="1:20" ht="16" x14ac:dyDescent="0.4">
      <c r="A1118" s="3">
        <v>952</v>
      </c>
      <c r="B1118" s="4">
        <v>46190</v>
      </c>
      <c r="C1118" s="5" t="s">
        <v>20</v>
      </c>
      <c r="D1118" s="5" t="s">
        <v>21</v>
      </c>
      <c r="E1118" s="5" t="s">
        <v>22</v>
      </c>
      <c r="F1118" s="5" t="s">
        <v>38</v>
      </c>
      <c r="G1118" s="5" t="s">
        <v>45</v>
      </c>
      <c r="H1118" s="5" t="s">
        <v>62</v>
      </c>
      <c r="I1118" s="10">
        <v>1</v>
      </c>
      <c r="J1118" s="7">
        <v>79.900000000000006</v>
      </c>
      <c r="K1118" s="8">
        <v>0.05</v>
      </c>
      <c r="L1118" s="7">
        <v>40.19</v>
      </c>
      <c r="M1118" s="7">
        <v>75.905000000000001</v>
      </c>
      <c r="N1118" s="7">
        <v>40.19</v>
      </c>
      <c r="O1118" s="7">
        <v>35.715000000000003</v>
      </c>
      <c r="P1118" s="9">
        <v>0.47052236348066667</v>
      </c>
      <c r="Q1118" s="6">
        <v>2026</v>
      </c>
      <c r="R1118" s="9" t="s">
        <v>77</v>
      </c>
      <c r="S1118" s="10">
        <v>6</v>
      </c>
      <c r="T1118" s="9" t="s">
        <v>80</v>
      </c>
    </row>
    <row r="1119" spans="1:20" ht="16" x14ac:dyDescent="0.4">
      <c r="A1119" s="3">
        <v>1081</v>
      </c>
      <c r="B1119" s="4">
        <v>46190</v>
      </c>
      <c r="C1119" s="5" t="s">
        <v>42</v>
      </c>
      <c r="D1119" s="5" t="s">
        <v>69</v>
      </c>
      <c r="E1119" s="5" t="s">
        <v>22</v>
      </c>
      <c r="F1119" s="5" t="s">
        <v>23</v>
      </c>
      <c r="G1119" s="5" t="s">
        <v>24</v>
      </c>
      <c r="H1119" s="5" t="s">
        <v>44</v>
      </c>
      <c r="I1119" s="10">
        <v>1</v>
      </c>
      <c r="J1119" s="7">
        <v>51.12</v>
      </c>
      <c r="K1119" s="8">
        <v>0</v>
      </c>
      <c r="L1119" s="7">
        <v>22.43</v>
      </c>
      <c r="M1119" s="7">
        <v>51.12</v>
      </c>
      <c r="N1119" s="7">
        <v>22.43</v>
      </c>
      <c r="O1119" s="7">
        <v>28.689999999999998</v>
      </c>
      <c r="P1119" s="9">
        <v>0.56122848200312991</v>
      </c>
      <c r="Q1119" s="6">
        <v>2026</v>
      </c>
      <c r="R1119" s="9" t="s">
        <v>77</v>
      </c>
      <c r="S1119" s="10">
        <v>6</v>
      </c>
      <c r="T1119" s="9" t="s">
        <v>80</v>
      </c>
    </row>
    <row r="1120" spans="1:20" ht="16" x14ac:dyDescent="0.4">
      <c r="A1120" s="3">
        <v>2043</v>
      </c>
      <c r="B1120" s="4">
        <v>46190</v>
      </c>
      <c r="C1120" s="5" t="s">
        <v>28</v>
      </c>
      <c r="D1120" s="5" t="s">
        <v>49</v>
      </c>
      <c r="E1120" s="5" t="s">
        <v>22</v>
      </c>
      <c r="F1120" s="5" t="s">
        <v>35</v>
      </c>
      <c r="G1120" s="5" t="s">
        <v>31</v>
      </c>
      <c r="H1120" s="5" t="s">
        <v>32</v>
      </c>
      <c r="I1120" s="10">
        <v>2</v>
      </c>
      <c r="J1120" s="7">
        <v>90.33</v>
      </c>
      <c r="K1120" s="8">
        <v>0</v>
      </c>
      <c r="L1120" s="7">
        <v>46.3</v>
      </c>
      <c r="M1120" s="7">
        <v>180.66</v>
      </c>
      <c r="N1120" s="7">
        <v>92.6</v>
      </c>
      <c r="O1120" s="7">
        <v>88.06</v>
      </c>
      <c r="P1120" s="9">
        <v>0.48743496069965686</v>
      </c>
      <c r="Q1120" s="6">
        <v>2026</v>
      </c>
      <c r="R1120" s="9" t="s">
        <v>77</v>
      </c>
      <c r="S1120" s="10">
        <v>6</v>
      </c>
      <c r="T1120" s="9" t="s">
        <v>80</v>
      </c>
    </row>
    <row r="1121" spans="1:20" ht="16" x14ac:dyDescent="0.4">
      <c r="A1121" s="3">
        <v>4040</v>
      </c>
      <c r="B1121" s="4">
        <v>46190</v>
      </c>
      <c r="C1121" s="5" t="s">
        <v>42</v>
      </c>
      <c r="D1121" s="5" t="s">
        <v>53</v>
      </c>
      <c r="E1121" s="5" t="s">
        <v>22</v>
      </c>
      <c r="F1121" s="5" t="s">
        <v>38</v>
      </c>
      <c r="G1121" s="5" t="s">
        <v>36</v>
      </c>
      <c r="H1121" s="5" t="s">
        <v>37</v>
      </c>
      <c r="I1121" s="10">
        <v>2</v>
      </c>
      <c r="J1121" s="7">
        <v>36.799999999999997</v>
      </c>
      <c r="K1121" s="8">
        <v>0.05</v>
      </c>
      <c r="L1121" s="7">
        <v>13.94</v>
      </c>
      <c r="M1121" s="7">
        <v>69.919999999999987</v>
      </c>
      <c r="N1121" s="7">
        <v>27.88</v>
      </c>
      <c r="O1121" s="7">
        <v>42.039999999999992</v>
      </c>
      <c r="P1121" s="9">
        <v>0.60125858123569798</v>
      </c>
      <c r="Q1121" s="6">
        <v>2026</v>
      </c>
      <c r="R1121" s="9" t="s">
        <v>77</v>
      </c>
      <c r="S1121" s="10">
        <v>6</v>
      </c>
      <c r="T1121" s="9" t="s">
        <v>80</v>
      </c>
    </row>
    <row r="1122" spans="1:20" ht="16" x14ac:dyDescent="0.4">
      <c r="A1122" s="3">
        <v>2295</v>
      </c>
      <c r="B1122" s="4">
        <v>46191</v>
      </c>
      <c r="C1122" s="5" t="s">
        <v>28</v>
      </c>
      <c r="D1122" s="5" t="s">
        <v>63</v>
      </c>
      <c r="E1122" s="5" t="s">
        <v>50</v>
      </c>
      <c r="F1122" s="5" t="s">
        <v>35</v>
      </c>
      <c r="G1122" s="5" t="s">
        <v>36</v>
      </c>
      <c r="H1122" s="5" t="s">
        <v>54</v>
      </c>
      <c r="I1122" s="10">
        <v>1</v>
      </c>
      <c r="J1122" s="7">
        <v>45.7</v>
      </c>
      <c r="K1122" s="8">
        <v>0.1</v>
      </c>
      <c r="L1122" s="7">
        <v>18.600000000000001</v>
      </c>
      <c r="M1122" s="7">
        <v>41.13</v>
      </c>
      <c r="N1122" s="7">
        <v>18.600000000000001</v>
      </c>
      <c r="O1122" s="7">
        <v>22.53</v>
      </c>
      <c r="P1122" s="9">
        <v>0.5477753464624362</v>
      </c>
      <c r="Q1122" s="6">
        <v>2026</v>
      </c>
      <c r="R1122" s="9" t="s">
        <v>77</v>
      </c>
      <c r="S1122" s="10">
        <v>6</v>
      </c>
      <c r="T1122" s="9" t="s">
        <v>80</v>
      </c>
    </row>
    <row r="1123" spans="1:20" ht="16" x14ac:dyDescent="0.4">
      <c r="A1123" s="3">
        <v>2670</v>
      </c>
      <c r="B1123" s="4">
        <v>46191</v>
      </c>
      <c r="C1123" s="5" t="s">
        <v>33</v>
      </c>
      <c r="D1123" s="5" t="s">
        <v>47</v>
      </c>
      <c r="E1123" s="5" t="s">
        <v>50</v>
      </c>
      <c r="F1123" s="5" t="s">
        <v>23</v>
      </c>
      <c r="G1123" s="5" t="s">
        <v>36</v>
      </c>
      <c r="H1123" s="5" t="s">
        <v>70</v>
      </c>
      <c r="I1123" s="10">
        <v>3</v>
      </c>
      <c r="J1123" s="7">
        <v>162.30000000000001</v>
      </c>
      <c r="K1123" s="8">
        <v>0.1</v>
      </c>
      <c r="L1123" s="7">
        <v>86.43</v>
      </c>
      <c r="M1123" s="7">
        <v>438.21000000000004</v>
      </c>
      <c r="N1123" s="7">
        <v>259.29000000000002</v>
      </c>
      <c r="O1123" s="7">
        <v>178.92000000000002</v>
      </c>
      <c r="P1123" s="9">
        <v>0.40829739166153217</v>
      </c>
      <c r="Q1123" s="6">
        <v>2026</v>
      </c>
      <c r="R1123" s="9" t="s">
        <v>77</v>
      </c>
      <c r="S1123" s="10">
        <v>6</v>
      </c>
      <c r="T1123" s="9" t="s">
        <v>80</v>
      </c>
    </row>
    <row r="1124" spans="1:20" ht="16" x14ac:dyDescent="0.4">
      <c r="A1124" s="3">
        <v>2777</v>
      </c>
      <c r="B1124" s="4">
        <v>46191</v>
      </c>
      <c r="C1124" s="5" t="s">
        <v>28</v>
      </c>
      <c r="D1124" s="5" t="s">
        <v>71</v>
      </c>
      <c r="E1124" s="5" t="s">
        <v>30</v>
      </c>
      <c r="F1124" s="5" t="s">
        <v>38</v>
      </c>
      <c r="G1124" s="5" t="s">
        <v>31</v>
      </c>
      <c r="H1124" s="5" t="s">
        <v>68</v>
      </c>
      <c r="I1124" s="10">
        <v>5</v>
      </c>
      <c r="J1124" s="7">
        <v>72.37</v>
      </c>
      <c r="K1124" s="8">
        <v>0.2</v>
      </c>
      <c r="L1124" s="7">
        <v>32.840000000000003</v>
      </c>
      <c r="M1124" s="7">
        <v>289.48</v>
      </c>
      <c r="N1124" s="7">
        <v>164.20000000000002</v>
      </c>
      <c r="O1124" s="7">
        <v>125.28</v>
      </c>
      <c r="P1124" s="9">
        <v>0.43277601215973466</v>
      </c>
      <c r="Q1124" s="6">
        <v>2026</v>
      </c>
      <c r="R1124" s="9" t="s">
        <v>77</v>
      </c>
      <c r="S1124" s="10">
        <v>6</v>
      </c>
      <c r="T1124" s="9" t="s">
        <v>80</v>
      </c>
    </row>
    <row r="1125" spans="1:20" ht="16" x14ac:dyDescent="0.4">
      <c r="A1125" s="3">
        <v>2780</v>
      </c>
      <c r="B1125" s="4">
        <v>46191</v>
      </c>
      <c r="C1125" s="5" t="s">
        <v>33</v>
      </c>
      <c r="D1125" s="5" t="s">
        <v>40</v>
      </c>
      <c r="E1125" s="5" t="s">
        <v>22</v>
      </c>
      <c r="F1125" s="5" t="s">
        <v>35</v>
      </c>
      <c r="G1125" s="5" t="s">
        <v>56</v>
      </c>
      <c r="H1125" s="5" t="s">
        <v>64</v>
      </c>
      <c r="I1125" s="10">
        <v>2</v>
      </c>
      <c r="J1125" s="7">
        <v>35.61</v>
      </c>
      <c r="K1125" s="8">
        <v>0.15</v>
      </c>
      <c r="L1125" s="7">
        <v>13.96</v>
      </c>
      <c r="M1125" s="7">
        <v>60.536999999999999</v>
      </c>
      <c r="N1125" s="7">
        <v>27.92</v>
      </c>
      <c r="O1125" s="7">
        <v>32.616999999999997</v>
      </c>
      <c r="P1125" s="9">
        <v>0.53879445628293432</v>
      </c>
      <c r="Q1125" s="6">
        <v>2026</v>
      </c>
      <c r="R1125" s="9" t="s">
        <v>77</v>
      </c>
      <c r="S1125" s="10">
        <v>6</v>
      </c>
      <c r="T1125" s="9" t="s">
        <v>80</v>
      </c>
    </row>
    <row r="1126" spans="1:20" ht="16" x14ac:dyDescent="0.4">
      <c r="A1126" s="3">
        <v>3209</v>
      </c>
      <c r="B1126" s="4">
        <v>46191</v>
      </c>
      <c r="C1126" s="5" t="s">
        <v>42</v>
      </c>
      <c r="D1126" s="5" t="s">
        <v>69</v>
      </c>
      <c r="E1126" s="5" t="s">
        <v>22</v>
      </c>
      <c r="F1126" s="5" t="s">
        <v>23</v>
      </c>
      <c r="G1126" s="5" t="s">
        <v>36</v>
      </c>
      <c r="H1126" s="5" t="s">
        <v>66</v>
      </c>
      <c r="I1126" s="10">
        <v>2</v>
      </c>
      <c r="J1126" s="7">
        <v>133.12</v>
      </c>
      <c r="K1126" s="8">
        <v>0</v>
      </c>
      <c r="L1126" s="7">
        <v>67.02</v>
      </c>
      <c r="M1126" s="7">
        <v>266.24</v>
      </c>
      <c r="N1126" s="7">
        <v>134.04</v>
      </c>
      <c r="O1126" s="7">
        <v>132.20000000000002</v>
      </c>
      <c r="P1126" s="9">
        <v>0.4965444711538462</v>
      </c>
      <c r="Q1126" s="6">
        <v>2026</v>
      </c>
      <c r="R1126" s="9" t="s">
        <v>77</v>
      </c>
      <c r="S1126" s="10">
        <v>6</v>
      </c>
      <c r="T1126" s="9" t="s">
        <v>80</v>
      </c>
    </row>
    <row r="1127" spans="1:20" ht="16" x14ac:dyDescent="0.4">
      <c r="A1127" s="3">
        <v>3414</v>
      </c>
      <c r="B1127" s="4">
        <v>46191</v>
      </c>
      <c r="C1127" s="5" t="s">
        <v>20</v>
      </c>
      <c r="D1127" s="5" t="s">
        <v>72</v>
      </c>
      <c r="E1127" s="5" t="s">
        <v>50</v>
      </c>
      <c r="F1127" s="5" t="s">
        <v>23</v>
      </c>
      <c r="G1127" s="5" t="s">
        <v>24</v>
      </c>
      <c r="H1127" s="5" t="s">
        <v>44</v>
      </c>
      <c r="I1127" s="10">
        <v>1</v>
      </c>
      <c r="J1127" s="7">
        <v>51.23</v>
      </c>
      <c r="K1127" s="8">
        <v>0.05</v>
      </c>
      <c r="L1127" s="7">
        <v>23.12</v>
      </c>
      <c r="M1127" s="7">
        <v>48.668499999999995</v>
      </c>
      <c r="N1127" s="7">
        <v>23.12</v>
      </c>
      <c r="O1127" s="7">
        <v>25.548499999999994</v>
      </c>
      <c r="P1127" s="9">
        <v>0.5249494025909982</v>
      </c>
      <c r="Q1127" s="6">
        <v>2026</v>
      </c>
      <c r="R1127" s="9" t="s">
        <v>77</v>
      </c>
      <c r="S1127" s="10">
        <v>6</v>
      </c>
      <c r="T1127" s="9" t="s">
        <v>80</v>
      </c>
    </row>
    <row r="1128" spans="1:20" ht="16" x14ac:dyDescent="0.4">
      <c r="A1128" s="3">
        <v>3846</v>
      </c>
      <c r="B1128" s="4">
        <v>46191</v>
      </c>
      <c r="C1128" s="5" t="s">
        <v>28</v>
      </c>
      <c r="D1128" s="5" t="s">
        <v>65</v>
      </c>
      <c r="E1128" s="5" t="s">
        <v>22</v>
      </c>
      <c r="F1128" s="5" t="s">
        <v>38</v>
      </c>
      <c r="G1128" s="5" t="s">
        <v>31</v>
      </c>
      <c r="H1128" s="5" t="s">
        <v>32</v>
      </c>
      <c r="I1128" s="10">
        <v>1</v>
      </c>
      <c r="J1128" s="7">
        <v>93.5</v>
      </c>
      <c r="K1128" s="8">
        <v>0</v>
      </c>
      <c r="L1128" s="7">
        <v>46.63</v>
      </c>
      <c r="M1128" s="7">
        <v>93.5</v>
      </c>
      <c r="N1128" s="7">
        <v>46.63</v>
      </c>
      <c r="O1128" s="7">
        <v>46.87</v>
      </c>
      <c r="P1128" s="9">
        <v>0.50128342245989299</v>
      </c>
      <c r="Q1128" s="6">
        <v>2026</v>
      </c>
      <c r="R1128" s="9" t="s">
        <v>77</v>
      </c>
      <c r="S1128" s="10">
        <v>6</v>
      </c>
      <c r="T1128" s="9" t="s">
        <v>80</v>
      </c>
    </row>
    <row r="1129" spans="1:20" ht="16" x14ac:dyDescent="0.4">
      <c r="A1129" s="3">
        <v>4120</v>
      </c>
      <c r="B1129" s="4">
        <v>46191</v>
      </c>
      <c r="C1129" s="5" t="s">
        <v>42</v>
      </c>
      <c r="D1129" s="5" t="s">
        <v>43</v>
      </c>
      <c r="E1129" s="5" t="s">
        <v>41</v>
      </c>
      <c r="F1129" s="5" t="s">
        <v>23</v>
      </c>
      <c r="G1129" s="5" t="s">
        <v>56</v>
      </c>
      <c r="H1129" s="5" t="s">
        <v>57</v>
      </c>
      <c r="I1129" s="10">
        <v>3</v>
      </c>
      <c r="J1129" s="7">
        <v>41.16</v>
      </c>
      <c r="K1129" s="8">
        <v>0</v>
      </c>
      <c r="L1129" s="7">
        <v>14.79</v>
      </c>
      <c r="M1129" s="7">
        <v>123.47999999999999</v>
      </c>
      <c r="N1129" s="7">
        <v>44.37</v>
      </c>
      <c r="O1129" s="7">
        <v>79.109999999999985</v>
      </c>
      <c r="P1129" s="9">
        <v>0.64067055393586003</v>
      </c>
      <c r="Q1129" s="6">
        <v>2026</v>
      </c>
      <c r="R1129" s="9" t="s">
        <v>77</v>
      </c>
      <c r="S1129" s="10">
        <v>6</v>
      </c>
      <c r="T1129" s="9" t="s">
        <v>80</v>
      </c>
    </row>
    <row r="1130" spans="1:20" ht="16" x14ac:dyDescent="0.4">
      <c r="A1130" s="3">
        <v>4217</v>
      </c>
      <c r="B1130" s="4">
        <v>46191</v>
      </c>
      <c r="C1130" s="5" t="s">
        <v>28</v>
      </c>
      <c r="D1130" s="5" t="s">
        <v>65</v>
      </c>
      <c r="E1130" s="5" t="s">
        <v>50</v>
      </c>
      <c r="F1130" s="5" t="s">
        <v>35</v>
      </c>
      <c r="G1130" s="5" t="s">
        <v>56</v>
      </c>
      <c r="H1130" s="5" t="s">
        <v>57</v>
      </c>
      <c r="I1130" s="10">
        <v>1</v>
      </c>
      <c r="J1130" s="7">
        <v>39.74</v>
      </c>
      <c r="K1130" s="8">
        <v>0.05</v>
      </c>
      <c r="L1130" s="7">
        <v>14.39</v>
      </c>
      <c r="M1130" s="7">
        <v>37.753</v>
      </c>
      <c r="N1130" s="7">
        <v>14.39</v>
      </c>
      <c r="O1130" s="7">
        <v>23.363</v>
      </c>
      <c r="P1130" s="9">
        <v>0.6188382380208195</v>
      </c>
      <c r="Q1130" s="6">
        <v>2026</v>
      </c>
      <c r="R1130" s="9" t="s">
        <v>77</v>
      </c>
      <c r="S1130" s="10">
        <v>6</v>
      </c>
      <c r="T1130" s="9" t="s">
        <v>80</v>
      </c>
    </row>
    <row r="1131" spans="1:20" ht="16" x14ac:dyDescent="0.4">
      <c r="A1131" s="3">
        <v>4786</v>
      </c>
      <c r="B1131" s="4">
        <v>46191</v>
      </c>
      <c r="C1131" s="5" t="s">
        <v>42</v>
      </c>
      <c r="D1131" s="5" t="s">
        <v>53</v>
      </c>
      <c r="E1131" s="5" t="s">
        <v>22</v>
      </c>
      <c r="F1131" s="5" t="s">
        <v>23</v>
      </c>
      <c r="G1131" s="5" t="s">
        <v>36</v>
      </c>
      <c r="H1131" s="5" t="s">
        <v>54</v>
      </c>
      <c r="I1131" s="10">
        <v>3</v>
      </c>
      <c r="J1131" s="7">
        <v>46.79</v>
      </c>
      <c r="K1131" s="8">
        <v>0.1</v>
      </c>
      <c r="L1131" s="7">
        <v>18.25</v>
      </c>
      <c r="M1131" s="7">
        <v>126.33300000000001</v>
      </c>
      <c r="N1131" s="7">
        <v>54.75</v>
      </c>
      <c r="O1131" s="7">
        <v>71.583000000000013</v>
      </c>
      <c r="P1131" s="9">
        <v>0.56662154781411034</v>
      </c>
      <c r="Q1131" s="6">
        <v>2026</v>
      </c>
      <c r="R1131" s="9" t="s">
        <v>77</v>
      </c>
      <c r="S1131" s="10">
        <v>6</v>
      </c>
      <c r="T1131" s="9" t="s">
        <v>80</v>
      </c>
    </row>
    <row r="1132" spans="1:20" ht="16" x14ac:dyDescent="0.4">
      <c r="A1132" s="3">
        <v>23</v>
      </c>
      <c r="B1132" s="4">
        <v>46192</v>
      </c>
      <c r="C1132" s="5" t="s">
        <v>42</v>
      </c>
      <c r="D1132" s="5" t="s">
        <v>69</v>
      </c>
      <c r="E1132" s="5" t="s">
        <v>30</v>
      </c>
      <c r="F1132" s="5" t="s">
        <v>38</v>
      </c>
      <c r="G1132" s="5" t="s">
        <v>31</v>
      </c>
      <c r="H1132" s="5" t="s">
        <v>32</v>
      </c>
      <c r="I1132" s="10">
        <v>4</v>
      </c>
      <c r="J1132" s="7">
        <v>91.74</v>
      </c>
      <c r="K1132" s="8">
        <v>0.2</v>
      </c>
      <c r="L1132" s="7">
        <v>44.74</v>
      </c>
      <c r="M1132" s="7">
        <v>293.56799999999998</v>
      </c>
      <c r="N1132" s="7">
        <v>178.96</v>
      </c>
      <c r="O1132" s="7">
        <v>114.60799999999998</v>
      </c>
      <c r="P1132" s="9">
        <v>0.39039677349029861</v>
      </c>
      <c r="Q1132" s="6">
        <v>2026</v>
      </c>
      <c r="R1132" s="9" t="s">
        <v>77</v>
      </c>
      <c r="S1132" s="10">
        <v>6</v>
      </c>
      <c r="T1132" s="9" t="s">
        <v>80</v>
      </c>
    </row>
    <row r="1133" spans="1:20" ht="16" x14ac:dyDescent="0.4">
      <c r="A1133" s="3">
        <v>99</v>
      </c>
      <c r="B1133" s="4">
        <v>46192</v>
      </c>
      <c r="C1133" s="5" t="s">
        <v>42</v>
      </c>
      <c r="D1133" s="5" t="s">
        <v>69</v>
      </c>
      <c r="E1133" s="5" t="s">
        <v>22</v>
      </c>
      <c r="F1133" s="5" t="s">
        <v>35</v>
      </c>
      <c r="G1133" s="5" t="s">
        <v>56</v>
      </c>
      <c r="H1133" s="5" t="s">
        <v>64</v>
      </c>
      <c r="I1133" s="10">
        <v>1</v>
      </c>
      <c r="J1133" s="7">
        <v>36.28</v>
      </c>
      <c r="K1133" s="8">
        <v>0.1</v>
      </c>
      <c r="L1133" s="7">
        <v>13.8</v>
      </c>
      <c r="M1133" s="7">
        <v>32.652000000000001</v>
      </c>
      <c r="N1133" s="7">
        <v>13.8</v>
      </c>
      <c r="O1133" s="7">
        <v>18.852</v>
      </c>
      <c r="P1133" s="9">
        <v>0.5773612642410878</v>
      </c>
      <c r="Q1133" s="6">
        <v>2026</v>
      </c>
      <c r="R1133" s="9" t="s">
        <v>77</v>
      </c>
      <c r="S1133" s="10">
        <v>6</v>
      </c>
      <c r="T1133" s="9" t="s">
        <v>80</v>
      </c>
    </row>
    <row r="1134" spans="1:20" ht="16" x14ac:dyDescent="0.4">
      <c r="A1134" s="3">
        <v>269</v>
      </c>
      <c r="B1134" s="4">
        <v>46192</v>
      </c>
      <c r="C1134" s="5" t="s">
        <v>42</v>
      </c>
      <c r="D1134" s="5" t="s">
        <v>69</v>
      </c>
      <c r="E1134" s="5" t="s">
        <v>30</v>
      </c>
      <c r="F1134" s="5" t="s">
        <v>23</v>
      </c>
      <c r="G1134" s="5" t="s">
        <v>31</v>
      </c>
      <c r="H1134" s="5" t="s">
        <v>68</v>
      </c>
      <c r="I1134" s="10">
        <v>3</v>
      </c>
      <c r="J1134" s="7">
        <v>73.02</v>
      </c>
      <c r="K1134" s="8">
        <v>0.1</v>
      </c>
      <c r="L1134" s="7">
        <v>32.69</v>
      </c>
      <c r="M1134" s="7">
        <v>197.154</v>
      </c>
      <c r="N1134" s="7">
        <v>98.07</v>
      </c>
      <c r="O1134" s="7">
        <v>99.084000000000003</v>
      </c>
      <c r="P1134" s="9">
        <v>0.50257159377948202</v>
      </c>
      <c r="Q1134" s="6">
        <v>2026</v>
      </c>
      <c r="R1134" s="9" t="s">
        <v>77</v>
      </c>
      <c r="S1134" s="10">
        <v>6</v>
      </c>
      <c r="T1134" s="9" t="s">
        <v>80</v>
      </c>
    </row>
    <row r="1135" spans="1:20" ht="16" x14ac:dyDescent="0.4">
      <c r="A1135" s="3">
        <v>1772</v>
      </c>
      <c r="B1135" s="4">
        <v>46192</v>
      </c>
      <c r="C1135" s="5" t="s">
        <v>42</v>
      </c>
      <c r="D1135" s="5" t="s">
        <v>43</v>
      </c>
      <c r="E1135" s="5" t="s">
        <v>22</v>
      </c>
      <c r="F1135" s="5" t="s">
        <v>35</v>
      </c>
      <c r="G1135" s="5" t="s">
        <v>31</v>
      </c>
      <c r="H1135" s="5" t="s">
        <v>59</v>
      </c>
      <c r="I1135" s="10">
        <v>4</v>
      </c>
      <c r="J1135" s="7">
        <v>153.38</v>
      </c>
      <c r="K1135" s="8">
        <v>0</v>
      </c>
      <c r="L1135" s="7">
        <v>76.92</v>
      </c>
      <c r="M1135" s="7">
        <v>613.52</v>
      </c>
      <c r="N1135" s="7">
        <v>307.68</v>
      </c>
      <c r="O1135" s="7">
        <v>305.83999999999997</v>
      </c>
      <c r="P1135" s="9">
        <v>0.49850045638283996</v>
      </c>
      <c r="Q1135" s="6">
        <v>2026</v>
      </c>
      <c r="R1135" s="9" t="s">
        <v>77</v>
      </c>
      <c r="S1135" s="10">
        <v>6</v>
      </c>
      <c r="T1135" s="9" t="s">
        <v>80</v>
      </c>
    </row>
    <row r="1136" spans="1:20" ht="16" x14ac:dyDescent="0.4">
      <c r="A1136" s="3">
        <v>1906</v>
      </c>
      <c r="B1136" s="4">
        <v>46192</v>
      </c>
      <c r="C1136" s="5" t="s">
        <v>42</v>
      </c>
      <c r="D1136" s="5" t="s">
        <v>55</v>
      </c>
      <c r="E1136" s="5" t="s">
        <v>50</v>
      </c>
      <c r="F1136" s="5" t="s">
        <v>23</v>
      </c>
      <c r="G1136" s="5" t="s">
        <v>45</v>
      </c>
      <c r="H1136" s="5" t="s">
        <v>73</v>
      </c>
      <c r="I1136" s="10">
        <v>2</v>
      </c>
      <c r="J1136" s="7">
        <v>125.5</v>
      </c>
      <c r="K1136" s="8">
        <v>0</v>
      </c>
      <c r="L1136" s="7">
        <v>61.67</v>
      </c>
      <c r="M1136" s="7">
        <v>251</v>
      </c>
      <c r="N1136" s="7">
        <v>123.34</v>
      </c>
      <c r="O1136" s="7">
        <v>127.66</v>
      </c>
      <c r="P1136" s="9">
        <v>0.50860557768924297</v>
      </c>
      <c r="Q1136" s="6">
        <v>2026</v>
      </c>
      <c r="R1136" s="9" t="s">
        <v>77</v>
      </c>
      <c r="S1136" s="10">
        <v>6</v>
      </c>
      <c r="T1136" s="9" t="s">
        <v>80</v>
      </c>
    </row>
    <row r="1137" spans="1:20" ht="16" x14ac:dyDescent="0.4">
      <c r="A1137" s="3">
        <v>2473</v>
      </c>
      <c r="B1137" s="4">
        <v>46192</v>
      </c>
      <c r="C1137" s="5" t="s">
        <v>20</v>
      </c>
      <c r="D1137" s="5" t="s">
        <v>21</v>
      </c>
      <c r="E1137" s="5" t="s">
        <v>30</v>
      </c>
      <c r="F1137" s="5" t="s">
        <v>23</v>
      </c>
      <c r="G1137" s="5" t="s">
        <v>24</v>
      </c>
      <c r="H1137" s="5" t="s">
        <v>25</v>
      </c>
      <c r="I1137" s="10">
        <v>3</v>
      </c>
      <c r="J1137" s="7">
        <v>80.75</v>
      </c>
      <c r="K1137" s="8">
        <v>0.15</v>
      </c>
      <c r="L1137" s="7">
        <v>42.81</v>
      </c>
      <c r="M1137" s="7">
        <v>205.91249999999999</v>
      </c>
      <c r="N1137" s="7">
        <v>128.43</v>
      </c>
      <c r="O1137" s="7">
        <v>77.482499999999987</v>
      </c>
      <c r="P1137" s="9">
        <v>0.37628847204516475</v>
      </c>
      <c r="Q1137" s="6">
        <v>2026</v>
      </c>
      <c r="R1137" s="9" t="s">
        <v>77</v>
      </c>
      <c r="S1137" s="10">
        <v>6</v>
      </c>
      <c r="T1137" s="9" t="s">
        <v>80</v>
      </c>
    </row>
    <row r="1138" spans="1:20" ht="16" x14ac:dyDescent="0.4">
      <c r="A1138" s="3">
        <v>2549</v>
      </c>
      <c r="B1138" s="4">
        <v>46192</v>
      </c>
      <c r="C1138" s="5" t="s">
        <v>42</v>
      </c>
      <c r="D1138" s="5" t="s">
        <v>69</v>
      </c>
      <c r="E1138" s="5" t="s">
        <v>30</v>
      </c>
      <c r="F1138" s="5" t="s">
        <v>23</v>
      </c>
      <c r="G1138" s="5" t="s">
        <v>56</v>
      </c>
      <c r="H1138" s="5" t="s">
        <v>64</v>
      </c>
      <c r="I1138" s="10">
        <v>8</v>
      </c>
      <c r="J1138" s="7">
        <v>36.15</v>
      </c>
      <c r="K1138" s="8">
        <v>0.05</v>
      </c>
      <c r="L1138" s="7">
        <v>13.55</v>
      </c>
      <c r="M1138" s="7">
        <v>274.73999999999995</v>
      </c>
      <c r="N1138" s="7">
        <v>108.4</v>
      </c>
      <c r="O1138" s="7">
        <v>166.33999999999995</v>
      </c>
      <c r="P1138" s="9">
        <v>0.60544514814005956</v>
      </c>
      <c r="Q1138" s="6">
        <v>2026</v>
      </c>
      <c r="R1138" s="9" t="s">
        <v>77</v>
      </c>
      <c r="S1138" s="10">
        <v>6</v>
      </c>
      <c r="T1138" s="9" t="s">
        <v>80</v>
      </c>
    </row>
    <row r="1139" spans="1:20" ht="16" x14ac:dyDescent="0.4">
      <c r="A1139" s="3">
        <v>3341</v>
      </c>
      <c r="B1139" s="4">
        <v>46192</v>
      </c>
      <c r="C1139" s="5" t="s">
        <v>20</v>
      </c>
      <c r="D1139" s="5" t="s">
        <v>72</v>
      </c>
      <c r="E1139" s="5" t="s">
        <v>22</v>
      </c>
      <c r="F1139" s="5" t="s">
        <v>35</v>
      </c>
      <c r="G1139" s="5" t="s">
        <v>31</v>
      </c>
      <c r="H1139" s="5" t="s">
        <v>39</v>
      </c>
      <c r="I1139" s="10">
        <v>2</v>
      </c>
      <c r="J1139" s="7">
        <v>143.1</v>
      </c>
      <c r="K1139" s="8">
        <v>0</v>
      </c>
      <c r="L1139" s="7">
        <v>78.11</v>
      </c>
      <c r="M1139" s="7">
        <v>286.2</v>
      </c>
      <c r="N1139" s="7">
        <v>156.22</v>
      </c>
      <c r="O1139" s="7">
        <v>129.97999999999999</v>
      </c>
      <c r="P1139" s="9">
        <v>0.45415793151642209</v>
      </c>
      <c r="Q1139" s="6">
        <v>2026</v>
      </c>
      <c r="R1139" s="9" t="s">
        <v>77</v>
      </c>
      <c r="S1139" s="10">
        <v>6</v>
      </c>
      <c r="T1139" s="9" t="s">
        <v>80</v>
      </c>
    </row>
    <row r="1140" spans="1:20" ht="16" x14ac:dyDescent="0.4">
      <c r="A1140" s="3">
        <v>3351</v>
      </c>
      <c r="B1140" s="4">
        <v>46192</v>
      </c>
      <c r="C1140" s="5" t="s">
        <v>28</v>
      </c>
      <c r="D1140" s="5" t="s">
        <v>29</v>
      </c>
      <c r="E1140" s="5" t="s">
        <v>50</v>
      </c>
      <c r="F1140" s="5" t="s">
        <v>35</v>
      </c>
      <c r="G1140" s="5" t="s">
        <v>45</v>
      </c>
      <c r="H1140" s="5" t="s">
        <v>73</v>
      </c>
      <c r="I1140" s="10">
        <v>4</v>
      </c>
      <c r="J1140" s="7">
        <v>123.89</v>
      </c>
      <c r="K1140" s="8">
        <v>0</v>
      </c>
      <c r="L1140" s="7">
        <v>59.42</v>
      </c>
      <c r="M1140" s="7">
        <v>495.56</v>
      </c>
      <c r="N1140" s="7">
        <v>237.68</v>
      </c>
      <c r="O1140" s="7">
        <v>257.88</v>
      </c>
      <c r="P1140" s="9">
        <v>0.5203809831301961</v>
      </c>
      <c r="Q1140" s="6">
        <v>2026</v>
      </c>
      <c r="R1140" s="9" t="s">
        <v>77</v>
      </c>
      <c r="S1140" s="10">
        <v>6</v>
      </c>
      <c r="T1140" s="9" t="s">
        <v>80</v>
      </c>
    </row>
    <row r="1141" spans="1:20" ht="16" x14ac:dyDescent="0.4">
      <c r="A1141" s="3">
        <v>3366</v>
      </c>
      <c r="B1141" s="4">
        <v>46192</v>
      </c>
      <c r="C1141" s="5" t="s">
        <v>28</v>
      </c>
      <c r="D1141" s="5" t="s">
        <v>63</v>
      </c>
      <c r="E1141" s="5" t="s">
        <v>22</v>
      </c>
      <c r="F1141" s="5" t="s">
        <v>38</v>
      </c>
      <c r="G1141" s="5" t="s">
        <v>36</v>
      </c>
      <c r="H1141" s="5" t="s">
        <v>66</v>
      </c>
      <c r="I1141" s="10">
        <v>1</v>
      </c>
      <c r="J1141" s="7">
        <v>135.41999999999999</v>
      </c>
      <c r="K1141" s="8">
        <v>0.05</v>
      </c>
      <c r="L1141" s="7">
        <v>68.180000000000007</v>
      </c>
      <c r="M1141" s="7">
        <v>128.64899999999997</v>
      </c>
      <c r="N1141" s="7">
        <v>68.180000000000007</v>
      </c>
      <c r="O1141" s="7">
        <v>60.468999999999966</v>
      </c>
      <c r="P1141" s="9">
        <v>0.47003085915941811</v>
      </c>
      <c r="Q1141" s="6">
        <v>2026</v>
      </c>
      <c r="R1141" s="9" t="s">
        <v>77</v>
      </c>
      <c r="S1141" s="10">
        <v>6</v>
      </c>
      <c r="T1141" s="9" t="s">
        <v>80</v>
      </c>
    </row>
    <row r="1142" spans="1:20" ht="16" x14ac:dyDescent="0.4">
      <c r="A1142" s="3">
        <v>3691</v>
      </c>
      <c r="B1142" s="4">
        <v>46192</v>
      </c>
      <c r="C1142" s="5" t="s">
        <v>28</v>
      </c>
      <c r="D1142" s="5" t="s">
        <v>49</v>
      </c>
      <c r="E1142" s="5" t="s">
        <v>41</v>
      </c>
      <c r="F1142" s="5" t="s">
        <v>23</v>
      </c>
      <c r="G1142" s="5" t="s">
        <v>31</v>
      </c>
      <c r="H1142" s="5" t="s">
        <v>32</v>
      </c>
      <c r="I1142" s="10">
        <v>1</v>
      </c>
      <c r="J1142" s="7">
        <v>93.48</v>
      </c>
      <c r="K1142" s="8">
        <v>0.05</v>
      </c>
      <c r="L1142" s="7">
        <v>44.31</v>
      </c>
      <c r="M1142" s="7">
        <v>88.805999999999997</v>
      </c>
      <c r="N1142" s="7">
        <v>44.31</v>
      </c>
      <c r="O1142" s="7">
        <v>44.495999999999995</v>
      </c>
      <c r="P1142" s="9">
        <v>0.50104722653874734</v>
      </c>
      <c r="Q1142" s="6">
        <v>2026</v>
      </c>
      <c r="R1142" s="9" t="s">
        <v>77</v>
      </c>
      <c r="S1142" s="10">
        <v>6</v>
      </c>
      <c r="T1142" s="9" t="s">
        <v>80</v>
      </c>
    </row>
    <row r="1143" spans="1:20" ht="16" x14ac:dyDescent="0.4">
      <c r="A1143" s="3">
        <v>3909</v>
      </c>
      <c r="B1143" s="4">
        <v>46192</v>
      </c>
      <c r="C1143" s="5" t="s">
        <v>28</v>
      </c>
      <c r="D1143" s="5" t="s">
        <v>29</v>
      </c>
      <c r="E1143" s="5" t="s">
        <v>50</v>
      </c>
      <c r="F1143" s="5" t="s">
        <v>23</v>
      </c>
      <c r="G1143" s="5" t="s">
        <v>31</v>
      </c>
      <c r="H1143" s="5" t="s">
        <v>59</v>
      </c>
      <c r="I1143" s="10">
        <v>1</v>
      </c>
      <c r="J1143" s="7">
        <v>156.05000000000001</v>
      </c>
      <c r="K1143" s="8">
        <v>0.05</v>
      </c>
      <c r="L1143" s="7">
        <v>81.28</v>
      </c>
      <c r="M1143" s="7">
        <v>148.2475</v>
      </c>
      <c r="N1143" s="7">
        <v>81.28</v>
      </c>
      <c r="O1143" s="7">
        <v>66.967500000000001</v>
      </c>
      <c r="P1143" s="9">
        <v>0.45172768512116562</v>
      </c>
      <c r="Q1143" s="6">
        <v>2026</v>
      </c>
      <c r="R1143" s="9" t="s">
        <v>77</v>
      </c>
      <c r="S1143" s="10">
        <v>6</v>
      </c>
      <c r="T1143" s="9" t="s">
        <v>80</v>
      </c>
    </row>
    <row r="1144" spans="1:20" ht="16" x14ac:dyDescent="0.4">
      <c r="A1144" s="3">
        <v>4862</v>
      </c>
      <c r="B1144" s="4">
        <v>46192</v>
      </c>
      <c r="C1144" s="5" t="s">
        <v>28</v>
      </c>
      <c r="D1144" s="5" t="s">
        <v>49</v>
      </c>
      <c r="E1144" s="5" t="s">
        <v>22</v>
      </c>
      <c r="F1144" s="5" t="s">
        <v>23</v>
      </c>
      <c r="G1144" s="5" t="s">
        <v>56</v>
      </c>
      <c r="H1144" s="5" t="s">
        <v>64</v>
      </c>
      <c r="I1144" s="10">
        <v>1</v>
      </c>
      <c r="J1144" s="7">
        <v>36.74</v>
      </c>
      <c r="K1144" s="8">
        <v>0</v>
      </c>
      <c r="L1144" s="7">
        <v>14.15</v>
      </c>
      <c r="M1144" s="7">
        <v>36.74</v>
      </c>
      <c r="N1144" s="7">
        <v>14.15</v>
      </c>
      <c r="O1144" s="7">
        <v>22.590000000000003</v>
      </c>
      <c r="P1144" s="9">
        <v>0.61486118671747425</v>
      </c>
      <c r="Q1144" s="6">
        <v>2026</v>
      </c>
      <c r="R1144" s="9" t="s">
        <v>77</v>
      </c>
      <c r="S1144" s="10">
        <v>6</v>
      </c>
      <c r="T1144" s="9" t="s">
        <v>80</v>
      </c>
    </row>
    <row r="1145" spans="1:20" ht="16" x14ac:dyDescent="0.4">
      <c r="A1145" s="3">
        <v>5096</v>
      </c>
      <c r="B1145" s="4">
        <v>46192</v>
      </c>
      <c r="C1145" s="5" t="s">
        <v>20</v>
      </c>
      <c r="D1145" s="5" t="s">
        <v>72</v>
      </c>
      <c r="E1145" s="5" t="s">
        <v>22</v>
      </c>
      <c r="F1145" s="5" t="s">
        <v>23</v>
      </c>
      <c r="G1145" s="5" t="s">
        <v>45</v>
      </c>
      <c r="H1145" s="5" t="s">
        <v>51</v>
      </c>
      <c r="I1145" s="10">
        <v>2</v>
      </c>
      <c r="J1145" s="7">
        <v>199.28</v>
      </c>
      <c r="K1145" s="8">
        <v>0</v>
      </c>
      <c r="L1145" s="7">
        <v>102.85</v>
      </c>
      <c r="M1145" s="7">
        <v>398.56</v>
      </c>
      <c r="N1145" s="7">
        <v>205.7</v>
      </c>
      <c r="O1145" s="7">
        <v>192.86</v>
      </c>
      <c r="P1145" s="9">
        <v>0.48389201124046571</v>
      </c>
      <c r="Q1145" s="6">
        <v>2026</v>
      </c>
      <c r="R1145" s="9" t="s">
        <v>77</v>
      </c>
      <c r="S1145" s="10">
        <v>6</v>
      </c>
      <c r="T1145" s="9" t="s">
        <v>80</v>
      </c>
    </row>
    <row r="1146" spans="1:20" ht="16" x14ac:dyDescent="0.4">
      <c r="A1146" s="3">
        <v>5112</v>
      </c>
      <c r="B1146" s="4">
        <v>46192</v>
      </c>
      <c r="C1146" s="5" t="s">
        <v>20</v>
      </c>
      <c r="D1146" s="5" t="s">
        <v>21</v>
      </c>
      <c r="E1146" s="5" t="s">
        <v>50</v>
      </c>
      <c r="F1146" s="5" t="s">
        <v>23</v>
      </c>
      <c r="G1146" s="5" t="s">
        <v>56</v>
      </c>
      <c r="H1146" s="5" t="s">
        <v>64</v>
      </c>
      <c r="I1146" s="10">
        <v>2</v>
      </c>
      <c r="J1146" s="7">
        <v>37.04</v>
      </c>
      <c r="K1146" s="8">
        <v>0.05</v>
      </c>
      <c r="L1146" s="7">
        <v>13.76</v>
      </c>
      <c r="M1146" s="7">
        <v>70.375999999999991</v>
      </c>
      <c r="N1146" s="7">
        <v>27.52</v>
      </c>
      <c r="O1146" s="7">
        <v>42.855999999999995</v>
      </c>
      <c r="P1146" s="9">
        <v>0.60895759918153913</v>
      </c>
      <c r="Q1146" s="6">
        <v>2026</v>
      </c>
      <c r="R1146" s="9" t="s">
        <v>77</v>
      </c>
      <c r="S1146" s="10">
        <v>6</v>
      </c>
      <c r="T1146" s="9" t="s">
        <v>80</v>
      </c>
    </row>
    <row r="1147" spans="1:20" ht="16" x14ac:dyDescent="0.4">
      <c r="A1147" s="3">
        <v>501</v>
      </c>
      <c r="B1147" s="4">
        <v>46193</v>
      </c>
      <c r="C1147" s="5" t="s">
        <v>42</v>
      </c>
      <c r="D1147" s="5" t="s">
        <v>43</v>
      </c>
      <c r="E1147" s="5" t="s">
        <v>22</v>
      </c>
      <c r="F1147" s="5" t="s">
        <v>35</v>
      </c>
      <c r="G1147" s="5" t="s">
        <v>45</v>
      </c>
      <c r="H1147" s="5" t="s">
        <v>62</v>
      </c>
      <c r="I1147" s="10">
        <v>2</v>
      </c>
      <c r="J1147" s="7">
        <v>80.95</v>
      </c>
      <c r="K1147" s="8">
        <v>0.1</v>
      </c>
      <c r="L1147" s="7">
        <v>39.44</v>
      </c>
      <c r="M1147" s="7">
        <v>145.71</v>
      </c>
      <c r="N1147" s="7">
        <v>78.88</v>
      </c>
      <c r="O1147" s="7">
        <v>66.830000000000013</v>
      </c>
      <c r="P1147" s="9">
        <v>0.45865074462974409</v>
      </c>
      <c r="Q1147" s="6">
        <v>2026</v>
      </c>
      <c r="R1147" s="9" t="s">
        <v>77</v>
      </c>
      <c r="S1147" s="10">
        <v>6</v>
      </c>
      <c r="T1147" s="9" t="s">
        <v>80</v>
      </c>
    </row>
    <row r="1148" spans="1:20" ht="16" x14ac:dyDescent="0.4">
      <c r="A1148" s="3">
        <v>540</v>
      </c>
      <c r="B1148" s="4">
        <v>46193</v>
      </c>
      <c r="C1148" s="5" t="s">
        <v>20</v>
      </c>
      <c r="D1148" s="5" t="s">
        <v>58</v>
      </c>
      <c r="E1148" s="5" t="s">
        <v>50</v>
      </c>
      <c r="F1148" s="5" t="s">
        <v>23</v>
      </c>
      <c r="G1148" s="5" t="s">
        <v>31</v>
      </c>
      <c r="H1148" s="5" t="s">
        <v>59</v>
      </c>
      <c r="I1148" s="10">
        <v>1</v>
      </c>
      <c r="J1148" s="7">
        <v>151.46</v>
      </c>
      <c r="K1148" s="8">
        <v>0.05</v>
      </c>
      <c r="L1148" s="7">
        <v>77.98</v>
      </c>
      <c r="M1148" s="7">
        <v>143.887</v>
      </c>
      <c r="N1148" s="7">
        <v>77.98</v>
      </c>
      <c r="O1148" s="7">
        <v>65.906999999999996</v>
      </c>
      <c r="P1148" s="9">
        <v>0.45804693961233467</v>
      </c>
      <c r="Q1148" s="6">
        <v>2026</v>
      </c>
      <c r="R1148" s="9" t="s">
        <v>77</v>
      </c>
      <c r="S1148" s="10">
        <v>6</v>
      </c>
      <c r="T1148" s="9" t="s">
        <v>80</v>
      </c>
    </row>
    <row r="1149" spans="1:20" ht="16" x14ac:dyDescent="0.4">
      <c r="A1149" s="3">
        <v>2255</v>
      </c>
      <c r="B1149" s="4">
        <v>46193</v>
      </c>
      <c r="C1149" s="5" t="s">
        <v>20</v>
      </c>
      <c r="D1149" s="5" t="s">
        <v>58</v>
      </c>
      <c r="E1149" s="5" t="s">
        <v>22</v>
      </c>
      <c r="F1149" s="5" t="s">
        <v>38</v>
      </c>
      <c r="G1149" s="5" t="s">
        <v>31</v>
      </c>
      <c r="H1149" s="5" t="s">
        <v>32</v>
      </c>
      <c r="I1149" s="10">
        <v>5</v>
      </c>
      <c r="J1149" s="7">
        <v>90.1</v>
      </c>
      <c r="K1149" s="8">
        <v>0</v>
      </c>
      <c r="L1149" s="7">
        <v>44.32</v>
      </c>
      <c r="M1149" s="7">
        <v>450.5</v>
      </c>
      <c r="N1149" s="7">
        <v>221.6</v>
      </c>
      <c r="O1149" s="7">
        <v>228.9</v>
      </c>
      <c r="P1149" s="9">
        <v>0.50810210876803552</v>
      </c>
      <c r="Q1149" s="6">
        <v>2026</v>
      </c>
      <c r="R1149" s="9" t="s">
        <v>77</v>
      </c>
      <c r="S1149" s="10">
        <v>6</v>
      </c>
      <c r="T1149" s="9" t="s">
        <v>80</v>
      </c>
    </row>
    <row r="1150" spans="1:20" ht="16" x14ac:dyDescent="0.4">
      <c r="A1150" s="3">
        <v>3126</v>
      </c>
      <c r="B1150" s="4">
        <v>46193</v>
      </c>
      <c r="C1150" s="5" t="s">
        <v>20</v>
      </c>
      <c r="D1150" s="5" t="s">
        <v>21</v>
      </c>
      <c r="E1150" s="5" t="s">
        <v>50</v>
      </c>
      <c r="F1150" s="5" t="s">
        <v>38</v>
      </c>
      <c r="G1150" s="5" t="s">
        <v>31</v>
      </c>
      <c r="H1150" s="5" t="s">
        <v>59</v>
      </c>
      <c r="I1150" s="10">
        <v>1</v>
      </c>
      <c r="J1150" s="7">
        <v>155.69</v>
      </c>
      <c r="K1150" s="8">
        <v>0.1</v>
      </c>
      <c r="L1150" s="7">
        <v>79.42</v>
      </c>
      <c r="M1150" s="7">
        <v>140.12100000000001</v>
      </c>
      <c r="N1150" s="7">
        <v>79.42</v>
      </c>
      <c r="O1150" s="7">
        <v>60.701000000000008</v>
      </c>
      <c r="P1150" s="9">
        <v>0.43320415926235184</v>
      </c>
      <c r="Q1150" s="6">
        <v>2026</v>
      </c>
      <c r="R1150" s="9" t="s">
        <v>77</v>
      </c>
      <c r="S1150" s="10">
        <v>6</v>
      </c>
      <c r="T1150" s="9" t="s">
        <v>80</v>
      </c>
    </row>
    <row r="1151" spans="1:20" ht="16" x14ac:dyDescent="0.4">
      <c r="A1151" s="3">
        <v>3223</v>
      </c>
      <c r="B1151" s="4">
        <v>46193</v>
      </c>
      <c r="C1151" s="5" t="s">
        <v>28</v>
      </c>
      <c r="D1151" s="5" t="s">
        <v>71</v>
      </c>
      <c r="E1151" s="5" t="s">
        <v>41</v>
      </c>
      <c r="F1151" s="5" t="s">
        <v>23</v>
      </c>
      <c r="G1151" s="5" t="s">
        <v>56</v>
      </c>
      <c r="H1151" s="5" t="s">
        <v>67</v>
      </c>
      <c r="I1151" s="10">
        <v>1</v>
      </c>
      <c r="J1151" s="7">
        <v>50.11</v>
      </c>
      <c r="K1151" s="8">
        <v>0.05</v>
      </c>
      <c r="L1151" s="7">
        <v>21.38</v>
      </c>
      <c r="M1151" s="7">
        <v>47.604499999999994</v>
      </c>
      <c r="N1151" s="7">
        <v>21.38</v>
      </c>
      <c r="O1151" s="7">
        <v>26.224499999999995</v>
      </c>
      <c r="P1151" s="9">
        <v>0.55088279469377888</v>
      </c>
      <c r="Q1151" s="6">
        <v>2026</v>
      </c>
      <c r="R1151" s="9" t="s">
        <v>77</v>
      </c>
      <c r="S1151" s="10">
        <v>6</v>
      </c>
      <c r="T1151" s="9" t="s">
        <v>80</v>
      </c>
    </row>
    <row r="1152" spans="1:20" ht="16" x14ac:dyDescent="0.4">
      <c r="A1152" s="3">
        <v>3260</v>
      </c>
      <c r="B1152" s="4">
        <v>46193</v>
      </c>
      <c r="C1152" s="5" t="s">
        <v>33</v>
      </c>
      <c r="D1152" s="5" t="s">
        <v>34</v>
      </c>
      <c r="E1152" s="5" t="s">
        <v>41</v>
      </c>
      <c r="F1152" s="5" t="s">
        <v>23</v>
      </c>
      <c r="G1152" s="5" t="s">
        <v>31</v>
      </c>
      <c r="H1152" s="5" t="s">
        <v>39</v>
      </c>
      <c r="I1152" s="10">
        <v>1</v>
      </c>
      <c r="J1152" s="7">
        <v>142.55000000000001</v>
      </c>
      <c r="K1152" s="8">
        <v>0.1</v>
      </c>
      <c r="L1152" s="7">
        <v>79.709999999999994</v>
      </c>
      <c r="M1152" s="7">
        <v>128.29500000000002</v>
      </c>
      <c r="N1152" s="7">
        <v>79.709999999999994</v>
      </c>
      <c r="O1152" s="7">
        <v>48.585000000000022</v>
      </c>
      <c r="P1152" s="9">
        <v>0.37869753302934656</v>
      </c>
      <c r="Q1152" s="6">
        <v>2026</v>
      </c>
      <c r="R1152" s="9" t="s">
        <v>77</v>
      </c>
      <c r="S1152" s="10">
        <v>6</v>
      </c>
      <c r="T1152" s="9" t="s">
        <v>80</v>
      </c>
    </row>
    <row r="1153" spans="1:20" ht="16" x14ac:dyDescent="0.4">
      <c r="A1153" s="3">
        <v>3404</v>
      </c>
      <c r="B1153" s="4">
        <v>46193</v>
      </c>
      <c r="C1153" s="5" t="s">
        <v>42</v>
      </c>
      <c r="D1153" s="5" t="s">
        <v>55</v>
      </c>
      <c r="E1153" s="5" t="s">
        <v>22</v>
      </c>
      <c r="F1153" s="5" t="s">
        <v>35</v>
      </c>
      <c r="G1153" s="5" t="s">
        <v>45</v>
      </c>
      <c r="H1153" s="5" t="s">
        <v>51</v>
      </c>
      <c r="I1153" s="10">
        <v>3</v>
      </c>
      <c r="J1153" s="7">
        <v>191.11</v>
      </c>
      <c r="K1153" s="8">
        <v>0.05</v>
      </c>
      <c r="L1153" s="7">
        <v>102.82</v>
      </c>
      <c r="M1153" s="7">
        <v>544.6635</v>
      </c>
      <c r="N1153" s="7">
        <v>308.45999999999998</v>
      </c>
      <c r="O1153" s="7">
        <v>236.20350000000002</v>
      </c>
      <c r="P1153" s="9">
        <v>0.43366867800026992</v>
      </c>
      <c r="Q1153" s="6">
        <v>2026</v>
      </c>
      <c r="R1153" s="9" t="s">
        <v>77</v>
      </c>
      <c r="S1153" s="10">
        <v>6</v>
      </c>
      <c r="T1153" s="9" t="s">
        <v>80</v>
      </c>
    </row>
    <row r="1154" spans="1:20" ht="16" x14ac:dyDescent="0.4">
      <c r="A1154" s="3">
        <v>4267</v>
      </c>
      <c r="B1154" s="4">
        <v>46193</v>
      </c>
      <c r="C1154" s="5" t="s">
        <v>42</v>
      </c>
      <c r="D1154" s="5" t="s">
        <v>69</v>
      </c>
      <c r="E1154" s="5" t="s">
        <v>30</v>
      </c>
      <c r="F1154" s="5" t="s">
        <v>38</v>
      </c>
      <c r="G1154" s="5" t="s">
        <v>24</v>
      </c>
      <c r="H1154" s="5" t="s">
        <v>48</v>
      </c>
      <c r="I1154" s="10">
        <v>6</v>
      </c>
      <c r="J1154" s="7">
        <v>40.229999999999997</v>
      </c>
      <c r="K1154" s="8">
        <v>0.15</v>
      </c>
      <c r="L1154" s="7">
        <v>17.079999999999998</v>
      </c>
      <c r="M1154" s="7">
        <v>205.173</v>
      </c>
      <c r="N1154" s="7">
        <v>102.47999999999999</v>
      </c>
      <c r="O1154" s="7">
        <v>102.69300000000001</v>
      </c>
      <c r="P1154" s="9">
        <v>0.50051907414718322</v>
      </c>
      <c r="Q1154" s="6">
        <v>2026</v>
      </c>
      <c r="R1154" s="9" t="s">
        <v>77</v>
      </c>
      <c r="S1154" s="10">
        <v>6</v>
      </c>
      <c r="T1154" s="9" t="s">
        <v>80</v>
      </c>
    </row>
    <row r="1155" spans="1:20" ht="16" x14ac:dyDescent="0.4">
      <c r="A1155" s="3">
        <v>5082</v>
      </c>
      <c r="B1155" s="4">
        <v>46193</v>
      </c>
      <c r="C1155" s="5" t="s">
        <v>28</v>
      </c>
      <c r="D1155" s="5" t="s">
        <v>63</v>
      </c>
      <c r="E1155" s="5" t="s">
        <v>22</v>
      </c>
      <c r="F1155" s="5" t="s">
        <v>38</v>
      </c>
      <c r="G1155" s="5" t="s">
        <v>24</v>
      </c>
      <c r="H1155" s="5" t="s">
        <v>25</v>
      </c>
      <c r="I1155" s="10">
        <v>2</v>
      </c>
      <c r="J1155" s="7">
        <v>81.489999999999995</v>
      </c>
      <c r="K1155" s="8">
        <v>0</v>
      </c>
      <c r="L1155" s="7">
        <v>42.15</v>
      </c>
      <c r="M1155" s="7">
        <v>162.97999999999999</v>
      </c>
      <c r="N1155" s="7">
        <v>84.3</v>
      </c>
      <c r="O1155" s="7">
        <v>78.679999999999993</v>
      </c>
      <c r="P1155" s="9">
        <v>0.48275862068965514</v>
      </c>
      <c r="Q1155" s="6">
        <v>2026</v>
      </c>
      <c r="R1155" s="9" t="s">
        <v>77</v>
      </c>
      <c r="S1155" s="10">
        <v>6</v>
      </c>
      <c r="T1155" s="9" t="s">
        <v>80</v>
      </c>
    </row>
    <row r="1156" spans="1:20" ht="16" x14ac:dyDescent="0.4">
      <c r="A1156" s="3">
        <v>5108</v>
      </c>
      <c r="B1156" s="4">
        <v>46193</v>
      </c>
      <c r="C1156" s="5" t="s">
        <v>28</v>
      </c>
      <c r="D1156" s="5" t="s">
        <v>49</v>
      </c>
      <c r="E1156" s="5" t="s">
        <v>30</v>
      </c>
      <c r="F1156" s="5" t="s">
        <v>38</v>
      </c>
      <c r="G1156" s="5" t="s">
        <v>36</v>
      </c>
      <c r="H1156" s="5" t="s">
        <v>70</v>
      </c>
      <c r="I1156" s="10">
        <v>8</v>
      </c>
      <c r="J1156" s="7">
        <v>162.71</v>
      </c>
      <c r="K1156" s="8">
        <v>0.2</v>
      </c>
      <c r="L1156" s="7">
        <v>85.27</v>
      </c>
      <c r="M1156" s="7">
        <v>1041.3440000000001</v>
      </c>
      <c r="N1156" s="7">
        <v>682.16</v>
      </c>
      <c r="O1156" s="7">
        <v>359.18400000000008</v>
      </c>
      <c r="P1156" s="9">
        <v>0.34492348349824847</v>
      </c>
      <c r="Q1156" s="6">
        <v>2026</v>
      </c>
      <c r="R1156" s="9" t="s">
        <v>77</v>
      </c>
      <c r="S1156" s="10">
        <v>6</v>
      </c>
      <c r="T1156" s="9" t="s">
        <v>80</v>
      </c>
    </row>
    <row r="1157" spans="1:20" ht="16" x14ac:dyDescent="0.4">
      <c r="A1157" s="3">
        <v>1105</v>
      </c>
      <c r="B1157" s="4">
        <v>46194</v>
      </c>
      <c r="C1157" s="5" t="s">
        <v>33</v>
      </c>
      <c r="D1157" s="5" t="s">
        <v>47</v>
      </c>
      <c r="E1157" s="5" t="s">
        <v>50</v>
      </c>
      <c r="F1157" s="5" t="s">
        <v>23</v>
      </c>
      <c r="G1157" s="5" t="s">
        <v>36</v>
      </c>
      <c r="H1157" s="5" t="s">
        <v>37</v>
      </c>
      <c r="I1157" s="10">
        <v>1</v>
      </c>
      <c r="J1157" s="7">
        <v>36.479999999999997</v>
      </c>
      <c r="K1157" s="8">
        <v>0.1</v>
      </c>
      <c r="L1157" s="7">
        <v>13.9</v>
      </c>
      <c r="M1157" s="7">
        <v>32.832000000000001</v>
      </c>
      <c r="N1157" s="7">
        <v>13.9</v>
      </c>
      <c r="O1157" s="7">
        <v>18.932000000000002</v>
      </c>
      <c r="P1157" s="9">
        <v>0.57663255360623789</v>
      </c>
      <c r="Q1157" s="6">
        <v>2026</v>
      </c>
      <c r="R1157" s="9" t="s">
        <v>77</v>
      </c>
      <c r="S1157" s="10">
        <v>6</v>
      </c>
      <c r="T1157" s="9" t="s">
        <v>80</v>
      </c>
    </row>
    <row r="1158" spans="1:20" ht="16" x14ac:dyDescent="0.4">
      <c r="A1158" s="3">
        <v>2757</v>
      </c>
      <c r="B1158" s="4">
        <v>46194</v>
      </c>
      <c r="C1158" s="5" t="s">
        <v>28</v>
      </c>
      <c r="D1158" s="5" t="s">
        <v>49</v>
      </c>
      <c r="E1158" s="5" t="s">
        <v>30</v>
      </c>
      <c r="F1158" s="5" t="s">
        <v>38</v>
      </c>
      <c r="G1158" s="5" t="s">
        <v>36</v>
      </c>
      <c r="H1158" s="5" t="s">
        <v>66</v>
      </c>
      <c r="I1158" s="10">
        <v>6</v>
      </c>
      <c r="J1158" s="7">
        <v>136.65</v>
      </c>
      <c r="K1158" s="8">
        <v>0.15</v>
      </c>
      <c r="L1158" s="7">
        <v>68.56</v>
      </c>
      <c r="M1158" s="7">
        <v>696.91500000000008</v>
      </c>
      <c r="N1158" s="7">
        <v>411.36</v>
      </c>
      <c r="O1158" s="7">
        <v>285.55500000000006</v>
      </c>
      <c r="P1158" s="9">
        <v>0.4097415036266977</v>
      </c>
      <c r="Q1158" s="6">
        <v>2026</v>
      </c>
      <c r="R1158" s="9" t="s">
        <v>77</v>
      </c>
      <c r="S1158" s="10">
        <v>6</v>
      </c>
      <c r="T1158" s="9" t="s">
        <v>80</v>
      </c>
    </row>
    <row r="1159" spans="1:20" ht="16" x14ac:dyDescent="0.4">
      <c r="A1159" s="3">
        <v>3325</v>
      </c>
      <c r="B1159" s="4">
        <v>46194</v>
      </c>
      <c r="C1159" s="5" t="s">
        <v>33</v>
      </c>
      <c r="D1159" s="5" t="s">
        <v>34</v>
      </c>
      <c r="E1159" s="5" t="s">
        <v>22</v>
      </c>
      <c r="F1159" s="5" t="s">
        <v>35</v>
      </c>
      <c r="G1159" s="5" t="s">
        <v>24</v>
      </c>
      <c r="H1159" s="5" t="s">
        <v>44</v>
      </c>
      <c r="I1159" s="10">
        <v>4</v>
      </c>
      <c r="J1159" s="7">
        <v>50.57</v>
      </c>
      <c r="K1159" s="8">
        <v>0</v>
      </c>
      <c r="L1159" s="7">
        <v>21.85</v>
      </c>
      <c r="M1159" s="7">
        <v>202.28</v>
      </c>
      <c r="N1159" s="7">
        <v>87.4</v>
      </c>
      <c r="O1159" s="7">
        <v>114.88</v>
      </c>
      <c r="P1159" s="9">
        <v>0.56792564761716435</v>
      </c>
      <c r="Q1159" s="6">
        <v>2026</v>
      </c>
      <c r="R1159" s="9" t="s">
        <v>77</v>
      </c>
      <c r="S1159" s="10">
        <v>6</v>
      </c>
      <c r="T1159" s="9" t="s">
        <v>80</v>
      </c>
    </row>
    <row r="1160" spans="1:20" ht="16" x14ac:dyDescent="0.4">
      <c r="A1160" s="3">
        <v>4070</v>
      </c>
      <c r="B1160" s="4">
        <v>46194</v>
      </c>
      <c r="C1160" s="5" t="s">
        <v>42</v>
      </c>
      <c r="D1160" s="5" t="s">
        <v>55</v>
      </c>
      <c r="E1160" s="5" t="s">
        <v>22</v>
      </c>
      <c r="F1160" s="5" t="s">
        <v>35</v>
      </c>
      <c r="G1160" s="5" t="s">
        <v>24</v>
      </c>
      <c r="H1160" s="5" t="s">
        <v>52</v>
      </c>
      <c r="I1160" s="10">
        <v>3</v>
      </c>
      <c r="J1160" s="7">
        <v>103.72</v>
      </c>
      <c r="K1160" s="8">
        <v>0</v>
      </c>
      <c r="L1160" s="7">
        <v>50.34</v>
      </c>
      <c r="M1160" s="7">
        <v>311.15999999999997</v>
      </c>
      <c r="N1160" s="7">
        <v>151.02000000000001</v>
      </c>
      <c r="O1160" s="7">
        <v>160.13999999999996</v>
      </c>
      <c r="P1160" s="9">
        <v>0.51465483995372152</v>
      </c>
      <c r="Q1160" s="6">
        <v>2026</v>
      </c>
      <c r="R1160" s="9" t="s">
        <v>77</v>
      </c>
      <c r="S1160" s="10">
        <v>6</v>
      </c>
      <c r="T1160" s="9" t="s">
        <v>80</v>
      </c>
    </row>
    <row r="1161" spans="1:20" ht="16" x14ac:dyDescent="0.4">
      <c r="A1161" s="3">
        <v>4339</v>
      </c>
      <c r="B1161" s="4">
        <v>46194</v>
      </c>
      <c r="C1161" s="5" t="s">
        <v>33</v>
      </c>
      <c r="D1161" s="5" t="s">
        <v>74</v>
      </c>
      <c r="E1161" s="5" t="s">
        <v>50</v>
      </c>
      <c r="F1161" s="5" t="s">
        <v>23</v>
      </c>
      <c r="G1161" s="5" t="s">
        <v>36</v>
      </c>
      <c r="H1161" s="5" t="s">
        <v>66</v>
      </c>
      <c r="I1161" s="10">
        <v>1</v>
      </c>
      <c r="J1161" s="7">
        <v>132.49</v>
      </c>
      <c r="K1161" s="8">
        <v>0</v>
      </c>
      <c r="L1161" s="7">
        <v>67.09</v>
      </c>
      <c r="M1161" s="7">
        <v>132.49</v>
      </c>
      <c r="N1161" s="7">
        <v>67.09</v>
      </c>
      <c r="O1161" s="7">
        <v>65.400000000000006</v>
      </c>
      <c r="P1161" s="9">
        <v>0.49362216016303118</v>
      </c>
      <c r="Q1161" s="6">
        <v>2026</v>
      </c>
      <c r="R1161" s="9" t="s">
        <v>77</v>
      </c>
      <c r="S1161" s="10">
        <v>6</v>
      </c>
      <c r="T1161" s="9" t="s">
        <v>80</v>
      </c>
    </row>
    <row r="1162" spans="1:20" ht="16" x14ac:dyDescent="0.4">
      <c r="A1162" s="3">
        <v>731</v>
      </c>
      <c r="B1162" s="4">
        <v>46195</v>
      </c>
      <c r="C1162" s="5" t="s">
        <v>33</v>
      </c>
      <c r="D1162" s="5" t="s">
        <v>40</v>
      </c>
      <c r="E1162" s="5" t="s">
        <v>22</v>
      </c>
      <c r="F1162" s="5" t="s">
        <v>35</v>
      </c>
      <c r="G1162" s="5" t="s">
        <v>45</v>
      </c>
      <c r="H1162" s="5" t="s">
        <v>62</v>
      </c>
      <c r="I1162" s="10">
        <v>2</v>
      </c>
      <c r="J1162" s="7">
        <v>80.650000000000006</v>
      </c>
      <c r="K1162" s="8">
        <v>0</v>
      </c>
      <c r="L1162" s="7">
        <v>39.18</v>
      </c>
      <c r="M1162" s="7">
        <v>161.30000000000001</v>
      </c>
      <c r="N1162" s="7">
        <v>78.36</v>
      </c>
      <c r="O1162" s="7">
        <v>82.940000000000012</v>
      </c>
      <c r="P1162" s="9">
        <v>0.51419714817110973</v>
      </c>
      <c r="Q1162" s="6">
        <v>2026</v>
      </c>
      <c r="R1162" s="9" t="s">
        <v>77</v>
      </c>
      <c r="S1162" s="10">
        <v>6</v>
      </c>
      <c r="T1162" s="9" t="s">
        <v>80</v>
      </c>
    </row>
    <row r="1163" spans="1:20" ht="16" x14ac:dyDescent="0.4">
      <c r="A1163" s="3">
        <v>1362</v>
      </c>
      <c r="B1163" s="4">
        <v>46195</v>
      </c>
      <c r="C1163" s="5" t="s">
        <v>28</v>
      </c>
      <c r="D1163" s="5" t="s">
        <v>29</v>
      </c>
      <c r="E1163" s="5" t="s">
        <v>41</v>
      </c>
      <c r="F1163" s="5" t="s">
        <v>35</v>
      </c>
      <c r="G1163" s="5" t="s">
        <v>56</v>
      </c>
      <c r="H1163" s="5" t="s">
        <v>64</v>
      </c>
      <c r="I1163" s="10">
        <v>1</v>
      </c>
      <c r="J1163" s="7">
        <v>35.409999999999997</v>
      </c>
      <c r="K1163" s="8">
        <v>0.05</v>
      </c>
      <c r="L1163" s="7">
        <v>13.9</v>
      </c>
      <c r="M1163" s="7">
        <v>33.639499999999998</v>
      </c>
      <c r="N1163" s="7">
        <v>13.9</v>
      </c>
      <c r="O1163" s="7">
        <v>19.7395</v>
      </c>
      <c r="P1163" s="9">
        <v>0.58679528530447833</v>
      </c>
      <c r="Q1163" s="6">
        <v>2026</v>
      </c>
      <c r="R1163" s="9" t="s">
        <v>77</v>
      </c>
      <c r="S1163" s="10">
        <v>6</v>
      </c>
      <c r="T1163" s="9" t="s">
        <v>80</v>
      </c>
    </row>
    <row r="1164" spans="1:20" ht="16" x14ac:dyDescent="0.4">
      <c r="A1164" s="3">
        <v>1512</v>
      </c>
      <c r="B1164" s="4">
        <v>46195</v>
      </c>
      <c r="C1164" s="5" t="s">
        <v>20</v>
      </c>
      <c r="D1164" s="5" t="s">
        <v>21</v>
      </c>
      <c r="E1164" s="5" t="s">
        <v>50</v>
      </c>
      <c r="F1164" s="5" t="s">
        <v>23</v>
      </c>
      <c r="G1164" s="5" t="s">
        <v>56</v>
      </c>
      <c r="H1164" s="5" t="s">
        <v>57</v>
      </c>
      <c r="I1164" s="10">
        <v>3</v>
      </c>
      <c r="J1164" s="7">
        <v>41.01</v>
      </c>
      <c r="K1164" s="8">
        <v>0</v>
      </c>
      <c r="L1164" s="7">
        <v>14.33</v>
      </c>
      <c r="M1164" s="7">
        <v>123.03</v>
      </c>
      <c r="N1164" s="7">
        <v>42.99</v>
      </c>
      <c r="O1164" s="7">
        <v>80.039999999999992</v>
      </c>
      <c r="P1164" s="9">
        <v>0.65057303096805652</v>
      </c>
      <c r="Q1164" s="6">
        <v>2026</v>
      </c>
      <c r="R1164" s="9" t="s">
        <v>77</v>
      </c>
      <c r="S1164" s="10">
        <v>6</v>
      </c>
      <c r="T1164" s="9" t="s">
        <v>80</v>
      </c>
    </row>
    <row r="1165" spans="1:20" ht="16" x14ac:dyDescent="0.4">
      <c r="A1165" s="3">
        <v>1647</v>
      </c>
      <c r="B1165" s="4">
        <v>46195</v>
      </c>
      <c r="C1165" s="5" t="s">
        <v>42</v>
      </c>
      <c r="D1165" s="5" t="s">
        <v>55</v>
      </c>
      <c r="E1165" s="5" t="s">
        <v>22</v>
      </c>
      <c r="F1165" s="5" t="s">
        <v>38</v>
      </c>
      <c r="G1165" s="5" t="s">
        <v>36</v>
      </c>
      <c r="H1165" s="5" t="s">
        <v>37</v>
      </c>
      <c r="I1165" s="10">
        <v>1</v>
      </c>
      <c r="J1165" s="7">
        <v>36.01</v>
      </c>
      <c r="K1165" s="8">
        <v>0</v>
      </c>
      <c r="L1165" s="7">
        <v>13.23</v>
      </c>
      <c r="M1165" s="7">
        <v>36.01</v>
      </c>
      <c r="N1165" s="7">
        <v>13.23</v>
      </c>
      <c r="O1165" s="7">
        <v>22.779999999999998</v>
      </c>
      <c r="P1165" s="9">
        <v>0.63260205498472644</v>
      </c>
      <c r="Q1165" s="6">
        <v>2026</v>
      </c>
      <c r="R1165" s="9" t="s">
        <v>77</v>
      </c>
      <c r="S1165" s="10">
        <v>6</v>
      </c>
      <c r="T1165" s="9" t="s">
        <v>80</v>
      </c>
    </row>
    <row r="1166" spans="1:20" ht="16" x14ac:dyDescent="0.4">
      <c r="A1166" s="3">
        <v>2358</v>
      </c>
      <c r="B1166" s="4">
        <v>46195</v>
      </c>
      <c r="C1166" s="5" t="s">
        <v>20</v>
      </c>
      <c r="D1166" s="5" t="s">
        <v>21</v>
      </c>
      <c r="E1166" s="5" t="s">
        <v>50</v>
      </c>
      <c r="F1166" s="5" t="s">
        <v>23</v>
      </c>
      <c r="G1166" s="5" t="s">
        <v>56</v>
      </c>
      <c r="H1166" s="5" t="s">
        <v>67</v>
      </c>
      <c r="I1166" s="10">
        <v>2</v>
      </c>
      <c r="J1166" s="7">
        <v>50.21</v>
      </c>
      <c r="K1166" s="8">
        <v>0.05</v>
      </c>
      <c r="L1166" s="7">
        <v>21.74</v>
      </c>
      <c r="M1166" s="7">
        <v>95.399000000000001</v>
      </c>
      <c r="N1166" s="7">
        <v>43.48</v>
      </c>
      <c r="O1166" s="7">
        <v>51.919000000000004</v>
      </c>
      <c r="P1166" s="9">
        <v>0.54423002337550708</v>
      </c>
      <c r="Q1166" s="6">
        <v>2026</v>
      </c>
      <c r="R1166" s="9" t="s">
        <v>77</v>
      </c>
      <c r="S1166" s="10">
        <v>6</v>
      </c>
      <c r="T1166" s="9" t="s">
        <v>80</v>
      </c>
    </row>
    <row r="1167" spans="1:20" ht="16" x14ac:dyDescent="0.4">
      <c r="A1167" s="3">
        <v>2366</v>
      </c>
      <c r="B1167" s="4">
        <v>46195</v>
      </c>
      <c r="C1167" s="5" t="s">
        <v>33</v>
      </c>
      <c r="D1167" s="5" t="s">
        <v>61</v>
      </c>
      <c r="E1167" s="5" t="s">
        <v>50</v>
      </c>
      <c r="F1167" s="5" t="s">
        <v>23</v>
      </c>
      <c r="G1167" s="5" t="s">
        <v>24</v>
      </c>
      <c r="H1167" s="5" t="s">
        <v>52</v>
      </c>
      <c r="I1167" s="10">
        <v>3</v>
      </c>
      <c r="J1167" s="7">
        <v>100.3</v>
      </c>
      <c r="K1167" s="8">
        <v>0</v>
      </c>
      <c r="L1167" s="7">
        <v>49.26</v>
      </c>
      <c r="M1167" s="7">
        <v>300.89999999999998</v>
      </c>
      <c r="N1167" s="7">
        <v>147.78</v>
      </c>
      <c r="O1167" s="7">
        <v>153.11999999999998</v>
      </c>
      <c r="P1167" s="9">
        <v>0.5088733798604187</v>
      </c>
      <c r="Q1167" s="6">
        <v>2026</v>
      </c>
      <c r="R1167" s="9" t="s">
        <v>77</v>
      </c>
      <c r="S1167" s="10">
        <v>6</v>
      </c>
      <c r="T1167" s="9" t="s">
        <v>80</v>
      </c>
    </row>
    <row r="1168" spans="1:20" ht="16" x14ac:dyDescent="0.4">
      <c r="A1168" s="3">
        <v>3481</v>
      </c>
      <c r="B1168" s="4">
        <v>46195</v>
      </c>
      <c r="C1168" s="5" t="s">
        <v>42</v>
      </c>
      <c r="D1168" s="5" t="s">
        <v>55</v>
      </c>
      <c r="E1168" s="5" t="s">
        <v>41</v>
      </c>
      <c r="F1168" s="5" t="s">
        <v>35</v>
      </c>
      <c r="G1168" s="5" t="s">
        <v>36</v>
      </c>
      <c r="H1168" s="5" t="s">
        <v>54</v>
      </c>
      <c r="I1168" s="10">
        <v>1</v>
      </c>
      <c r="J1168" s="7">
        <v>47.7</v>
      </c>
      <c r="K1168" s="8">
        <v>0.1</v>
      </c>
      <c r="L1168" s="7">
        <v>18.760000000000002</v>
      </c>
      <c r="M1168" s="7">
        <v>42.930000000000007</v>
      </c>
      <c r="N1168" s="7">
        <v>18.760000000000002</v>
      </c>
      <c r="O1168" s="7">
        <v>24.170000000000005</v>
      </c>
      <c r="P1168" s="9">
        <v>0.56300955043093415</v>
      </c>
      <c r="Q1168" s="6">
        <v>2026</v>
      </c>
      <c r="R1168" s="9" t="s">
        <v>77</v>
      </c>
      <c r="S1168" s="10">
        <v>6</v>
      </c>
      <c r="T1168" s="9" t="s">
        <v>80</v>
      </c>
    </row>
    <row r="1169" spans="1:20" ht="16" x14ac:dyDescent="0.4">
      <c r="A1169" s="3">
        <v>3595</v>
      </c>
      <c r="B1169" s="4">
        <v>46195</v>
      </c>
      <c r="C1169" s="5" t="s">
        <v>28</v>
      </c>
      <c r="D1169" s="5" t="s">
        <v>71</v>
      </c>
      <c r="E1169" s="5" t="s">
        <v>22</v>
      </c>
      <c r="F1169" s="5" t="s">
        <v>35</v>
      </c>
      <c r="G1169" s="5" t="s">
        <v>24</v>
      </c>
      <c r="H1169" s="5" t="s">
        <v>48</v>
      </c>
      <c r="I1169" s="10">
        <v>2</v>
      </c>
      <c r="J1169" s="7">
        <v>40.94</v>
      </c>
      <c r="K1169" s="8">
        <v>0.1</v>
      </c>
      <c r="L1169" s="7">
        <v>16.88</v>
      </c>
      <c r="M1169" s="7">
        <v>73.691999999999993</v>
      </c>
      <c r="N1169" s="7">
        <v>33.76</v>
      </c>
      <c r="O1169" s="7">
        <v>39.931999999999995</v>
      </c>
      <c r="P1169" s="9">
        <v>0.54187700157411933</v>
      </c>
      <c r="Q1169" s="6">
        <v>2026</v>
      </c>
      <c r="R1169" s="9" t="s">
        <v>77</v>
      </c>
      <c r="S1169" s="10">
        <v>6</v>
      </c>
      <c r="T1169" s="9" t="s">
        <v>80</v>
      </c>
    </row>
    <row r="1170" spans="1:20" ht="16" x14ac:dyDescent="0.4">
      <c r="A1170" s="3">
        <v>3766</v>
      </c>
      <c r="B1170" s="4">
        <v>46195</v>
      </c>
      <c r="C1170" s="5" t="s">
        <v>42</v>
      </c>
      <c r="D1170" s="5" t="s">
        <v>55</v>
      </c>
      <c r="E1170" s="5" t="s">
        <v>41</v>
      </c>
      <c r="F1170" s="5" t="s">
        <v>23</v>
      </c>
      <c r="G1170" s="5" t="s">
        <v>31</v>
      </c>
      <c r="H1170" s="5" t="s">
        <v>32</v>
      </c>
      <c r="I1170" s="10">
        <v>1</v>
      </c>
      <c r="J1170" s="7">
        <v>93.78</v>
      </c>
      <c r="K1170" s="8">
        <v>0</v>
      </c>
      <c r="L1170" s="7">
        <v>46.62</v>
      </c>
      <c r="M1170" s="7">
        <v>93.78</v>
      </c>
      <c r="N1170" s="7">
        <v>46.62</v>
      </c>
      <c r="O1170" s="7">
        <v>47.160000000000004</v>
      </c>
      <c r="P1170" s="9">
        <v>0.50287907869481774</v>
      </c>
      <c r="Q1170" s="6">
        <v>2026</v>
      </c>
      <c r="R1170" s="9" t="s">
        <v>77</v>
      </c>
      <c r="S1170" s="10">
        <v>6</v>
      </c>
      <c r="T1170" s="9" t="s">
        <v>80</v>
      </c>
    </row>
    <row r="1171" spans="1:20" ht="16" x14ac:dyDescent="0.4">
      <c r="A1171" s="3">
        <v>3933</v>
      </c>
      <c r="B1171" s="4">
        <v>46195</v>
      </c>
      <c r="C1171" s="5" t="s">
        <v>42</v>
      </c>
      <c r="D1171" s="5" t="s">
        <v>43</v>
      </c>
      <c r="E1171" s="5" t="s">
        <v>41</v>
      </c>
      <c r="F1171" s="5" t="s">
        <v>35</v>
      </c>
      <c r="G1171" s="5" t="s">
        <v>56</v>
      </c>
      <c r="H1171" s="5" t="s">
        <v>67</v>
      </c>
      <c r="I1171" s="10">
        <v>2</v>
      </c>
      <c r="J1171" s="7">
        <v>51.42</v>
      </c>
      <c r="K1171" s="8">
        <v>0</v>
      </c>
      <c r="L1171" s="7">
        <v>22.19</v>
      </c>
      <c r="M1171" s="7">
        <v>102.84</v>
      </c>
      <c r="N1171" s="7">
        <v>44.38</v>
      </c>
      <c r="O1171" s="7">
        <v>58.46</v>
      </c>
      <c r="P1171" s="9">
        <v>0.56845585375340335</v>
      </c>
      <c r="Q1171" s="6">
        <v>2026</v>
      </c>
      <c r="R1171" s="9" t="s">
        <v>77</v>
      </c>
      <c r="S1171" s="10">
        <v>6</v>
      </c>
      <c r="T1171" s="9" t="s">
        <v>80</v>
      </c>
    </row>
    <row r="1172" spans="1:20" ht="16" x14ac:dyDescent="0.4">
      <c r="A1172" s="3">
        <v>3951</v>
      </c>
      <c r="B1172" s="4">
        <v>46195</v>
      </c>
      <c r="C1172" s="5" t="s">
        <v>33</v>
      </c>
      <c r="D1172" s="5" t="s">
        <v>34</v>
      </c>
      <c r="E1172" s="5" t="s">
        <v>41</v>
      </c>
      <c r="F1172" s="5" t="s">
        <v>35</v>
      </c>
      <c r="G1172" s="5" t="s">
        <v>36</v>
      </c>
      <c r="H1172" s="5" t="s">
        <v>70</v>
      </c>
      <c r="I1172" s="10">
        <v>1</v>
      </c>
      <c r="J1172" s="7">
        <v>164.99</v>
      </c>
      <c r="K1172" s="8">
        <v>0.1</v>
      </c>
      <c r="L1172" s="7">
        <v>86.6</v>
      </c>
      <c r="M1172" s="7">
        <v>148.49100000000001</v>
      </c>
      <c r="N1172" s="7">
        <v>86.6</v>
      </c>
      <c r="O1172" s="7">
        <v>61.89100000000002</v>
      </c>
      <c r="P1172" s="9">
        <v>0.41679967136055396</v>
      </c>
      <c r="Q1172" s="6">
        <v>2026</v>
      </c>
      <c r="R1172" s="9" t="s">
        <v>77</v>
      </c>
      <c r="S1172" s="10">
        <v>6</v>
      </c>
      <c r="T1172" s="9" t="s">
        <v>80</v>
      </c>
    </row>
    <row r="1173" spans="1:20" ht="16" x14ac:dyDescent="0.4">
      <c r="A1173" s="3">
        <v>4078</v>
      </c>
      <c r="B1173" s="4">
        <v>46195</v>
      </c>
      <c r="C1173" s="5" t="s">
        <v>33</v>
      </c>
      <c r="D1173" s="5" t="s">
        <v>47</v>
      </c>
      <c r="E1173" s="5" t="s">
        <v>50</v>
      </c>
      <c r="F1173" s="5" t="s">
        <v>23</v>
      </c>
      <c r="G1173" s="5" t="s">
        <v>31</v>
      </c>
      <c r="H1173" s="5" t="s">
        <v>39</v>
      </c>
      <c r="I1173" s="10">
        <v>1</v>
      </c>
      <c r="J1173" s="7">
        <v>145.65</v>
      </c>
      <c r="K1173" s="8">
        <v>0</v>
      </c>
      <c r="L1173" s="7">
        <v>79.87</v>
      </c>
      <c r="M1173" s="7">
        <v>145.65</v>
      </c>
      <c r="N1173" s="7">
        <v>79.87</v>
      </c>
      <c r="O1173" s="7">
        <v>65.78</v>
      </c>
      <c r="P1173" s="9">
        <v>0.45163062135255749</v>
      </c>
      <c r="Q1173" s="6">
        <v>2026</v>
      </c>
      <c r="R1173" s="9" t="s">
        <v>77</v>
      </c>
      <c r="S1173" s="10">
        <v>6</v>
      </c>
      <c r="T1173" s="9" t="s">
        <v>80</v>
      </c>
    </row>
    <row r="1174" spans="1:20" ht="16" x14ac:dyDescent="0.4">
      <c r="A1174" s="3">
        <v>4182</v>
      </c>
      <c r="B1174" s="4">
        <v>46195</v>
      </c>
      <c r="C1174" s="5" t="s">
        <v>28</v>
      </c>
      <c r="D1174" s="5" t="s">
        <v>63</v>
      </c>
      <c r="E1174" s="5" t="s">
        <v>22</v>
      </c>
      <c r="F1174" s="5" t="s">
        <v>35</v>
      </c>
      <c r="G1174" s="5" t="s">
        <v>56</v>
      </c>
      <c r="H1174" s="5" t="s">
        <v>60</v>
      </c>
      <c r="I1174" s="10">
        <v>4</v>
      </c>
      <c r="J1174" s="7">
        <v>120.94</v>
      </c>
      <c r="K1174" s="8">
        <v>0.05</v>
      </c>
      <c r="L1174" s="7">
        <v>70.84</v>
      </c>
      <c r="M1174" s="7">
        <v>459.57199999999995</v>
      </c>
      <c r="N1174" s="7">
        <v>283.36</v>
      </c>
      <c r="O1174" s="7">
        <v>176.21199999999993</v>
      </c>
      <c r="P1174" s="9">
        <v>0.38342631840059871</v>
      </c>
      <c r="Q1174" s="6">
        <v>2026</v>
      </c>
      <c r="R1174" s="9" t="s">
        <v>77</v>
      </c>
      <c r="S1174" s="10">
        <v>6</v>
      </c>
      <c r="T1174" s="9" t="s">
        <v>80</v>
      </c>
    </row>
    <row r="1175" spans="1:20" ht="16" x14ac:dyDescent="0.4">
      <c r="A1175" s="3">
        <v>323</v>
      </c>
      <c r="B1175" s="4">
        <v>46196</v>
      </c>
      <c r="C1175" s="5" t="s">
        <v>42</v>
      </c>
      <c r="D1175" s="5" t="s">
        <v>69</v>
      </c>
      <c r="E1175" s="5" t="s">
        <v>22</v>
      </c>
      <c r="F1175" s="5" t="s">
        <v>23</v>
      </c>
      <c r="G1175" s="5" t="s">
        <v>36</v>
      </c>
      <c r="H1175" s="5" t="s">
        <v>37</v>
      </c>
      <c r="I1175" s="10">
        <v>1</v>
      </c>
      <c r="J1175" s="7">
        <v>36.94</v>
      </c>
      <c r="K1175" s="8">
        <v>0</v>
      </c>
      <c r="L1175" s="7">
        <v>13.25</v>
      </c>
      <c r="M1175" s="7">
        <v>36.94</v>
      </c>
      <c r="N1175" s="7">
        <v>13.25</v>
      </c>
      <c r="O1175" s="7">
        <v>23.689999999999998</v>
      </c>
      <c r="P1175" s="9">
        <v>0.64131023280996213</v>
      </c>
      <c r="Q1175" s="6">
        <v>2026</v>
      </c>
      <c r="R1175" s="9" t="s">
        <v>77</v>
      </c>
      <c r="S1175" s="10">
        <v>6</v>
      </c>
      <c r="T1175" s="9" t="s">
        <v>80</v>
      </c>
    </row>
    <row r="1176" spans="1:20" ht="16" x14ac:dyDescent="0.4">
      <c r="A1176" s="3">
        <v>544</v>
      </c>
      <c r="B1176" s="4">
        <v>46196</v>
      </c>
      <c r="C1176" s="5" t="s">
        <v>20</v>
      </c>
      <c r="D1176" s="5" t="s">
        <v>72</v>
      </c>
      <c r="E1176" s="5" t="s">
        <v>22</v>
      </c>
      <c r="F1176" s="5" t="s">
        <v>38</v>
      </c>
      <c r="G1176" s="5" t="s">
        <v>31</v>
      </c>
      <c r="H1176" s="5" t="s">
        <v>32</v>
      </c>
      <c r="I1176" s="10">
        <v>1</v>
      </c>
      <c r="J1176" s="7">
        <v>90.3</v>
      </c>
      <c r="K1176" s="8">
        <v>0.05</v>
      </c>
      <c r="L1176" s="7">
        <v>45.07</v>
      </c>
      <c r="M1176" s="7">
        <v>85.784999999999997</v>
      </c>
      <c r="N1176" s="7">
        <v>45.07</v>
      </c>
      <c r="O1176" s="7">
        <v>40.714999999999996</v>
      </c>
      <c r="P1176" s="9">
        <v>0.47461677449437545</v>
      </c>
      <c r="Q1176" s="6">
        <v>2026</v>
      </c>
      <c r="R1176" s="9" t="s">
        <v>77</v>
      </c>
      <c r="S1176" s="10">
        <v>6</v>
      </c>
      <c r="T1176" s="9" t="s">
        <v>80</v>
      </c>
    </row>
    <row r="1177" spans="1:20" ht="16" x14ac:dyDescent="0.4">
      <c r="A1177" s="3">
        <v>1570</v>
      </c>
      <c r="B1177" s="4">
        <v>46196</v>
      </c>
      <c r="C1177" s="5" t="s">
        <v>42</v>
      </c>
      <c r="D1177" s="5" t="s">
        <v>69</v>
      </c>
      <c r="E1177" s="5" t="s">
        <v>50</v>
      </c>
      <c r="F1177" s="5" t="s">
        <v>23</v>
      </c>
      <c r="G1177" s="5" t="s">
        <v>45</v>
      </c>
      <c r="H1177" s="5" t="s">
        <v>46</v>
      </c>
      <c r="I1177" s="10">
        <v>1</v>
      </c>
      <c r="J1177" s="7">
        <v>335.05</v>
      </c>
      <c r="K1177" s="8">
        <v>0</v>
      </c>
      <c r="L1177" s="7">
        <v>191.67</v>
      </c>
      <c r="M1177" s="7">
        <v>335.05</v>
      </c>
      <c r="N1177" s="7">
        <v>191.67</v>
      </c>
      <c r="O1177" s="7">
        <v>143.38000000000002</v>
      </c>
      <c r="P1177" s="9">
        <v>0.42793612893597976</v>
      </c>
      <c r="Q1177" s="6">
        <v>2026</v>
      </c>
      <c r="R1177" s="9" t="s">
        <v>77</v>
      </c>
      <c r="S1177" s="10">
        <v>6</v>
      </c>
      <c r="T1177" s="9" t="s">
        <v>80</v>
      </c>
    </row>
    <row r="1178" spans="1:20" ht="16" x14ac:dyDescent="0.4">
      <c r="A1178" s="3">
        <v>1932</v>
      </c>
      <c r="B1178" s="4">
        <v>46196</v>
      </c>
      <c r="C1178" s="5" t="s">
        <v>42</v>
      </c>
      <c r="D1178" s="5" t="s">
        <v>55</v>
      </c>
      <c r="E1178" s="5" t="s">
        <v>22</v>
      </c>
      <c r="F1178" s="5" t="s">
        <v>35</v>
      </c>
      <c r="G1178" s="5" t="s">
        <v>36</v>
      </c>
      <c r="H1178" s="5" t="s">
        <v>37</v>
      </c>
      <c r="I1178" s="10">
        <v>1</v>
      </c>
      <c r="J1178" s="7">
        <v>35.9</v>
      </c>
      <c r="K1178" s="8">
        <v>0.05</v>
      </c>
      <c r="L1178" s="7">
        <v>13.81</v>
      </c>
      <c r="M1178" s="7">
        <v>34.104999999999997</v>
      </c>
      <c r="N1178" s="7">
        <v>13.81</v>
      </c>
      <c r="O1178" s="7">
        <v>20.294999999999995</v>
      </c>
      <c r="P1178" s="9">
        <v>0.59507403606509301</v>
      </c>
      <c r="Q1178" s="6">
        <v>2026</v>
      </c>
      <c r="R1178" s="9" t="s">
        <v>77</v>
      </c>
      <c r="S1178" s="10">
        <v>6</v>
      </c>
      <c r="T1178" s="9" t="s">
        <v>80</v>
      </c>
    </row>
    <row r="1179" spans="1:20" ht="16" x14ac:dyDescent="0.4">
      <c r="A1179" s="3">
        <v>4352</v>
      </c>
      <c r="B1179" s="4">
        <v>46196</v>
      </c>
      <c r="C1179" s="5" t="s">
        <v>42</v>
      </c>
      <c r="D1179" s="5" t="s">
        <v>69</v>
      </c>
      <c r="E1179" s="5" t="s">
        <v>22</v>
      </c>
      <c r="F1179" s="5" t="s">
        <v>23</v>
      </c>
      <c r="G1179" s="5" t="s">
        <v>24</v>
      </c>
      <c r="H1179" s="5" t="s">
        <v>44</v>
      </c>
      <c r="I1179" s="10">
        <v>6</v>
      </c>
      <c r="J1179" s="7">
        <v>51.34</v>
      </c>
      <c r="K1179" s="8">
        <v>0.1</v>
      </c>
      <c r="L1179" s="7">
        <v>22.47</v>
      </c>
      <c r="M1179" s="7">
        <v>277.23600000000005</v>
      </c>
      <c r="N1179" s="7">
        <v>134.82</v>
      </c>
      <c r="O1179" s="7">
        <v>142.41600000000005</v>
      </c>
      <c r="P1179" s="9">
        <v>0.51369951954291659</v>
      </c>
      <c r="Q1179" s="6">
        <v>2026</v>
      </c>
      <c r="R1179" s="9" t="s">
        <v>77</v>
      </c>
      <c r="S1179" s="10">
        <v>6</v>
      </c>
      <c r="T1179" s="9" t="s">
        <v>80</v>
      </c>
    </row>
    <row r="1180" spans="1:20" ht="16" x14ac:dyDescent="0.4">
      <c r="A1180" s="3">
        <v>4561</v>
      </c>
      <c r="B1180" s="4">
        <v>46196</v>
      </c>
      <c r="C1180" s="5" t="s">
        <v>20</v>
      </c>
      <c r="D1180" s="5" t="s">
        <v>21</v>
      </c>
      <c r="E1180" s="5" t="s">
        <v>41</v>
      </c>
      <c r="F1180" s="5" t="s">
        <v>23</v>
      </c>
      <c r="G1180" s="5" t="s">
        <v>31</v>
      </c>
      <c r="H1180" s="5" t="s">
        <v>59</v>
      </c>
      <c r="I1180" s="10">
        <v>1</v>
      </c>
      <c r="J1180" s="7">
        <v>157.91</v>
      </c>
      <c r="K1180" s="8">
        <v>0</v>
      </c>
      <c r="L1180" s="7">
        <v>77.12</v>
      </c>
      <c r="M1180" s="7">
        <v>157.91</v>
      </c>
      <c r="N1180" s="7">
        <v>77.12</v>
      </c>
      <c r="O1180" s="7">
        <v>80.789999999999992</v>
      </c>
      <c r="P1180" s="9">
        <v>0.51162054334747642</v>
      </c>
      <c r="Q1180" s="6">
        <v>2026</v>
      </c>
      <c r="R1180" s="9" t="s">
        <v>77</v>
      </c>
      <c r="S1180" s="10">
        <v>6</v>
      </c>
      <c r="T1180" s="9" t="s">
        <v>80</v>
      </c>
    </row>
    <row r="1181" spans="1:20" ht="16" x14ac:dyDescent="0.4">
      <c r="A1181" s="3">
        <v>4741</v>
      </c>
      <c r="B1181" s="4">
        <v>46196</v>
      </c>
      <c r="C1181" s="5" t="s">
        <v>42</v>
      </c>
      <c r="D1181" s="5" t="s">
        <v>69</v>
      </c>
      <c r="E1181" s="5" t="s">
        <v>22</v>
      </c>
      <c r="F1181" s="5" t="s">
        <v>35</v>
      </c>
      <c r="G1181" s="5" t="s">
        <v>24</v>
      </c>
      <c r="H1181" s="5" t="s">
        <v>48</v>
      </c>
      <c r="I1181" s="10">
        <v>3</v>
      </c>
      <c r="J1181" s="7">
        <v>41.09</v>
      </c>
      <c r="K1181" s="8">
        <v>0.05</v>
      </c>
      <c r="L1181" s="7">
        <v>16.809999999999999</v>
      </c>
      <c r="M1181" s="7">
        <v>117.10650000000001</v>
      </c>
      <c r="N1181" s="7">
        <v>50.429999999999993</v>
      </c>
      <c r="O1181" s="7">
        <v>66.676500000000019</v>
      </c>
      <c r="P1181" s="9">
        <v>0.569366346018368</v>
      </c>
      <c r="Q1181" s="6">
        <v>2026</v>
      </c>
      <c r="R1181" s="9" t="s">
        <v>77</v>
      </c>
      <c r="S1181" s="10">
        <v>6</v>
      </c>
      <c r="T1181" s="9" t="s">
        <v>80</v>
      </c>
    </row>
    <row r="1182" spans="1:20" ht="16" x14ac:dyDescent="0.4">
      <c r="A1182" s="3">
        <v>4882</v>
      </c>
      <c r="B1182" s="4">
        <v>46196</v>
      </c>
      <c r="C1182" s="5" t="s">
        <v>28</v>
      </c>
      <c r="D1182" s="5" t="s">
        <v>65</v>
      </c>
      <c r="E1182" s="5" t="s">
        <v>22</v>
      </c>
      <c r="F1182" s="5" t="s">
        <v>23</v>
      </c>
      <c r="G1182" s="5" t="s">
        <v>45</v>
      </c>
      <c r="H1182" s="5" t="s">
        <v>73</v>
      </c>
      <c r="I1182" s="10">
        <v>2</v>
      </c>
      <c r="J1182" s="7">
        <v>120.18</v>
      </c>
      <c r="K1182" s="8">
        <v>0.05</v>
      </c>
      <c r="L1182" s="7">
        <v>59.4</v>
      </c>
      <c r="M1182" s="7">
        <v>228.34200000000001</v>
      </c>
      <c r="N1182" s="7">
        <v>118.8</v>
      </c>
      <c r="O1182" s="7">
        <v>109.54200000000002</v>
      </c>
      <c r="P1182" s="9">
        <v>0.47972777675591882</v>
      </c>
      <c r="Q1182" s="6">
        <v>2026</v>
      </c>
      <c r="R1182" s="9" t="s">
        <v>77</v>
      </c>
      <c r="S1182" s="10">
        <v>6</v>
      </c>
      <c r="T1182" s="9" t="s">
        <v>80</v>
      </c>
    </row>
    <row r="1183" spans="1:20" ht="16" x14ac:dyDescent="0.4">
      <c r="A1183" s="3">
        <v>4885</v>
      </c>
      <c r="B1183" s="4">
        <v>46196</v>
      </c>
      <c r="C1183" s="5" t="s">
        <v>42</v>
      </c>
      <c r="D1183" s="5" t="s">
        <v>69</v>
      </c>
      <c r="E1183" s="5" t="s">
        <v>50</v>
      </c>
      <c r="F1183" s="5" t="s">
        <v>35</v>
      </c>
      <c r="G1183" s="5" t="s">
        <v>45</v>
      </c>
      <c r="H1183" s="5" t="s">
        <v>51</v>
      </c>
      <c r="I1183" s="10">
        <v>1</v>
      </c>
      <c r="J1183" s="7">
        <v>198.1</v>
      </c>
      <c r="K1183" s="8">
        <v>0.1</v>
      </c>
      <c r="L1183" s="7">
        <v>103.46</v>
      </c>
      <c r="M1183" s="7">
        <v>178.29</v>
      </c>
      <c r="N1183" s="7">
        <v>103.46</v>
      </c>
      <c r="O1183" s="7">
        <v>74.83</v>
      </c>
      <c r="P1183" s="9">
        <v>0.41970946211228899</v>
      </c>
      <c r="Q1183" s="6">
        <v>2026</v>
      </c>
      <c r="R1183" s="9" t="s">
        <v>77</v>
      </c>
      <c r="S1183" s="10">
        <v>6</v>
      </c>
      <c r="T1183" s="9" t="s">
        <v>80</v>
      </c>
    </row>
    <row r="1184" spans="1:20" ht="16" x14ac:dyDescent="0.4">
      <c r="A1184" s="3">
        <v>4982</v>
      </c>
      <c r="B1184" s="4">
        <v>46196</v>
      </c>
      <c r="C1184" s="5" t="s">
        <v>33</v>
      </c>
      <c r="D1184" s="5" t="s">
        <v>61</v>
      </c>
      <c r="E1184" s="5" t="s">
        <v>22</v>
      </c>
      <c r="F1184" s="5" t="s">
        <v>23</v>
      </c>
      <c r="G1184" s="5" t="s">
        <v>36</v>
      </c>
      <c r="H1184" s="5" t="s">
        <v>37</v>
      </c>
      <c r="I1184" s="10">
        <v>1</v>
      </c>
      <c r="J1184" s="7">
        <v>36.700000000000003</v>
      </c>
      <c r="K1184" s="8">
        <v>0.15</v>
      </c>
      <c r="L1184" s="7">
        <v>13.59</v>
      </c>
      <c r="M1184" s="7">
        <v>31.195</v>
      </c>
      <c r="N1184" s="7">
        <v>13.59</v>
      </c>
      <c r="O1184" s="7">
        <v>17.605</v>
      </c>
      <c r="P1184" s="9">
        <v>0.56435326174066358</v>
      </c>
      <c r="Q1184" s="6">
        <v>2026</v>
      </c>
      <c r="R1184" s="9" t="s">
        <v>77</v>
      </c>
      <c r="S1184" s="10">
        <v>6</v>
      </c>
      <c r="T1184" s="9" t="s">
        <v>80</v>
      </c>
    </row>
    <row r="1185" spans="1:20" ht="16" x14ac:dyDescent="0.4">
      <c r="A1185" s="3">
        <v>40</v>
      </c>
      <c r="B1185" s="4">
        <v>46197</v>
      </c>
      <c r="C1185" s="5" t="s">
        <v>42</v>
      </c>
      <c r="D1185" s="5" t="s">
        <v>53</v>
      </c>
      <c r="E1185" s="5" t="s">
        <v>41</v>
      </c>
      <c r="F1185" s="5" t="s">
        <v>35</v>
      </c>
      <c r="G1185" s="5" t="s">
        <v>36</v>
      </c>
      <c r="H1185" s="5" t="s">
        <v>70</v>
      </c>
      <c r="I1185" s="10">
        <v>1</v>
      </c>
      <c r="J1185" s="7">
        <v>167.23</v>
      </c>
      <c r="K1185" s="8">
        <v>0.05</v>
      </c>
      <c r="L1185" s="7">
        <v>85.14</v>
      </c>
      <c r="M1185" s="7">
        <v>158.86849999999998</v>
      </c>
      <c r="N1185" s="7">
        <v>85.14</v>
      </c>
      <c r="O1185" s="7">
        <v>73.728499999999983</v>
      </c>
      <c r="P1185" s="9">
        <v>0.46408507665144438</v>
      </c>
      <c r="Q1185" s="6">
        <v>2026</v>
      </c>
      <c r="R1185" s="9" t="s">
        <v>77</v>
      </c>
      <c r="S1185" s="10">
        <v>6</v>
      </c>
      <c r="T1185" s="9" t="s">
        <v>80</v>
      </c>
    </row>
    <row r="1186" spans="1:20" ht="16" x14ac:dyDescent="0.4">
      <c r="A1186" s="3">
        <v>110</v>
      </c>
      <c r="B1186" s="4">
        <v>46197</v>
      </c>
      <c r="C1186" s="5" t="s">
        <v>28</v>
      </c>
      <c r="D1186" s="5" t="s">
        <v>65</v>
      </c>
      <c r="E1186" s="5" t="s">
        <v>41</v>
      </c>
      <c r="F1186" s="5" t="s">
        <v>38</v>
      </c>
      <c r="G1186" s="5" t="s">
        <v>31</v>
      </c>
      <c r="H1186" s="5" t="s">
        <v>68</v>
      </c>
      <c r="I1186" s="10">
        <v>2</v>
      </c>
      <c r="J1186" s="7">
        <v>72.97</v>
      </c>
      <c r="K1186" s="8">
        <v>0</v>
      </c>
      <c r="L1186" s="7">
        <v>31.57</v>
      </c>
      <c r="M1186" s="7">
        <v>145.94</v>
      </c>
      <c r="N1186" s="7">
        <v>63.14</v>
      </c>
      <c r="O1186" s="7">
        <v>82.8</v>
      </c>
      <c r="P1186" s="9">
        <v>0.56735644785528294</v>
      </c>
      <c r="Q1186" s="6">
        <v>2026</v>
      </c>
      <c r="R1186" s="9" t="s">
        <v>77</v>
      </c>
      <c r="S1186" s="10">
        <v>6</v>
      </c>
      <c r="T1186" s="9" t="s">
        <v>80</v>
      </c>
    </row>
    <row r="1187" spans="1:20" ht="16" x14ac:dyDescent="0.4">
      <c r="A1187" s="3">
        <v>1169</v>
      </c>
      <c r="B1187" s="4">
        <v>46197</v>
      </c>
      <c r="C1187" s="5" t="s">
        <v>28</v>
      </c>
      <c r="D1187" s="5" t="s">
        <v>63</v>
      </c>
      <c r="E1187" s="5" t="s">
        <v>41</v>
      </c>
      <c r="F1187" s="5" t="s">
        <v>35</v>
      </c>
      <c r="G1187" s="5" t="s">
        <v>24</v>
      </c>
      <c r="H1187" s="5" t="s">
        <v>25</v>
      </c>
      <c r="I1187" s="10">
        <v>3</v>
      </c>
      <c r="J1187" s="7">
        <v>82.91</v>
      </c>
      <c r="K1187" s="8">
        <v>0</v>
      </c>
      <c r="L1187" s="7">
        <v>42.29</v>
      </c>
      <c r="M1187" s="7">
        <v>248.73</v>
      </c>
      <c r="N1187" s="7">
        <v>126.87</v>
      </c>
      <c r="O1187" s="7">
        <v>121.85999999999999</v>
      </c>
      <c r="P1187" s="9">
        <v>0.4899288384995778</v>
      </c>
      <c r="Q1187" s="6">
        <v>2026</v>
      </c>
      <c r="R1187" s="9" t="s">
        <v>77</v>
      </c>
      <c r="S1187" s="10">
        <v>6</v>
      </c>
      <c r="T1187" s="9" t="s">
        <v>80</v>
      </c>
    </row>
    <row r="1188" spans="1:20" ht="16" x14ac:dyDescent="0.4">
      <c r="A1188" s="3">
        <v>2211</v>
      </c>
      <c r="B1188" s="4">
        <v>46197</v>
      </c>
      <c r="C1188" s="5" t="s">
        <v>33</v>
      </c>
      <c r="D1188" s="5" t="s">
        <v>61</v>
      </c>
      <c r="E1188" s="5" t="s">
        <v>50</v>
      </c>
      <c r="F1188" s="5" t="s">
        <v>35</v>
      </c>
      <c r="G1188" s="5" t="s">
        <v>56</v>
      </c>
      <c r="H1188" s="5" t="s">
        <v>57</v>
      </c>
      <c r="I1188" s="10">
        <v>2</v>
      </c>
      <c r="J1188" s="7">
        <v>41.25</v>
      </c>
      <c r="K1188" s="8">
        <v>0</v>
      </c>
      <c r="L1188" s="7">
        <v>14.72</v>
      </c>
      <c r="M1188" s="7">
        <v>82.5</v>
      </c>
      <c r="N1188" s="7">
        <v>29.44</v>
      </c>
      <c r="O1188" s="7">
        <v>53.06</v>
      </c>
      <c r="P1188" s="9">
        <v>0.64315151515151514</v>
      </c>
      <c r="Q1188" s="6">
        <v>2026</v>
      </c>
      <c r="R1188" s="9" t="s">
        <v>77</v>
      </c>
      <c r="S1188" s="10">
        <v>6</v>
      </c>
      <c r="T1188" s="9" t="s">
        <v>80</v>
      </c>
    </row>
    <row r="1189" spans="1:20" ht="16" x14ac:dyDescent="0.4">
      <c r="A1189" s="3">
        <v>3494</v>
      </c>
      <c r="B1189" s="4">
        <v>46197</v>
      </c>
      <c r="C1189" s="5" t="s">
        <v>42</v>
      </c>
      <c r="D1189" s="5" t="s">
        <v>55</v>
      </c>
      <c r="E1189" s="5" t="s">
        <v>30</v>
      </c>
      <c r="F1189" s="5" t="s">
        <v>38</v>
      </c>
      <c r="G1189" s="5" t="s">
        <v>45</v>
      </c>
      <c r="H1189" s="5" t="s">
        <v>51</v>
      </c>
      <c r="I1189" s="10">
        <v>6</v>
      </c>
      <c r="J1189" s="7">
        <v>194.79</v>
      </c>
      <c r="K1189" s="8">
        <v>0.15</v>
      </c>
      <c r="L1189" s="7">
        <v>106.78</v>
      </c>
      <c r="M1189" s="7">
        <v>993.42899999999997</v>
      </c>
      <c r="N1189" s="7">
        <v>640.68000000000006</v>
      </c>
      <c r="O1189" s="7">
        <v>352.74899999999991</v>
      </c>
      <c r="P1189" s="9">
        <v>0.3550822454347517</v>
      </c>
      <c r="Q1189" s="6">
        <v>2026</v>
      </c>
      <c r="R1189" s="9" t="s">
        <v>77</v>
      </c>
      <c r="S1189" s="10">
        <v>6</v>
      </c>
      <c r="T1189" s="9" t="s">
        <v>80</v>
      </c>
    </row>
    <row r="1190" spans="1:20" ht="16" x14ac:dyDescent="0.4">
      <c r="A1190" s="3">
        <v>3586</v>
      </c>
      <c r="B1190" s="4">
        <v>46197</v>
      </c>
      <c r="C1190" s="5" t="s">
        <v>20</v>
      </c>
      <c r="D1190" s="5" t="s">
        <v>72</v>
      </c>
      <c r="E1190" s="5" t="s">
        <v>30</v>
      </c>
      <c r="F1190" s="5" t="s">
        <v>38</v>
      </c>
      <c r="G1190" s="5" t="s">
        <v>45</v>
      </c>
      <c r="H1190" s="5" t="s">
        <v>51</v>
      </c>
      <c r="I1190" s="10">
        <v>6</v>
      </c>
      <c r="J1190" s="7">
        <v>193.13</v>
      </c>
      <c r="K1190" s="8">
        <v>0.15</v>
      </c>
      <c r="L1190" s="7">
        <v>106.49</v>
      </c>
      <c r="M1190" s="7">
        <v>984.96299999999997</v>
      </c>
      <c r="N1190" s="7">
        <v>638.93999999999994</v>
      </c>
      <c r="O1190" s="7">
        <v>346.02300000000002</v>
      </c>
      <c r="P1190" s="9">
        <v>0.35130558203709178</v>
      </c>
      <c r="Q1190" s="6">
        <v>2026</v>
      </c>
      <c r="R1190" s="9" t="s">
        <v>77</v>
      </c>
      <c r="S1190" s="10">
        <v>6</v>
      </c>
      <c r="T1190" s="9" t="s">
        <v>80</v>
      </c>
    </row>
    <row r="1191" spans="1:20" ht="16" x14ac:dyDescent="0.4">
      <c r="A1191" s="3">
        <v>3660</v>
      </c>
      <c r="B1191" s="4">
        <v>46197</v>
      </c>
      <c r="C1191" s="5" t="s">
        <v>33</v>
      </c>
      <c r="D1191" s="5" t="s">
        <v>40</v>
      </c>
      <c r="E1191" s="5" t="s">
        <v>22</v>
      </c>
      <c r="F1191" s="5" t="s">
        <v>35</v>
      </c>
      <c r="G1191" s="5" t="s">
        <v>24</v>
      </c>
      <c r="H1191" s="5" t="s">
        <v>25</v>
      </c>
      <c r="I1191" s="10">
        <v>1</v>
      </c>
      <c r="J1191" s="7">
        <v>82.7</v>
      </c>
      <c r="K1191" s="8">
        <v>0.05</v>
      </c>
      <c r="L1191" s="7">
        <v>42.16</v>
      </c>
      <c r="M1191" s="7">
        <v>78.564999999999998</v>
      </c>
      <c r="N1191" s="7">
        <v>42.16</v>
      </c>
      <c r="O1191" s="7">
        <v>36.405000000000001</v>
      </c>
      <c r="P1191" s="9">
        <v>0.46337427607713361</v>
      </c>
      <c r="Q1191" s="6">
        <v>2026</v>
      </c>
      <c r="R1191" s="9" t="s">
        <v>77</v>
      </c>
      <c r="S1191" s="10">
        <v>6</v>
      </c>
      <c r="T1191" s="9" t="s">
        <v>80</v>
      </c>
    </row>
    <row r="1192" spans="1:20" ht="16" x14ac:dyDescent="0.4">
      <c r="A1192" s="3">
        <v>4307</v>
      </c>
      <c r="B1192" s="4">
        <v>46197</v>
      </c>
      <c r="C1192" s="5" t="s">
        <v>42</v>
      </c>
      <c r="D1192" s="5" t="s">
        <v>55</v>
      </c>
      <c r="E1192" s="5" t="s">
        <v>22</v>
      </c>
      <c r="F1192" s="5" t="s">
        <v>38</v>
      </c>
      <c r="G1192" s="5" t="s">
        <v>24</v>
      </c>
      <c r="H1192" s="5" t="s">
        <v>48</v>
      </c>
      <c r="I1192" s="10">
        <v>1</v>
      </c>
      <c r="J1192" s="7">
        <v>40.33</v>
      </c>
      <c r="K1192" s="8">
        <v>0</v>
      </c>
      <c r="L1192" s="7">
        <v>16.48</v>
      </c>
      <c r="M1192" s="7">
        <v>40.33</v>
      </c>
      <c r="N1192" s="7">
        <v>16.48</v>
      </c>
      <c r="O1192" s="7">
        <v>23.849999999999998</v>
      </c>
      <c r="P1192" s="9">
        <v>0.59137118770146291</v>
      </c>
      <c r="Q1192" s="6">
        <v>2026</v>
      </c>
      <c r="R1192" s="9" t="s">
        <v>77</v>
      </c>
      <c r="S1192" s="10">
        <v>6</v>
      </c>
      <c r="T1192" s="9" t="s">
        <v>80</v>
      </c>
    </row>
    <row r="1193" spans="1:20" ht="16" x14ac:dyDescent="0.4">
      <c r="A1193" s="3">
        <v>5133</v>
      </c>
      <c r="B1193" s="4">
        <v>46197</v>
      </c>
      <c r="C1193" s="5" t="s">
        <v>20</v>
      </c>
      <c r="D1193" s="5" t="s">
        <v>21</v>
      </c>
      <c r="E1193" s="5" t="s">
        <v>22</v>
      </c>
      <c r="F1193" s="5" t="s">
        <v>38</v>
      </c>
      <c r="G1193" s="5" t="s">
        <v>45</v>
      </c>
      <c r="H1193" s="5" t="s">
        <v>62</v>
      </c>
      <c r="I1193" s="10">
        <v>1</v>
      </c>
      <c r="J1193" s="7">
        <v>81.99</v>
      </c>
      <c r="K1193" s="8">
        <v>0.15</v>
      </c>
      <c r="L1193" s="7">
        <v>40.29</v>
      </c>
      <c r="M1193" s="7">
        <v>69.691499999999991</v>
      </c>
      <c r="N1193" s="7">
        <v>40.29</v>
      </c>
      <c r="O1193" s="7">
        <v>29.401499999999992</v>
      </c>
      <c r="P1193" s="9">
        <v>0.4218807171606293</v>
      </c>
      <c r="Q1193" s="6">
        <v>2026</v>
      </c>
      <c r="R1193" s="9" t="s">
        <v>77</v>
      </c>
      <c r="S1193" s="10">
        <v>6</v>
      </c>
      <c r="T1193" s="9" t="s">
        <v>80</v>
      </c>
    </row>
    <row r="1194" spans="1:20" ht="16" x14ac:dyDescent="0.4">
      <c r="A1194" s="3">
        <v>472</v>
      </c>
      <c r="B1194" s="4">
        <v>46198</v>
      </c>
      <c r="C1194" s="5" t="s">
        <v>28</v>
      </c>
      <c r="D1194" s="5" t="s">
        <v>49</v>
      </c>
      <c r="E1194" s="5" t="s">
        <v>41</v>
      </c>
      <c r="F1194" s="5" t="s">
        <v>38</v>
      </c>
      <c r="G1194" s="5" t="s">
        <v>36</v>
      </c>
      <c r="H1194" s="5" t="s">
        <v>54</v>
      </c>
      <c r="I1194" s="10">
        <v>3</v>
      </c>
      <c r="J1194" s="7">
        <v>46.29</v>
      </c>
      <c r="K1194" s="8">
        <v>0</v>
      </c>
      <c r="L1194" s="7">
        <v>18.309999999999999</v>
      </c>
      <c r="M1194" s="7">
        <v>138.87</v>
      </c>
      <c r="N1194" s="7">
        <v>54.929999999999993</v>
      </c>
      <c r="O1194" s="7">
        <v>83.940000000000012</v>
      </c>
      <c r="P1194" s="9">
        <v>0.60445020522791104</v>
      </c>
      <c r="Q1194" s="6">
        <v>2026</v>
      </c>
      <c r="R1194" s="9" t="s">
        <v>77</v>
      </c>
      <c r="S1194" s="10">
        <v>6</v>
      </c>
      <c r="T1194" s="9" t="s">
        <v>80</v>
      </c>
    </row>
    <row r="1195" spans="1:20" ht="16" x14ac:dyDescent="0.4">
      <c r="A1195" s="3">
        <v>689</v>
      </c>
      <c r="B1195" s="4">
        <v>46198</v>
      </c>
      <c r="C1195" s="5" t="s">
        <v>42</v>
      </c>
      <c r="D1195" s="5" t="s">
        <v>53</v>
      </c>
      <c r="E1195" s="5" t="s">
        <v>22</v>
      </c>
      <c r="F1195" s="5" t="s">
        <v>35</v>
      </c>
      <c r="G1195" s="5" t="s">
        <v>24</v>
      </c>
      <c r="H1195" s="5" t="s">
        <v>48</v>
      </c>
      <c r="I1195" s="10">
        <v>1</v>
      </c>
      <c r="J1195" s="7">
        <v>39.729999999999997</v>
      </c>
      <c r="K1195" s="8">
        <v>0</v>
      </c>
      <c r="L1195" s="7">
        <v>16.55</v>
      </c>
      <c r="M1195" s="7">
        <v>39.729999999999997</v>
      </c>
      <c r="N1195" s="7">
        <v>16.55</v>
      </c>
      <c r="O1195" s="7">
        <v>23.179999999999996</v>
      </c>
      <c r="P1195" s="9">
        <v>0.58343820790334755</v>
      </c>
      <c r="Q1195" s="6">
        <v>2026</v>
      </c>
      <c r="R1195" s="9" t="s">
        <v>77</v>
      </c>
      <c r="S1195" s="10">
        <v>6</v>
      </c>
      <c r="T1195" s="9" t="s">
        <v>80</v>
      </c>
    </row>
    <row r="1196" spans="1:20" ht="16" x14ac:dyDescent="0.4">
      <c r="A1196" s="3">
        <v>864</v>
      </c>
      <c r="B1196" s="4">
        <v>46198</v>
      </c>
      <c r="C1196" s="5" t="s">
        <v>42</v>
      </c>
      <c r="D1196" s="5" t="s">
        <v>55</v>
      </c>
      <c r="E1196" s="5" t="s">
        <v>22</v>
      </c>
      <c r="F1196" s="5" t="s">
        <v>35</v>
      </c>
      <c r="G1196" s="5" t="s">
        <v>36</v>
      </c>
      <c r="H1196" s="5" t="s">
        <v>66</v>
      </c>
      <c r="I1196" s="10">
        <v>4</v>
      </c>
      <c r="J1196" s="7">
        <v>131.02000000000001</v>
      </c>
      <c r="K1196" s="8">
        <v>0.05</v>
      </c>
      <c r="L1196" s="7">
        <v>67.42</v>
      </c>
      <c r="M1196" s="7">
        <v>497.87600000000003</v>
      </c>
      <c r="N1196" s="7">
        <v>269.68</v>
      </c>
      <c r="O1196" s="7">
        <v>228.19600000000003</v>
      </c>
      <c r="P1196" s="9">
        <v>0.45833902417469413</v>
      </c>
      <c r="Q1196" s="6">
        <v>2026</v>
      </c>
      <c r="R1196" s="9" t="s">
        <v>77</v>
      </c>
      <c r="S1196" s="10">
        <v>6</v>
      </c>
      <c r="T1196" s="9" t="s">
        <v>80</v>
      </c>
    </row>
    <row r="1197" spans="1:20" ht="16" x14ac:dyDescent="0.4">
      <c r="A1197" s="3">
        <v>1163</v>
      </c>
      <c r="B1197" s="4">
        <v>46198</v>
      </c>
      <c r="C1197" s="5" t="s">
        <v>28</v>
      </c>
      <c r="D1197" s="5" t="s">
        <v>65</v>
      </c>
      <c r="E1197" s="5" t="s">
        <v>22</v>
      </c>
      <c r="F1197" s="5" t="s">
        <v>35</v>
      </c>
      <c r="G1197" s="5" t="s">
        <v>36</v>
      </c>
      <c r="H1197" s="5" t="s">
        <v>54</v>
      </c>
      <c r="I1197" s="10">
        <v>2</v>
      </c>
      <c r="J1197" s="7">
        <v>46.69</v>
      </c>
      <c r="K1197" s="8">
        <v>0.05</v>
      </c>
      <c r="L1197" s="7">
        <v>18.23</v>
      </c>
      <c r="M1197" s="7">
        <v>88.710999999999999</v>
      </c>
      <c r="N1197" s="7">
        <v>36.46</v>
      </c>
      <c r="O1197" s="7">
        <v>52.250999999999998</v>
      </c>
      <c r="P1197" s="9">
        <v>0.58900249123558523</v>
      </c>
      <c r="Q1197" s="6">
        <v>2026</v>
      </c>
      <c r="R1197" s="9" t="s">
        <v>77</v>
      </c>
      <c r="S1197" s="10">
        <v>6</v>
      </c>
      <c r="T1197" s="9" t="s">
        <v>80</v>
      </c>
    </row>
    <row r="1198" spans="1:20" ht="16" x14ac:dyDescent="0.4">
      <c r="A1198" s="3">
        <v>1323</v>
      </c>
      <c r="B1198" s="4">
        <v>46198</v>
      </c>
      <c r="C1198" s="5" t="s">
        <v>28</v>
      </c>
      <c r="D1198" s="5" t="s">
        <v>65</v>
      </c>
      <c r="E1198" s="5" t="s">
        <v>22</v>
      </c>
      <c r="F1198" s="5" t="s">
        <v>23</v>
      </c>
      <c r="G1198" s="5" t="s">
        <v>56</v>
      </c>
      <c r="H1198" s="5" t="s">
        <v>57</v>
      </c>
      <c r="I1198" s="10">
        <v>2</v>
      </c>
      <c r="J1198" s="7">
        <v>39.57</v>
      </c>
      <c r="K1198" s="8">
        <v>0.1</v>
      </c>
      <c r="L1198" s="7">
        <v>14.64</v>
      </c>
      <c r="M1198" s="7">
        <v>71.225999999999999</v>
      </c>
      <c r="N1198" s="7">
        <v>29.28</v>
      </c>
      <c r="O1198" s="7">
        <v>41.945999999999998</v>
      </c>
      <c r="P1198" s="9">
        <v>0.58891416055934631</v>
      </c>
      <c r="Q1198" s="6">
        <v>2026</v>
      </c>
      <c r="R1198" s="9" t="s">
        <v>77</v>
      </c>
      <c r="S1198" s="10">
        <v>6</v>
      </c>
      <c r="T1198" s="9" t="s">
        <v>80</v>
      </c>
    </row>
    <row r="1199" spans="1:20" ht="16" x14ac:dyDescent="0.4">
      <c r="A1199" s="3">
        <v>2098</v>
      </c>
      <c r="B1199" s="4">
        <v>46198</v>
      </c>
      <c r="C1199" s="5" t="s">
        <v>33</v>
      </c>
      <c r="D1199" s="5" t="s">
        <v>34</v>
      </c>
      <c r="E1199" s="5" t="s">
        <v>22</v>
      </c>
      <c r="F1199" s="5" t="s">
        <v>23</v>
      </c>
      <c r="G1199" s="5" t="s">
        <v>31</v>
      </c>
      <c r="H1199" s="5" t="s">
        <v>39</v>
      </c>
      <c r="I1199" s="10">
        <v>1</v>
      </c>
      <c r="J1199" s="7">
        <v>146.46</v>
      </c>
      <c r="K1199" s="8">
        <v>0.15</v>
      </c>
      <c r="L1199" s="7">
        <v>80.760000000000005</v>
      </c>
      <c r="M1199" s="7">
        <v>124.491</v>
      </c>
      <c r="N1199" s="7">
        <v>80.760000000000005</v>
      </c>
      <c r="O1199" s="7">
        <v>43.730999999999995</v>
      </c>
      <c r="P1199" s="9">
        <v>0.35127840566787955</v>
      </c>
      <c r="Q1199" s="6">
        <v>2026</v>
      </c>
      <c r="R1199" s="9" t="s">
        <v>77</v>
      </c>
      <c r="S1199" s="10">
        <v>6</v>
      </c>
      <c r="T1199" s="9" t="s">
        <v>80</v>
      </c>
    </row>
    <row r="1200" spans="1:20" ht="16" x14ac:dyDescent="0.4">
      <c r="A1200" s="3">
        <v>2190</v>
      </c>
      <c r="B1200" s="4">
        <v>46198</v>
      </c>
      <c r="C1200" s="5" t="s">
        <v>28</v>
      </c>
      <c r="D1200" s="5" t="s">
        <v>49</v>
      </c>
      <c r="E1200" s="5" t="s">
        <v>41</v>
      </c>
      <c r="F1200" s="5" t="s">
        <v>38</v>
      </c>
      <c r="G1200" s="5" t="s">
        <v>24</v>
      </c>
      <c r="H1200" s="5" t="s">
        <v>44</v>
      </c>
      <c r="I1200" s="10">
        <v>5</v>
      </c>
      <c r="J1200" s="7">
        <v>50.78</v>
      </c>
      <c r="K1200" s="8">
        <v>0</v>
      </c>
      <c r="L1200" s="7">
        <v>22.68</v>
      </c>
      <c r="M1200" s="7">
        <v>253.9</v>
      </c>
      <c r="N1200" s="7">
        <v>113.4</v>
      </c>
      <c r="O1200" s="7">
        <v>140.5</v>
      </c>
      <c r="P1200" s="9">
        <v>0.55336746750689247</v>
      </c>
      <c r="Q1200" s="6">
        <v>2026</v>
      </c>
      <c r="R1200" s="9" t="s">
        <v>77</v>
      </c>
      <c r="S1200" s="10">
        <v>6</v>
      </c>
      <c r="T1200" s="9" t="s">
        <v>80</v>
      </c>
    </row>
    <row r="1201" spans="1:20" ht="16" x14ac:dyDescent="0.4">
      <c r="A1201" s="3">
        <v>2664</v>
      </c>
      <c r="B1201" s="4">
        <v>46198</v>
      </c>
      <c r="C1201" s="5" t="s">
        <v>33</v>
      </c>
      <c r="D1201" s="5" t="s">
        <v>61</v>
      </c>
      <c r="E1201" s="5" t="s">
        <v>50</v>
      </c>
      <c r="F1201" s="5" t="s">
        <v>23</v>
      </c>
      <c r="G1201" s="5" t="s">
        <v>36</v>
      </c>
      <c r="H1201" s="5" t="s">
        <v>54</v>
      </c>
      <c r="I1201" s="10">
        <v>3</v>
      </c>
      <c r="J1201" s="7">
        <v>47.61</v>
      </c>
      <c r="K1201" s="8">
        <v>0</v>
      </c>
      <c r="L1201" s="7">
        <v>18.21</v>
      </c>
      <c r="M1201" s="7">
        <v>142.82999999999998</v>
      </c>
      <c r="N1201" s="7">
        <v>54.63</v>
      </c>
      <c r="O1201" s="7">
        <v>88.199999999999989</v>
      </c>
      <c r="P1201" s="9">
        <v>0.61751732829237549</v>
      </c>
      <c r="Q1201" s="6">
        <v>2026</v>
      </c>
      <c r="R1201" s="9" t="s">
        <v>77</v>
      </c>
      <c r="S1201" s="10">
        <v>6</v>
      </c>
      <c r="T1201" s="9" t="s">
        <v>80</v>
      </c>
    </row>
    <row r="1202" spans="1:20" ht="16" x14ac:dyDescent="0.4">
      <c r="A1202" s="3">
        <v>2992</v>
      </c>
      <c r="B1202" s="4">
        <v>46198</v>
      </c>
      <c r="C1202" s="5" t="s">
        <v>33</v>
      </c>
      <c r="D1202" s="5" t="s">
        <v>74</v>
      </c>
      <c r="E1202" s="5" t="s">
        <v>22</v>
      </c>
      <c r="F1202" s="5" t="s">
        <v>35</v>
      </c>
      <c r="G1202" s="5" t="s">
        <v>24</v>
      </c>
      <c r="H1202" s="5" t="s">
        <v>44</v>
      </c>
      <c r="I1202" s="10">
        <v>1</v>
      </c>
      <c r="J1202" s="7">
        <v>50.75</v>
      </c>
      <c r="K1202" s="8">
        <v>0.1</v>
      </c>
      <c r="L1202" s="7">
        <v>22.94</v>
      </c>
      <c r="M1202" s="7">
        <v>45.675000000000004</v>
      </c>
      <c r="N1202" s="7">
        <v>22.94</v>
      </c>
      <c r="O1202" s="7">
        <v>22.735000000000003</v>
      </c>
      <c r="P1202" s="9">
        <v>0.49775588396278053</v>
      </c>
      <c r="Q1202" s="6">
        <v>2026</v>
      </c>
      <c r="R1202" s="9" t="s">
        <v>77</v>
      </c>
      <c r="S1202" s="10">
        <v>6</v>
      </c>
      <c r="T1202" s="9" t="s">
        <v>80</v>
      </c>
    </row>
    <row r="1203" spans="1:20" ht="16" x14ac:dyDescent="0.4">
      <c r="A1203" s="3">
        <v>3120</v>
      </c>
      <c r="B1203" s="4">
        <v>46198</v>
      </c>
      <c r="C1203" s="5" t="s">
        <v>33</v>
      </c>
      <c r="D1203" s="5" t="s">
        <v>47</v>
      </c>
      <c r="E1203" s="5" t="s">
        <v>50</v>
      </c>
      <c r="F1203" s="5" t="s">
        <v>23</v>
      </c>
      <c r="G1203" s="5" t="s">
        <v>56</v>
      </c>
      <c r="H1203" s="5" t="s">
        <v>67</v>
      </c>
      <c r="I1203" s="10">
        <v>1</v>
      </c>
      <c r="J1203" s="7">
        <v>50.33</v>
      </c>
      <c r="K1203" s="8">
        <v>0</v>
      </c>
      <c r="L1203" s="7">
        <v>21.66</v>
      </c>
      <c r="M1203" s="7">
        <v>50.33</v>
      </c>
      <c r="N1203" s="7">
        <v>21.66</v>
      </c>
      <c r="O1203" s="7">
        <v>28.669999999999998</v>
      </c>
      <c r="P1203" s="9">
        <v>0.56964037353467112</v>
      </c>
      <c r="Q1203" s="6">
        <v>2026</v>
      </c>
      <c r="R1203" s="9" t="s">
        <v>77</v>
      </c>
      <c r="S1203" s="10">
        <v>6</v>
      </c>
      <c r="T1203" s="9" t="s">
        <v>80</v>
      </c>
    </row>
    <row r="1204" spans="1:20" ht="16" x14ac:dyDescent="0.4">
      <c r="A1204" s="3">
        <v>189</v>
      </c>
      <c r="B1204" s="4">
        <v>46199</v>
      </c>
      <c r="C1204" s="5" t="s">
        <v>33</v>
      </c>
      <c r="D1204" s="5" t="s">
        <v>61</v>
      </c>
      <c r="E1204" s="5" t="s">
        <v>22</v>
      </c>
      <c r="F1204" s="5" t="s">
        <v>38</v>
      </c>
      <c r="G1204" s="5" t="s">
        <v>36</v>
      </c>
      <c r="H1204" s="5" t="s">
        <v>54</v>
      </c>
      <c r="I1204" s="10">
        <v>1</v>
      </c>
      <c r="J1204" s="7">
        <v>47.5</v>
      </c>
      <c r="K1204" s="8">
        <v>0.1</v>
      </c>
      <c r="L1204" s="7">
        <v>18.8</v>
      </c>
      <c r="M1204" s="7">
        <v>42.75</v>
      </c>
      <c r="N1204" s="7">
        <v>18.8</v>
      </c>
      <c r="O1204" s="7">
        <v>23.95</v>
      </c>
      <c r="P1204" s="9">
        <v>0.56023391812865497</v>
      </c>
      <c r="Q1204" s="6">
        <v>2026</v>
      </c>
      <c r="R1204" s="9" t="s">
        <v>77</v>
      </c>
      <c r="S1204" s="10">
        <v>6</v>
      </c>
      <c r="T1204" s="9" t="s">
        <v>80</v>
      </c>
    </row>
    <row r="1205" spans="1:20" ht="16" x14ac:dyDescent="0.4">
      <c r="A1205" s="3">
        <v>927</v>
      </c>
      <c r="B1205" s="4">
        <v>46199</v>
      </c>
      <c r="C1205" s="5" t="s">
        <v>33</v>
      </c>
      <c r="D1205" s="5" t="s">
        <v>61</v>
      </c>
      <c r="E1205" s="5" t="s">
        <v>50</v>
      </c>
      <c r="F1205" s="5" t="s">
        <v>23</v>
      </c>
      <c r="G1205" s="5" t="s">
        <v>36</v>
      </c>
      <c r="H1205" s="5" t="s">
        <v>66</v>
      </c>
      <c r="I1205" s="10">
        <v>2</v>
      </c>
      <c r="J1205" s="7">
        <v>130.33000000000001</v>
      </c>
      <c r="K1205" s="8">
        <v>0.1</v>
      </c>
      <c r="L1205" s="7">
        <v>67.319999999999993</v>
      </c>
      <c r="M1205" s="7">
        <v>234.59400000000002</v>
      </c>
      <c r="N1205" s="7">
        <v>134.63999999999999</v>
      </c>
      <c r="O1205" s="7">
        <v>99.954000000000036</v>
      </c>
      <c r="P1205" s="9">
        <v>0.42607227806337772</v>
      </c>
      <c r="Q1205" s="6">
        <v>2026</v>
      </c>
      <c r="R1205" s="9" t="s">
        <v>77</v>
      </c>
      <c r="S1205" s="10">
        <v>6</v>
      </c>
      <c r="T1205" s="9" t="s">
        <v>80</v>
      </c>
    </row>
    <row r="1206" spans="1:20" ht="16" x14ac:dyDescent="0.4">
      <c r="A1206" s="3">
        <v>1388</v>
      </c>
      <c r="B1206" s="4">
        <v>46199</v>
      </c>
      <c r="C1206" s="5" t="s">
        <v>28</v>
      </c>
      <c r="D1206" s="5" t="s">
        <v>71</v>
      </c>
      <c r="E1206" s="5" t="s">
        <v>22</v>
      </c>
      <c r="F1206" s="5" t="s">
        <v>23</v>
      </c>
      <c r="G1206" s="5" t="s">
        <v>31</v>
      </c>
      <c r="H1206" s="5" t="s">
        <v>59</v>
      </c>
      <c r="I1206" s="10">
        <v>3</v>
      </c>
      <c r="J1206" s="7">
        <v>156.76</v>
      </c>
      <c r="K1206" s="8">
        <v>0.05</v>
      </c>
      <c r="L1206" s="7">
        <v>78.63</v>
      </c>
      <c r="M1206" s="7">
        <v>446.76599999999996</v>
      </c>
      <c r="N1206" s="7">
        <v>235.89</v>
      </c>
      <c r="O1206" s="7">
        <v>210.87599999999998</v>
      </c>
      <c r="P1206" s="9">
        <v>0.47200547937846654</v>
      </c>
      <c r="Q1206" s="6">
        <v>2026</v>
      </c>
      <c r="R1206" s="9" t="s">
        <v>77</v>
      </c>
      <c r="S1206" s="10">
        <v>6</v>
      </c>
      <c r="T1206" s="9" t="s">
        <v>80</v>
      </c>
    </row>
    <row r="1207" spans="1:20" ht="16" x14ac:dyDescent="0.4">
      <c r="A1207" s="3">
        <v>3932</v>
      </c>
      <c r="B1207" s="4">
        <v>46199</v>
      </c>
      <c r="C1207" s="5" t="s">
        <v>33</v>
      </c>
      <c r="D1207" s="5" t="s">
        <v>61</v>
      </c>
      <c r="E1207" s="5" t="s">
        <v>22</v>
      </c>
      <c r="F1207" s="5" t="s">
        <v>35</v>
      </c>
      <c r="G1207" s="5" t="s">
        <v>56</v>
      </c>
      <c r="H1207" s="5" t="s">
        <v>64</v>
      </c>
      <c r="I1207" s="10">
        <v>4</v>
      </c>
      <c r="J1207" s="7">
        <v>35.770000000000003</v>
      </c>
      <c r="K1207" s="8">
        <v>0</v>
      </c>
      <c r="L1207" s="7">
        <v>13.75</v>
      </c>
      <c r="M1207" s="7">
        <v>143.08000000000001</v>
      </c>
      <c r="N1207" s="7">
        <v>55</v>
      </c>
      <c r="O1207" s="7">
        <v>88.080000000000013</v>
      </c>
      <c r="P1207" s="9">
        <v>0.61559966452334358</v>
      </c>
      <c r="Q1207" s="6">
        <v>2026</v>
      </c>
      <c r="R1207" s="9" t="s">
        <v>77</v>
      </c>
      <c r="S1207" s="10">
        <v>6</v>
      </c>
      <c r="T1207" s="9" t="s">
        <v>80</v>
      </c>
    </row>
    <row r="1208" spans="1:20" ht="16" x14ac:dyDescent="0.4">
      <c r="A1208" s="3">
        <v>4008</v>
      </c>
      <c r="B1208" s="4">
        <v>46199</v>
      </c>
      <c r="C1208" s="5" t="s">
        <v>28</v>
      </c>
      <c r="D1208" s="5" t="s">
        <v>71</v>
      </c>
      <c r="E1208" s="5" t="s">
        <v>22</v>
      </c>
      <c r="F1208" s="5" t="s">
        <v>23</v>
      </c>
      <c r="G1208" s="5" t="s">
        <v>24</v>
      </c>
      <c r="H1208" s="5" t="s">
        <v>52</v>
      </c>
      <c r="I1208" s="10">
        <v>2</v>
      </c>
      <c r="J1208" s="7">
        <v>102.49</v>
      </c>
      <c r="K1208" s="8">
        <v>0</v>
      </c>
      <c r="L1208" s="7">
        <v>50.07</v>
      </c>
      <c r="M1208" s="7">
        <v>204.98</v>
      </c>
      <c r="N1208" s="7">
        <v>100.14</v>
      </c>
      <c r="O1208" s="7">
        <v>104.83999999999999</v>
      </c>
      <c r="P1208" s="9">
        <v>0.51146453312518292</v>
      </c>
      <c r="Q1208" s="6">
        <v>2026</v>
      </c>
      <c r="R1208" s="9" t="s">
        <v>77</v>
      </c>
      <c r="S1208" s="10">
        <v>6</v>
      </c>
      <c r="T1208" s="9" t="s">
        <v>80</v>
      </c>
    </row>
    <row r="1209" spans="1:20" ht="16" x14ac:dyDescent="0.4">
      <c r="A1209" s="3">
        <v>4701</v>
      </c>
      <c r="B1209" s="4">
        <v>46199</v>
      </c>
      <c r="C1209" s="5" t="s">
        <v>20</v>
      </c>
      <c r="D1209" s="5" t="s">
        <v>21</v>
      </c>
      <c r="E1209" s="5" t="s">
        <v>30</v>
      </c>
      <c r="F1209" s="5" t="s">
        <v>38</v>
      </c>
      <c r="G1209" s="5" t="s">
        <v>24</v>
      </c>
      <c r="H1209" s="5" t="s">
        <v>25</v>
      </c>
      <c r="I1209" s="10">
        <v>8</v>
      </c>
      <c r="J1209" s="7">
        <v>82.47</v>
      </c>
      <c r="K1209" s="8">
        <v>0.15</v>
      </c>
      <c r="L1209" s="7">
        <v>42.58</v>
      </c>
      <c r="M1209" s="7">
        <v>560.79599999999994</v>
      </c>
      <c r="N1209" s="7">
        <v>340.64</v>
      </c>
      <c r="O1209" s="7">
        <v>220.15599999999995</v>
      </c>
      <c r="P1209" s="9">
        <v>0.39257769313618496</v>
      </c>
      <c r="Q1209" s="6">
        <v>2026</v>
      </c>
      <c r="R1209" s="9" t="s">
        <v>77</v>
      </c>
      <c r="S1209" s="10">
        <v>6</v>
      </c>
      <c r="T1209" s="9" t="s">
        <v>80</v>
      </c>
    </row>
    <row r="1210" spans="1:20" ht="16" x14ac:dyDescent="0.4">
      <c r="A1210" s="3">
        <v>4805</v>
      </c>
      <c r="B1210" s="4">
        <v>46199</v>
      </c>
      <c r="C1210" s="5" t="s">
        <v>33</v>
      </c>
      <c r="D1210" s="5" t="s">
        <v>61</v>
      </c>
      <c r="E1210" s="5" t="s">
        <v>22</v>
      </c>
      <c r="F1210" s="5" t="s">
        <v>23</v>
      </c>
      <c r="G1210" s="5" t="s">
        <v>45</v>
      </c>
      <c r="H1210" s="5" t="s">
        <v>73</v>
      </c>
      <c r="I1210" s="10">
        <v>1</v>
      </c>
      <c r="J1210" s="7">
        <v>121.44</v>
      </c>
      <c r="K1210" s="8">
        <v>0</v>
      </c>
      <c r="L1210" s="7">
        <v>62.34</v>
      </c>
      <c r="M1210" s="7">
        <v>121.44</v>
      </c>
      <c r="N1210" s="7">
        <v>62.34</v>
      </c>
      <c r="O1210" s="7">
        <v>59.099999999999994</v>
      </c>
      <c r="P1210" s="9">
        <v>0.48666007905138337</v>
      </c>
      <c r="Q1210" s="6">
        <v>2026</v>
      </c>
      <c r="R1210" s="9" t="s">
        <v>77</v>
      </c>
      <c r="S1210" s="10">
        <v>6</v>
      </c>
      <c r="T1210" s="9" t="s">
        <v>80</v>
      </c>
    </row>
    <row r="1211" spans="1:20" ht="16" x14ac:dyDescent="0.4">
      <c r="A1211" s="3">
        <v>912</v>
      </c>
      <c r="B1211" s="4">
        <v>46200</v>
      </c>
      <c r="C1211" s="5" t="s">
        <v>20</v>
      </c>
      <c r="D1211" s="5" t="s">
        <v>21</v>
      </c>
      <c r="E1211" s="5" t="s">
        <v>50</v>
      </c>
      <c r="F1211" s="5" t="s">
        <v>35</v>
      </c>
      <c r="G1211" s="5" t="s">
        <v>36</v>
      </c>
      <c r="H1211" s="5" t="s">
        <v>54</v>
      </c>
      <c r="I1211" s="10">
        <v>4</v>
      </c>
      <c r="J1211" s="7">
        <v>46.44</v>
      </c>
      <c r="K1211" s="8">
        <v>0.05</v>
      </c>
      <c r="L1211" s="7">
        <v>18.2</v>
      </c>
      <c r="M1211" s="7">
        <v>176.47199999999998</v>
      </c>
      <c r="N1211" s="7">
        <v>72.8</v>
      </c>
      <c r="O1211" s="7">
        <v>103.67199999999998</v>
      </c>
      <c r="P1211" s="9">
        <v>0.58746996690693143</v>
      </c>
      <c r="Q1211" s="6">
        <v>2026</v>
      </c>
      <c r="R1211" s="9" t="s">
        <v>77</v>
      </c>
      <c r="S1211" s="10">
        <v>6</v>
      </c>
      <c r="T1211" s="9" t="s">
        <v>80</v>
      </c>
    </row>
    <row r="1212" spans="1:20" ht="16" x14ac:dyDescent="0.4">
      <c r="A1212" s="3">
        <v>1837</v>
      </c>
      <c r="B1212" s="4">
        <v>46200</v>
      </c>
      <c r="C1212" s="5" t="s">
        <v>20</v>
      </c>
      <c r="D1212" s="5" t="s">
        <v>21</v>
      </c>
      <c r="E1212" s="5" t="s">
        <v>50</v>
      </c>
      <c r="F1212" s="5" t="s">
        <v>38</v>
      </c>
      <c r="G1212" s="5" t="s">
        <v>45</v>
      </c>
      <c r="H1212" s="5" t="s">
        <v>51</v>
      </c>
      <c r="I1212" s="10">
        <v>2</v>
      </c>
      <c r="J1212" s="7">
        <v>194.13</v>
      </c>
      <c r="K1212" s="8">
        <v>0.1</v>
      </c>
      <c r="L1212" s="7">
        <v>106.51</v>
      </c>
      <c r="M1212" s="7">
        <v>349.43400000000003</v>
      </c>
      <c r="N1212" s="7">
        <v>213.02</v>
      </c>
      <c r="O1212" s="7">
        <v>136.41400000000002</v>
      </c>
      <c r="P1212" s="9">
        <v>0.39038559499075648</v>
      </c>
      <c r="Q1212" s="6">
        <v>2026</v>
      </c>
      <c r="R1212" s="9" t="s">
        <v>77</v>
      </c>
      <c r="S1212" s="10">
        <v>6</v>
      </c>
      <c r="T1212" s="9" t="s">
        <v>80</v>
      </c>
    </row>
    <row r="1213" spans="1:20" ht="16" x14ac:dyDescent="0.4">
      <c r="A1213" s="3">
        <v>2216</v>
      </c>
      <c r="B1213" s="4">
        <v>46200</v>
      </c>
      <c r="C1213" s="5" t="s">
        <v>20</v>
      </c>
      <c r="D1213" s="5" t="s">
        <v>58</v>
      </c>
      <c r="E1213" s="5" t="s">
        <v>22</v>
      </c>
      <c r="F1213" s="5" t="s">
        <v>38</v>
      </c>
      <c r="G1213" s="5" t="s">
        <v>24</v>
      </c>
      <c r="H1213" s="5" t="s">
        <v>25</v>
      </c>
      <c r="I1213" s="10">
        <v>4</v>
      </c>
      <c r="J1213" s="7">
        <v>81.86</v>
      </c>
      <c r="K1213" s="8">
        <v>0.05</v>
      </c>
      <c r="L1213" s="7">
        <v>42.22</v>
      </c>
      <c r="M1213" s="7">
        <v>311.06799999999998</v>
      </c>
      <c r="N1213" s="7">
        <v>168.88</v>
      </c>
      <c r="O1213" s="7">
        <v>142.18799999999999</v>
      </c>
      <c r="P1213" s="9">
        <v>0.45709619761595532</v>
      </c>
      <c r="Q1213" s="6">
        <v>2026</v>
      </c>
      <c r="R1213" s="9" t="s">
        <v>77</v>
      </c>
      <c r="S1213" s="10">
        <v>6</v>
      </c>
      <c r="T1213" s="9" t="s">
        <v>80</v>
      </c>
    </row>
    <row r="1214" spans="1:20" ht="16" x14ac:dyDescent="0.4">
      <c r="A1214" s="3">
        <v>2451</v>
      </c>
      <c r="B1214" s="4">
        <v>46200</v>
      </c>
      <c r="C1214" s="5" t="s">
        <v>20</v>
      </c>
      <c r="D1214" s="5" t="s">
        <v>58</v>
      </c>
      <c r="E1214" s="5" t="s">
        <v>30</v>
      </c>
      <c r="F1214" s="5" t="s">
        <v>38</v>
      </c>
      <c r="G1214" s="5" t="s">
        <v>36</v>
      </c>
      <c r="H1214" s="5" t="s">
        <v>70</v>
      </c>
      <c r="I1214" s="10">
        <v>4</v>
      </c>
      <c r="J1214" s="7">
        <v>162.61000000000001</v>
      </c>
      <c r="K1214" s="8">
        <v>0.05</v>
      </c>
      <c r="L1214" s="7">
        <v>88.64</v>
      </c>
      <c r="M1214" s="7">
        <v>617.91800000000001</v>
      </c>
      <c r="N1214" s="7">
        <v>354.56</v>
      </c>
      <c r="O1214" s="7">
        <v>263.358</v>
      </c>
      <c r="P1214" s="9">
        <v>0.4262021821665658</v>
      </c>
      <c r="Q1214" s="6">
        <v>2026</v>
      </c>
      <c r="R1214" s="9" t="s">
        <v>77</v>
      </c>
      <c r="S1214" s="10">
        <v>6</v>
      </c>
      <c r="T1214" s="9" t="s">
        <v>80</v>
      </c>
    </row>
    <row r="1215" spans="1:20" ht="16" x14ac:dyDescent="0.4">
      <c r="A1215" s="3">
        <v>2874</v>
      </c>
      <c r="B1215" s="4">
        <v>46200</v>
      </c>
      <c r="C1215" s="5" t="s">
        <v>28</v>
      </c>
      <c r="D1215" s="5" t="s">
        <v>65</v>
      </c>
      <c r="E1215" s="5" t="s">
        <v>41</v>
      </c>
      <c r="F1215" s="5" t="s">
        <v>35</v>
      </c>
      <c r="G1215" s="5" t="s">
        <v>24</v>
      </c>
      <c r="H1215" s="5" t="s">
        <v>48</v>
      </c>
      <c r="I1215" s="10">
        <v>1</v>
      </c>
      <c r="J1215" s="7">
        <v>40.26</v>
      </c>
      <c r="K1215" s="8">
        <v>0</v>
      </c>
      <c r="L1215" s="7">
        <v>16.62</v>
      </c>
      <c r="M1215" s="7">
        <v>40.26</v>
      </c>
      <c r="N1215" s="7">
        <v>16.62</v>
      </c>
      <c r="O1215" s="7">
        <v>23.639999999999997</v>
      </c>
      <c r="P1215" s="9">
        <v>0.58718330849478384</v>
      </c>
      <c r="Q1215" s="6">
        <v>2026</v>
      </c>
      <c r="R1215" s="9" t="s">
        <v>77</v>
      </c>
      <c r="S1215" s="10">
        <v>6</v>
      </c>
      <c r="T1215" s="9" t="s">
        <v>80</v>
      </c>
    </row>
    <row r="1216" spans="1:20" ht="16" x14ac:dyDescent="0.4">
      <c r="A1216" s="3">
        <v>2885</v>
      </c>
      <c r="B1216" s="4">
        <v>46200</v>
      </c>
      <c r="C1216" s="5" t="s">
        <v>20</v>
      </c>
      <c r="D1216" s="5" t="s">
        <v>21</v>
      </c>
      <c r="E1216" s="5" t="s">
        <v>22</v>
      </c>
      <c r="F1216" s="5" t="s">
        <v>38</v>
      </c>
      <c r="G1216" s="5" t="s">
        <v>36</v>
      </c>
      <c r="H1216" s="5" t="s">
        <v>54</v>
      </c>
      <c r="I1216" s="10">
        <v>1</v>
      </c>
      <c r="J1216" s="7">
        <v>47.23</v>
      </c>
      <c r="K1216" s="8">
        <v>0.1</v>
      </c>
      <c r="L1216" s="7">
        <v>17.829999999999998</v>
      </c>
      <c r="M1216" s="7">
        <v>42.506999999999998</v>
      </c>
      <c r="N1216" s="7">
        <v>17.829999999999998</v>
      </c>
      <c r="O1216" s="7">
        <v>24.677</v>
      </c>
      <c r="P1216" s="9">
        <v>0.58053967581810062</v>
      </c>
      <c r="Q1216" s="6">
        <v>2026</v>
      </c>
      <c r="R1216" s="9" t="s">
        <v>77</v>
      </c>
      <c r="S1216" s="10">
        <v>6</v>
      </c>
      <c r="T1216" s="9" t="s">
        <v>80</v>
      </c>
    </row>
    <row r="1217" spans="1:20" ht="16" x14ac:dyDescent="0.4">
      <c r="A1217" s="3">
        <v>3014</v>
      </c>
      <c r="B1217" s="4">
        <v>46200</v>
      </c>
      <c r="C1217" s="5" t="s">
        <v>33</v>
      </c>
      <c r="D1217" s="5" t="s">
        <v>61</v>
      </c>
      <c r="E1217" s="5" t="s">
        <v>22</v>
      </c>
      <c r="F1217" s="5" t="s">
        <v>35</v>
      </c>
      <c r="G1217" s="5" t="s">
        <v>56</v>
      </c>
      <c r="H1217" s="5" t="s">
        <v>67</v>
      </c>
      <c r="I1217" s="10">
        <v>1</v>
      </c>
      <c r="J1217" s="7">
        <v>50.13</v>
      </c>
      <c r="K1217" s="8">
        <v>0.15</v>
      </c>
      <c r="L1217" s="7">
        <v>22.22</v>
      </c>
      <c r="M1217" s="7">
        <v>42.610500000000002</v>
      </c>
      <c r="N1217" s="7">
        <v>22.22</v>
      </c>
      <c r="O1217" s="7">
        <v>20.390500000000003</v>
      </c>
      <c r="P1217" s="9">
        <v>0.47853228664296366</v>
      </c>
      <c r="Q1217" s="6">
        <v>2026</v>
      </c>
      <c r="R1217" s="9" t="s">
        <v>77</v>
      </c>
      <c r="S1217" s="10">
        <v>6</v>
      </c>
      <c r="T1217" s="9" t="s">
        <v>80</v>
      </c>
    </row>
    <row r="1218" spans="1:20" ht="16" x14ac:dyDescent="0.4">
      <c r="A1218" s="3">
        <v>3273</v>
      </c>
      <c r="B1218" s="4">
        <v>46200</v>
      </c>
      <c r="C1218" s="5" t="s">
        <v>33</v>
      </c>
      <c r="D1218" s="5" t="s">
        <v>40</v>
      </c>
      <c r="E1218" s="5" t="s">
        <v>22</v>
      </c>
      <c r="F1218" s="5" t="s">
        <v>38</v>
      </c>
      <c r="G1218" s="5" t="s">
        <v>45</v>
      </c>
      <c r="H1218" s="5" t="s">
        <v>46</v>
      </c>
      <c r="I1218" s="10">
        <v>2</v>
      </c>
      <c r="J1218" s="7">
        <v>345.82</v>
      </c>
      <c r="K1218" s="8">
        <v>0.05</v>
      </c>
      <c r="L1218" s="7">
        <v>196.24</v>
      </c>
      <c r="M1218" s="7">
        <v>657.05799999999999</v>
      </c>
      <c r="N1218" s="7">
        <v>392.48</v>
      </c>
      <c r="O1218" s="7">
        <v>264.57799999999997</v>
      </c>
      <c r="P1218" s="9">
        <v>0.40267069269379563</v>
      </c>
      <c r="Q1218" s="6">
        <v>2026</v>
      </c>
      <c r="R1218" s="9" t="s">
        <v>77</v>
      </c>
      <c r="S1218" s="10">
        <v>6</v>
      </c>
      <c r="T1218" s="9" t="s">
        <v>80</v>
      </c>
    </row>
    <row r="1219" spans="1:20" ht="16" x14ac:dyDescent="0.4">
      <c r="A1219" s="3">
        <v>5041</v>
      </c>
      <c r="B1219" s="4">
        <v>46200</v>
      </c>
      <c r="C1219" s="5" t="s">
        <v>20</v>
      </c>
      <c r="D1219" s="5" t="s">
        <v>72</v>
      </c>
      <c r="E1219" s="5" t="s">
        <v>41</v>
      </c>
      <c r="F1219" s="5" t="s">
        <v>35</v>
      </c>
      <c r="G1219" s="5" t="s">
        <v>45</v>
      </c>
      <c r="H1219" s="5" t="s">
        <v>73</v>
      </c>
      <c r="I1219" s="10">
        <v>1</v>
      </c>
      <c r="J1219" s="7">
        <v>126.12</v>
      </c>
      <c r="K1219" s="8">
        <v>0</v>
      </c>
      <c r="L1219" s="7">
        <v>62.18</v>
      </c>
      <c r="M1219" s="7">
        <v>126.12</v>
      </c>
      <c r="N1219" s="7">
        <v>62.18</v>
      </c>
      <c r="O1219" s="7">
        <v>63.940000000000005</v>
      </c>
      <c r="P1219" s="9">
        <v>0.50697748176339996</v>
      </c>
      <c r="Q1219" s="6">
        <v>2026</v>
      </c>
      <c r="R1219" s="9" t="s">
        <v>77</v>
      </c>
      <c r="S1219" s="10">
        <v>6</v>
      </c>
      <c r="T1219" s="9" t="s">
        <v>80</v>
      </c>
    </row>
    <row r="1220" spans="1:20" ht="16" x14ac:dyDescent="0.4">
      <c r="A1220" s="3">
        <v>312</v>
      </c>
      <c r="B1220" s="4">
        <v>46201</v>
      </c>
      <c r="C1220" s="5" t="s">
        <v>42</v>
      </c>
      <c r="D1220" s="5" t="s">
        <v>53</v>
      </c>
      <c r="E1220" s="5" t="s">
        <v>50</v>
      </c>
      <c r="F1220" s="5" t="s">
        <v>23</v>
      </c>
      <c r="G1220" s="5" t="s">
        <v>56</v>
      </c>
      <c r="H1220" s="5" t="s">
        <v>64</v>
      </c>
      <c r="I1220" s="10">
        <v>1</v>
      </c>
      <c r="J1220" s="7">
        <v>36</v>
      </c>
      <c r="K1220" s="8">
        <v>0</v>
      </c>
      <c r="L1220" s="7">
        <v>13.95</v>
      </c>
      <c r="M1220" s="7">
        <v>36</v>
      </c>
      <c r="N1220" s="7">
        <v>13.95</v>
      </c>
      <c r="O1220" s="7">
        <v>22.05</v>
      </c>
      <c r="P1220" s="9">
        <v>0.61250000000000004</v>
      </c>
      <c r="Q1220" s="6">
        <v>2026</v>
      </c>
      <c r="R1220" s="9" t="s">
        <v>77</v>
      </c>
      <c r="S1220" s="10">
        <v>6</v>
      </c>
      <c r="T1220" s="9" t="s">
        <v>80</v>
      </c>
    </row>
    <row r="1221" spans="1:20" ht="16" x14ac:dyDescent="0.4">
      <c r="A1221" s="3">
        <v>647</v>
      </c>
      <c r="B1221" s="4">
        <v>46201</v>
      </c>
      <c r="C1221" s="5" t="s">
        <v>20</v>
      </c>
      <c r="D1221" s="5" t="s">
        <v>21</v>
      </c>
      <c r="E1221" s="5" t="s">
        <v>22</v>
      </c>
      <c r="F1221" s="5" t="s">
        <v>23</v>
      </c>
      <c r="G1221" s="5" t="s">
        <v>36</v>
      </c>
      <c r="H1221" s="5" t="s">
        <v>70</v>
      </c>
      <c r="I1221" s="10">
        <v>1</v>
      </c>
      <c r="J1221" s="7">
        <v>162.25</v>
      </c>
      <c r="K1221" s="8">
        <v>0.05</v>
      </c>
      <c r="L1221" s="7">
        <v>89.28</v>
      </c>
      <c r="M1221" s="7">
        <v>154.13749999999999</v>
      </c>
      <c r="N1221" s="7">
        <v>89.28</v>
      </c>
      <c r="O1221" s="7">
        <v>64.857499999999987</v>
      </c>
      <c r="P1221" s="9">
        <v>0.42077690373854509</v>
      </c>
      <c r="Q1221" s="6">
        <v>2026</v>
      </c>
      <c r="R1221" s="9" t="s">
        <v>77</v>
      </c>
      <c r="S1221" s="10">
        <v>6</v>
      </c>
      <c r="T1221" s="9" t="s">
        <v>80</v>
      </c>
    </row>
    <row r="1222" spans="1:20" ht="16" x14ac:dyDescent="0.4">
      <c r="A1222" s="3">
        <v>708</v>
      </c>
      <c r="B1222" s="4">
        <v>46201</v>
      </c>
      <c r="C1222" s="5" t="s">
        <v>28</v>
      </c>
      <c r="D1222" s="5" t="s">
        <v>63</v>
      </c>
      <c r="E1222" s="5" t="s">
        <v>22</v>
      </c>
      <c r="F1222" s="5" t="s">
        <v>23</v>
      </c>
      <c r="G1222" s="5" t="s">
        <v>31</v>
      </c>
      <c r="H1222" s="5" t="s">
        <v>59</v>
      </c>
      <c r="I1222" s="10">
        <v>1</v>
      </c>
      <c r="J1222" s="7">
        <v>150.44</v>
      </c>
      <c r="K1222" s="8">
        <v>0</v>
      </c>
      <c r="L1222" s="7">
        <v>80.5</v>
      </c>
      <c r="M1222" s="7">
        <v>150.44</v>
      </c>
      <c r="N1222" s="7">
        <v>80.5</v>
      </c>
      <c r="O1222" s="7">
        <v>69.94</v>
      </c>
      <c r="P1222" s="9">
        <v>0.46490295134272797</v>
      </c>
      <c r="Q1222" s="6">
        <v>2026</v>
      </c>
      <c r="R1222" s="9" t="s">
        <v>77</v>
      </c>
      <c r="S1222" s="10">
        <v>6</v>
      </c>
      <c r="T1222" s="9" t="s">
        <v>80</v>
      </c>
    </row>
    <row r="1223" spans="1:20" ht="16" x14ac:dyDescent="0.4">
      <c r="A1223" s="3">
        <v>886</v>
      </c>
      <c r="B1223" s="4">
        <v>46201</v>
      </c>
      <c r="C1223" s="5" t="s">
        <v>20</v>
      </c>
      <c r="D1223" s="5" t="s">
        <v>21</v>
      </c>
      <c r="E1223" s="5" t="s">
        <v>41</v>
      </c>
      <c r="F1223" s="5" t="s">
        <v>38</v>
      </c>
      <c r="G1223" s="5" t="s">
        <v>45</v>
      </c>
      <c r="H1223" s="5" t="s">
        <v>73</v>
      </c>
      <c r="I1223" s="10">
        <v>2</v>
      </c>
      <c r="J1223" s="7">
        <v>126.17</v>
      </c>
      <c r="K1223" s="8">
        <v>0.05</v>
      </c>
      <c r="L1223" s="7">
        <v>61.13</v>
      </c>
      <c r="M1223" s="7">
        <v>239.72299999999998</v>
      </c>
      <c r="N1223" s="7">
        <v>122.26</v>
      </c>
      <c r="O1223" s="7">
        <v>117.46299999999998</v>
      </c>
      <c r="P1223" s="9">
        <v>0.48999470221881081</v>
      </c>
      <c r="Q1223" s="6">
        <v>2026</v>
      </c>
      <c r="R1223" s="9" t="s">
        <v>77</v>
      </c>
      <c r="S1223" s="10">
        <v>6</v>
      </c>
      <c r="T1223" s="9" t="s">
        <v>80</v>
      </c>
    </row>
    <row r="1224" spans="1:20" ht="16" x14ac:dyDescent="0.4">
      <c r="A1224" s="3">
        <v>944</v>
      </c>
      <c r="B1224" s="4">
        <v>46201</v>
      </c>
      <c r="C1224" s="5" t="s">
        <v>42</v>
      </c>
      <c r="D1224" s="5" t="s">
        <v>53</v>
      </c>
      <c r="E1224" s="5" t="s">
        <v>50</v>
      </c>
      <c r="F1224" s="5" t="s">
        <v>23</v>
      </c>
      <c r="G1224" s="5" t="s">
        <v>45</v>
      </c>
      <c r="H1224" s="5" t="s">
        <v>62</v>
      </c>
      <c r="I1224" s="10">
        <v>2</v>
      </c>
      <c r="J1224" s="7">
        <v>83.72</v>
      </c>
      <c r="K1224" s="8">
        <v>0</v>
      </c>
      <c r="L1224" s="7">
        <v>38.96</v>
      </c>
      <c r="M1224" s="7">
        <v>167.44</v>
      </c>
      <c r="N1224" s="7">
        <v>77.92</v>
      </c>
      <c r="O1224" s="7">
        <v>89.52</v>
      </c>
      <c r="P1224" s="9">
        <v>0.53463927376970855</v>
      </c>
      <c r="Q1224" s="6">
        <v>2026</v>
      </c>
      <c r="R1224" s="9" t="s">
        <v>77</v>
      </c>
      <c r="S1224" s="10">
        <v>6</v>
      </c>
      <c r="T1224" s="9" t="s">
        <v>80</v>
      </c>
    </row>
    <row r="1225" spans="1:20" ht="16" x14ac:dyDescent="0.4">
      <c r="A1225" s="3">
        <v>1050</v>
      </c>
      <c r="B1225" s="4">
        <v>46201</v>
      </c>
      <c r="C1225" s="5" t="s">
        <v>42</v>
      </c>
      <c r="D1225" s="5" t="s">
        <v>55</v>
      </c>
      <c r="E1225" s="5" t="s">
        <v>50</v>
      </c>
      <c r="F1225" s="5" t="s">
        <v>35</v>
      </c>
      <c r="G1225" s="5" t="s">
        <v>31</v>
      </c>
      <c r="H1225" s="5" t="s">
        <v>68</v>
      </c>
      <c r="I1225" s="10">
        <v>1</v>
      </c>
      <c r="J1225" s="7">
        <v>70.58</v>
      </c>
      <c r="K1225" s="8">
        <v>0</v>
      </c>
      <c r="L1225" s="7">
        <v>32.78</v>
      </c>
      <c r="M1225" s="7">
        <v>70.58</v>
      </c>
      <c r="N1225" s="7">
        <v>32.78</v>
      </c>
      <c r="O1225" s="7">
        <v>37.799999999999997</v>
      </c>
      <c r="P1225" s="9">
        <v>0.53556248228960046</v>
      </c>
      <c r="Q1225" s="6">
        <v>2026</v>
      </c>
      <c r="R1225" s="9" t="s">
        <v>77</v>
      </c>
      <c r="S1225" s="10">
        <v>6</v>
      </c>
      <c r="T1225" s="9" t="s">
        <v>80</v>
      </c>
    </row>
    <row r="1226" spans="1:20" ht="16" x14ac:dyDescent="0.4">
      <c r="A1226" s="3">
        <v>1677</v>
      </c>
      <c r="B1226" s="4">
        <v>46201</v>
      </c>
      <c r="C1226" s="5" t="s">
        <v>42</v>
      </c>
      <c r="D1226" s="5" t="s">
        <v>69</v>
      </c>
      <c r="E1226" s="5" t="s">
        <v>30</v>
      </c>
      <c r="F1226" s="5" t="s">
        <v>38</v>
      </c>
      <c r="G1226" s="5" t="s">
        <v>45</v>
      </c>
      <c r="H1226" s="5" t="s">
        <v>62</v>
      </c>
      <c r="I1226" s="10">
        <v>5</v>
      </c>
      <c r="J1226" s="7">
        <v>81.96</v>
      </c>
      <c r="K1226" s="8">
        <v>0.05</v>
      </c>
      <c r="L1226" s="7">
        <v>39.130000000000003</v>
      </c>
      <c r="M1226" s="7">
        <v>389.30999999999995</v>
      </c>
      <c r="N1226" s="7">
        <v>195.65</v>
      </c>
      <c r="O1226" s="7">
        <v>193.65999999999994</v>
      </c>
      <c r="P1226" s="9">
        <v>0.497444196141892</v>
      </c>
      <c r="Q1226" s="6">
        <v>2026</v>
      </c>
      <c r="R1226" s="9" t="s">
        <v>77</v>
      </c>
      <c r="S1226" s="10">
        <v>6</v>
      </c>
      <c r="T1226" s="9" t="s">
        <v>80</v>
      </c>
    </row>
    <row r="1227" spans="1:20" ht="16" x14ac:dyDescent="0.4">
      <c r="A1227" s="3">
        <v>2109</v>
      </c>
      <c r="B1227" s="4">
        <v>46201</v>
      </c>
      <c r="C1227" s="5" t="s">
        <v>28</v>
      </c>
      <c r="D1227" s="5" t="s">
        <v>71</v>
      </c>
      <c r="E1227" s="5" t="s">
        <v>22</v>
      </c>
      <c r="F1227" s="5" t="s">
        <v>35</v>
      </c>
      <c r="G1227" s="5" t="s">
        <v>24</v>
      </c>
      <c r="H1227" s="5" t="s">
        <v>48</v>
      </c>
      <c r="I1227" s="10">
        <v>1</v>
      </c>
      <c r="J1227" s="7">
        <v>40.67</v>
      </c>
      <c r="K1227" s="8">
        <v>0</v>
      </c>
      <c r="L1227" s="7">
        <v>16.5</v>
      </c>
      <c r="M1227" s="7">
        <v>40.67</v>
      </c>
      <c r="N1227" s="7">
        <v>16.5</v>
      </c>
      <c r="O1227" s="7">
        <v>24.17</v>
      </c>
      <c r="P1227" s="9">
        <v>0.59429554954511932</v>
      </c>
      <c r="Q1227" s="6">
        <v>2026</v>
      </c>
      <c r="R1227" s="9" t="s">
        <v>77</v>
      </c>
      <c r="S1227" s="10">
        <v>6</v>
      </c>
      <c r="T1227" s="9" t="s">
        <v>80</v>
      </c>
    </row>
    <row r="1228" spans="1:20" ht="16" x14ac:dyDescent="0.4">
      <c r="A1228" s="3">
        <v>3688</v>
      </c>
      <c r="B1228" s="4">
        <v>46201</v>
      </c>
      <c r="C1228" s="5" t="s">
        <v>33</v>
      </c>
      <c r="D1228" s="5" t="s">
        <v>74</v>
      </c>
      <c r="E1228" s="5" t="s">
        <v>41</v>
      </c>
      <c r="F1228" s="5" t="s">
        <v>35</v>
      </c>
      <c r="G1228" s="5" t="s">
        <v>56</v>
      </c>
      <c r="H1228" s="5" t="s">
        <v>57</v>
      </c>
      <c r="I1228" s="10">
        <v>1</v>
      </c>
      <c r="J1228" s="7">
        <v>40.94</v>
      </c>
      <c r="K1228" s="8">
        <v>0</v>
      </c>
      <c r="L1228" s="7">
        <v>14.47</v>
      </c>
      <c r="M1228" s="7">
        <v>40.94</v>
      </c>
      <c r="N1228" s="7">
        <v>14.47</v>
      </c>
      <c r="O1228" s="7">
        <v>26.47</v>
      </c>
      <c r="P1228" s="9">
        <v>0.64655593551538837</v>
      </c>
      <c r="Q1228" s="6">
        <v>2026</v>
      </c>
      <c r="R1228" s="9" t="s">
        <v>77</v>
      </c>
      <c r="S1228" s="10">
        <v>6</v>
      </c>
      <c r="T1228" s="9" t="s">
        <v>80</v>
      </c>
    </row>
    <row r="1229" spans="1:20" ht="16" x14ac:dyDescent="0.4">
      <c r="A1229" s="3">
        <v>521</v>
      </c>
      <c r="B1229" s="4">
        <v>46202</v>
      </c>
      <c r="C1229" s="5" t="s">
        <v>42</v>
      </c>
      <c r="D1229" s="5" t="s">
        <v>55</v>
      </c>
      <c r="E1229" s="5" t="s">
        <v>30</v>
      </c>
      <c r="F1229" s="5" t="s">
        <v>38</v>
      </c>
      <c r="G1229" s="5" t="s">
        <v>24</v>
      </c>
      <c r="H1229" s="5" t="s">
        <v>52</v>
      </c>
      <c r="I1229" s="10">
        <v>3</v>
      </c>
      <c r="J1229" s="7">
        <v>100.89</v>
      </c>
      <c r="K1229" s="8">
        <v>0.05</v>
      </c>
      <c r="L1229" s="7">
        <v>49.08</v>
      </c>
      <c r="M1229" s="7">
        <v>287.53649999999999</v>
      </c>
      <c r="N1229" s="7">
        <v>147.24</v>
      </c>
      <c r="O1229" s="7">
        <v>140.29649999999998</v>
      </c>
      <c r="P1229" s="9">
        <v>0.48792588071427451</v>
      </c>
      <c r="Q1229" s="6">
        <v>2026</v>
      </c>
      <c r="R1229" s="9" t="s">
        <v>77</v>
      </c>
      <c r="S1229" s="10">
        <v>6</v>
      </c>
      <c r="T1229" s="9" t="s">
        <v>80</v>
      </c>
    </row>
    <row r="1230" spans="1:20" ht="16" x14ac:dyDescent="0.4">
      <c r="A1230" s="3">
        <v>557</v>
      </c>
      <c r="B1230" s="4">
        <v>46202</v>
      </c>
      <c r="C1230" s="5" t="s">
        <v>28</v>
      </c>
      <c r="D1230" s="5" t="s">
        <v>65</v>
      </c>
      <c r="E1230" s="5" t="s">
        <v>30</v>
      </c>
      <c r="F1230" s="5" t="s">
        <v>38</v>
      </c>
      <c r="G1230" s="5" t="s">
        <v>24</v>
      </c>
      <c r="H1230" s="5" t="s">
        <v>48</v>
      </c>
      <c r="I1230" s="10">
        <v>3</v>
      </c>
      <c r="J1230" s="7">
        <v>39.78</v>
      </c>
      <c r="K1230" s="8">
        <v>0.15</v>
      </c>
      <c r="L1230" s="7">
        <v>16.850000000000001</v>
      </c>
      <c r="M1230" s="7">
        <v>101.43900000000001</v>
      </c>
      <c r="N1230" s="7">
        <v>50.550000000000004</v>
      </c>
      <c r="O1230" s="7">
        <v>50.889000000000003</v>
      </c>
      <c r="P1230" s="9">
        <v>0.50167095495815217</v>
      </c>
      <c r="Q1230" s="6">
        <v>2026</v>
      </c>
      <c r="R1230" s="9" t="s">
        <v>77</v>
      </c>
      <c r="S1230" s="10">
        <v>6</v>
      </c>
      <c r="T1230" s="9" t="s">
        <v>80</v>
      </c>
    </row>
    <row r="1231" spans="1:20" ht="16" x14ac:dyDescent="0.4">
      <c r="A1231" s="3">
        <v>929</v>
      </c>
      <c r="B1231" s="4">
        <v>46202</v>
      </c>
      <c r="C1231" s="5" t="s">
        <v>20</v>
      </c>
      <c r="D1231" s="5" t="s">
        <v>21</v>
      </c>
      <c r="E1231" s="5" t="s">
        <v>22</v>
      </c>
      <c r="F1231" s="5" t="s">
        <v>23</v>
      </c>
      <c r="G1231" s="5" t="s">
        <v>56</v>
      </c>
      <c r="H1231" s="5" t="s">
        <v>57</v>
      </c>
      <c r="I1231" s="10">
        <v>1</v>
      </c>
      <c r="J1231" s="7">
        <v>40.299999999999997</v>
      </c>
      <c r="K1231" s="8">
        <v>0.05</v>
      </c>
      <c r="L1231" s="7">
        <v>14.79</v>
      </c>
      <c r="M1231" s="7">
        <v>38.284999999999997</v>
      </c>
      <c r="N1231" s="7">
        <v>14.79</v>
      </c>
      <c r="O1231" s="7">
        <v>23.494999999999997</v>
      </c>
      <c r="P1231" s="9">
        <v>0.61368682251534545</v>
      </c>
      <c r="Q1231" s="6">
        <v>2026</v>
      </c>
      <c r="R1231" s="9" t="s">
        <v>77</v>
      </c>
      <c r="S1231" s="10">
        <v>6</v>
      </c>
      <c r="T1231" s="9" t="s">
        <v>80</v>
      </c>
    </row>
    <row r="1232" spans="1:20" ht="16" x14ac:dyDescent="0.4">
      <c r="A1232" s="3">
        <v>1089</v>
      </c>
      <c r="B1232" s="4">
        <v>46202</v>
      </c>
      <c r="C1232" s="5" t="s">
        <v>28</v>
      </c>
      <c r="D1232" s="5" t="s">
        <v>63</v>
      </c>
      <c r="E1232" s="5" t="s">
        <v>41</v>
      </c>
      <c r="F1232" s="5" t="s">
        <v>23</v>
      </c>
      <c r="G1232" s="5" t="s">
        <v>31</v>
      </c>
      <c r="H1232" s="5" t="s">
        <v>32</v>
      </c>
      <c r="I1232" s="10">
        <v>1</v>
      </c>
      <c r="J1232" s="7">
        <v>90.91</v>
      </c>
      <c r="K1232" s="8">
        <v>0.05</v>
      </c>
      <c r="L1232" s="7">
        <v>45.9</v>
      </c>
      <c r="M1232" s="7">
        <v>86.364499999999992</v>
      </c>
      <c r="N1232" s="7">
        <v>45.9</v>
      </c>
      <c r="O1232" s="7">
        <v>40.464499999999994</v>
      </c>
      <c r="P1232" s="9">
        <v>0.46853163047316893</v>
      </c>
      <c r="Q1232" s="6">
        <v>2026</v>
      </c>
      <c r="R1232" s="9" t="s">
        <v>77</v>
      </c>
      <c r="S1232" s="10">
        <v>6</v>
      </c>
      <c r="T1232" s="9" t="s">
        <v>80</v>
      </c>
    </row>
    <row r="1233" spans="1:20" ht="16" x14ac:dyDescent="0.4">
      <c r="A1233" s="3">
        <v>1655</v>
      </c>
      <c r="B1233" s="4">
        <v>46202</v>
      </c>
      <c r="C1233" s="5" t="s">
        <v>20</v>
      </c>
      <c r="D1233" s="5" t="s">
        <v>21</v>
      </c>
      <c r="E1233" s="5" t="s">
        <v>30</v>
      </c>
      <c r="F1233" s="5" t="s">
        <v>38</v>
      </c>
      <c r="G1233" s="5" t="s">
        <v>36</v>
      </c>
      <c r="H1233" s="5" t="s">
        <v>70</v>
      </c>
      <c r="I1233" s="10">
        <v>5</v>
      </c>
      <c r="J1233" s="7">
        <v>162.29</v>
      </c>
      <c r="K1233" s="8">
        <v>0.15</v>
      </c>
      <c r="L1233" s="7">
        <v>86.66</v>
      </c>
      <c r="M1233" s="7">
        <v>689.73249999999996</v>
      </c>
      <c r="N1233" s="7">
        <v>433.29999999999995</v>
      </c>
      <c r="O1233" s="7">
        <v>256.4325</v>
      </c>
      <c r="P1233" s="9">
        <v>0.37178543855770174</v>
      </c>
      <c r="Q1233" s="6">
        <v>2026</v>
      </c>
      <c r="R1233" s="9" t="s">
        <v>77</v>
      </c>
      <c r="S1233" s="10">
        <v>6</v>
      </c>
      <c r="T1233" s="9" t="s">
        <v>80</v>
      </c>
    </row>
    <row r="1234" spans="1:20" ht="16" x14ac:dyDescent="0.4">
      <c r="A1234" s="3">
        <v>1897</v>
      </c>
      <c r="B1234" s="4">
        <v>46202</v>
      </c>
      <c r="C1234" s="5" t="s">
        <v>28</v>
      </c>
      <c r="D1234" s="5" t="s">
        <v>63</v>
      </c>
      <c r="E1234" s="5" t="s">
        <v>22</v>
      </c>
      <c r="F1234" s="5" t="s">
        <v>38</v>
      </c>
      <c r="G1234" s="5" t="s">
        <v>24</v>
      </c>
      <c r="H1234" s="5" t="s">
        <v>44</v>
      </c>
      <c r="I1234" s="10">
        <v>2</v>
      </c>
      <c r="J1234" s="7">
        <v>51.03</v>
      </c>
      <c r="K1234" s="8">
        <v>0</v>
      </c>
      <c r="L1234" s="7">
        <v>22.59</v>
      </c>
      <c r="M1234" s="7">
        <v>102.06</v>
      </c>
      <c r="N1234" s="7">
        <v>45.18</v>
      </c>
      <c r="O1234" s="7">
        <v>56.88</v>
      </c>
      <c r="P1234" s="9">
        <v>0.55731922398589062</v>
      </c>
      <c r="Q1234" s="6">
        <v>2026</v>
      </c>
      <c r="R1234" s="9" t="s">
        <v>77</v>
      </c>
      <c r="S1234" s="10">
        <v>6</v>
      </c>
      <c r="T1234" s="9" t="s">
        <v>80</v>
      </c>
    </row>
    <row r="1235" spans="1:20" ht="16" x14ac:dyDescent="0.4">
      <c r="A1235" s="3">
        <v>2417</v>
      </c>
      <c r="B1235" s="4">
        <v>46202</v>
      </c>
      <c r="C1235" s="5" t="s">
        <v>28</v>
      </c>
      <c r="D1235" s="5" t="s">
        <v>65</v>
      </c>
      <c r="E1235" s="5" t="s">
        <v>22</v>
      </c>
      <c r="F1235" s="5" t="s">
        <v>38</v>
      </c>
      <c r="G1235" s="5" t="s">
        <v>56</v>
      </c>
      <c r="H1235" s="5" t="s">
        <v>67</v>
      </c>
      <c r="I1235" s="10">
        <v>1</v>
      </c>
      <c r="J1235" s="7">
        <v>50.67</v>
      </c>
      <c r="K1235" s="8">
        <v>0</v>
      </c>
      <c r="L1235" s="7">
        <v>22.18</v>
      </c>
      <c r="M1235" s="7">
        <v>50.67</v>
      </c>
      <c r="N1235" s="7">
        <v>22.18</v>
      </c>
      <c r="O1235" s="7">
        <v>28.490000000000002</v>
      </c>
      <c r="P1235" s="9">
        <v>0.56226564041839355</v>
      </c>
      <c r="Q1235" s="6">
        <v>2026</v>
      </c>
      <c r="R1235" s="9" t="s">
        <v>77</v>
      </c>
      <c r="S1235" s="10">
        <v>6</v>
      </c>
      <c r="T1235" s="9" t="s">
        <v>80</v>
      </c>
    </row>
    <row r="1236" spans="1:20" ht="16" x14ac:dyDescent="0.4">
      <c r="A1236" s="3">
        <v>3474</v>
      </c>
      <c r="B1236" s="4">
        <v>46202</v>
      </c>
      <c r="C1236" s="5" t="s">
        <v>42</v>
      </c>
      <c r="D1236" s="5" t="s">
        <v>55</v>
      </c>
      <c r="E1236" s="5" t="s">
        <v>30</v>
      </c>
      <c r="F1236" s="5" t="s">
        <v>23</v>
      </c>
      <c r="G1236" s="5" t="s">
        <v>36</v>
      </c>
      <c r="H1236" s="5" t="s">
        <v>66</v>
      </c>
      <c r="I1236" s="10">
        <v>10</v>
      </c>
      <c r="J1236" s="7">
        <v>130.62</v>
      </c>
      <c r="K1236" s="8">
        <v>0.05</v>
      </c>
      <c r="L1236" s="7">
        <v>67.05</v>
      </c>
      <c r="M1236" s="7">
        <v>1240.8899999999999</v>
      </c>
      <c r="N1236" s="7">
        <v>670.5</v>
      </c>
      <c r="O1236" s="7">
        <v>570.38999999999987</v>
      </c>
      <c r="P1236" s="9">
        <v>0.45966201677828006</v>
      </c>
      <c r="Q1236" s="6">
        <v>2026</v>
      </c>
      <c r="R1236" s="9" t="s">
        <v>77</v>
      </c>
      <c r="S1236" s="10">
        <v>6</v>
      </c>
      <c r="T1236" s="9" t="s">
        <v>80</v>
      </c>
    </row>
    <row r="1237" spans="1:20" ht="16" x14ac:dyDescent="0.4">
      <c r="A1237" s="3">
        <v>4079</v>
      </c>
      <c r="B1237" s="4">
        <v>46202</v>
      </c>
      <c r="C1237" s="5" t="s">
        <v>33</v>
      </c>
      <c r="D1237" s="5" t="s">
        <v>47</v>
      </c>
      <c r="E1237" s="5" t="s">
        <v>22</v>
      </c>
      <c r="F1237" s="5" t="s">
        <v>35</v>
      </c>
      <c r="G1237" s="5" t="s">
        <v>45</v>
      </c>
      <c r="H1237" s="5" t="s">
        <v>51</v>
      </c>
      <c r="I1237" s="10">
        <v>4</v>
      </c>
      <c r="J1237" s="7">
        <v>194.6</v>
      </c>
      <c r="K1237" s="8">
        <v>0</v>
      </c>
      <c r="L1237" s="7">
        <v>104.64</v>
      </c>
      <c r="M1237" s="7">
        <v>778.4</v>
      </c>
      <c r="N1237" s="7">
        <v>418.56</v>
      </c>
      <c r="O1237" s="7">
        <v>359.84</v>
      </c>
      <c r="P1237" s="9">
        <v>0.46228160328879753</v>
      </c>
      <c r="Q1237" s="6">
        <v>2026</v>
      </c>
      <c r="R1237" s="9" t="s">
        <v>77</v>
      </c>
      <c r="S1237" s="10">
        <v>6</v>
      </c>
      <c r="T1237" s="9" t="s">
        <v>80</v>
      </c>
    </row>
    <row r="1238" spans="1:20" ht="16" x14ac:dyDescent="0.4">
      <c r="A1238" s="3">
        <v>45</v>
      </c>
      <c r="B1238" s="4">
        <v>46203</v>
      </c>
      <c r="C1238" s="5" t="s">
        <v>33</v>
      </c>
      <c r="D1238" s="5" t="s">
        <v>34</v>
      </c>
      <c r="E1238" s="5" t="s">
        <v>41</v>
      </c>
      <c r="F1238" s="5" t="s">
        <v>35</v>
      </c>
      <c r="G1238" s="5" t="s">
        <v>31</v>
      </c>
      <c r="H1238" s="5" t="s">
        <v>32</v>
      </c>
      <c r="I1238" s="10">
        <v>1</v>
      </c>
      <c r="J1238" s="7">
        <v>94</v>
      </c>
      <c r="K1238" s="8">
        <v>0</v>
      </c>
      <c r="L1238" s="7">
        <v>45.62</v>
      </c>
      <c r="M1238" s="7">
        <v>94</v>
      </c>
      <c r="N1238" s="7">
        <v>45.62</v>
      </c>
      <c r="O1238" s="7">
        <v>48.38</v>
      </c>
      <c r="P1238" s="9">
        <v>0.51468085106382977</v>
      </c>
      <c r="Q1238" s="6">
        <v>2026</v>
      </c>
      <c r="R1238" s="9" t="s">
        <v>77</v>
      </c>
      <c r="S1238" s="10">
        <v>6</v>
      </c>
      <c r="T1238" s="9" t="s">
        <v>80</v>
      </c>
    </row>
    <row r="1239" spans="1:20" ht="16" x14ac:dyDescent="0.4">
      <c r="A1239" s="3">
        <v>2895</v>
      </c>
      <c r="B1239" s="4">
        <v>46203</v>
      </c>
      <c r="C1239" s="5" t="s">
        <v>42</v>
      </c>
      <c r="D1239" s="5" t="s">
        <v>55</v>
      </c>
      <c r="E1239" s="5" t="s">
        <v>22</v>
      </c>
      <c r="F1239" s="5" t="s">
        <v>23</v>
      </c>
      <c r="G1239" s="5" t="s">
        <v>56</v>
      </c>
      <c r="H1239" s="5" t="s">
        <v>57</v>
      </c>
      <c r="I1239" s="10">
        <v>2</v>
      </c>
      <c r="J1239" s="7">
        <v>40.46</v>
      </c>
      <c r="K1239" s="8">
        <v>0</v>
      </c>
      <c r="L1239" s="7">
        <v>15.15</v>
      </c>
      <c r="M1239" s="7">
        <v>80.92</v>
      </c>
      <c r="N1239" s="7">
        <v>30.3</v>
      </c>
      <c r="O1239" s="7">
        <v>50.620000000000005</v>
      </c>
      <c r="P1239" s="9">
        <v>0.62555610479485912</v>
      </c>
      <c r="Q1239" s="6">
        <v>2026</v>
      </c>
      <c r="R1239" s="9" t="s">
        <v>77</v>
      </c>
      <c r="S1239" s="10">
        <v>6</v>
      </c>
      <c r="T1239" s="9" t="s">
        <v>80</v>
      </c>
    </row>
    <row r="1240" spans="1:20" ht="16" x14ac:dyDescent="0.4">
      <c r="A1240" s="3">
        <v>5158</v>
      </c>
      <c r="B1240" s="4">
        <v>46203</v>
      </c>
      <c r="C1240" s="5" t="s">
        <v>28</v>
      </c>
      <c r="D1240" s="5" t="s">
        <v>49</v>
      </c>
      <c r="E1240" s="5" t="s">
        <v>41</v>
      </c>
      <c r="F1240" s="5" t="s">
        <v>35</v>
      </c>
      <c r="G1240" s="5" t="s">
        <v>31</v>
      </c>
      <c r="H1240" s="5" t="s">
        <v>59</v>
      </c>
      <c r="I1240" s="10">
        <v>1</v>
      </c>
      <c r="J1240" s="7">
        <v>156.11000000000001</v>
      </c>
      <c r="K1240" s="8">
        <v>0</v>
      </c>
      <c r="L1240" s="7">
        <v>79.52</v>
      </c>
      <c r="M1240" s="7">
        <v>156.11000000000001</v>
      </c>
      <c r="N1240" s="7">
        <v>79.52</v>
      </c>
      <c r="O1240" s="7">
        <v>76.590000000000018</v>
      </c>
      <c r="P1240" s="9">
        <v>0.49061559157004681</v>
      </c>
      <c r="Q1240" s="6">
        <v>2026</v>
      </c>
      <c r="R1240" s="9" t="s">
        <v>77</v>
      </c>
      <c r="S1240" s="10">
        <v>6</v>
      </c>
      <c r="T1240" s="9" t="s">
        <v>80</v>
      </c>
    </row>
    <row r="1241" spans="1:20" ht="16" x14ac:dyDescent="0.4">
      <c r="A1241" s="3">
        <v>1217</v>
      </c>
      <c r="B1241" s="4">
        <v>46204</v>
      </c>
      <c r="C1241" s="5" t="s">
        <v>33</v>
      </c>
      <c r="D1241" s="5" t="s">
        <v>40</v>
      </c>
      <c r="E1241" s="5" t="s">
        <v>22</v>
      </c>
      <c r="F1241" s="5" t="s">
        <v>23</v>
      </c>
      <c r="G1241" s="5" t="s">
        <v>45</v>
      </c>
      <c r="H1241" s="5" t="s">
        <v>73</v>
      </c>
      <c r="I1241" s="10">
        <v>2</v>
      </c>
      <c r="J1241" s="7">
        <v>121.78</v>
      </c>
      <c r="K1241" s="8">
        <v>0.1</v>
      </c>
      <c r="L1241" s="7">
        <v>59.62</v>
      </c>
      <c r="M1241" s="7">
        <v>219.20400000000001</v>
      </c>
      <c r="N1241" s="7">
        <v>119.24</v>
      </c>
      <c r="O1241" s="7">
        <v>99.964000000000013</v>
      </c>
      <c r="P1241" s="9">
        <v>0.45603182423678407</v>
      </c>
      <c r="Q1241" s="6">
        <v>2026</v>
      </c>
      <c r="R1241" s="9" t="s">
        <v>81</v>
      </c>
      <c r="S1241" s="10">
        <v>7</v>
      </c>
      <c r="T1241" s="9" t="s">
        <v>82</v>
      </c>
    </row>
    <row r="1242" spans="1:20" ht="16" x14ac:dyDescent="0.4">
      <c r="A1242" s="3">
        <v>2249</v>
      </c>
      <c r="B1242" s="4">
        <v>46204</v>
      </c>
      <c r="C1242" s="5" t="s">
        <v>20</v>
      </c>
      <c r="D1242" s="5" t="s">
        <v>72</v>
      </c>
      <c r="E1242" s="5" t="s">
        <v>50</v>
      </c>
      <c r="F1242" s="5" t="s">
        <v>35</v>
      </c>
      <c r="G1242" s="5" t="s">
        <v>56</v>
      </c>
      <c r="H1242" s="5" t="s">
        <v>64</v>
      </c>
      <c r="I1242" s="10">
        <v>3</v>
      </c>
      <c r="J1242" s="7">
        <v>36.22</v>
      </c>
      <c r="K1242" s="8">
        <v>0.1</v>
      </c>
      <c r="L1242" s="7">
        <v>13.83</v>
      </c>
      <c r="M1242" s="7">
        <v>97.793999999999997</v>
      </c>
      <c r="N1242" s="7">
        <v>41.49</v>
      </c>
      <c r="O1242" s="7">
        <v>56.303999999999995</v>
      </c>
      <c r="P1242" s="9">
        <v>0.57574084299650286</v>
      </c>
      <c r="Q1242" s="6">
        <v>2026</v>
      </c>
      <c r="R1242" s="9" t="s">
        <v>81</v>
      </c>
      <c r="S1242" s="10">
        <v>7</v>
      </c>
      <c r="T1242" s="9" t="s">
        <v>82</v>
      </c>
    </row>
    <row r="1243" spans="1:20" ht="16" x14ac:dyDescent="0.4">
      <c r="A1243" s="3">
        <v>2650</v>
      </c>
      <c r="B1243" s="4">
        <v>46204</v>
      </c>
      <c r="C1243" s="5" t="s">
        <v>42</v>
      </c>
      <c r="D1243" s="5" t="s">
        <v>53</v>
      </c>
      <c r="E1243" s="5" t="s">
        <v>30</v>
      </c>
      <c r="F1243" s="5" t="s">
        <v>38</v>
      </c>
      <c r="G1243" s="5" t="s">
        <v>36</v>
      </c>
      <c r="H1243" s="5" t="s">
        <v>70</v>
      </c>
      <c r="I1243" s="10">
        <v>10</v>
      </c>
      <c r="J1243" s="7">
        <v>161.78</v>
      </c>
      <c r="K1243" s="8">
        <v>0.1</v>
      </c>
      <c r="L1243" s="7">
        <v>85.11</v>
      </c>
      <c r="M1243" s="7">
        <v>1456.02</v>
      </c>
      <c r="N1243" s="7">
        <v>851.1</v>
      </c>
      <c r="O1243" s="7">
        <v>604.91999999999996</v>
      </c>
      <c r="P1243" s="9">
        <v>0.4154613260806857</v>
      </c>
      <c r="Q1243" s="6">
        <v>2026</v>
      </c>
      <c r="R1243" s="9" t="s">
        <v>81</v>
      </c>
      <c r="S1243" s="10">
        <v>7</v>
      </c>
      <c r="T1243" s="9" t="s">
        <v>82</v>
      </c>
    </row>
    <row r="1244" spans="1:20" ht="16" x14ac:dyDescent="0.4">
      <c r="A1244" s="3">
        <v>3937</v>
      </c>
      <c r="B1244" s="4">
        <v>46204</v>
      </c>
      <c r="C1244" s="5" t="s">
        <v>42</v>
      </c>
      <c r="D1244" s="5" t="s">
        <v>53</v>
      </c>
      <c r="E1244" s="5" t="s">
        <v>22</v>
      </c>
      <c r="F1244" s="5" t="s">
        <v>38</v>
      </c>
      <c r="G1244" s="5" t="s">
        <v>45</v>
      </c>
      <c r="H1244" s="5" t="s">
        <v>73</v>
      </c>
      <c r="I1244" s="10">
        <v>3</v>
      </c>
      <c r="J1244" s="7">
        <v>126.23</v>
      </c>
      <c r="K1244" s="8">
        <v>0.05</v>
      </c>
      <c r="L1244" s="7">
        <v>61.81</v>
      </c>
      <c r="M1244" s="7">
        <v>359.75549999999998</v>
      </c>
      <c r="N1244" s="7">
        <v>185.43</v>
      </c>
      <c r="O1244" s="7">
        <v>174.32549999999998</v>
      </c>
      <c r="P1244" s="9">
        <v>0.4845666014835075</v>
      </c>
      <c r="Q1244" s="6">
        <v>2026</v>
      </c>
      <c r="R1244" s="9" t="s">
        <v>81</v>
      </c>
      <c r="S1244" s="10">
        <v>7</v>
      </c>
      <c r="T1244" s="9" t="s">
        <v>82</v>
      </c>
    </row>
    <row r="1245" spans="1:20" ht="16" x14ac:dyDescent="0.4">
      <c r="A1245" s="3">
        <v>4122</v>
      </c>
      <c r="B1245" s="4">
        <v>46204</v>
      </c>
      <c r="C1245" s="5" t="s">
        <v>42</v>
      </c>
      <c r="D1245" s="5" t="s">
        <v>55</v>
      </c>
      <c r="E1245" s="5" t="s">
        <v>22</v>
      </c>
      <c r="F1245" s="5" t="s">
        <v>23</v>
      </c>
      <c r="G1245" s="5" t="s">
        <v>24</v>
      </c>
      <c r="H1245" s="5" t="s">
        <v>25</v>
      </c>
      <c r="I1245" s="10">
        <v>4</v>
      </c>
      <c r="J1245" s="7">
        <v>79.97</v>
      </c>
      <c r="K1245" s="8">
        <v>0.1</v>
      </c>
      <c r="L1245" s="7">
        <v>43.36</v>
      </c>
      <c r="M1245" s="7">
        <v>287.892</v>
      </c>
      <c r="N1245" s="7">
        <v>173.44</v>
      </c>
      <c r="O1245" s="7">
        <v>114.452</v>
      </c>
      <c r="P1245" s="9">
        <v>0.39755185972517471</v>
      </c>
      <c r="Q1245" s="6">
        <v>2026</v>
      </c>
      <c r="R1245" s="9" t="s">
        <v>81</v>
      </c>
      <c r="S1245" s="10">
        <v>7</v>
      </c>
      <c r="T1245" s="9" t="s">
        <v>82</v>
      </c>
    </row>
    <row r="1246" spans="1:20" ht="16" x14ac:dyDescent="0.4">
      <c r="A1246" s="3">
        <v>4589</v>
      </c>
      <c r="B1246" s="4">
        <v>46204</v>
      </c>
      <c r="C1246" s="5" t="s">
        <v>42</v>
      </c>
      <c r="D1246" s="5" t="s">
        <v>55</v>
      </c>
      <c r="E1246" s="5" t="s">
        <v>41</v>
      </c>
      <c r="F1246" s="5" t="s">
        <v>35</v>
      </c>
      <c r="G1246" s="5" t="s">
        <v>24</v>
      </c>
      <c r="H1246" s="5" t="s">
        <v>52</v>
      </c>
      <c r="I1246" s="10">
        <v>2</v>
      </c>
      <c r="J1246" s="7">
        <v>102.37</v>
      </c>
      <c r="K1246" s="8">
        <v>0</v>
      </c>
      <c r="L1246" s="7">
        <v>50.25</v>
      </c>
      <c r="M1246" s="7">
        <v>204.74</v>
      </c>
      <c r="N1246" s="7">
        <v>100.5</v>
      </c>
      <c r="O1246" s="7">
        <v>104.24000000000001</v>
      </c>
      <c r="P1246" s="9">
        <v>0.50913353521539517</v>
      </c>
      <c r="Q1246" s="6">
        <v>2026</v>
      </c>
      <c r="R1246" s="9" t="s">
        <v>81</v>
      </c>
      <c r="S1246" s="10">
        <v>7</v>
      </c>
      <c r="T1246" s="9" t="s">
        <v>82</v>
      </c>
    </row>
    <row r="1247" spans="1:20" ht="16" x14ac:dyDescent="0.4">
      <c r="A1247" s="3">
        <v>4873</v>
      </c>
      <c r="B1247" s="4">
        <v>46204</v>
      </c>
      <c r="C1247" s="5" t="s">
        <v>42</v>
      </c>
      <c r="D1247" s="5" t="s">
        <v>69</v>
      </c>
      <c r="E1247" s="5" t="s">
        <v>22</v>
      </c>
      <c r="F1247" s="5" t="s">
        <v>35</v>
      </c>
      <c r="G1247" s="5" t="s">
        <v>24</v>
      </c>
      <c r="H1247" s="5" t="s">
        <v>52</v>
      </c>
      <c r="I1247" s="10">
        <v>1</v>
      </c>
      <c r="J1247" s="7">
        <v>102.13</v>
      </c>
      <c r="K1247" s="8">
        <v>0</v>
      </c>
      <c r="L1247" s="7">
        <v>49.17</v>
      </c>
      <c r="M1247" s="7">
        <v>102.13</v>
      </c>
      <c r="N1247" s="7">
        <v>49.17</v>
      </c>
      <c r="O1247" s="7">
        <v>52.959999999999994</v>
      </c>
      <c r="P1247" s="9">
        <v>0.5185547831195535</v>
      </c>
      <c r="Q1247" s="6">
        <v>2026</v>
      </c>
      <c r="R1247" s="9" t="s">
        <v>81</v>
      </c>
      <c r="S1247" s="10">
        <v>7</v>
      </c>
      <c r="T1247" s="9" t="s">
        <v>82</v>
      </c>
    </row>
    <row r="1248" spans="1:20" ht="16" x14ac:dyDescent="0.4">
      <c r="A1248" s="3">
        <v>729</v>
      </c>
      <c r="B1248" s="4">
        <v>46205</v>
      </c>
      <c r="C1248" s="5" t="s">
        <v>33</v>
      </c>
      <c r="D1248" s="5" t="s">
        <v>34</v>
      </c>
      <c r="E1248" s="5" t="s">
        <v>22</v>
      </c>
      <c r="F1248" s="5" t="s">
        <v>23</v>
      </c>
      <c r="G1248" s="5" t="s">
        <v>36</v>
      </c>
      <c r="H1248" s="5" t="s">
        <v>70</v>
      </c>
      <c r="I1248" s="10">
        <v>1</v>
      </c>
      <c r="J1248" s="7">
        <v>161.82</v>
      </c>
      <c r="K1248" s="8">
        <v>0</v>
      </c>
      <c r="L1248" s="7">
        <v>87.15</v>
      </c>
      <c r="M1248" s="7">
        <v>161.82</v>
      </c>
      <c r="N1248" s="7">
        <v>87.15</v>
      </c>
      <c r="O1248" s="7">
        <v>74.669999999999987</v>
      </c>
      <c r="P1248" s="9">
        <v>0.46143863552094916</v>
      </c>
      <c r="Q1248" s="6">
        <v>2026</v>
      </c>
      <c r="R1248" s="9" t="s">
        <v>81</v>
      </c>
      <c r="S1248" s="10">
        <v>7</v>
      </c>
      <c r="T1248" s="9" t="s">
        <v>82</v>
      </c>
    </row>
    <row r="1249" spans="1:20" ht="16" x14ac:dyDescent="0.4">
      <c r="A1249" s="3">
        <v>906</v>
      </c>
      <c r="B1249" s="4">
        <v>46205</v>
      </c>
      <c r="C1249" s="5" t="s">
        <v>42</v>
      </c>
      <c r="D1249" s="5" t="s">
        <v>55</v>
      </c>
      <c r="E1249" s="5" t="s">
        <v>22</v>
      </c>
      <c r="F1249" s="5" t="s">
        <v>35</v>
      </c>
      <c r="G1249" s="5" t="s">
        <v>24</v>
      </c>
      <c r="H1249" s="5" t="s">
        <v>25</v>
      </c>
      <c r="I1249" s="10">
        <v>2</v>
      </c>
      <c r="J1249" s="7">
        <v>83.29</v>
      </c>
      <c r="K1249" s="8">
        <v>0</v>
      </c>
      <c r="L1249" s="7">
        <v>42.45</v>
      </c>
      <c r="M1249" s="7">
        <v>166.58</v>
      </c>
      <c r="N1249" s="7">
        <v>84.9</v>
      </c>
      <c r="O1249" s="7">
        <v>81.680000000000007</v>
      </c>
      <c r="P1249" s="9">
        <v>0.49033497418657701</v>
      </c>
      <c r="Q1249" s="6">
        <v>2026</v>
      </c>
      <c r="R1249" s="9" t="s">
        <v>81</v>
      </c>
      <c r="S1249" s="10">
        <v>7</v>
      </c>
      <c r="T1249" s="9" t="s">
        <v>82</v>
      </c>
    </row>
    <row r="1250" spans="1:20" ht="16" x14ac:dyDescent="0.4">
      <c r="A1250" s="3">
        <v>1531</v>
      </c>
      <c r="B1250" s="4">
        <v>46205</v>
      </c>
      <c r="C1250" s="5" t="s">
        <v>33</v>
      </c>
      <c r="D1250" s="5" t="s">
        <v>74</v>
      </c>
      <c r="E1250" s="5" t="s">
        <v>22</v>
      </c>
      <c r="F1250" s="5" t="s">
        <v>35</v>
      </c>
      <c r="G1250" s="5" t="s">
        <v>36</v>
      </c>
      <c r="H1250" s="5" t="s">
        <v>66</v>
      </c>
      <c r="I1250" s="10">
        <v>2</v>
      </c>
      <c r="J1250" s="7">
        <v>136.72999999999999</v>
      </c>
      <c r="K1250" s="8">
        <v>0</v>
      </c>
      <c r="L1250" s="7">
        <v>66.03</v>
      </c>
      <c r="M1250" s="7">
        <v>273.45999999999998</v>
      </c>
      <c r="N1250" s="7">
        <v>132.06</v>
      </c>
      <c r="O1250" s="7">
        <v>141.39999999999998</v>
      </c>
      <c r="P1250" s="9">
        <v>0.5170774519125283</v>
      </c>
      <c r="Q1250" s="6">
        <v>2026</v>
      </c>
      <c r="R1250" s="9" t="s">
        <v>81</v>
      </c>
      <c r="S1250" s="10">
        <v>7</v>
      </c>
      <c r="T1250" s="9" t="s">
        <v>82</v>
      </c>
    </row>
    <row r="1251" spans="1:20" ht="16" x14ac:dyDescent="0.4">
      <c r="A1251" s="3">
        <v>1683</v>
      </c>
      <c r="B1251" s="4">
        <v>46205</v>
      </c>
      <c r="C1251" s="5" t="s">
        <v>33</v>
      </c>
      <c r="D1251" s="5" t="s">
        <v>34</v>
      </c>
      <c r="E1251" s="5" t="s">
        <v>50</v>
      </c>
      <c r="F1251" s="5" t="s">
        <v>23</v>
      </c>
      <c r="G1251" s="5" t="s">
        <v>31</v>
      </c>
      <c r="H1251" s="5" t="s">
        <v>59</v>
      </c>
      <c r="I1251" s="10">
        <v>2</v>
      </c>
      <c r="J1251" s="7">
        <v>152.44</v>
      </c>
      <c r="K1251" s="8">
        <v>0</v>
      </c>
      <c r="L1251" s="7">
        <v>81.23</v>
      </c>
      <c r="M1251" s="7">
        <v>304.88</v>
      </c>
      <c r="N1251" s="7">
        <v>162.46</v>
      </c>
      <c r="O1251" s="7">
        <v>142.41999999999999</v>
      </c>
      <c r="P1251" s="9">
        <v>0.46713461033849379</v>
      </c>
      <c r="Q1251" s="6">
        <v>2026</v>
      </c>
      <c r="R1251" s="9" t="s">
        <v>81</v>
      </c>
      <c r="S1251" s="10">
        <v>7</v>
      </c>
      <c r="T1251" s="9" t="s">
        <v>82</v>
      </c>
    </row>
    <row r="1252" spans="1:20" ht="16" x14ac:dyDescent="0.4">
      <c r="A1252" s="3">
        <v>2363</v>
      </c>
      <c r="B1252" s="4">
        <v>46205</v>
      </c>
      <c r="C1252" s="5" t="s">
        <v>42</v>
      </c>
      <c r="D1252" s="5" t="s">
        <v>53</v>
      </c>
      <c r="E1252" s="5" t="s">
        <v>22</v>
      </c>
      <c r="F1252" s="5" t="s">
        <v>35</v>
      </c>
      <c r="G1252" s="5" t="s">
        <v>31</v>
      </c>
      <c r="H1252" s="5" t="s">
        <v>68</v>
      </c>
      <c r="I1252" s="10">
        <v>2</v>
      </c>
      <c r="J1252" s="7">
        <v>71.28</v>
      </c>
      <c r="K1252" s="8">
        <v>0.1</v>
      </c>
      <c r="L1252" s="7">
        <v>32.67</v>
      </c>
      <c r="M1252" s="7">
        <v>128.304</v>
      </c>
      <c r="N1252" s="7">
        <v>65.34</v>
      </c>
      <c r="O1252" s="7">
        <v>62.963999999999999</v>
      </c>
      <c r="P1252" s="9">
        <v>0.4907407407407407</v>
      </c>
      <c r="Q1252" s="6">
        <v>2026</v>
      </c>
      <c r="R1252" s="9" t="s">
        <v>81</v>
      </c>
      <c r="S1252" s="10">
        <v>7</v>
      </c>
      <c r="T1252" s="9" t="s">
        <v>82</v>
      </c>
    </row>
    <row r="1253" spans="1:20" ht="16" x14ac:dyDescent="0.4">
      <c r="A1253" s="3">
        <v>3858</v>
      </c>
      <c r="B1253" s="4">
        <v>46205</v>
      </c>
      <c r="C1253" s="5" t="s">
        <v>33</v>
      </c>
      <c r="D1253" s="5" t="s">
        <v>40</v>
      </c>
      <c r="E1253" s="5" t="s">
        <v>50</v>
      </c>
      <c r="F1253" s="5" t="s">
        <v>23</v>
      </c>
      <c r="G1253" s="5" t="s">
        <v>24</v>
      </c>
      <c r="H1253" s="5" t="s">
        <v>25</v>
      </c>
      <c r="I1253" s="10">
        <v>1</v>
      </c>
      <c r="J1253" s="7">
        <v>80.290000000000006</v>
      </c>
      <c r="K1253" s="8">
        <v>0.1</v>
      </c>
      <c r="L1253" s="7">
        <v>43.47</v>
      </c>
      <c r="M1253" s="7">
        <v>72.26100000000001</v>
      </c>
      <c r="N1253" s="7">
        <v>43.47</v>
      </c>
      <c r="O1253" s="7">
        <v>28.791000000000011</v>
      </c>
      <c r="P1253" s="9">
        <v>0.39843068875326948</v>
      </c>
      <c r="Q1253" s="6">
        <v>2026</v>
      </c>
      <c r="R1253" s="9" t="s">
        <v>81</v>
      </c>
      <c r="S1253" s="10">
        <v>7</v>
      </c>
      <c r="T1253" s="9" t="s">
        <v>82</v>
      </c>
    </row>
    <row r="1254" spans="1:20" ht="16" x14ac:dyDescent="0.4">
      <c r="A1254" s="3">
        <v>4233</v>
      </c>
      <c r="B1254" s="4">
        <v>46205</v>
      </c>
      <c r="C1254" s="5" t="s">
        <v>28</v>
      </c>
      <c r="D1254" s="5" t="s">
        <v>49</v>
      </c>
      <c r="E1254" s="5" t="s">
        <v>50</v>
      </c>
      <c r="F1254" s="5" t="s">
        <v>35</v>
      </c>
      <c r="G1254" s="5" t="s">
        <v>31</v>
      </c>
      <c r="H1254" s="5" t="s">
        <v>39</v>
      </c>
      <c r="I1254" s="10">
        <v>1</v>
      </c>
      <c r="J1254" s="7">
        <v>142.38</v>
      </c>
      <c r="K1254" s="8">
        <v>0.05</v>
      </c>
      <c r="L1254" s="7">
        <v>77.17</v>
      </c>
      <c r="M1254" s="7">
        <v>135.261</v>
      </c>
      <c r="N1254" s="7">
        <v>77.17</v>
      </c>
      <c r="O1254" s="7">
        <v>58.090999999999994</v>
      </c>
      <c r="P1254" s="9">
        <v>0.42947338848596417</v>
      </c>
      <c r="Q1254" s="6">
        <v>2026</v>
      </c>
      <c r="R1254" s="9" t="s">
        <v>81</v>
      </c>
      <c r="S1254" s="10">
        <v>7</v>
      </c>
      <c r="T1254" s="9" t="s">
        <v>82</v>
      </c>
    </row>
    <row r="1255" spans="1:20" ht="16" x14ac:dyDescent="0.4">
      <c r="A1255" s="3">
        <v>5071</v>
      </c>
      <c r="B1255" s="4">
        <v>46205</v>
      </c>
      <c r="C1255" s="5" t="s">
        <v>42</v>
      </c>
      <c r="D1255" s="5" t="s">
        <v>53</v>
      </c>
      <c r="E1255" s="5" t="s">
        <v>22</v>
      </c>
      <c r="F1255" s="5" t="s">
        <v>35</v>
      </c>
      <c r="G1255" s="5" t="s">
        <v>31</v>
      </c>
      <c r="H1255" s="5" t="s">
        <v>32</v>
      </c>
      <c r="I1255" s="10">
        <v>3</v>
      </c>
      <c r="J1255" s="7">
        <v>91.47</v>
      </c>
      <c r="K1255" s="8">
        <v>0.05</v>
      </c>
      <c r="L1255" s="7">
        <v>45.6</v>
      </c>
      <c r="M1255" s="7">
        <v>260.68949999999995</v>
      </c>
      <c r="N1255" s="7">
        <v>136.80000000000001</v>
      </c>
      <c r="O1255" s="7">
        <v>123.88949999999994</v>
      </c>
      <c r="P1255" s="9">
        <v>0.47523778287963253</v>
      </c>
      <c r="Q1255" s="6">
        <v>2026</v>
      </c>
      <c r="R1255" s="9" t="s">
        <v>81</v>
      </c>
      <c r="S1255" s="10">
        <v>7</v>
      </c>
      <c r="T1255" s="9" t="s">
        <v>82</v>
      </c>
    </row>
    <row r="1256" spans="1:20" ht="16" x14ac:dyDescent="0.4">
      <c r="A1256" s="3">
        <v>5174</v>
      </c>
      <c r="B1256" s="4">
        <v>46205</v>
      </c>
      <c r="C1256" s="5" t="s">
        <v>28</v>
      </c>
      <c r="D1256" s="5" t="s">
        <v>63</v>
      </c>
      <c r="E1256" s="5" t="s">
        <v>41</v>
      </c>
      <c r="F1256" s="5" t="s">
        <v>35</v>
      </c>
      <c r="G1256" s="5" t="s">
        <v>36</v>
      </c>
      <c r="H1256" s="5" t="s">
        <v>54</v>
      </c>
      <c r="I1256" s="10">
        <v>1</v>
      </c>
      <c r="J1256" s="7">
        <v>45.92</v>
      </c>
      <c r="K1256" s="8">
        <v>0.05</v>
      </c>
      <c r="L1256" s="7">
        <v>17.91</v>
      </c>
      <c r="M1256" s="7">
        <v>43.624000000000002</v>
      </c>
      <c r="N1256" s="7">
        <v>17.91</v>
      </c>
      <c r="O1256" s="7">
        <v>25.714000000000002</v>
      </c>
      <c r="P1256" s="9">
        <v>0.58944617641665142</v>
      </c>
      <c r="Q1256" s="6">
        <v>2026</v>
      </c>
      <c r="R1256" s="9" t="s">
        <v>81</v>
      </c>
      <c r="S1256" s="10">
        <v>7</v>
      </c>
      <c r="T1256" s="9" t="s">
        <v>82</v>
      </c>
    </row>
    <row r="1257" spans="1:20" ht="16" x14ac:dyDescent="0.4">
      <c r="A1257" s="3">
        <v>727</v>
      </c>
      <c r="B1257" s="4">
        <v>46206</v>
      </c>
      <c r="C1257" s="5" t="s">
        <v>42</v>
      </c>
      <c r="D1257" s="5" t="s">
        <v>43</v>
      </c>
      <c r="E1257" s="5" t="s">
        <v>41</v>
      </c>
      <c r="F1257" s="5" t="s">
        <v>35</v>
      </c>
      <c r="G1257" s="5" t="s">
        <v>56</v>
      </c>
      <c r="H1257" s="5" t="s">
        <v>64</v>
      </c>
      <c r="I1257" s="10">
        <v>1</v>
      </c>
      <c r="J1257" s="7">
        <v>36.01</v>
      </c>
      <c r="K1257" s="8">
        <v>0</v>
      </c>
      <c r="L1257" s="7">
        <v>14.11</v>
      </c>
      <c r="M1257" s="7">
        <v>36.01</v>
      </c>
      <c r="N1257" s="7">
        <v>14.11</v>
      </c>
      <c r="O1257" s="7">
        <v>21.9</v>
      </c>
      <c r="P1257" s="9">
        <v>0.60816439877811723</v>
      </c>
      <c r="Q1257" s="6">
        <v>2026</v>
      </c>
      <c r="R1257" s="9" t="s">
        <v>81</v>
      </c>
      <c r="S1257" s="10">
        <v>7</v>
      </c>
      <c r="T1257" s="9" t="s">
        <v>82</v>
      </c>
    </row>
    <row r="1258" spans="1:20" ht="16" x14ac:dyDescent="0.4">
      <c r="A1258" s="3">
        <v>1546</v>
      </c>
      <c r="B1258" s="4">
        <v>46206</v>
      </c>
      <c r="C1258" s="5" t="s">
        <v>42</v>
      </c>
      <c r="D1258" s="5" t="s">
        <v>69</v>
      </c>
      <c r="E1258" s="5" t="s">
        <v>22</v>
      </c>
      <c r="F1258" s="5" t="s">
        <v>38</v>
      </c>
      <c r="G1258" s="5" t="s">
        <v>36</v>
      </c>
      <c r="H1258" s="5" t="s">
        <v>70</v>
      </c>
      <c r="I1258" s="10">
        <v>1</v>
      </c>
      <c r="J1258" s="7">
        <v>165.8</v>
      </c>
      <c r="K1258" s="8">
        <v>0.1</v>
      </c>
      <c r="L1258" s="7">
        <v>88.32</v>
      </c>
      <c r="M1258" s="7">
        <v>149.22000000000003</v>
      </c>
      <c r="N1258" s="7">
        <v>88.32</v>
      </c>
      <c r="O1258" s="7">
        <v>60.900000000000034</v>
      </c>
      <c r="P1258" s="9">
        <v>0.40812223562525146</v>
      </c>
      <c r="Q1258" s="6">
        <v>2026</v>
      </c>
      <c r="R1258" s="9" t="s">
        <v>81</v>
      </c>
      <c r="S1258" s="10">
        <v>7</v>
      </c>
      <c r="T1258" s="9" t="s">
        <v>82</v>
      </c>
    </row>
    <row r="1259" spans="1:20" ht="16" x14ac:dyDescent="0.4">
      <c r="A1259" s="3">
        <v>3610</v>
      </c>
      <c r="B1259" s="4">
        <v>46206</v>
      </c>
      <c r="C1259" s="5" t="s">
        <v>33</v>
      </c>
      <c r="D1259" s="5" t="s">
        <v>34</v>
      </c>
      <c r="E1259" s="5" t="s">
        <v>30</v>
      </c>
      <c r="F1259" s="5" t="s">
        <v>38</v>
      </c>
      <c r="G1259" s="5" t="s">
        <v>56</v>
      </c>
      <c r="H1259" s="5" t="s">
        <v>57</v>
      </c>
      <c r="I1259" s="10">
        <v>5</v>
      </c>
      <c r="J1259" s="7">
        <v>40.36</v>
      </c>
      <c r="K1259" s="8">
        <v>0.15</v>
      </c>
      <c r="L1259" s="7">
        <v>14.57</v>
      </c>
      <c r="M1259" s="7">
        <v>171.53</v>
      </c>
      <c r="N1259" s="7">
        <v>72.849999999999994</v>
      </c>
      <c r="O1259" s="7">
        <v>98.68</v>
      </c>
      <c r="P1259" s="9">
        <v>0.57529295167026184</v>
      </c>
      <c r="Q1259" s="6">
        <v>2026</v>
      </c>
      <c r="R1259" s="9" t="s">
        <v>81</v>
      </c>
      <c r="S1259" s="10">
        <v>7</v>
      </c>
      <c r="T1259" s="9" t="s">
        <v>82</v>
      </c>
    </row>
    <row r="1260" spans="1:20" ht="16" x14ac:dyDescent="0.4">
      <c r="A1260" s="3">
        <v>3931</v>
      </c>
      <c r="B1260" s="4">
        <v>46206</v>
      </c>
      <c r="C1260" s="5" t="s">
        <v>33</v>
      </c>
      <c r="D1260" s="5" t="s">
        <v>74</v>
      </c>
      <c r="E1260" s="5" t="s">
        <v>30</v>
      </c>
      <c r="F1260" s="5" t="s">
        <v>38</v>
      </c>
      <c r="G1260" s="5" t="s">
        <v>31</v>
      </c>
      <c r="H1260" s="5" t="s">
        <v>39</v>
      </c>
      <c r="I1260" s="10">
        <v>12</v>
      </c>
      <c r="J1260" s="7">
        <v>143.77000000000001</v>
      </c>
      <c r="K1260" s="8">
        <v>0.1</v>
      </c>
      <c r="L1260" s="7">
        <v>81.680000000000007</v>
      </c>
      <c r="M1260" s="7">
        <v>1552.7160000000003</v>
      </c>
      <c r="N1260" s="7">
        <v>980.16000000000008</v>
      </c>
      <c r="O1260" s="7">
        <v>572.55600000000027</v>
      </c>
      <c r="P1260" s="9">
        <v>0.3687448316369511</v>
      </c>
      <c r="Q1260" s="6">
        <v>2026</v>
      </c>
      <c r="R1260" s="9" t="s">
        <v>81</v>
      </c>
      <c r="S1260" s="10">
        <v>7</v>
      </c>
      <c r="T1260" s="9" t="s">
        <v>82</v>
      </c>
    </row>
    <row r="1261" spans="1:20" ht="16" x14ac:dyDescent="0.4">
      <c r="A1261" s="3">
        <v>3942</v>
      </c>
      <c r="B1261" s="4">
        <v>46206</v>
      </c>
      <c r="C1261" s="5" t="s">
        <v>28</v>
      </c>
      <c r="D1261" s="5" t="s">
        <v>65</v>
      </c>
      <c r="E1261" s="5" t="s">
        <v>22</v>
      </c>
      <c r="F1261" s="5" t="s">
        <v>35</v>
      </c>
      <c r="G1261" s="5" t="s">
        <v>31</v>
      </c>
      <c r="H1261" s="5" t="s">
        <v>68</v>
      </c>
      <c r="I1261" s="10">
        <v>2</v>
      </c>
      <c r="J1261" s="7">
        <v>70.5</v>
      </c>
      <c r="K1261" s="8">
        <v>0</v>
      </c>
      <c r="L1261" s="7">
        <v>32.51</v>
      </c>
      <c r="M1261" s="7">
        <v>141</v>
      </c>
      <c r="N1261" s="7">
        <v>65.02</v>
      </c>
      <c r="O1261" s="7">
        <v>75.98</v>
      </c>
      <c r="P1261" s="9">
        <v>0.53886524822695037</v>
      </c>
      <c r="Q1261" s="6">
        <v>2026</v>
      </c>
      <c r="R1261" s="9" t="s">
        <v>81</v>
      </c>
      <c r="S1261" s="10">
        <v>7</v>
      </c>
      <c r="T1261" s="9" t="s">
        <v>82</v>
      </c>
    </row>
    <row r="1262" spans="1:20" ht="16" x14ac:dyDescent="0.4">
      <c r="A1262" s="3">
        <v>4165</v>
      </c>
      <c r="B1262" s="4">
        <v>46206</v>
      </c>
      <c r="C1262" s="5" t="s">
        <v>28</v>
      </c>
      <c r="D1262" s="5" t="s">
        <v>71</v>
      </c>
      <c r="E1262" s="5" t="s">
        <v>22</v>
      </c>
      <c r="F1262" s="5" t="s">
        <v>35</v>
      </c>
      <c r="G1262" s="5" t="s">
        <v>31</v>
      </c>
      <c r="H1262" s="5" t="s">
        <v>59</v>
      </c>
      <c r="I1262" s="10">
        <v>2</v>
      </c>
      <c r="J1262" s="7">
        <v>152.88999999999999</v>
      </c>
      <c r="K1262" s="8">
        <v>0</v>
      </c>
      <c r="L1262" s="7">
        <v>81.34</v>
      </c>
      <c r="M1262" s="7">
        <v>305.77999999999997</v>
      </c>
      <c r="N1262" s="7">
        <v>162.68</v>
      </c>
      <c r="O1262" s="7">
        <v>143.09999999999997</v>
      </c>
      <c r="P1262" s="9">
        <v>0.46798351756164558</v>
      </c>
      <c r="Q1262" s="6">
        <v>2026</v>
      </c>
      <c r="R1262" s="9" t="s">
        <v>81</v>
      </c>
      <c r="S1262" s="10">
        <v>7</v>
      </c>
      <c r="T1262" s="9" t="s">
        <v>82</v>
      </c>
    </row>
    <row r="1263" spans="1:20" ht="16" x14ac:dyDescent="0.4">
      <c r="A1263" s="3">
        <v>1149</v>
      </c>
      <c r="B1263" s="4">
        <v>46207</v>
      </c>
      <c r="C1263" s="5" t="s">
        <v>20</v>
      </c>
      <c r="D1263" s="5" t="s">
        <v>72</v>
      </c>
      <c r="E1263" s="5" t="s">
        <v>22</v>
      </c>
      <c r="F1263" s="5" t="s">
        <v>35</v>
      </c>
      <c r="G1263" s="5" t="s">
        <v>24</v>
      </c>
      <c r="H1263" s="5" t="s">
        <v>25</v>
      </c>
      <c r="I1263" s="10">
        <v>2</v>
      </c>
      <c r="J1263" s="7">
        <v>81.900000000000006</v>
      </c>
      <c r="K1263" s="8">
        <v>0</v>
      </c>
      <c r="L1263" s="7">
        <v>42.61</v>
      </c>
      <c r="M1263" s="7">
        <v>163.80000000000001</v>
      </c>
      <c r="N1263" s="7">
        <v>85.22</v>
      </c>
      <c r="O1263" s="7">
        <v>78.580000000000013</v>
      </c>
      <c r="P1263" s="9">
        <v>0.47973137973137975</v>
      </c>
      <c r="Q1263" s="6">
        <v>2026</v>
      </c>
      <c r="R1263" s="9" t="s">
        <v>81</v>
      </c>
      <c r="S1263" s="10">
        <v>7</v>
      </c>
      <c r="T1263" s="9" t="s">
        <v>82</v>
      </c>
    </row>
    <row r="1264" spans="1:20" ht="16" x14ac:dyDescent="0.4">
      <c r="A1264" s="3">
        <v>1310</v>
      </c>
      <c r="B1264" s="4">
        <v>46207</v>
      </c>
      <c r="C1264" s="5" t="s">
        <v>33</v>
      </c>
      <c r="D1264" s="5" t="s">
        <v>61</v>
      </c>
      <c r="E1264" s="5" t="s">
        <v>41</v>
      </c>
      <c r="F1264" s="5" t="s">
        <v>35</v>
      </c>
      <c r="G1264" s="5" t="s">
        <v>24</v>
      </c>
      <c r="H1264" s="5" t="s">
        <v>52</v>
      </c>
      <c r="I1264" s="10">
        <v>1</v>
      </c>
      <c r="J1264" s="7">
        <v>103.58</v>
      </c>
      <c r="K1264" s="8">
        <v>0</v>
      </c>
      <c r="L1264" s="7">
        <v>51.94</v>
      </c>
      <c r="M1264" s="7">
        <v>103.58</v>
      </c>
      <c r="N1264" s="7">
        <v>51.94</v>
      </c>
      <c r="O1264" s="7">
        <v>51.64</v>
      </c>
      <c r="P1264" s="9">
        <v>0.49855184398532537</v>
      </c>
      <c r="Q1264" s="6">
        <v>2026</v>
      </c>
      <c r="R1264" s="9" t="s">
        <v>81</v>
      </c>
      <c r="S1264" s="10">
        <v>7</v>
      </c>
      <c r="T1264" s="9" t="s">
        <v>82</v>
      </c>
    </row>
    <row r="1265" spans="1:20" ht="16" x14ac:dyDescent="0.4">
      <c r="A1265" s="3">
        <v>2352</v>
      </c>
      <c r="B1265" s="4">
        <v>46207</v>
      </c>
      <c r="C1265" s="5" t="s">
        <v>33</v>
      </c>
      <c r="D1265" s="5" t="s">
        <v>40</v>
      </c>
      <c r="E1265" s="5" t="s">
        <v>30</v>
      </c>
      <c r="F1265" s="5" t="s">
        <v>23</v>
      </c>
      <c r="G1265" s="5" t="s">
        <v>31</v>
      </c>
      <c r="H1265" s="5" t="s">
        <v>68</v>
      </c>
      <c r="I1265" s="10">
        <v>4</v>
      </c>
      <c r="J1265" s="7">
        <v>69.7</v>
      </c>
      <c r="K1265" s="8">
        <v>0.1</v>
      </c>
      <c r="L1265" s="7">
        <v>32.799999999999997</v>
      </c>
      <c r="M1265" s="7">
        <v>250.92000000000002</v>
      </c>
      <c r="N1265" s="7">
        <v>131.19999999999999</v>
      </c>
      <c r="O1265" s="7">
        <v>119.72000000000003</v>
      </c>
      <c r="P1265" s="9">
        <v>0.47712418300653603</v>
      </c>
      <c r="Q1265" s="6">
        <v>2026</v>
      </c>
      <c r="R1265" s="9" t="s">
        <v>81</v>
      </c>
      <c r="S1265" s="10">
        <v>7</v>
      </c>
      <c r="T1265" s="9" t="s">
        <v>82</v>
      </c>
    </row>
    <row r="1266" spans="1:20" ht="16" x14ac:dyDescent="0.4">
      <c r="A1266" s="3">
        <v>2547</v>
      </c>
      <c r="B1266" s="4">
        <v>46207</v>
      </c>
      <c r="C1266" s="5" t="s">
        <v>28</v>
      </c>
      <c r="D1266" s="5" t="s">
        <v>65</v>
      </c>
      <c r="E1266" s="5" t="s">
        <v>22</v>
      </c>
      <c r="F1266" s="5" t="s">
        <v>38</v>
      </c>
      <c r="G1266" s="5" t="s">
        <v>56</v>
      </c>
      <c r="H1266" s="5" t="s">
        <v>57</v>
      </c>
      <c r="I1266" s="10">
        <v>1</v>
      </c>
      <c r="J1266" s="7">
        <v>40.549999999999997</v>
      </c>
      <c r="K1266" s="8">
        <v>0.05</v>
      </c>
      <c r="L1266" s="7">
        <v>14.44</v>
      </c>
      <c r="M1266" s="7">
        <v>38.522499999999994</v>
      </c>
      <c r="N1266" s="7">
        <v>14.44</v>
      </c>
      <c r="O1266" s="7">
        <v>24.082499999999996</v>
      </c>
      <c r="P1266" s="9">
        <v>0.62515413070283599</v>
      </c>
      <c r="Q1266" s="6">
        <v>2026</v>
      </c>
      <c r="R1266" s="9" t="s">
        <v>81</v>
      </c>
      <c r="S1266" s="10">
        <v>7</v>
      </c>
      <c r="T1266" s="9" t="s">
        <v>82</v>
      </c>
    </row>
    <row r="1267" spans="1:20" ht="16" x14ac:dyDescent="0.4">
      <c r="A1267" s="3">
        <v>2720</v>
      </c>
      <c r="B1267" s="4">
        <v>46207</v>
      </c>
      <c r="C1267" s="5" t="s">
        <v>42</v>
      </c>
      <c r="D1267" s="5" t="s">
        <v>55</v>
      </c>
      <c r="E1267" s="5" t="s">
        <v>22</v>
      </c>
      <c r="F1267" s="5" t="s">
        <v>35</v>
      </c>
      <c r="G1267" s="5" t="s">
        <v>31</v>
      </c>
      <c r="H1267" s="5" t="s">
        <v>39</v>
      </c>
      <c r="I1267" s="10">
        <v>2</v>
      </c>
      <c r="J1267" s="7">
        <v>145.88999999999999</v>
      </c>
      <c r="K1267" s="8">
        <v>0</v>
      </c>
      <c r="L1267" s="7">
        <v>80.709999999999994</v>
      </c>
      <c r="M1267" s="7">
        <v>291.77999999999997</v>
      </c>
      <c r="N1267" s="7">
        <v>161.41999999999999</v>
      </c>
      <c r="O1267" s="7">
        <v>130.35999999999999</v>
      </c>
      <c r="P1267" s="9">
        <v>0.4467749674412228</v>
      </c>
      <c r="Q1267" s="6">
        <v>2026</v>
      </c>
      <c r="R1267" s="9" t="s">
        <v>81</v>
      </c>
      <c r="S1267" s="10">
        <v>7</v>
      </c>
      <c r="T1267" s="9" t="s">
        <v>82</v>
      </c>
    </row>
    <row r="1268" spans="1:20" ht="16" x14ac:dyDescent="0.4">
      <c r="A1268" s="3">
        <v>3591</v>
      </c>
      <c r="B1268" s="4">
        <v>46207</v>
      </c>
      <c r="C1268" s="5" t="s">
        <v>42</v>
      </c>
      <c r="D1268" s="5" t="s">
        <v>69</v>
      </c>
      <c r="E1268" s="5" t="s">
        <v>22</v>
      </c>
      <c r="F1268" s="5" t="s">
        <v>23</v>
      </c>
      <c r="G1268" s="5" t="s">
        <v>36</v>
      </c>
      <c r="H1268" s="5" t="s">
        <v>70</v>
      </c>
      <c r="I1268" s="10">
        <v>1</v>
      </c>
      <c r="J1268" s="7">
        <v>163.25</v>
      </c>
      <c r="K1268" s="8">
        <v>0</v>
      </c>
      <c r="L1268" s="7">
        <v>89.71</v>
      </c>
      <c r="M1268" s="7">
        <v>163.25</v>
      </c>
      <c r="N1268" s="7">
        <v>89.71</v>
      </c>
      <c r="O1268" s="7">
        <v>73.540000000000006</v>
      </c>
      <c r="P1268" s="9">
        <v>0.45047473200612559</v>
      </c>
      <c r="Q1268" s="6">
        <v>2026</v>
      </c>
      <c r="R1268" s="9" t="s">
        <v>81</v>
      </c>
      <c r="S1268" s="10">
        <v>7</v>
      </c>
      <c r="T1268" s="9" t="s">
        <v>82</v>
      </c>
    </row>
    <row r="1269" spans="1:20" ht="16" x14ac:dyDescent="0.4">
      <c r="A1269" s="3">
        <v>3819</v>
      </c>
      <c r="B1269" s="4">
        <v>46207</v>
      </c>
      <c r="C1269" s="5" t="s">
        <v>28</v>
      </c>
      <c r="D1269" s="5" t="s">
        <v>29</v>
      </c>
      <c r="E1269" s="5" t="s">
        <v>22</v>
      </c>
      <c r="F1269" s="5" t="s">
        <v>23</v>
      </c>
      <c r="G1269" s="5" t="s">
        <v>56</v>
      </c>
      <c r="H1269" s="5" t="s">
        <v>57</v>
      </c>
      <c r="I1269" s="10">
        <v>1</v>
      </c>
      <c r="J1269" s="7">
        <v>40.39</v>
      </c>
      <c r="K1269" s="8">
        <v>0.1</v>
      </c>
      <c r="L1269" s="7">
        <v>14.38</v>
      </c>
      <c r="M1269" s="7">
        <v>36.350999999999999</v>
      </c>
      <c r="N1269" s="7">
        <v>14.38</v>
      </c>
      <c r="O1269" s="7">
        <v>21.970999999999997</v>
      </c>
      <c r="P1269" s="9">
        <v>0.60441253335534095</v>
      </c>
      <c r="Q1269" s="6">
        <v>2026</v>
      </c>
      <c r="R1269" s="9" t="s">
        <v>81</v>
      </c>
      <c r="S1269" s="10">
        <v>7</v>
      </c>
      <c r="T1269" s="9" t="s">
        <v>82</v>
      </c>
    </row>
    <row r="1270" spans="1:20" ht="16" x14ac:dyDescent="0.4">
      <c r="A1270" s="3">
        <v>4869</v>
      </c>
      <c r="B1270" s="4">
        <v>46207</v>
      </c>
      <c r="C1270" s="5" t="s">
        <v>20</v>
      </c>
      <c r="D1270" s="5" t="s">
        <v>72</v>
      </c>
      <c r="E1270" s="5" t="s">
        <v>41</v>
      </c>
      <c r="F1270" s="5" t="s">
        <v>23</v>
      </c>
      <c r="G1270" s="5" t="s">
        <v>45</v>
      </c>
      <c r="H1270" s="5" t="s">
        <v>51</v>
      </c>
      <c r="I1270" s="10">
        <v>1</v>
      </c>
      <c r="J1270" s="7">
        <v>200.22</v>
      </c>
      <c r="K1270" s="8">
        <v>0</v>
      </c>
      <c r="L1270" s="7">
        <v>104.38</v>
      </c>
      <c r="M1270" s="7">
        <v>200.22</v>
      </c>
      <c r="N1270" s="7">
        <v>104.38</v>
      </c>
      <c r="O1270" s="7">
        <v>95.84</v>
      </c>
      <c r="P1270" s="9">
        <v>0.47867345919488563</v>
      </c>
      <c r="Q1270" s="6">
        <v>2026</v>
      </c>
      <c r="R1270" s="9" t="s">
        <v>81</v>
      </c>
      <c r="S1270" s="10">
        <v>7</v>
      </c>
      <c r="T1270" s="9" t="s">
        <v>82</v>
      </c>
    </row>
    <row r="1271" spans="1:20" ht="16" x14ac:dyDescent="0.4">
      <c r="A1271" s="3">
        <v>4940</v>
      </c>
      <c r="B1271" s="4">
        <v>46207</v>
      </c>
      <c r="C1271" s="5" t="s">
        <v>28</v>
      </c>
      <c r="D1271" s="5" t="s">
        <v>49</v>
      </c>
      <c r="E1271" s="5" t="s">
        <v>22</v>
      </c>
      <c r="F1271" s="5" t="s">
        <v>23</v>
      </c>
      <c r="G1271" s="5" t="s">
        <v>36</v>
      </c>
      <c r="H1271" s="5" t="s">
        <v>70</v>
      </c>
      <c r="I1271" s="10">
        <v>1</v>
      </c>
      <c r="J1271" s="7">
        <v>164.78</v>
      </c>
      <c r="K1271" s="8">
        <v>0.1</v>
      </c>
      <c r="L1271" s="7">
        <v>88.72</v>
      </c>
      <c r="M1271" s="7">
        <v>148.30199999999999</v>
      </c>
      <c r="N1271" s="7">
        <v>88.72</v>
      </c>
      <c r="O1271" s="7">
        <v>59.581999999999994</v>
      </c>
      <c r="P1271" s="9">
        <v>0.4017612709201494</v>
      </c>
      <c r="Q1271" s="6">
        <v>2026</v>
      </c>
      <c r="R1271" s="9" t="s">
        <v>81</v>
      </c>
      <c r="S1271" s="10">
        <v>7</v>
      </c>
      <c r="T1271" s="9" t="s">
        <v>82</v>
      </c>
    </row>
    <row r="1272" spans="1:20" ht="16" x14ac:dyDescent="0.4">
      <c r="A1272" s="3">
        <v>5164</v>
      </c>
      <c r="B1272" s="4">
        <v>46207</v>
      </c>
      <c r="C1272" s="5" t="s">
        <v>28</v>
      </c>
      <c r="D1272" s="5" t="s">
        <v>71</v>
      </c>
      <c r="E1272" s="5" t="s">
        <v>22</v>
      </c>
      <c r="F1272" s="5" t="s">
        <v>23</v>
      </c>
      <c r="G1272" s="5" t="s">
        <v>31</v>
      </c>
      <c r="H1272" s="5" t="s">
        <v>39</v>
      </c>
      <c r="I1272" s="10">
        <v>4</v>
      </c>
      <c r="J1272" s="7">
        <v>142.86000000000001</v>
      </c>
      <c r="K1272" s="8">
        <v>0</v>
      </c>
      <c r="L1272" s="7">
        <v>81.62</v>
      </c>
      <c r="M1272" s="7">
        <v>571.44000000000005</v>
      </c>
      <c r="N1272" s="7">
        <v>326.48</v>
      </c>
      <c r="O1272" s="7">
        <v>244.96000000000004</v>
      </c>
      <c r="P1272" s="9">
        <v>0.42867142657146862</v>
      </c>
      <c r="Q1272" s="6">
        <v>2026</v>
      </c>
      <c r="R1272" s="9" t="s">
        <v>81</v>
      </c>
      <c r="S1272" s="10">
        <v>7</v>
      </c>
      <c r="T1272" s="9" t="s">
        <v>82</v>
      </c>
    </row>
    <row r="1273" spans="1:20" ht="16" x14ac:dyDescent="0.4">
      <c r="A1273" s="3">
        <v>659</v>
      </c>
      <c r="B1273" s="4">
        <v>46208</v>
      </c>
      <c r="C1273" s="5" t="s">
        <v>42</v>
      </c>
      <c r="D1273" s="5" t="s">
        <v>69</v>
      </c>
      <c r="E1273" s="5" t="s">
        <v>50</v>
      </c>
      <c r="F1273" s="5" t="s">
        <v>38</v>
      </c>
      <c r="G1273" s="5" t="s">
        <v>24</v>
      </c>
      <c r="H1273" s="5" t="s">
        <v>48</v>
      </c>
      <c r="I1273" s="10">
        <v>1</v>
      </c>
      <c r="J1273" s="7">
        <v>41.18</v>
      </c>
      <c r="K1273" s="8">
        <v>0</v>
      </c>
      <c r="L1273" s="7">
        <v>16.25</v>
      </c>
      <c r="M1273" s="7">
        <v>41.18</v>
      </c>
      <c r="N1273" s="7">
        <v>16.25</v>
      </c>
      <c r="O1273" s="7">
        <v>24.93</v>
      </c>
      <c r="P1273" s="9">
        <v>0.6053909664885867</v>
      </c>
      <c r="Q1273" s="6">
        <v>2026</v>
      </c>
      <c r="R1273" s="9" t="s">
        <v>81</v>
      </c>
      <c r="S1273" s="10">
        <v>7</v>
      </c>
      <c r="T1273" s="9" t="s">
        <v>82</v>
      </c>
    </row>
    <row r="1274" spans="1:20" ht="16" x14ac:dyDescent="0.4">
      <c r="A1274" s="3">
        <v>969</v>
      </c>
      <c r="B1274" s="4">
        <v>46208</v>
      </c>
      <c r="C1274" s="5" t="s">
        <v>28</v>
      </c>
      <c r="D1274" s="5" t="s">
        <v>63</v>
      </c>
      <c r="E1274" s="5" t="s">
        <v>30</v>
      </c>
      <c r="F1274" s="5" t="s">
        <v>38</v>
      </c>
      <c r="G1274" s="5" t="s">
        <v>56</v>
      </c>
      <c r="H1274" s="5" t="s">
        <v>64</v>
      </c>
      <c r="I1274" s="10">
        <v>12</v>
      </c>
      <c r="J1274" s="7">
        <v>35.81</v>
      </c>
      <c r="K1274" s="8">
        <v>0.15</v>
      </c>
      <c r="L1274" s="7">
        <v>14.29</v>
      </c>
      <c r="M1274" s="7">
        <v>365.262</v>
      </c>
      <c r="N1274" s="7">
        <v>171.48</v>
      </c>
      <c r="O1274" s="7">
        <v>193.78200000000001</v>
      </c>
      <c r="P1274" s="9">
        <v>0.53052877112866936</v>
      </c>
      <c r="Q1274" s="6">
        <v>2026</v>
      </c>
      <c r="R1274" s="9" t="s">
        <v>81</v>
      </c>
      <c r="S1274" s="10">
        <v>7</v>
      </c>
      <c r="T1274" s="9" t="s">
        <v>82</v>
      </c>
    </row>
    <row r="1275" spans="1:20" ht="16" x14ac:dyDescent="0.4">
      <c r="A1275" s="3">
        <v>1096</v>
      </c>
      <c r="B1275" s="4">
        <v>46208</v>
      </c>
      <c r="C1275" s="5" t="s">
        <v>28</v>
      </c>
      <c r="D1275" s="5" t="s">
        <v>71</v>
      </c>
      <c r="E1275" s="5" t="s">
        <v>41</v>
      </c>
      <c r="F1275" s="5" t="s">
        <v>35</v>
      </c>
      <c r="G1275" s="5" t="s">
        <v>45</v>
      </c>
      <c r="H1275" s="5" t="s">
        <v>46</v>
      </c>
      <c r="I1275" s="10">
        <v>3</v>
      </c>
      <c r="J1275" s="7">
        <v>345.42</v>
      </c>
      <c r="K1275" s="8">
        <v>0</v>
      </c>
      <c r="L1275" s="7">
        <v>198.69</v>
      </c>
      <c r="M1275" s="7">
        <v>1036.26</v>
      </c>
      <c r="N1275" s="7">
        <v>596.06999999999994</v>
      </c>
      <c r="O1275" s="7">
        <v>440.19000000000005</v>
      </c>
      <c r="P1275" s="9">
        <v>0.42478721556366167</v>
      </c>
      <c r="Q1275" s="6">
        <v>2026</v>
      </c>
      <c r="R1275" s="9" t="s">
        <v>81</v>
      </c>
      <c r="S1275" s="10">
        <v>7</v>
      </c>
      <c r="T1275" s="9" t="s">
        <v>82</v>
      </c>
    </row>
    <row r="1276" spans="1:20" ht="16" x14ac:dyDescent="0.4">
      <c r="A1276" s="3">
        <v>1440</v>
      </c>
      <c r="B1276" s="4">
        <v>46208</v>
      </c>
      <c r="C1276" s="5" t="s">
        <v>42</v>
      </c>
      <c r="D1276" s="5" t="s">
        <v>55</v>
      </c>
      <c r="E1276" s="5" t="s">
        <v>22</v>
      </c>
      <c r="F1276" s="5" t="s">
        <v>23</v>
      </c>
      <c r="G1276" s="5" t="s">
        <v>24</v>
      </c>
      <c r="H1276" s="5" t="s">
        <v>52</v>
      </c>
      <c r="I1276" s="10">
        <v>4</v>
      </c>
      <c r="J1276" s="7">
        <v>101.66</v>
      </c>
      <c r="K1276" s="8">
        <v>0.1</v>
      </c>
      <c r="L1276" s="7">
        <v>51.55</v>
      </c>
      <c r="M1276" s="7">
        <v>365.976</v>
      </c>
      <c r="N1276" s="7">
        <v>206.2</v>
      </c>
      <c r="O1276" s="7">
        <v>159.77600000000001</v>
      </c>
      <c r="P1276" s="9">
        <v>0.43657507596126527</v>
      </c>
      <c r="Q1276" s="6">
        <v>2026</v>
      </c>
      <c r="R1276" s="9" t="s">
        <v>81</v>
      </c>
      <c r="S1276" s="10">
        <v>7</v>
      </c>
      <c r="T1276" s="9" t="s">
        <v>82</v>
      </c>
    </row>
    <row r="1277" spans="1:20" ht="16" x14ac:dyDescent="0.4">
      <c r="A1277" s="3">
        <v>2052</v>
      </c>
      <c r="B1277" s="4">
        <v>46208</v>
      </c>
      <c r="C1277" s="5" t="s">
        <v>42</v>
      </c>
      <c r="D1277" s="5" t="s">
        <v>69</v>
      </c>
      <c r="E1277" s="5" t="s">
        <v>22</v>
      </c>
      <c r="F1277" s="5" t="s">
        <v>38</v>
      </c>
      <c r="G1277" s="5" t="s">
        <v>31</v>
      </c>
      <c r="H1277" s="5" t="s">
        <v>39</v>
      </c>
      <c r="I1277" s="10">
        <v>3</v>
      </c>
      <c r="J1277" s="7">
        <v>146.88999999999999</v>
      </c>
      <c r="K1277" s="8">
        <v>0</v>
      </c>
      <c r="L1277" s="7">
        <v>77.650000000000006</v>
      </c>
      <c r="M1277" s="7">
        <v>440.66999999999996</v>
      </c>
      <c r="N1277" s="7">
        <v>232.95000000000002</v>
      </c>
      <c r="O1277" s="7">
        <v>207.71999999999994</v>
      </c>
      <c r="P1277" s="9">
        <v>0.47137313636054179</v>
      </c>
      <c r="Q1277" s="6">
        <v>2026</v>
      </c>
      <c r="R1277" s="9" t="s">
        <v>81</v>
      </c>
      <c r="S1277" s="10">
        <v>7</v>
      </c>
      <c r="T1277" s="9" t="s">
        <v>82</v>
      </c>
    </row>
    <row r="1278" spans="1:20" ht="16" x14ac:dyDescent="0.4">
      <c r="A1278" s="3">
        <v>2096</v>
      </c>
      <c r="B1278" s="4">
        <v>46208</v>
      </c>
      <c r="C1278" s="5" t="s">
        <v>42</v>
      </c>
      <c r="D1278" s="5" t="s">
        <v>69</v>
      </c>
      <c r="E1278" s="5" t="s">
        <v>50</v>
      </c>
      <c r="F1278" s="5" t="s">
        <v>23</v>
      </c>
      <c r="G1278" s="5" t="s">
        <v>36</v>
      </c>
      <c r="H1278" s="5" t="s">
        <v>70</v>
      </c>
      <c r="I1278" s="10">
        <v>2</v>
      </c>
      <c r="J1278" s="7">
        <v>161.21</v>
      </c>
      <c r="K1278" s="8">
        <v>0</v>
      </c>
      <c r="L1278" s="7">
        <v>85.2</v>
      </c>
      <c r="M1278" s="7">
        <v>322.42</v>
      </c>
      <c r="N1278" s="7">
        <v>170.4</v>
      </c>
      <c r="O1278" s="7">
        <v>152.02000000000001</v>
      </c>
      <c r="P1278" s="9">
        <v>0.47149680540909372</v>
      </c>
      <c r="Q1278" s="6">
        <v>2026</v>
      </c>
      <c r="R1278" s="9" t="s">
        <v>81</v>
      </c>
      <c r="S1278" s="10">
        <v>7</v>
      </c>
      <c r="T1278" s="9" t="s">
        <v>82</v>
      </c>
    </row>
    <row r="1279" spans="1:20" ht="16" x14ac:dyDescent="0.4">
      <c r="A1279" s="3">
        <v>2488</v>
      </c>
      <c r="B1279" s="4">
        <v>46208</v>
      </c>
      <c r="C1279" s="5" t="s">
        <v>42</v>
      </c>
      <c r="D1279" s="5" t="s">
        <v>55</v>
      </c>
      <c r="E1279" s="5" t="s">
        <v>41</v>
      </c>
      <c r="F1279" s="5" t="s">
        <v>35</v>
      </c>
      <c r="G1279" s="5" t="s">
        <v>31</v>
      </c>
      <c r="H1279" s="5" t="s">
        <v>68</v>
      </c>
      <c r="I1279" s="10">
        <v>2</v>
      </c>
      <c r="J1279" s="7">
        <v>71.27</v>
      </c>
      <c r="K1279" s="8">
        <v>0.05</v>
      </c>
      <c r="L1279" s="7">
        <v>32.85</v>
      </c>
      <c r="M1279" s="7">
        <v>135.41299999999998</v>
      </c>
      <c r="N1279" s="7">
        <v>65.7</v>
      </c>
      <c r="O1279" s="7">
        <v>69.71299999999998</v>
      </c>
      <c r="P1279" s="9">
        <v>0.5148176319851121</v>
      </c>
      <c r="Q1279" s="6">
        <v>2026</v>
      </c>
      <c r="R1279" s="9" t="s">
        <v>81</v>
      </c>
      <c r="S1279" s="10">
        <v>7</v>
      </c>
      <c r="T1279" s="9" t="s">
        <v>82</v>
      </c>
    </row>
    <row r="1280" spans="1:20" ht="16" x14ac:dyDescent="0.4">
      <c r="A1280" s="3">
        <v>3220</v>
      </c>
      <c r="B1280" s="4">
        <v>46208</v>
      </c>
      <c r="C1280" s="5" t="s">
        <v>20</v>
      </c>
      <c r="D1280" s="5" t="s">
        <v>58</v>
      </c>
      <c r="E1280" s="5" t="s">
        <v>41</v>
      </c>
      <c r="F1280" s="5" t="s">
        <v>23</v>
      </c>
      <c r="G1280" s="5" t="s">
        <v>56</v>
      </c>
      <c r="H1280" s="5" t="s">
        <v>67</v>
      </c>
      <c r="I1280" s="10">
        <v>3</v>
      </c>
      <c r="J1280" s="7">
        <v>50.16</v>
      </c>
      <c r="K1280" s="8">
        <v>0.05</v>
      </c>
      <c r="L1280" s="7">
        <v>22.24</v>
      </c>
      <c r="M1280" s="7">
        <v>142.95599999999999</v>
      </c>
      <c r="N1280" s="7">
        <v>66.72</v>
      </c>
      <c r="O1280" s="7">
        <v>76.23599999999999</v>
      </c>
      <c r="P1280" s="9">
        <v>0.53328296818601528</v>
      </c>
      <c r="Q1280" s="6">
        <v>2026</v>
      </c>
      <c r="R1280" s="9" t="s">
        <v>81</v>
      </c>
      <c r="S1280" s="10">
        <v>7</v>
      </c>
      <c r="T1280" s="9" t="s">
        <v>82</v>
      </c>
    </row>
    <row r="1281" spans="1:20" ht="16" x14ac:dyDescent="0.4">
      <c r="A1281" s="3">
        <v>3711</v>
      </c>
      <c r="B1281" s="4">
        <v>46208</v>
      </c>
      <c r="C1281" s="5" t="s">
        <v>42</v>
      </c>
      <c r="D1281" s="5" t="s">
        <v>43</v>
      </c>
      <c r="E1281" s="5" t="s">
        <v>50</v>
      </c>
      <c r="F1281" s="5" t="s">
        <v>35</v>
      </c>
      <c r="G1281" s="5" t="s">
        <v>31</v>
      </c>
      <c r="H1281" s="5" t="s">
        <v>39</v>
      </c>
      <c r="I1281" s="10">
        <v>1</v>
      </c>
      <c r="J1281" s="7">
        <v>145.37</v>
      </c>
      <c r="K1281" s="8">
        <v>0.05</v>
      </c>
      <c r="L1281" s="7">
        <v>81.02</v>
      </c>
      <c r="M1281" s="7">
        <v>138.10149999999999</v>
      </c>
      <c r="N1281" s="7">
        <v>81.02</v>
      </c>
      <c r="O1281" s="7">
        <v>57.081499999999991</v>
      </c>
      <c r="P1281" s="9">
        <v>0.41333005072356199</v>
      </c>
      <c r="Q1281" s="6">
        <v>2026</v>
      </c>
      <c r="R1281" s="9" t="s">
        <v>81</v>
      </c>
      <c r="S1281" s="10">
        <v>7</v>
      </c>
      <c r="T1281" s="9" t="s">
        <v>82</v>
      </c>
    </row>
    <row r="1282" spans="1:20" ht="16" x14ac:dyDescent="0.4">
      <c r="A1282" s="3">
        <v>3823</v>
      </c>
      <c r="B1282" s="4">
        <v>46208</v>
      </c>
      <c r="C1282" s="5" t="s">
        <v>42</v>
      </c>
      <c r="D1282" s="5" t="s">
        <v>53</v>
      </c>
      <c r="E1282" s="5" t="s">
        <v>41</v>
      </c>
      <c r="F1282" s="5" t="s">
        <v>35</v>
      </c>
      <c r="G1282" s="5" t="s">
        <v>36</v>
      </c>
      <c r="H1282" s="5" t="s">
        <v>54</v>
      </c>
      <c r="I1282" s="10">
        <v>2</v>
      </c>
      <c r="J1282" s="7">
        <v>47.1</v>
      </c>
      <c r="K1282" s="8">
        <v>0</v>
      </c>
      <c r="L1282" s="7">
        <v>17.920000000000002</v>
      </c>
      <c r="M1282" s="7">
        <v>94.2</v>
      </c>
      <c r="N1282" s="7">
        <v>35.840000000000003</v>
      </c>
      <c r="O1282" s="7">
        <v>58.36</v>
      </c>
      <c r="P1282" s="9">
        <v>0.6195329087048832</v>
      </c>
      <c r="Q1282" s="6">
        <v>2026</v>
      </c>
      <c r="R1282" s="9" t="s">
        <v>81</v>
      </c>
      <c r="S1282" s="10">
        <v>7</v>
      </c>
      <c r="T1282" s="9" t="s">
        <v>82</v>
      </c>
    </row>
    <row r="1283" spans="1:20" ht="16" x14ac:dyDescent="0.4">
      <c r="A1283" s="3">
        <v>4058</v>
      </c>
      <c r="B1283" s="4">
        <v>46208</v>
      </c>
      <c r="C1283" s="5" t="s">
        <v>42</v>
      </c>
      <c r="D1283" s="5" t="s">
        <v>69</v>
      </c>
      <c r="E1283" s="5" t="s">
        <v>30</v>
      </c>
      <c r="F1283" s="5" t="s">
        <v>38</v>
      </c>
      <c r="G1283" s="5" t="s">
        <v>31</v>
      </c>
      <c r="H1283" s="5" t="s">
        <v>59</v>
      </c>
      <c r="I1283" s="10">
        <v>5</v>
      </c>
      <c r="J1283" s="7">
        <v>155.09</v>
      </c>
      <c r="K1283" s="8">
        <v>0.1</v>
      </c>
      <c r="L1283" s="7">
        <v>78.52</v>
      </c>
      <c r="M1283" s="7">
        <v>697.90500000000009</v>
      </c>
      <c r="N1283" s="7">
        <v>392.59999999999997</v>
      </c>
      <c r="O1283" s="7">
        <v>305.30500000000012</v>
      </c>
      <c r="P1283" s="9">
        <v>0.43745925305020034</v>
      </c>
      <c r="Q1283" s="6">
        <v>2026</v>
      </c>
      <c r="R1283" s="9" t="s">
        <v>81</v>
      </c>
      <c r="S1283" s="10">
        <v>7</v>
      </c>
      <c r="T1283" s="9" t="s">
        <v>82</v>
      </c>
    </row>
    <row r="1284" spans="1:20" ht="16" x14ac:dyDescent="0.4">
      <c r="A1284" s="3">
        <v>4126</v>
      </c>
      <c r="B1284" s="4">
        <v>46208</v>
      </c>
      <c r="C1284" s="5" t="s">
        <v>42</v>
      </c>
      <c r="D1284" s="5" t="s">
        <v>69</v>
      </c>
      <c r="E1284" s="5" t="s">
        <v>22</v>
      </c>
      <c r="F1284" s="5" t="s">
        <v>35</v>
      </c>
      <c r="G1284" s="5" t="s">
        <v>24</v>
      </c>
      <c r="H1284" s="5" t="s">
        <v>25</v>
      </c>
      <c r="I1284" s="10">
        <v>3</v>
      </c>
      <c r="J1284" s="7">
        <v>82.89</v>
      </c>
      <c r="K1284" s="8">
        <v>0</v>
      </c>
      <c r="L1284" s="7">
        <v>42.31</v>
      </c>
      <c r="M1284" s="7">
        <v>248.67000000000002</v>
      </c>
      <c r="N1284" s="7">
        <v>126.93</v>
      </c>
      <c r="O1284" s="7">
        <v>121.74000000000001</v>
      </c>
      <c r="P1284" s="9">
        <v>0.48956448304982508</v>
      </c>
      <c r="Q1284" s="6">
        <v>2026</v>
      </c>
      <c r="R1284" s="9" t="s">
        <v>81</v>
      </c>
      <c r="S1284" s="10">
        <v>7</v>
      </c>
      <c r="T1284" s="9" t="s">
        <v>82</v>
      </c>
    </row>
    <row r="1285" spans="1:20" ht="16" x14ac:dyDescent="0.4">
      <c r="A1285" s="3">
        <v>5080</v>
      </c>
      <c r="B1285" s="4">
        <v>46208</v>
      </c>
      <c r="C1285" s="5" t="s">
        <v>33</v>
      </c>
      <c r="D1285" s="5" t="s">
        <v>40</v>
      </c>
      <c r="E1285" s="5" t="s">
        <v>41</v>
      </c>
      <c r="F1285" s="5" t="s">
        <v>35</v>
      </c>
      <c r="G1285" s="5" t="s">
        <v>24</v>
      </c>
      <c r="H1285" s="5" t="s">
        <v>25</v>
      </c>
      <c r="I1285" s="10">
        <v>2</v>
      </c>
      <c r="J1285" s="7">
        <v>80.8</v>
      </c>
      <c r="K1285" s="8">
        <v>0</v>
      </c>
      <c r="L1285" s="7">
        <v>42.21</v>
      </c>
      <c r="M1285" s="7">
        <v>161.6</v>
      </c>
      <c r="N1285" s="7">
        <v>84.42</v>
      </c>
      <c r="O1285" s="7">
        <v>77.179999999999993</v>
      </c>
      <c r="P1285" s="9">
        <v>0.47759900990099008</v>
      </c>
      <c r="Q1285" s="6">
        <v>2026</v>
      </c>
      <c r="R1285" s="9" t="s">
        <v>81</v>
      </c>
      <c r="S1285" s="10">
        <v>7</v>
      </c>
      <c r="T1285" s="9" t="s">
        <v>82</v>
      </c>
    </row>
    <row r="1286" spans="1:20" ht="16" x14ac:dyDescent="0.4">
      <c r="A1286" s="3">
        <v>923</v>
      </c>
      <c r="B1286" s="4">
        <v>46209</v>
      </c>
      <c r="C1286" s="5" t="s">
        <v>33</v>
      </c>
      <c r="D1286" s="5" t="s">
        <v>47</v>
      </c>
      <c r="E1286" s="5" t="s">
        <v>22</v>
      </c>
      <c r="F1286" s="5" t="s">
        <v>35</v>
      </c>
      <c r="G1286" s="5" t="s">
        <v>56</v>
      </c>
      <c r="H1286" s="5" t="s">
        <v>57</v>
      </c>
      <c r="I1286" s="10">
        <v>2</v>
      </c>
      <c r="J1286" s="7">
        <v>39.54</v>
      </c>
      <c r="K1286" s="8">
        <v>0.05</v>
      </c>
      <c r="L1286" s="7">
        <v>14.68</v>
      </c>
      <c r="M1286" s="7">
        <v>75.125999999999991</v>
      </c>
      <c r="N1286" s="7">
        <v>29.36</v>
      </c>
      <c r="O1286" s="7">
        <v>45.765999999999991</v>
      </c>
      <c r="P1286" s="9">
        <v>0.60918989431089099</v>
      </c>
      <c r="Q1286" s="6">
        <v>2026</v>
      </c>
      <c r="R1286" s="9" t="s">
        <v>81</v>
      </c>
      <c r="S1286" s="10">
        <v>7</v>
      </c>
      <c r="T1286" s="9" t="s">
        <v>82</v>
      </c>
    </row>
    <row r="1287" spans="1:20" ht="16" x14ac:dyDescent="0.4">
      <c r="A1287" s="3">
        <v>1549</v>
      </c>
      <c r="B1287" s="4">
        <v>46209</v>
      </c>
      <c r="C1287" s="5" t="s">
        <v>33</v>
      </c>
      <c r="D1287" s="5" t="s">
        <v>34</v>
      </c>
      <c r="E1287" s="5" t="s">
        <v>22</v>
      </c>
      <c r="F1287" s="5" t="s">
        <v>35</v>
      </c>
      <c r="G1287" s="5" t="s">
        <v>56</v>
      </c>
      <c r="H1287" s="5" t="s">
        <v>60</v>
      </c>
      <c r="I1287" s="10">
        <v>2</v>
      </c>
      <c r="J1287" s="7">
        <v>121.35</v>
      </c>
      <c r="K1287" s="8">
        <v>0</v>
      </c>
      <c r="L1287" s="7">
        <v>71.06</v>
      </c>
      <c r="M1287" s="7">
        <v>242.7</v>
      </c>
      <c r="N1287" s="7">
        <v>142.12</v>
      </c>
      <c r="O1287" s="7">
        <v>100.57999999999998</v>
      </c>
      <c r="P1287" s="9">
        <v>0.41442109600329619</v>
      </c>
      <c r="Q1287" s="6">
        <v>2026</v>
      </c>
      <c r="R1287" s="9" t="s">
        <v>81</v>
      </c>
      <c r="S1287" s="10">
        <v>7</v>
      </c>
      <c r="T1287" s="9" t="s">
        <v>82</v>
      </c>
    </row>
    <row r="1288" spans="1:20" ht="16" x14ac:dyDescent="0.4">
      <c r="A1288" s="3">
        <v>1839</v>
      </c>
      <c r="B1288" s="4">
        <v>46209</v>
      </c>
      <c r="C1288" s="5" t="s">
        <v>42</v>
      </c>
      <c r="D1288" s="5" t="s">
        <v>55</v>
      </c>
      <c r="E1288" s="5" t="s">
        <v>41</v>
      </c>
      <c r="F1288" s="5" t="s">
        <v>23</v>
      </c>
      <c r="G1288" s="5" t="s">
        <v>56</v>
      </c>
      <c r="H1288" s="5" t="s">
        <v>57</v>
      </c>
      <c r="I1288" s="10">
        <v>1</v>
      </c>
      <c r="J1288" s="7">
        <v>41.37</v>
      </c>
      <c r="K1288" s="8">
        <v>0</v>
      </c>
      <c r="L1288" s="7">
        <v>15.12</v>
      </c>
      <c r="M1288" s="7">
        <v>41.37</v>
      </c>
      <c r="N1288" s="7">
        <v>15.12</v>
      </c>
      <c r="O1288" s="7">
        <v>26.25</v>
      </c>
      <c r="P1288" s="9">
        <v>0.63451776649746194</v>
      </c>
      <c r="Q1288" s="6">
        <v>2026</v>
      </c>
      <c r="R1288" s="9" t="s">
        <v>81</v>
      </c>
      <c r="S1288" s="10">
        <v>7</v>
      </c>
      <c r="T1288" s="9" t="s">
        <v>82</v>
      </c>
    </row>
    <row r="1289" spans="1:20" ht="16" x14ac:dyDescent="0.4">
      <c r="A1289" s="3">
        <v>2053</v>
      </c>
      <c r="B1289" s="4">
        <v>46209</v>
      </c>
      <c r="C1289" s="5" t="s">
        <v>28</v>
      </c>
      <c r="D1289" s="5" t="s">
        <v>65</v>
      </c>
      <c r="E1289" s="5" t="s">
        <v>22</v>
      </c>
      <c r="F1289" s="5" t="s">
        <v>35</v>
      </c>
      <c r="G1289" s="5" t="s">
        <v>24</v>
      </c>
      <c r="H1289" s="5" t="s">
        <v>25</v>
      </c>
      <c r="I1289" s="10">
        <v>5</v>
      </c>
      <c r="J1289" s="7">
        <v>81.63</v>
      </c>
      <c r="K1289" s="8">
        <v>0.05</v>
      </c>
      <c r="L1289" s="7">
        <v>42.36</v>
      </c>
      <c r="M1289" s="7">
        <v>387.74249999999995</v>
      </c>
      <c r="N1289" s="7">
        <v>211.8</v>
      </c>
      <c r="O1289" s="7">
        <v>175.94249999999994</v>
      </c>
      <c r="P1289" s="9">
        <v>0.45376119460724568</v>
      </c>
      <c r="Q1289" s="6">
        <v>2026</v>
      </c>
      <c r="R1289" s="9" t="s">
        <v>81</v>
      </c>
      <c r="S1289" s="10">
        <v>7</v>
      </c>
      <c r="T1289" s="9" t="s">
        <v>82</v>
      </c>
    </row>
    <row r="1290" spans="1:20" ht="16" x14ac:dyDescent="0.4">
      <c r="A1290" s="3">
        <v>2342</v>
      </c>
      <c r="B1290" s="4">
        <v>46209</v>
      </c>
      <c r="C1290" s="5" t="s">
        <v>28</v>
      </c>
      <c r="D1290" s="5" t="s">
        <v>29</v>
      </c>
      <c r="E1290" s="5" t="s">
        <v>22</v>
      </c>
      <c r="F1290" s="5" t="s">
        <v>23</v>
      </c>
      <c r="G1290" s="5" t="s">
        <v>56</v>
      </c>
      <c r="H1290" s="5" t="s">
        <v>64</v>
      </c>
      <c r="I1290" s="10">
        <v>1</v>
      </c>
      <c r="J1290" s="7">
        <v>36.19</v>
      </c>
      <c r="K1290" s="8">
        <v>0</v>
      </c>
      <c r="L1290" s="7">
        <v>13.91</v>
      </c>
      <c r="M1290" s="7">
        <v>36.19</v>
      </c>
      <c r="N1290" s="7">
        <v>13.91</v>
      </c>
      <c r="O1290" s="7">
        <v>22.279999999999998</v>
      </c>
      <c r="P1290" s="9">
        <v>0.61563967946946663</v>
      </c>
      <c r="Q1290" s="6">
        <v>2026</v>
      </c>
      <c r="R1290" s="9" t="s">
        <v>81</v>
      </c>
      <c r="S1290" s="10">
        <v>7</v>
      </c>
      <c r="T1290" s="9" t="s">
        <v>82</v>
      </c>
    </row>
    <row r="1291" spans="1:20" ht="16" x14ac:dyDescent="0.4">
      <c r="A1291" s="3">
        <v>2465</v>
      </c>
      <c r="B1291" s="4">
        <v>46209</v>
      </c>
      <c r="C1291" s="5" t="s">
        <v>28</v>
      </c>
      <c r="D1291" s="5" t="s">
        <v>29</v>
      </c>
      <c r="E1291" s="5" t="s">
        <v>50</v>
      </c>
      <c r="F1291" s="5" t="s">
        <v>35</v>
      </c>
      <c r="G1291" s="5" t="s">
        <v>31</v>
      </c>
      <c r="H1291" s="5" t="s">
        <v>39</v>
      </c>
      <c r="I1291" s="10">
        <v>1</v>
      </c>
      <c r="J1291" s="7">
        <v>142.04</v>
      </c>
      <c r="K1291" s="8">
        <v>0</v>
      </c>
      <c r="L1291" s="7">
        <v>81.67</v>
      </c>
      <c r="M1291" s="7">
        <v>142.04</v>
      </c>
      <c r="N1291" s="7">
        <v>81.67</v>
      </c>
      <c r="O1291" s="7">
        <v>60.36999999999999</v>
      </c>
      <c r="P1291" s="9">
        <v>0.4250211208110391</v>
      </c>
      <c r="Q1291" s="6">
        <v>2026</v>
      </c>
      <c r="R1291" s="9" t="s">
        <v>81</v>
      </c>
      <c r="S1291" s="10">
        <v>7</v>
      </c>
      <c r="T1291" s="9" t="s">
        <v>82</v>
      </c>
    </row>
    <row r="1292" spans="1:20" ht="16" x14ac:dyDescent="0.4">
      <c r="A1292" s="3">
        <v>3990</v>
      </c>
      <c r="B1292" s="4">
        <v>46209</v>
      </c>
      <c r="C1292" s="5" t="s">
        <v>33</v>
      </c>
      <c r="D1292" s="5" t="s">
        <v>47</v>
      </c>
      <c r="E1292" s="5" t="s">
        <v>22</v>
      </c>
      <c r="F1292" s="5" t="s">
        <v>38</v>
      </c>
      <c r="G1292" s="5" t="s">
        <v>36</v>
      </c>
      <c r="H1292" s="5" t="s">
        <v>66</v>
      </c>
      <c r="I1292" s="10">
        <v>1</v>
      </c>
      <c r="J1292" s="7">
        <v>133.66999999999999</v>
      </c>
      <c r="K1292" s="8">
        <v>0</v>
      </c>
      <c r="L1292" s="7">
        <v>68.25</v>
      </c>
      <c r="M1292" s="7">
        <v>133.66999999999999</v>
      </c>
      <c r="N1292" s="7">
        <v>68.25</v>
      </c>
      <c r="O1292" s="7">
        <v>65.419999999999987</v>
      </c>
      <c r="P1292" s="9">
        <v>0.48941422907159415</v>
      </c>
      <c r="Q1292" s="6">
        <v>2026</v>
      </c>
      <c r="R1292" s="9" t="s">
        <v>81</v>
      </c>
      <c r="S1292" s="10">
        <v>7</v>
      </c>
      <c r="T1292" s="9" t="s">
        <v>82</v>
      </c>
    </row>
    <row r="1293" spans="1:20" ht="16" x14ac:dyDescent="0.4">
      <c r="A1293" s="3">
        <v>4370</v>
      </c>
      <c r="B1293" s="4">
        <v>46209</v>
      </c>
      <c r="C1293" s="5" t="s">
        <v>33</v>
      </c>
      <c r="D1293" s="5" t="s">
        <v>61</v>
      </c>
      <c r="E1293" s="5" t="s">
        <v>22</v>
      </c>
      <c r="F1293" s="5" t="s">
        <v>35</v>
      </c>
      <c r="G1293" s="5" t="s">
        <v>36</v>
      </c>
      <c r="H1293" s="5" t="s">
        <v>70</v>
      </c>
      <c r="I1293" s="10">
        <v>6</v>
      </c>
      <c r="J1293" s="7">
        <v>166.6</v>
      </c>
      <c r="K1293" s="8">
        <v>0</v>
      </c>
      <c r="L1293" s="7">
        <v>88.14</v>
      </c>
      <c r="M1293" s="7">
        <v>999.59999999999991</v>
      </c>
      <c r="N1293" s="7">
        <v>528.84</v>
      </c>
      <c r="O1293" s="7">
        <v>470.75999999999988</v>
      </c>
      <c r="P1293" s="9">
        <v>0.47094837935174061</v>
      </c>
      <c r="Q1293" s="6">
        <v>2026</v>
      </c>
      <c r="R1293" s="9" t="s">
        <v>81</v>
      </c>
      <c r="S1293" s="10">
        <v>7</v>
      </c>
      <c r="T1293" s="9" t="s">
        <v>82</v>
      </c>
    </row>
    <row r="1294" spans="1:20" ht="16" x14ac:dyDescent="0.4">
      <c r="A1294" s="3">
        <v>4856</v>
      </c>
      <c r="B1294" s="4">
        <v>46209</v>
      </c>
      <c r="C1294" s="5" t="s">
        <v>28</v>
      </c>
      <c r="D1294" s="5" t="s">
        <v>65</v>
      </c>
      <c r="E1294" s="5" t="s">
        <v>22</v>
      </c>
      <c r="F1294" s="5" t="s">
        <v>23</v>
      </c>
      <c r="G1294" s="5" t="s">
        <v>24</v>
      </c>
      <c r="H1294" s="5" t="s">
        <v>52</v>
      </c>
      <c r="I1294" s="10">
        <v>2</v>
      </c>
      <c r="J1294" s="7">
        <v>99.93</v>
      </c>
      <c r="K1294" s="8">
        <v>0.1</v>
      </c>
      <c r="L1294" s="7">
        <v>51.96</v>
      </c>
      <c r="M1294" s="7">
        <v>179.87400000000002</v>
      </c>
      <c r="N1294" s="7">
        <v>103.92</v>
      </c>
      <c r="O1294" s="7">
        <v>75.954000000000022</v>
      </c>
      <c r="P1294" s="9">
        <v>0.422262250241836</v>
      </c>
      <c r="Q1294" s="6">
        <v>2026</v>
      </c>
      <c r="R1294" s="9" t="s">
        <v>81</v>
      </c>
      <c r="S1294" s="10">
        <v>7</v>
      </c>
      <c r="T1294" s="9" t="s">
        <v>82</v>
      </c>
    </row>
    <row r="1295" spans="1:20" ht="16" x14ac:dyDescent="0.4">
      <c r="A1295" s="3">
        <v>337</v>
      </c>
      <c r="B1295" s="4">
        <v>46210</v>
      </c>
      <c r="C1295" s="5" t="s">
        <v>20</v>
      </c>
      <c r="D1295" s="5" t="s">
        <v>72</v>
      </c>
      <c r="E1295" s="5" t="s">
        <v>41</v>
      </c>
      <c r="F1295" s="5" t="s">
        <v>23</v>
      </c>
      <c r="G1295" s="5" t="s">
        <v>24</v>
      </c>
      <c r="H1295" s="5" t="s">
        <v>52</v>
      </c>
      <c r="I1295" s="10">
        <v>6</v>
      </c>
      <c r="J1295" s="7">
        <v>100.56</v>
      </c>
      <c r="K1295" s="8">
        <v>0</v>
      </c>
      <c r="L1295" s="7">
        <v>49.47</v>
      </c>
      <c r="M1295" s="7">
        <v>603.36</v>
      </c>
      <c r="N1295" s="7">
        <v>296.82</v>
      </c>
      <c r="O1295" s="7">
        <v>306.54000000000002</v>
      </c>
      <c r="P1295" s="9">
        <v>0.508054892601432</v>
      </c>
      <c r="Q1295" s="6">
        <v>2026</v>
      </c>
      <c r="R1295" s="9" t="s">
        <v>81</v>
      </c>
      <c r="S1295" s="10">
        <v>7</v>
      </c>
      <c r="T1295" s="9" t="s">
        <v>82</v>
      </c>
    </row>
    <row r="1296" spans="1:20" ht="16" x14ac:dyDescent="0.4">
      <c r="A1296" s="3">
        <v>1001</v>
      </c>
      <c r="B1296" s="4">
        <v>46210</v>
      </c>
      <c r="C1296" s="5" t="s">
        <v>20</v>
      </c>
      <c r="D1296" s="5" t="s">
        <v>58</v>
      </c>
      <c r="E1296" s="5" t="s">
        <v>22</v>
      </c>
      <c r="F1296" s="5" t="s">
        <v>23</v>
      </c>
      <c r="G1296" s="5" t="s">
        <v>45</v>
      </c>
      <c r="H1296" s="5" t="s">
        <v>51</v>
      </c>
      <c r="I1296" s="10">
        <v>1</v>
      </c>
      <c r="J1296" s="7">
        <v>200.48</v>
      </c>
      <c r="K1296" s="8">
        <v>0.05</v>
      </c>
      <c r="L1296" s="7">
        <v>104.11</v>
      </c>
      <c r="M1296" s="7">
        <v>190.45599999999999</v>
      </c>
      <c r="N1296" s="7">
        <v>104.11</v>
      </c>
      <c r="O1296" s="7">
        <v>86.345999999999989</v>
      </c>
      <c r="P1296" s="9">
        <v>0.45336455664300412</v>
      </c>
      <c r="Q1296" s="6">
        <v>2026</v>
      </c>
      <c r="R1296" s="9" t="s">
        <v>81</v>
      </c>
      <c r="S1296" s="10">
        <v>7</v>
      </c>
      <c r="T1296" s="9" t="s">
        <v>82</v>
      </c>
    </row>
    <row r="1297" spans="1:20" ht="16" x14ac:dyDescent="0.4">
      <c r="A1297" s="3">
        <v>2424</v>
      </c>
      <c r="B1297" s="4">
        <v>46210</v>
      </c>
      <c r="C1297" s="5" t="s">
        <v>42</v>
      </c>
      <c r="D1297" s="5" t="s">
        <v>55</v>
      </c>
      <c r="E1297" s="5" t="s">
        <v>22</v>
      </c>
      <c r="F1297" s="5" t="s">
        <v>35</v>
      </c>
      <c r="G1297" s="5" t="s">
        <v>24</v>
      </c>
      <c r="H1297" s="5" t="s">
        <v>44</v>
      </c>
      <c r="I1297" s="10">
        <v>1</v>
      </c>
      <c r="J1297" s="7">
        <v>51.06</v>
      </c>
      <c r="K1297" s="8">
        <v>0.15</v>
      </c>
      <c r="L1297" s="7">
        <v>22.56</v>
      </c>
      <c r="M1297" s="7">
        <v>43.401000000000003</v>
      </c>
      <c r="N1297" s="7">
        <v>22.56</v>
      </c>
      <c r="O1297" s="7">
        <v>20.841000000000005</v>
      </c>
      <c r="P1297" s="9">
        <v>0.48019630884081022</v>
      </c>
      <c r="Q1297" s="6">
        <v>2026</v>
      </c>
      <c r="R1297" s="9" t="s">
        <v>81</v>
      </c>
      <c r="S1297" s="10">
        <v>7</v>
      </c>
      <c r="T1297" s="9" t="s">
        <v>82</v>
      </c>
    </row>
    <row r="1298" spans="1:20" ht="16" x14ac:dyDescent="0.4">
      <c r="A1298" s="3">
        <v>2751</v>
      </c>
      <c r="B1298" s="4">
        <v>46210</v>
      </c>
      <c r="C1298" s="5" t="s">
        <v>20</v>
      </c>
      <c r="D1298" s="5" t="s">
        <v>72</v>
      </c>
      <c r="E1298" s="5" t="s">
        <v>41</v>
      </c>
      <c r="F1298" s="5" t="s">
        <v>35</v>
      </c>
      <c r="G1298" s="5" t="s">
        <v>56</v>
      </c>
      <c r="H1298" s="5" t="s">
        <v>60</v>
      </c>
      <c r="I1298" s="10">
        <v>2</v>
      </c>
      <c r="J1298" s="7">
        <v>125.9</v>
      </c>
      <c r="K1298" s="8">
        <v>0.15</v>
      </c>
      <c r="L1298" s="7">
        <v>70.27</v>
      </c>
      <c r="M1298" s="7">
        <v>214.03</v>
      </c>
      <c r="N1298" s="7">
        <v>140.54</v>
      </c>
      <c r="O1298" s="7">
        <v>73.490000000000009</v>
      </c>
      <c r="P1298" s="9">
        <v>0.34336307994206422</v>
      </c>
      <c r="Q1298" s="6">
        <v>2026</v>
      </c>
      <c r="R1298" s="9" t="s">
        <v>81</v>
      </c>
      <c r="S1298" s="10">
        <v>7</v>
      </c>
      <c r="T1298" s="9" t="s">
        <v>82</v>
      </c>
    </row>
    <row r="1299" spans="1:20" ht="16" x14ac:dyDescent="0.4">
      <c r="A1299" s="3">
        <v>375</v>
      </c>
      <c r="B1299" s="4">
        <v>46211</v>
      </c>
      <c r="C1299" s="5" t="s">
        <v>28</v>
      </c>
      <c r="D1299" s="5" t="s">
        <v>65</v>
      </c>
      <c r="E1299" s="5" t="s">
        <v>41</v>
      </c>
      <c r="F1299" s="5" t="s">
        <v>23</v>
      </c>
      <c r="G1299" s="5" t="s">
        <v>45</v>
      </c>
      <c r="H1299" s="5" t="s">
        <v>51</v>
      </c>
      <c r="I1299" s="10">
        <v>2</v>
      </c>
      <c r="J1299" s="7">
        <v>192.24</v>
      </c>
      <c r="K1299" s="8">
        <v>0.05</v>
      </c>
      <c r="L1299" s="7">
        <v>103.65</v>
      </c>
      <c r="M1299" s="7">
        <v>365.25599999999997</v>
      </c>
      <c r="N1299" s="7">
        <v>207.3</v>
      </c>
      <c r="O1299" s="7">
        <v>157.95599999999996</v>
      </c>
      <c r="P1299" s="9">
        <v>0.43245285498390162</v>
      </c>
      <c r="Q1299" s="6">
        <v>2026</v>
      </c>
      <c r="R1299" s="9" t="s">
        <v>81</v>
      </c>
      <c r="S1299" s="10">
        <v>7</v>
      </c>
      <c r="T1299" s="9" t="s">
        <v>82</v>
      </c>
    </row>
    <row r="1300" spans="1:20" ht="16" x14ac:dyDescent="0.4">
      <c r="A1300" s="3">
        <v>650</v>
      </c>
      <c r="B1300" s="4">
        <v>46211</v>
      </c>
      <c r="C1300" s="5" t="s">
        <v>20</v>
      </c>
      <c r="D1300" s="5" t="s">
        <v>21</v>
      </c>
      <c r="E1300" s="5" t="s">
        <v>22</v>
      </c>
      <c r="F1300" s="5" t="s">
        <v>38</v>
      </c>
      <c r="G1300" s="5" t="s">
        <v>56</v>
      </c>
      <c r="H1300" s="5" t="s">
        <v>57</v>
      </c>
      <c r="I1300" s="10">
        <v>2</v>
      </c>
      <c r="J1300" s="7">
        <v>40.79</v>
      </c>
      <c r="K1300" s="8">
        <v>0</v>
      </c>
      <c r="L1300" s="7">
        <v>14.61</v>
      </c>
      <c r="M1300" s="7">
        <v>81.58</v>
      </c>
      <c r="N1300" s="7">
        <v>29.22</v>
      </c>
      <c r="O1300" s="7">
        <v>52.36</v>
      </c>
      <c r="P1300" s="9">
        <v>0.64182397646481981</v>
      </c>
      <c r="Q1300" s="6">
        <v>2026</v>
      </c>
      <c r="R1300" s="9" t="s">
        <v>81</v>
      </c>
      <c r="S1300" s="10">
        <v>7</v>
      </c>
      <c r="T1300" s="9" t="s">
        <v>82</v>
      </c>
    </row>
    <row r="1301" spans="1:20" ht="16" x14ac:dyDescent="0.4">
      <c r="A1301" s="3">
        <v>941</v>
      </c>
      <c r="B1301" s="4">
        <v>46211</v>
      </c>
      <c r="C1301" s="5" t="s">
        <v>20</v>
      </c>
      <c r="D1301" s="5" t="s">
        <v>58</v>
      </c>
      <c r="E1301" s="5" t="s">
        <v>41</v>
      </c>
      <c r="F1301" s="5" t="s">
        <v>35</v>
      </c>
      <c r="G1301" s="5" t="s">
        <v>45</v>
      </c>
      <c r="H1301" s="5" t="s">
        <v>73</v>
      </c>
      <c r="I1301" s="10">
        <v>2</v>
      </c>
      <c r="J1301" s="7">
        <v>125.73</v>
      </c>
      <c r="K1301" s="8">
        <v>0.15</v>
      </c>
      <c r="L1301" s="7">
        <v>61.75</v>
      </c>
      <c r="M1301" s="7">
        <v>213.74100000000001</v>
      </c>
      <c r="N1301" s="7">
        <v>123.5</v>
      </c>
      <c r="O1301" s="7">
        <v>90.241000000000014</v>
      </c>
      <c r="P1301" s="9">
        <v>0.42219789371248384</v>
      </c>
      <c r="Q1301" s="6">
        <v>2026</v>
      </c>
      <c r="R1301" s="9" t="s">
        <v>81</v>
      </c>
      <c r="S1301" s="10">
        <v>7</v>
      </c>
      <c r="T1301" s="9" t="s">
        <v>82</v>
      </c>
    </row>
    <row r="1302" spans="1:20" ht="16" x14ac:dyDescent="0.4">
      <c r="A1302" s="3">
        <v>2719</v>
      </c>
      <c r="B1302" s="4">
        <v>46211</v>
      </c>
      <c r="C1302" s="5" t="s">
        <v>20</v>
      </c>
      <c r="D1302" s="5" t="s">
        <v>72</v>
      </c>
      <c r="E1302" s="5" t="s">
        <v>22</v>
      </c>
      <c r="F1302" s="5" t="s">
        <v>38</v>
      </c>
      <c r="G1302" s="5" t="s">
        <v>36</v>
      </c>
      <c r="H1302" s="5" t="s">
        <v>70</v>
      </c>
      <c r="I1302" s="10">
        <v>1</v>
      </c>
      <c r="J1302" s="7">
        <v>164.92</v>
      </c>
      <c r="K1302" s="8">
        <v>0</v>
      </c>
      <c r="L1302" s="7">
        <v>89.47</v>
      </c>
      <c r="M1302" s="7">
        <v>164.92</v>
      </c>
      <c r="N1302" s="7">
        <v>89.47</v>
      </c>
      <c r="O1302" s="7">
        <v>75.449999999999989</v>
      </c>
      <c r="P1302" s="9">
        <v>0.45749454280863444</v>
      </c>
      <c r="Q1302" s="6">
        <v>2026</v>
      </c>
      <c r="R1302" s="9" t="s">
        <v>81</v>
      </c>
      <c r="S1302" s="10">
        <v>7</v>
      </c>
      <c r="T1302" s="9" t="s">
        <v>82</v>
      </c>
    </row>
    <row r="1303" spans="1:20" ht="16" x14ac:dyDescent="0.4">
      <c r="A1303" s="3">
        <v>3833</v>
      </c>
      <c r="B1303" s="4">
        <v>46211</v>
      </c>
      <c r="C1303" s="5" t="s">
        <v>28</v>
      </c>
      <c r="D1303" s="5" t="s">
        <v>49</v>
      </c>
      <c r="E1303" s="5" t="s">
        <v>41</v>
      </c>
      <c r="F1303" s="5" t="s">
        <v>35</v>
      </c>
      <c r="G1303" s="5" t="s">
        <v>24</v>
      </c>
      <c r="H1303" s="5" t="s">
        <v>52</v>
      </c>
      <c r="I1303" s="10">
        <v>5</v>
      </c>
      <c r="J1303" s="7">
        <v>103.91</v>
      </c>
      <c r="K1303" s="8">
        <v>0</v>
      </c>
      <c r="L1303" s="7">
        <v>51.19</v>
      </c>
      <c r="M1303" s="7">
        <v>519.54999999999995</v>
      </c>
      <c r="N1303" s="7">
        <v>255.95</v>
      </c>
      <c r="O1303" s="7">
        <v>263.59999999999997</v>
      </c>
      <c r="P1303" s="9">
        <v>0.50736214031373306</v>
      </c>
      <c r="Q1303" s="6">
        <v>2026</v>
      </c>
      <c r="R1303" s="9" t="s">
        <v>81</v>
      </c>
      <c r="S1303" s="10">
        <v>7</v>
      </c>
      <c r="T1303" s="9" t="s">
        <v>82</v>
      </c>
    </row>
    <row r="1304" spans="1:20" ht="16" x14ac:dyDescent="0.4">
      <c r="A1304" s="3">
        <v>211</v>
      </c>
      <c r="B1304" s="4">
        <v>46212</v>
      </c>
      <c r="C1304" s="5" t="s">
        <v>33</v>
      </c>
      <c r="D1304" s="5" t="s">
        <v>74</v>
      </c>
      <c r="E1304" s="5" t="s">
        <v>30</v>
      </c>
      <c r="F1304" s="5" t="s">
        <v>38</v>
      </c>
      <c r="G1304" s="5" t="s">
        <v>24</v>
      </c>
      <c r="H1304" s="5" t="s">
        <v>44</v>
      </c>
      <c r="I1304" s="10">
        <v>10</v>
      </c>
      <c r="J1304" s="7">
        <v>49.69</v>
      </c>
      <c r="K1304" s="8">
        <v>0.1</v>
      </c>
      <c r="L1304" s="7">
        <v>21.82</v>
      </c>
      <c r="M1304" s="7">
        <v>447.21</v>
      </c>
      <c r="N1304" s="7">
        <v>218.2</v>
      </c>
      <c r="O1304" s="7">
        <v>229.01</v>
      </c>
      <c r="P1304" s="9">
        <v>0.51208604458755391</v>
      </c>
      <c r="Q1304" s="6">
        <v>2026</v>
      </c>
      <c r="R1304" s="9" t="s">
        <v>81</v>
      </c>
      <c r="S1304" s="10">
        <v>7</v>
      </c>
      <c r="T1304" s="9" t="s">
        <v>82</v>
      </c>
    </row>
    <row r="1305" spans="1:20" ht="16" x14ac:dyDescent="0.4">
      <c r="A1305" s="3">
        <v>392</v>
      </c>
      <c r="B1305" s="4">
        <v>46212</v>
      </c>
      <c r="C1305" s="5" t="s">
        <v>42</v>
      </c>
      <c r="D1305" s="5" t="s">
        <v>53</v>
      </c>
      <c r="E1305" s="5" t="s">
        <v>41</v>
      </c>
      <c r="F1305" s="5" t="s">
        <v>23</v>
      </c>
      <c r="G1305" s="5" t="s">
        <v>31</v>
      </c>
      <c r="H1305" s="5" t="s">
        <v>32</v>
      </c>
      <c r="I1305" s="10">
        <v>3</v>
      </c>
      <c r="J1305" s="7">
        <v>94.19</v>
      </c>
      <c r="K1305" s="8">
        <v>0</v>
      </c>
      <c r="L1305" s="7">
        <v>44.1</v>
      </c>
      <c r="M1305" s="7">
        <v>282.57</v>
      </c>
      <c r="N1305" s="7">
        <v>132.30000000000001</v>
      </c>
      <c r="O1305" s="7">
        <v>150.26999999999998</v>
      </c>
      <c r="P1305" s="9">
        <v>0.53179743072512997</v>
      </c>
      <c r="Q1305" s="6">
        <v>2026</v>
      </c>
      <c r="R1305" s="9" t="s">
        <v>81</v>
      </c>
      <c r="S1305" s="10">
        <v>7</v>
      </c>
      <c r="T1305" s="9" t="s">
        <v>82</v>
      </c>
    </row>
    <row r="1306" spans="1:20" ht="16" x14ac:dyDescent="0.4">
      <c r="A1306" s="3">
        <v>1302</v>
      </c>
      <c r="B1306" s="4">
        <v>46212</v>
      </c>
      <c r="C1306" s="5" t="s">
        <v>28</v>
      </c>
      <c r="D1306" s="5" t="s">
        <v>71</v>
      </c>
      <c r="E1306" s="5" t="s">
        <v>41</v>
      </c>
      <c r="F1306" s="5" t="s">
        <v>23</v>
      </c>
      <c r="G1306" s="5" t="s">
        <v>36</v>
      </c>
      <c r="H1306" s="5" t="s">
        <v>54</v>
      </c>
      <c r="I1306" s="10">
        <v>1</v>
      </c>
      <c r="J1306" s="7">
        <v>46.87</v>
      </c>
      <c r="K1306" s="8">
        <v>0</v>
      </c>
      <c r="L1306" s="7">
        <v>18.649999999999999</v>
      </c>
      <c r="M1306" s="7">
        <v>46.87</v>
      </c>
      <c r="N1306" s="7">
        <v>18.649999999999999</v>
      </c>
      <c r="O1306" s="7">
        <v>28.22</v>
      </c>
      <c r="P1306" s="9">
        <v>0.60209088969490077</v>
      </c>
      <c r="Q1306" s="6">
        <v>2026</v>
      </c>
      <c r="R1306" s="9" t="s">
        <v>81</v>
      </c>
      <c r="S1306" s="10">
        <v>7</v>
      </c>
      <c r="T1306" s="9" t="s">
        <v>82</v>
      </c>
    </row>
    <row r="1307" spans="1:20" ht="16" x14ac:dyDescent="0.4">
      <c r="A1307" s="3">
        <v>1366</v>
      </c>
      <c r="B1307" s="4">
        <v>46212</v>
      </c>
      <c r="C1307" s="5" t="s">
        <v>33</v>
      </c>
      <c r="D1307" s="5" t="s">
        <v>74</v>
      </c>
      <c r="E1307" s="5" t="s">
        <v>22</v>
      </c>
      <c r="F1307" s="5" t="s">
        <v>23</v>
      </c>
      <c r="G1307" s="5" t="s">
        <v>36</v>
      </c>
      <c r="H1307" s="5" t="s">
        <v>37</v>
      </c>
      <c r="I1307" s="10">
        <v>1</v>
      </c>
      <c r="J1307" s="7">
        <v>36.99</v>
      </c>
      <c r="K1307" s="8">
        <v>0.1</v>
      </c>
      <c r="L1307" s="7">
        <v>13.2</v>
      </c>
      <c r="M1307" s="7">
        <v>33.291000000000004</v>
      </c>
      <c r="N1307" s="7">
        <v>13.2</v>
      </c>
      <c r="O1307" s="7">
        <v>20.091000000000005</v>
      </c>
      <c r="P1307" s="9">
        <v>0.60349644047940887</v>
      </c>
      <c r="Q1307" s="6">
        <v>2026</v>
      </c>
      <c r="R1307" s="9" t="s">
        <v>81</v>
      </c>
      <c r="S1307" s="10">
        <v>7</v>
      </c>
      <c r="T1307" s="9" t="s">
        <v>82</v>
      </c>
    </row>
    <row r="1308" spans="1:20" ht="16" x14ac:dyDescent="0.4">
      <c r="A1308" s="3">
        <v>1974</v>
      </c>
      <c r="B1308" s="4">
        <v>46212</v>
      </c>
      <c r="C1308" s="5" t="s">
        <v>20</v>
      </c>
      <c r="D1308" s="5" t="s">
        <v>72</v>
      </c>
      <c r="E1308" s="5" t="s">
        <v>22</v>
      </c>
      <c r="F1308" s="5" t="s">
        <v>23</v>
      </c>
      <c r="G1308" s="5" t="s">
        <v>36</v>
      </c>
      <c r="H1308" s="5" t="s">
        <v>66</v>
      </c>
      <c r="I1308" s="10">
        <v>1</v>
      </c>
      <c r="J1308" s="7">
        <v>135.44</v>
      </c>
      <c r="K1308" s="8">
        <v>0</v>
      </c>
      <c r="L1308" s="7">
        <v>65.48</v>
      </c>
      <c r="M1308" s="7">
        <v>135.44</v>
      </c>
      <c r="N1308" s="7">
        <v>65.48</v>
      </c>
      <c r="O1308" s="7">
        <v>69.959999999999994</v>
      </c>
      <c r="P1308" s="9">
        <v>0.51653868871825159</v>
      </c>
      <c r="Q1308" s="6">
        <v>2026</v>
      </c>
      <c r="R1308" s="9" t="s">
        <v>81</v>
      </c>
      <c r="S1308" s="10">
        <v>7</v>
      </c>
      <c r="T1308" s="9" t="s">
        <v>82</v>
      </c>
    </row>
    <row r="1309" spans="1:20" ht="16" x14ac:dyDescent="0.4">
      <c r="A1309" s="3">
        <v>2716</v>
      </c>
      <c r="B1309" s="4">
        <v>46212</v>
      </c>
      <c r="C1309" s="5" t="s">
        <v>28</v>
      </c>
      <c r="D1309" s="5" t="s">
        <v>29</v>
      </c>
      <c r="E1309" s="5" t="s">
        <v>22</v>
      </c>
      <c r="F1309" s="5" t="s">
        <v>35</v>
      </c>
      <c r="G1309" s="5" t="s">
        <v>31</v>
      </c>
      <c r="H1309" s="5" t="s">
        <v>32</v>
      </c>
      <c r="I1309" s="10">
        <v>3</v>
      </c>
      <c r="J1309" s="7">
        <v>92.25</v>
      </c>
      <c r="K1309" s="8">
        <v>0</v>
      </c>
      <c r="L1309" s="7">
        <v>46.27</v>
      </c>
      <c r="M1309" s="7">
        <v>276.75</v>
      </c>
      <c r="N1309" s="7">
        <v>138.81</v>
      </c>
      <c r="O1309" s="7">
        <v>137.94</v>
      </c>
      <c r="P1309" s="9">
        <v>0.49842818428184282</v>
      </c>
      <c r="Q1309" s="6">
        <v>2026</v>
      </c>
      <c r="R1309" s="9" t="s">
        <v>81</v>
      </c>
      <c r="S1309" s="10">
        <v>7</v>
      </c>
      <c r="T1309" s="9" t="s">
        <v>82</v>
      </c>
    </row>
    <row r="1310" spans="1:20" ht="16" x14ac:dyDescent="0.4">
      <c r="A1310" s="3">
        <v>3161</v>
      </c>
      <c r="B1310" s="4">
        <v>46212</v>
      </c>
      <c r="C1310" s="5" t="s">
        <v>33</v>
      </c>
      <c r="D1310" s="5" t="s">
        <v>47</v>
      </c>
      <c r="E1310" s="5" t="s">
        <v>22</v>
      </c>
      <c r="F1310" s="5" t="s">
        <v>35</v>
      </c>
      <c r="G1310" s="5" t="s">
        <v>45</v>
      </c>
      <c r="H1310" s="5" t="s">
        <v>51</v>
      </c>
      <c r="I1310" s="10">
        <v>2</v>
      </c>
      <c r="J1310" s="7">
        <v>192.6</v>
      </c>
      <c r="K1310" s="8">
        <v>0</v>
      </c>
      <c r="L1310" s="7">
        <v>104.89</v>
      </c>
      <c r="M1310" s="7">
        <v>385.2</v>
      </c>
      <c r="N1310" s="7">
        <v>209.78</v>
      </c>
      <c r="O1310" s="7">
        <v>175.42</v>
      </c>
      <c r="P1310" s="9">
        <v>0.45539979231568017</v>
      </c>
      <c r="Q1310" s="6">
        <v>2026</v>
      </c>
      <c r="R1310" s="9" t="s">
        <v>81</v>
      </c>
      <c r="S1310" s="10">
        <v>7</v>
      </c>
      <c r="T1310" s="9" t="s">
        <v>82</v>
      </c>
    </row>
    <row r="1311" spans="1:20" ht="16" x14ac:dyDescent="0.4">
      <c r="A1311" s="3">
        <v>3240</v>
      </c>
      <c r="B1311" s="4">
        <v>46212</v>
      </c>
      <c r="C1311" s="5" t="s">
        <v>42</v>
      </c>
      <c r="D1311" s="5" t="s">
        <v>55</v>
      </c>
      <c r="E1311" s="5" t="s">
        <v>22</v>
      </c>
      <c r="F1311" s="5" t="s">
        <v>23</v>
      </c>
      <c r="G1311" s="5" t="s">
        <v>24</v>
      </c>
      <c r="H1311" s="5" t="s">
        <v>48</v>
      </c>
      <c r="I1311" s="10">
        <v>1</v>
      </c>
      <c r="J1311" s="7">
        <v>39.94</v>
      </c>
      <c r="K1311" s="8">
        <v>0</v>
      </c>
      <c r="L1311" s="7">
        <v>16.89</v>
      </c>
      <c r="M1311" s="7">
        <v>39.94</v>
      </c>
      <c r="N1311" s="7">
        <v>16.89</v>
      </c>
      <c r="O1311" s="7">
        <v>23.049999999999997</v>
      </c>
      <c r="P1311" s="9">
        <v>0.57711567351026538</v>
      </c>
      <c r="Q1311" s="6">
        <v>2026</v>
      </c>
      <c r="R1311" s="9" t="s">
        <v>81</v>
      </c>
      <c r="S1311" s="10">
        <v>7</v>
      </c>
      <c r="T1311" s="9" t="s">
        <v>82</v>
      </c>
    </row>
    <row r="1312" spans="1:20" ht="16" x14ac:dyDescent="0.4">
      <c r="A1312" s="3">
        <v>3682</v>
      </c>
      <c r="B1312" s="4">
        <v>46212</v>
      </c>
      <c r="C1312" s="5" t="s">
        <v>33</v>
      </c>
      <c r="D1312" s="5" t="s">
        <v>34</v>
      </c>
      <c r="E1312" s="5" t="s">
        <v>22</v>
      </c>
      <c r="F1312" s="5" t="s">
        <v>23</v>
      </c>
      <c r="G1312" s="5" t="s">
        <v>31</v>
      </c>
      <c r="H1312" s="5" t="s">
        <v>59</v>
      </c>
      <c r="I1312" s="10">
        <v>3</v>
      </c>
      <c r="J1312" s="7">
        <v>150.61000000000001</v>
      </c>
      <c r="K1312" s="8">
        <v>0</v>
      </c>
      <c r="L1312" s="7">
        <v>79.900000000000006</v>
      </c>
      <c r="M1312" s="7">
        <v>451.83000000000004</v>
      </c>
      <c r="N1312" s="7">
        <v>239.70000000000002</v>
      </c>
      <c r="O1312" s="7">
        <v>212.13000000000002</v>
      </c>
      <c r="P1312" s="9">
        <v>0.46949073766682159</v>
      </c>
      <c r="Q1312" s="6">
        <v>2026</v>
      </c>
      <c r="R1312" s="9" t="s">
        <v>81</v>
      </c>
      <c r="S1312" s="10">
        <v>7</v>
      </c>
      <c r="T1312" s="9" t="s">
        <v>82</v>
      </c>
    </row>
    <row r="1313" spans="1:20" ht="16" x14ac:dyDescent="0.4">
      <c r="A1313" s="3">
        <v>4725</v>
      </c>
      <c r="B1313" s="4">
        <v>46212</v>
      </c>
      <c r="C1313" s="5" t="s">
        <v>42</v>
      </c>
      <c r="D1313" s="5" t="s">
        <v>69</v>
      </c>
      <c r="E1313" s="5" t="s">
        <v>22</v>
      </c>
      <c r="F1313" s="5" t="s">
        <v>23</v>
      </c>
      <c r="G1313" s="5" t="s">
        <v>31</v>
      </c>
      <c r="H1313" s="5" t="s">
        <v>68</v>
      </c>
      <c r="I1313" s="10">
        <v>2</v>
      </c>
      <c r="J1313" s="7">
        <v>71.069999999999993</v>
      </c>
      <c r="K1313" s="8">
        <v>0</v>
      </c>
      <c r="L1313" s="7">
        <v>31.57</v>
      </c>
      <c r="M1313" s="7">
        <v>142.13999999999999</v>
      </c>
      <c r="N1313" s="7">
        <v>63.14</v>
      </c>
      <c r="O1313" s="7">
        <v>78.999999999999986</v>
      </c>
      <c r="P1313" s="9">
        <v>0.55579006613198245</v>
      </c>
      <c r="Q1313" s="6">
        <v>2026</v>
      </c>
      <c r="R1313" s="9" t="s">
        <v>81</v>
      </c>
      <c r="S1313" s="10">
        <v>7</v>
      </c>
      <c r="T1313" s="9" t="s">
        <v>82</v>
      </c>
    </row>
    <row r="1314" spans="1:20" ht="16" x14ac:dyDescent="0.4">
      <c r="A1314" s="3">
        <v>758</v>
      </c>
      <c r="B1314" s="4">
        <v>46213</v>
      </c>
      <c r="C1314" s="5" t="s">
        <v>20</v>
      </c>
      <c r="D1314" s="5" t="s">
        <v>21</v>
      </c>
      <c r="E1314" s="5" t="s">
        <v>41</v>
      </c>
      <c r="F1314" s="5" t="s">
        <v>35</v>
      </c>
      <c r="G1314" s="5" t="s">
        <v>24</v>
      </c>
      <c r="H1314" s="5" t="s">
        <v>44</v>
      </c>
      <c r="I1314" s="10">
        <v>1</v>
      </c>
      <c r="J1314" s="7">
        <v>50.78</v>
      </c>
      <c r="K1314" s="8">
        <v>0</v>
      </c>
      <c r="L1314" s="7">
        <v>22.29</v>
      </c>
      <c r="M1314" s="7">
        <v>50.78</v>
      </c>
      <c r="N1314" s="7">
        <v>22.29</v>
      </c>
      <c r="O1314" s="7">
        <v>28.490000000000002</v>
      </c>
      <c r="P1314" s="9">
        <v>0.56104765655769995</v>
      </c>
      <c r="Q1314" s="6">
        <v>2026</v>
      </c>
      <c r="R1314" s="9" t="s">
        <v>81</v>
      </c>
      <c r="S1314" s="10">
        <v>7</v>
      </c>
      <c r="T1314" s="9" t="s">
        <v>82</v>
      </c>
    </row>
    <row r="1315" spans="1:20" ht="16" x14ac:dyDescent="0.4">
      <c r="A1315" s="3">
        <v>1910</v>
      </c>
      <c r="B1315" s="4">
        <v>46213</v>
      </c>
      <c r="C1315" s="5" t="s">
        <v>20</v>
      </c>
      <c r="D1315" s="5" t="s">
        <v>72</v>
      </c>
      <c r="E1315" s="5" t="s">
        <v>22</v>
      </c>
      <c r="F1315" s="5" t="s">
        <v>23</v>
      </c>
      <c r="G1315" s="5" t="s">
        <v>31</v>
      </c>
      <c r="H1315" s="5" t="s">
        <v>39</v>
      </c>
      <c r="I1315" s="10">
        <v>2</v>
      </c>
      <c r="J1315" s="7">
        <v>141.51</v>
      </c>
      <c r="K1315" s="8">
        <v>0.05</v>
      </c>
      <c r="L1315" s="7">
        <v>77.040000000000006</v>
      </c>
      <c r="M1315" s="7">
        <v>268.86899999999997</v>
      </c>
      <c r="N1315" s="7">
        <v>154.08000000000001</v>
      </c>
      <c r="O1315" s="7">
        <v>114.78899999999996</v>
      </c>
      <c r="P1315" s="9">
        <v>0.42693281858451504</v>
      </c>
      <c r="Q1315" s="6">
        <v>2026</v>
      </c>
      <c r="R1315" s="9" t="s">
        <v>81</v>
      </c>
      <c r="S1315" s="10">
        <v>7</v>
      </c>
      <c r="T1315" s="9" t="s">
        <v>82</v>
      </c>
    </row>
    <row r="1316" spans="1:20" ht="16" x14ac:dyDescent="0.4">
      <c r="A1316" s="3">
        <v>1941</v>
      </c>
      <c r="B1316" s="4">
        <v>46213</v>
      </c>
      <c r="C1316" s="5" t="s">
        <v>28</v>
      </c>
      <c r="D1316" s="5" t="s">
        <v>65</v>
      </c>
      <c r="E1316" s="5" t="s">
        <v>50</v>
      </c>
      <c r="F1316" s="5" t="s">
        <v>23</v>
      </c>
      <c r="G1316" s="5" t="s">
        <v>31</v>
      </c>
      <c r="H1316" s="5" t="s">
        <v>59</v>
      </c>
      <c r="I1316" s="10">
        <v>1</v>
      </c>
      <c r="J1316" s="7">
        <v>156.44</v>
      </c>
      <c r="K1316" s="8">
        <v>0.1</v>
      </c>
      <c r="L1316" s="7">
        <v>80.72</v>
      </c>
      <c r="M1316" s="7">
        <v>140.79599999999999</v>
      </c>
      <c r="N1316" s="7">
        <v>80.72</v>
      </c>
      <c r="O1316" s="7">
        <v>60.075999999999993</v>
      </c>
      <c r="P1316" s="9">
        <v>0.42668825818915307</v>
      </c>
      <c r="Q1316" s="6">
        <v>2026</v>
      </c>
      <c r="R1316" s="9" t="s">
        <v>81</v>
      </c>
      <c r="S1316" s="10">
        <v>7</v>
      </c>
      <c r="T1316" s="9" t="s">
        <v>82</v>
      </c>
    </row>
    <row r="1317" spans="1:20" ht="16" x14ac:dyDescent="0.4">
      <c r="A1317" s="3">
        <v>2324</v>
      </c>
      <c r="B1317" s="4">
        <v>46213</v>
      </c>
      <c r="C1317" s="5" t="s">
        <v>28</v>
      </c>
      <c r="D1317" s="5" t="s">
        <v>65</v>
      </c>
      <c r="E1317" s="5" t="s">
        <v>22</v>
      </c>
      <c r="F1317" s="5" t="s">
        <v>35</v>
      </c>
      <c r="G1317" s="5" t="s">
        <v>56</v>
      </c>
      <c r="H1317" s="5" t="s">
        <v>67</v>
      </c>
      <c r="I1317" s="10">
        <v>2</v>
      </c>
      <c r="J1317" s="7">
        <v>51.75</v>
      </c>
      <c r="K1317" s="8">
        <v>0</v>
      </c>
      <c r="L1317" s="7">
        <v>21.4</v>
      </c>
      <c r="M1317" s="7">
        <v>103.5</v>
      </c>
      <c r="N1317" s="7">
        <v>42.8</v>
      </c>
      <c r="O1317" s="7">
        <v>60.7</v>
      </c>
      <c r="P1317" s="9">
        <v>0.58647342995169083</v>
      </c>
      <c r="Q1317" s="6">
        <v>2026</v>
      </c>
      <c r="R1317" s="9" t="s">
        <v>81</v>
      </c>
      <c r="S1317" s="10">
        <v>7</v>
      </c>
      <c r="T1317" s="9" t="s">
        <v>82</v>
      </c>
    </row>
    <row r="1318" spans="1:20" ht="16" x14ac:dyDescent="0.4">
      <c r="A1318" s="3">
        <v>2869</v>
      </c>
      <c r="B1318" s="4">
        <v>46213</v>
      </c>
      <c r="C1318" s="5" t="s">
        <v>33</v>
      </c>
      <c r="D1318" s="5" t="s">
        <v>47</v>
      </c>
      <c r="E1318" s="5" t="s">
        <v>50</v>
      </c>
      <c r="F1318" s="5" t="s">
        <v>35</v>
      </c>
      <c r="G1318" s="5" t="s">
        <v>45</v>
      </c>
      <c r="H1318" s="5" t="s">
        <v>62</v>
      </c>
      <c r="I1318" s="10">
        <v>1</v>
      </c>
      <c r="J1318" s="7">
        <v>82.23</v>
      </c>
      <c r="K1318" s="8">
        <v>0.1</v>
      </c>
      <c r="L1318" s="7">
        <v>38.340000000000003</v>
      </c>
      <c r="M1318" s="7">
        <v>74.007000000000005</v>
      </c>
      <c r="N1318" s="7">
        <v>38.340000000000003</v>
      </c>
      <c r="O1318" s="7">
        <v>35.667000000000002</v>
      </c>
      <c r="P1318" s="9">
        <v>0.48194089748267055</v>
      </c>
      <c r="Q1318" s="6">
        <v>2026</v>
      </c>
      <c r="R1318" s="9" t="s">
        <v>81</v>
      </c>
      <c r="S1318" s="10">
        <v>7</v>
      </c>
      <c r="T1318" s="9" t="s">
        <v>82</v>
      </c>
    </row>
    <row r="1319" spans="1:20" ht="16" x14ac:dyDescent="0.4">
      <c r="A1319" s="3">
        <v>3236</v>
      </c>
      <c r="B1319" s="4">
        <v>46213</v>
      </c>
      <c r="C1319" s="5" t="s">
        <v>28</v>
      </c>
      <c r="D1319" s="5" t="s">
        <v>49</v>
      </c>
      <c r="E1319" s="5" t="s">
        <v>22</v>
      </c>
      <c r="F1319" s="5" t="s">
        <v>35</v>
      </c>
      <c r="G1319" s="5" t="s">
        <v>31</v>
      </c>
      <c r="H1319" s="5" t="s">
        <v>39</v>
      </c>
      <c r="I1319" s="10">
        <v>1</v>
      </c>
      <c r="J1319" s="7">
        <v>144.16999999999999</v>
      </c>
      <c r="K1319" s="8">
        <v>0.1</v>
      </c>
      <c r="L1319" s="7">
        <v>78.13</v>
      </c>
      <c r="M1319" s="7">
        <v>129.75299999999999</v>
      </c>
      <c r="N1319" s="7">
        <v>78.13</v>
      </c>
      <c r="O1319" s="7">
        <v>51.62299999999999</v>
      </c>
      <c r="P1319" s="9">
        <v>0.39785592625989374</v>
      </c>
      <c r="Q1319" s="6">
        <v>2026</v>
      </c>
      <c r="R1319" s="9" t="s">
        <v>81</v>
      </c>
      <c r="S1319" s="10">
        <v>7</v>
      </c>
      <c r="T1319" s="9" t="s">
        <v>82</v>
      </c>
    </row>
    <row r="1320" spans="1:20" ht="16" x14ac:dyDescent="0.4">
      <c r="A1320" s="3">
        <v>3582</v>
      </c>
      <c r="B1320" s="4">
        <v>46213</v>
      </c>
      <c r="C1320" s="5" t="s">
        <v>28</v>
      </c>
      <c r="D1320" s="5" t="s">
        <v>65</v>
      </c>
      <c r="E1320" s="5" t="s">
        <v>22</v>
      </c>
      <c r="F1320" s="5" t="s">
        <v>23</v>
      </c>
      <c r="G1320" s="5" t="s">
        <v>45</v>
      </c>
      <c r="H1320" s="5" t="s">
        <v>62</v>
      </c>
      <c r="I1320" s="10">
        <v>4</v>
      </c>
      <c r="J1320" s="7">
        <v>82.47</v>
      </c>
      <c r="K1320" s="8">
        <v>0</v>
      </c>
      <c r="L1320" s="7">
        <v>40.22</v>
      </c>
      <c r="M1320" s="7">
        <v>329.88</v>
      </c>
      <c r="N1320" s="7">
        <v>160.88</v>
      </c>
      <c r="O1320" s="7">
        <v>169</v>
      </c>
      <c r="P1320" s="9">
        <v>0.51230750575967021</v>
      </c>
      <c r="Q1320" s="6">
        <v>2026</v>
      </c>
      <c r="R1320" s="9" t="s">
        <v>81</v>
      </c>
      <c r="S1320" s="10">
        <v>7</v>
      </c>
      <c r="T1320" s="9" t="s">
        <v>82</v>
      </c>
    </row>
    <row r="1321" spans="1:20" ht="16" x14ac:dyDescent="0.4">
      <c r="A1321" s="3">
        <v>3715</v>
      </c>
      <c r="B1321" s="4">
        <v>46213</v>
      </c>
      <c r="C1321" s="5" t="s">
        <v>42</v>
      </c>
      <c r="D1321" s="5" t="s">
        <v>55</v>
      </c>
      <c r="E1321" s="5" t="s">
        <v>22</v>
      </c>
      <c r="F1321" s="5" t="s">
        <v>35</v>
      </c>
      <c r="G1321" s="5" t="s">
        <v>45</v>
      </c>
      <c r="H1321" s="5" t="s">
        <v>73</v>
      </c>
      <c r="I1321" s="10">
        <v>1</v>
      </c>
      <c r="J1321" s="7">
        <v>122.14</v>
      </c>
      <c r="K1321" s="8">
        <v>0.15</v>
      </c>
      <c r="L1321" s="7">
        <v>59.87</v>
      </c>
      <c r="M1321" s="7">
        <v>103.819</v>
      </c>
      <c r="N1321" s="7">
        <v>59.87</v>
      </c>
      <c r="O1321" s="7">
        <v>43.949000000000005</v>
      </c>
      <c r="P1321" s="9">
        <v>0.42332328379198414</v>
      </c>
      <c r="Q1321" s="6">
        <v>2026</v>
      </c>
      <c r="R1321" s="9" t="s">
        <v>81</v>
      </c>
      <c r="S1321" s="10">
        <v>7</v>
      </c>
      <c r="T1321" s="9" t="s">
        <v>82</v>
      </c>
    </row>
    <row r="1322" spans="1:20" ht="16" x14ac:dyDescent="0.4">
      <c r="A1322" s="3">
        <v>3940</v>
      </c>
      <c r="B1322" s="4">
        <v>46213</v>
      </c>
      <c r="C1322" s="5" t="s">
        <v>33</v>
      </c>
      <c r="D1322" s="5" t="s">
        <v>74</v>
      </c>
      <c r="E1322" s="5" t="s">
        <v>41</v>
      </c>
      <c r="F1322" s="5" t="s">
        <v>23</v>
      </c>
      <c r="G1322" s="5" t="s">
        <v>31</v>
      </c>
      <c r="H1322" s="5" t="s">
        <v>39</v>
      </c>
      <c r="I1322" s="10">
        <v>3</v>
      </c>
      <c r="J1322" s="7">
        <v>143.59</v>
      </c>
      <c r="K1322" s="8">
        <v>0</v>
      </c>
      <c r="L1322" s="7">
        <v>78.91</v>
      </c>
      <c r="M1322" s="7">
        <v>430.77</v>
      </c>
      <c r="N1322" s="7">
        <v>236.73</v>
      </c>
      <c r="O1322" s="7">
        <v>194.04</v>
      </c>
      <c r="P1322" s="9">
        <v>0.45044919562643637</v>
      </c>
      <c r="Q1322" s="6">
        <v>2026</v>
      </c>
      <c r="R1322" s="9" t="s">
        <v>81</v>
      </c>
      <c r="S1322" s="10">
        <v>7</v>
      </c>
      <c r="T1322" s="9" t="s">
        <v>82</v>
      </c>
    </row>
    <row r="1323" spans="1:20" ht="16" x14ac:dyDescent="0.4">
      <c r="A1323" s="3">
        <v>4760</v>
      </c>
      <c r="B1323" s="4">
        <v>46213</v>
      </c>
      <c r="C1323" s="5" t="s">
        <v>42</v>
      </c>
      <c r="D1323" s="5" t="s">
        <v>69</v>
      </c>
      <c r="E1323" s="5" t="s">
        <v>22</v>
      </c>
      <c r="F1323" s="5" t="s">
        <v>38</v>
      </c>
      <c r="G1323" s="5" t="s">
        <v>31</v>
      </c>
      <c r="H1323" s="5" t="s">
        <v>59</v>
      </c>
      <c r="I1323" s="10">
        <v>2</v>
      </c>
      <c r="J1323" s="7">
        <v>157.66</v>
      </c>
      <c r="K1323" s="8">
        <v>0</v>
      </c>
      <c r="L1323" s="7">
        <v>78.760000000000005</v>
      </c>
      <c r="M1323" s="7">
        <v>315.32</v>
      </c>
      <c r="N1323" s="7">
        <v>157.52000000000001</v>
      </c>
      <c r="O1323" s="7">
        <v>157.79999999999998</v>
      </c>
      <c r="P1323" s="9">
        <v>0.50044399340352652</v>
      </c>
      <c r="Q1323" s="6">
        <v>2026</v>
      </c>
      <c r="R1323" s="9" t="s">
        <v>81</v>
      </c>
      <c r="S1323" s="10">
        <v>7</v>
      </c>
      <c r="T1323" s="9" t="s">
        <v>82</v>
      </c>
    </row>
    <row r="1324" spans="1:20" ht="16" x14ac:dyDescent="0.4">
      <c r="A1324" s="3">
        <v>4768</v>
      </c>
      <c r="B1324" s="4">
        <v>46213</v>
      </c>
      <c r="C1324" s="5" t="s">
        <v>28</v>
      </c>
      <c r="D1324" s="5" t="s">
        <v>29</v>
      </c>
      <c r="E1324" s="5" t="s">
        <v>22</v>
      </c>
      <c r="F1324" s="5" t="s">
        <v>38</v>
      </c>
      <c r="G1324" s="5" t="s">
        <v>24</v>
      </c>
      <c r="H1324" s="5" t="s">
        <v>52</v>
      </c>
      <c r="I1324" s="10">
        <v>1</v>
      </c>
      <c r="J1324" s="7">
        <v>101.58</v>
      </c>
      <c r="K1324" s="8">
        <v>0</v>
      </c>
      <c r="L1324" s="7">
        <v>49.83</v>
      </c>
      <c r="M1324" s="7">
        <v>101.58</v>
      </c>
      <c r="N1324" s="7">
        <v>49.83</v>
      </c>
      <c r="O1324" s="7">
        <v>51.75</v>
      </c>
      <c r="P1324" s="9">
        <v>0.50945067926757237</v>
      </c>
      <c r="Q1324" s="6">
        <v>2026</v>
      </c>
      <c r="R1324" s="9" t="s">
        <v>81</v>
      </c>
      <c r="S1324" s="10">
        <v>7</v>
      </c>
      <c r="T1324" s="9" t="s">
        <v>82</v>
      </c>
    </row>
    <row r="1325" spans="1:20" ht="16" x14ac:dyDescent="0.4">
      <c r="A1325" s="3">
        <v>5025</v>
      </c>
      <c r="B1325" s="4">
        <v>46213</v>
      </c>
      <c r="C1325" s="5" t="s">
        <v>33</v>
      </c>
      <c r="D1325" s="5" t="s">
        <v>40</v>
      </c>
      <c r="E1325" s="5" t="s">
        <v>22</v>
      </c>
      <c r="F1325" s="5" t="s">
        <v>23</v>
      </c>
      <c r="G1325" s="5" t="s">
        <v>36</v>
      </c>
      <c r="H1325" s="5" t="s">
        <v>70</v>
      </c>
      <c r="I1325" s="10">
        <v>4</v>
      </c>
      <c r="J1325" s="7">
        <v>166.71</v>
      </c>
      <c r="K1325" s="8">
        <v>0</v>
      </c>
      <c r="L1325" s="7">
        <v>86.55</v>
      </c>
      <c r="M1325" s="7">
        <v>666.84</v>
      </c>
      <c r="N1325" s="7">
        <v>346.2</v>
      </c>
      <c r="O1325" s="7">
        <v>320.64000000000004</v>
      </c>
      <c r="P1325" s="9">
        <v>0.48083498290444487</v>
      </c>
      <c r="Q1325" s="6">
        <v>2026</v>
      </c>
      <c r="R1325" s="9" t="s">
        <v>81</v>
      </c>
      <c r="S1325" s="10">
        <v>7</v>
      </c>
      <c r="T1325" s="9" t="s">
        <v>82</v>
      </c>
    </row>
    <row r="1326" spans="1:20" ht="16" x14ac:dyDescent="0.4">
      <c r="A1326" s="3">
        <v>165</v>
      </c>
      <c r="B1326" s="4">
        <v>46214</v>
      </c>
      <c r="C1326" s="5" t="s">
        <v>28</v>
      </c>
      <c r="D1326" s="5" t="s">
        <v>65</v>
      </c>
      <c r="E1326" s="5" t="s">
        <v>41</v>
      </c>
      <c r="F1326" s="5" t="s">
        <v>35</v>
      </c>
      <c r="G1326" s="5" t="s">
        <v>24</v>
      </c>
      <c r="H1326" s="5" t="s">
        <v>25</v>
      </c>
      <c r="I1326" s="10">
        <v>2</v>
      </c>
      <c r="J1326" s="7">
        <v>83.33</v>
      </c>
      <c r="K1326" s="8">
        <v>0</v>
      </c>
      <c r="L1326" s="7">
        <v>42.11</v>
      </c>
      <c r="M1326" s="7">
        <v>166.66</v>
      </c>
      <c r="N1326" s="7">
        <v>84.22</v>
      </c>
      <c r="O1326" s="7">
        <v>82.44</v>
      </c>
      <c r="P1326" s="9">
        <v>0.49465978639145564</v>
      </c>
      <c r="Q1326" s="6">
        <v>2026</v>
      </c>
      <c r="R1326" s="9" t="s">
        <v>81</v>
      </c>
      <c r="S1326" s="10">
        <v>7</v>
      </c>
      <c r="T1326" s="9" t="s">
        <v>82</v>
      </c>
    </row>
    <row r="1327" spans="1:20" ht="16" x14ac:dyDescent="0.4">
      <c r="A1327" s="3">
        <v>198</v>
      </c>
      <c r="B1327" s="4">
        <v>46214</v>
      </c>
      <c r="C1327" s="5" t="s">
        <v>20</v>
      </c>
      <c r="D1327" s="5" t="s">
        <v>72</v>
      </c>
      <c r="E1327" s="5" t="s">
        <v>22</v>
      </c>
      <c r="F1327" s="5" t="s">
        <v>35</v>
      </c>
      <c r="G1327" s="5" t="s">
        <v>31</v>
      </c>
      <c r="H1327" s="5" t="s">
        <v>68</v>
      </c>
      <c r="I1327" s="10">
        <v>2</v>
      </c>
      <c r="J1327" s="7">
        <v>71.77</v>
      </c>
      <c r="K1327" s="8">
        <v>0.05</v>
      </c>
      <c r="L1327" s="7">
        <v>32.9</v>
      </c>
      <c r="M1327" s="7">
        <v>136.363</v>
      </c>
      <c r="N1327" s="7">
        <v>65.8</v>
      </c>
      <c r="O1327" s="7">
        <v>70.563000000000002</v>
      </c>
      <c r="P1327" s="9">
        <v>0.5174644148339359</v>
      </c>
      <c r="Q1327" s="6">
        <v>2026</v>
      </c>
      <c r="R1327" s="9" t="s">
        <v>81</v>
      </c>
      <c r="S1327" s="10">
        <v>7</v>
      </c>
      <c r="T1327" s="9" t="s">
        <v>82</v>
      </c>
    </row>
    <row r="1328" spans="1:20" ht="16" x14ac:dyDescent="0.4">
      <c r="A1328" s="3">
        <v>1480</v>
      </c>
      <c r="B1328" s="4">
        <v>46214</v>
      </c>
      <c r="C1328" s="5" t="s">
        <v>20</v>
      </c>
      <c r="D1328" s="5" t="s">
        <v>72</v>
      </c>
      <c r="E1328" s="5" t="s">
        <v>22</v>
      </c>
      <c r="F1328" s="5" t="s">
        <v>35</v>
      </c>
      <c r="G1328" s="5" t="s">
        <v>36</v>
      </c>
      <c r="H1328" s="5" t="s">
        <v>70</v>
      </c>
      <c r="I1328" s="10">
        <v>3</v>
      </c>
      <c r="J1328" s="7">
        <v>164.5</v>
      </c>
      <c r="K1328" s="8">
        <v>0</v>
      </c>
      <c r="L1328" s="7">
        <v>87.06</v>
      </c>
      <c r="M1328" s="7">
        <v>493.5</v>
      </c>
      <c r="N1328" s="7">
        <v>261.18</v>
      </c>
      <c r="O1328" s="7">
        <v>232.32</v>
      </c>
      <c r="P1328" s="9">
        <v>0.47075987841945288</v>
      </c>
      <c r="Q1328" s="6">
        <v>2026</v>
      </c>
      <c r="R1328" s="9" t="s">
        <v>81</v>
      </c>
      <c r="S1328" s="10">
        <v>7</v>
      </c>
      <c r="T1328" s="9" t="s">
        <v>82</v>
      </c>
    </row>
    <row r="1329" spans="1:20" ht="16" x14ac:dyDescent="0.4">
      <c r="A1329" s="3">
        <v>1990</v>
      </c>
      <c r="B1329" s="4">
        <v>46214</v>
      </c>
      <c r="C1329" s="5" t="s">
        <v>20</v>
      </c>
      <c r="D1329" s="5" t="s">
        <v>72</v>
      </c>
      <c r="E1329" s="5" t="s">
        <v>22</v>
      </c>
      <c r="F1329" s="5" t="s">
        <v>23</v>
      </c>
      <c r="G1329" s="5" t="s">
        <v>45</v>
      </c>
      <c r="H1329" s="5" t="s">
        <v>62</v>
      </c>
      <c r="I1329" s="10">
        <v>3</v>
      </c>
      <c r="J1329" s="7">
        <v>82.28</v>
      </c>
      <c r="K1329" s="8">
        <v>0.1</v>
      </c>
      <c r="L1329" s="7">
        <v>39.51</v>
      </c>
      <c r="M1329" s="7">
        <v>222.15600000000001</v>
      </c>
      <c r="N1329" s="7">
        <v>118.53</v>
      </c>
      <c r="O1329" s="7">
        <v>103.626</v>
      </c>
      <c r="P1329" s="9">
        <v>0.46645600388915898</v>
      </c>
      <c r="Q1329" s="6">
        <v>2026</v>
      </c>
      <c r="R1329" s="9" t="s">
        <v>81</v>
      </c>
      <c r="S1329" s="10">
        <v>7</v>
      </c>
      <c r="T1329" s="9" t="s">
        <v>82</v>
      </c>
    </row>
    <row r="1330" spans="1:20" ht="16" x14ac:dyDescent="0.4">
      <c r="A1330" s="3">
        <v>2298</v>
      </c>
      <c r="B1330" s="4">
        <v>46214</v>
      </c>
      <c r="C1330" s="5" t="s">
        <v>33</v>
      </c>
      <c r="D1330" s="5" t="s">
        <v>34</v>
      </c>
      <c r="E1330" s="5" t="s">
        <v>41</v>
      </c>
      <c r="F1330" s="5" t="s">
        <v>35</v>
      </c>
      <c r="G1330" s="5" t="s">
        <v>24</v>
      </c>
      <c r="H1330" s="5" t="s">
        <v>52</v>
      </c>
      <c r="I1330" s="10">
        <v>2</v>
      </c>
      <c r="J1330" s="7">
        <v>103.17</v>
      </c>
      <c r="K1330" s="8">
        <v>0</v>
      </c>
      <c r="L1330" s="7">
        <v>50.49</v>
      </c>
      <c r="M1330" s="7">
        <v>206.34</v>
      </c>
      <c r="N1330" s="7">
        <v>100.98</v>
      </c>
      <c r="O1330" s="7">
        <v>105.36</v>
      </c>
      <c r="P1330" s="9">
        <v>0.51061355045071244</v>
      </c>
      <c r="Q1330" s="6">
        <v>2026</v>
      </c>
      <c r="R1330" s="9" t="s">
        <v>81</v>
      </c>
      <c r="S1330" s="10">
        <v>7</v>
      </c>
      <c r="T1330" s="9" t="s">
        <v>82</v>
      </c>
    </row>
    <row r="1331" spans="1:20" ht="16" x14ac:dyDescent="0.4">
      <c r="A1331" s="3">
        <v>2886</v>
      </c>
      <c r="B1331" s="4">
        <v>46214</v>
      </c>
      <c r="C1331" s="5" t="s">
        <v>20</v>
      </c>
      <c r="D1331" s="5" t="s">
        <v>72</v>
      </c>
      <c r="E1331" s="5" t="s">
        <v>22</v>
      </c>
      <c r="F1331" s="5" t="s">
        <v>35</v>
      </c>
      <c r="G1331" s="5" t="s">
        <v>24</v>
      </c>
      <c r="H1331" s="5" t="s">
        <v>44</v>
      </c>
      <c r="I1331" s="10">
        <v>1</v>
      </c>
      <c r="J1331" s="7">
        <v>50.33</v>
      </c>
      <c r="K1331" s="8">
        <v>0.05</v>
      </c>
      <c r="L1331" s="7">
        <v>22.06</v>
      </c>
      <c r="M1331" s="7">
        <v>47.813499999999998</v>
      </c>
      <c r="N1331" s="7">
        <v>22.06</v>
      </c>
      <c r="O1331" s="7">
        <v>25.753499999999999</v>
      </c>
      <c r="P1331" s="9">
        <v>0.53862402877848303</v>
      </c>
      <c r="Q1331" s="6">
        <v>2026</v>
      </c>
      <c r="R1331" s="9" t="s">
        <v>81</v>
      </c>
      <c r="S1331" s="10">
        <v>7</v>
      </c>
      <c r="T1331" s="9" t="s">
        <v>82</v>
      </c>
    </row>
    <row r="1332" spans="1:20" ht="16" x14ac:dyDescent="0.4">
      <c r="A1332" s="3">
        <v>2893</v>
      </c>
      <c r="B1332" s="4">
        <v>46214</v>
      </c>
      <c r="C1332" s="5" t="s">
        <v>28</v>
      </c>
      <c r="D1332" s="5" t="s">
        <v>63</v>
      </c>
      <c r="E1332" s="5" t="s">
        <v>30</v>
      </c>
      <c r="F1332" s="5" t="s">
        <v>38</v>
      </c>
      <c r="G1332" s="5" t="s">
        <v>31</v>
      </c>
      <c r="H1332" s="5" t="s">
        <v>39</v>
      </c>
      <c r="I1332" s="10">
        <v>6</v>
      </c>
      <c r="J1332" s="7">
        <v>142.78</v>
      </c>
      <c r="K1332" s="8">
        <v>0.15</v>
      </c>
      <c r="L1332" s="7">
        <v>80.38</v>
      </c>
      <c r="M1332" s="7">
        <v>728.178</v>
      </c>
      <c r="N1332" s="7">
        <v>482.28</v>
      </c>
      <c r="O1332" s="7">
        <v>245.89800000000002</v>
      </c>
      <c r="P1332" s="9">
        <v>0.33768941110552642</v>
      </c>
      <c r="Q1332" s="6">
        <v>2026</v>
      </c>
      <c r="R1332" s="9" t="s">
        <v>81</v>
      </c>
      <c r="S1332" s="10">
        <v>7</v>
      </c>
      <c r="T1332" s="9" t="s">
        <v>82</v>
      </c>
    </row>
    <row r="1333" spans="1:20" ht="16" x14ac:dyDescent="0.4">
      <c r="A1333" s="3">
        <v>2939</v>
      </c>
      <c r="B1333" s="4">
        <v>46214</v>
      </c>
      <c r="C1333" s="5" t="s">
        <v>28</v>
      </c>
      <c r="D1333" s="5" t="s">
        <v>49</v>
      </c>
      <c r="E1333" s="5" t="s">
        <v>22</v>
      </c>
      <c r="F1333" s="5" t="s">
        <v>35</v>
      </c>
      <c r="G1333" s="5" t="s">
        <v>45</v>
      </c>
      <c r="H1333" s="5" t="s">
        <v>51</v>
      </c>
      <c r="I1333" s="10">
        <v>1</v>
      </c>
      <c r="J1333" s="7">
        <v>195.38</v>
      </c>
      <c r="K1333" s="8">
        <v>0.05</v>
      </c>
      <c r="L1333" s="7">
        <v>101.67</v>
      </c>
      <c r="M1333" s="7">
        <v>185.61099999999999</v>
      </c>
      <c r="N1333" s="7">
        <v>101.67</v>
      </c>
      <c r="O1333" s="7">
        <v>83.940999999999988</v>
      </c>
      <c r="P1333" s="9">
        <v>0.45224151585843508</v>
      </c>
      <c r="Q1333" s="6">
        <v>2026</v>
      </c>
      <c r="R1333" s="9" t="s">
        <v>81</v>
      </c>
      <c r="S1333" s="10">
        <v>7</v>
      </c>
      <c r="T1333" s="9" t="s">
        <v>82</v>
      </c>
    </row>
    <row r="1334" spans="1:20" ht="16" x14ac:dyDescent="0.4">
      <c r="A1334" s="3">
        <v>3249</v>
      </c>
      <c r="B1334" s="4">
        <v>46214</v>
      </c>
      <c r="C1334" s="5" t="s">
        <v>42</v>
      </c>
      <c r="D1334" s="5" t="s">
        <v>43</v>
      </c>
      <c r="E1334" s="5" t="s">
        <v>41</v>
      </c>
      <c r="F1334" s="5" t="s">
        <v>23</v>
      </c>
      <c r="G1334" s="5" t="s">
        <v>24</v>
      </c>
      <c r="H1334" s="5" t="s">
        <v>52</v>
      </c>
      <c r="I1334" s="10">
        <v>5</v>
      </c>
      <c r="J1334" s="7">
        <v>104.8</v>
      </c>
      <c r="K1334" s="8">
        <v>0</v>
      </c>
      <c r="L1334" s="7">
        <v>50.94</v>
      </c>
      <c r="M1334" s="7">
        <v>524</v>
      </c>
      <c r="N1334" s="7">
        <v>254.7</v>
      </c>
      <c r="O1334" s="7">
        <v>269.3</v>
      </c>
      <c r="P1334" s="9">
        <v>0.51393129770992374</v>
      </c>
      <c r="Q1334" s="6">
        <v>2026</v>
      </c>
      <c r="R1334" s="9" t="s">
        <v>81</v>
      </c>
      <c r="S1334" s="10">
        <v>7</v>
      </c>
      <c r="T1334" s="9" t="s">
        <v>82</v>
      </c>
    </row>
    <row r="1335" spans="1:20" ht="16" x14ac:dyDescent="0.4">
      <c r="A1335" s="3">
        <v>3832</v>
      </c>
      <c r="B1335" s="4">
        <v>46214</v>
      </c>
      <c r="C1335" s="5" t="s">
        <v>42</v>
      </c>
      <c r="D1335" s="5" t="s">
        <v>53</v>
      </c>
      <c r="E1335" s="5" t="s">
        <v>22</v>
      </c>
      <c r="F1335" s="5" t="s">
        <v>23</v>
      </c>
      <c r="G1335" s="5" t="s">
        <v>45</v>
      </c>
      <c r="H1335" s="5" t="s">
        <v>62</v>
      </c>
      <c r="I1335" s="10">
        <v>3</v>
      </c>
      <c r="J1335" s="7">
        <v>82.26</v>
      </c>
      <c r="K1335" s="8">
        <v>0</v>
      </c>
      <c r="L1335" s="7">
        <v>40.020000000000003</v>
      </c>
      <c r="M1335" s="7">
        <v>246.78000000000003</v>
      </c>
      <c r="N1335" s="7">
        <v>120.06</v>
      </c>
      <c r="O1335" s="7">
        <v>126.72000000000003</v>
      </c>
      <c r="P1335" s="9">
        <v>0.51349380014587898</v>
      </c>
      <c r="Q1335" s="6">
        <v>2026</v>
      </c>
      <c r="R1335" s="9" t="s">
        <v>81</v>
      </c>
      <c r="S1335" s="10">
        <v>7</v>
      </c>
      <c r="T1335" s="9" t="s">
        <v>82</v>
      </c>
    </row>
    <row r="1336" spans="1:20" ht="16" x14ac:dyDescent="0.4">
      <c r="A1336" s="3">
        <v>3868</v>
      </c>
      <c r="B1336" s="4">
        <v>46214</v>
      </c>
      <c r="C1336" s="5" t="s">
        <v>33</v>
      </c>
      <c r="D1336" s="5" t="s">
        <v>61</v>
      </c>
      <c r="E1336" s="5" t="s">
        <v>22</v>
      </c>
      <c r="F1336" s="5" t="s">
        <v>38</v>
      </c>
      <c r="G1336" s="5" t="s">
        <v>31</v>
      </c>
      <c r="H1336" s="5" t="s">
        <v>32</v>
      </c>
      <c r="I1336" s="10">
        <v>1</v>
      </c>
      <c r="J1336" s="7">
        <v>90.79</v>
      </c>
      <c r="K1336" s="8">
        <v>0</v>
      </c>
      <c r="L1336" s="7">
        <v>46.39</v>
      </c>
      <c r="M1336" s="7">
        <v>90.79</v>
      </c>
      <c r="N1336" s="7">
        <v>46.39</v>
      </c>
      <c r="O1336" s="7">
        <v>44.400000000000006</v>
      </c>
      <c r="P1336" s="9">
        <v>0.4890406432426479</v>
      </c>
      <c r="Q1336" s="6">
        <v>2026</v>
      </c>
      <c r="R1336" s="9" t="s">
        <v>81</v>
      </c>
      <c r="S1336" s="10">
        <v>7</v>
      </c>
      <c r="T1336" s="9" t="s">
        <v>82</v>
      </c>
    </row>
    <row r="1337" spans="1:20" ht="16" x14ac:dyDescent="0.4">
      <c r="A1337" s="3">
        <v>4365</v>
      </c>
      <c r="B1337" s="4">
        <v>46214</v>
      </c>
      <c r="C1337" s="5" t="s">
        <v>28</v>
      </c>
      <c r="D1337" s="5" t="s">
        <v>63</v>
      </c>
      <c r="E1337" s="5" t="s">
        <v>22</v>
      </c>
      <c r="F1337" s="5" t="s">
        <v>23</v>
      </c>
      <c r="G1337" s="5" t="s">
        <v>24</v>
      </c>
      <c r="H1337" s="5" t="s">
        <v>48</v>
      </c>
      <c r="I1337" s="10">
        <v>1</v>
      </c>
      <c r="J1337" s="7">
        <v>41.33</v>
      </c>
      <c r="K1337" s="8">
        <v>0</v>
      </c>
      <c r="L1337" s="7">
        <v>17.2</v>
      </c>
      <c r="M1337" s="7">
        <v>41.33</v>
      </c>
      <c r="N1337" s="7">
        <v>17.2</v>
      </c>
      <c r="O1337" s="7">
        <v>24.13</v>
      </c>
      <c r="P1337" s="9">
        <v>0.58383740624243896</v>
      </c>
      <c r="Q1337" s="6">
        <v>2026</v>
      </c>
      <c r="R1337" s="9" t="s">
        <v>81</v>
      </c>
      <c r="S1337" s="10">
        <v>7</v>
      </c>
      <c r="T1337" s="9" t="s">
        <v>82</v>
      </c>
    </row>
    <row r="1338" spans="1:20" ht="16" x14ac:dyDescent="0.4">
      <c r="A1338" s="3">
        <v>314</v>
      </c>
      <c r="B1338" s="4">
        <v>46215</v>
      </c>
      <c r="C1338" s="5" t="s">
        <v>33</v>
      </c>
      <c r="D1338" s="5" t="s">
        <v>34</v>
      </c>
      <c r="E1338" s="5" t="s">
        <v>22</v>
      </c>
      <c r="F1338" s="5" t="s">
        <v>23</v>
      </c>
      <c r="G1338" s="5" t="s">
        <v>56</v>
      </c>
      <c r="H1338" s="5" t="s">
        <v>57</v>
      </c>
      <c r="I1338" s="10">
        <v>2</v>
      </c>
      <c r="J1338" s="7">
        <v>41.09</v>
      </c>
      <c r="K1338" s="8">
        <v>0.05</v>
      </c>
      <c r="L1338" s="7">
        <v>14.54</v>
      </c>
      <c r="M1338" s="7">
        <v>78.070999999999998</v>
      </c>
      <c r="N1338" s="7">
        <v>29.08</v>
      </c>
      <c r="O1338" s="7">
        <v>48.991</v>
      </c>
      <c r="P1338" s="9">
        <v>0.62751854081541159</v>
      </c>
      <c r="Q1338" s="6">
        <v>2026</v>
      </c>
      <c r="R1338" s="9" t="s">
        <v>81</v>
      </c>
      <c r="S1338" s="10">
        <v>7</v>
      </c>
      <c r="T1338" s="9" t="s">
        <v>82</v>
      </c>
    </row>
    <row r="1339" spans="1:20" ht="16" x14ac:dyDescent="0.4">
      <c r="A1339" s="3">
        <v>552</v>
      </c>
      <c r="B1339" s="4">
        <v>46215</v>
      </c>
      <c r="C1339" s="5" t="s">
        <v>28</v>
      </c>
      <c r="D1339" s="5" t="s">
        <v>65</v>
      </c>
      <c r="E1339" s="5" t="s">
        <v>30</v>
      </c>
      <c r="F1339" s="5" t="s">
        <v>38</v>
      </c>
      <c r="G1339" s="5" t="s">
        <v>45</v>
      </c>
      <c r="H1339" s="5" t="s">
        <v>62</v>
      </c>
      <c r="I1339" s="10">
        <v>5</v>
      </c>
      <c r="J1339" s="7">
        <v>82.39</v>
      </c>
      <c r="K1339" s="8">
        <v>0.05</v>
      </c>
      <c r="L1339" s="7">
        <v>39.479999999999997</v>
      </c>
      <c r="M1339" s="7">
        <v>391.35249999999996</v>
      </c>
      <c r="N1339" s="7">
        <v>197.39999999999998</v>
      </c>
      <c r="O1339" s="7">
        <v>193.95249999999999</v>
      </c>
      <c r="P1339" s="9">
        <v>0.49559540312122702</v>
      </c>
      <c r="Q1339" s="6">
        <v>2026</v>
      </c>
      <c r="R1339" s="9" t="s">
        <v>81</v>
      </c>
      <c r="S1339" s="10">
        <v>7</v>
      </c>
      <c r="T1339" s="9" t="s">
        <v>82</v>
      </c>
    </row>
    <row r="1340" spans="1:20" ht="16" x14ac:dyDescent="0.4">
      <c r="A1340" s="3">
        <v>1317</v>
      </c>
      <c r="B1340" s="4">
        <v>46215</v>
      </c>
      <c r="C1340" s="5" t="s">
        <v>28</v>
      </c>
      <c r="D1340" s="5" t="s">
        <v>71</v>
      </c>
      <c r="E1340" s="5" t="s">
        <v>22</v>
      </c>
      <c r="F1340" s="5" t="s">
        <v>38</v>
      </c>
      <c r="G1340" s="5" t="s">
        <v>56</v>
      </c>
      <c r="H1340" s="5" t="s">
        <v>64</v>
      </c>
      <c r="I1340" s="10">
        <v>3</v>
      </c>
      <c r="J1340" s="7">
        <v>37</v>
      </c>
      <c r="K1340" s="8">
        <v>0</v>
      </c>
      <c r="L1340" s="7">
        <v>13.69</v>
      </c>
      <c r="M1340" s="7">
        <v>111</v>
      </c>
      <c r="N1340" s="7">
        <v>41.07</v>
      </c>
      <c r="O1340" s="7">
        <v>69.930000000000007</v>
      </c>
      <c r="P1340" s="9">
        <v>0.63000000000000012</v>
      </c>
      <c r="Q1340" s="6">
        <v>2026</v>
      </c>
      <c r="R1340" s="9" t="s">
        <v>81</v>
      </c>
      <c r="S1340" s="10">
        <v>7</v>
      </c>
      <c r="T1340" s="9" t="s">
        <v>82</v>
      </c>
    </row>
    <row r="1341" spans="1:20" ht="16" x14ac:dyDescent="0.4">
      <c r="A1341" s="3">
        <v>1515</v>
      </c>
      <c r="B1341" s="4">
        <v>46215</v>
      </c>
      <c r="C1341" s="5" t="s">
        <v>42</v>
      </c>
      <c r="D1341" s="5" t="s">
        <v>55</v>
      </c>
      <c r="E1341" s="5" t="s">
        <v>41</v>
      </c>
      <c r="F1341" s="5" t="s">
        <v>35</v>
      </c>
      <c r="G1341" s="5" t="s">
        <v>56</v>
      </c>
      <c r="H1341" s="5" t="s">
        <v>57</v>
      </c>
      <c r="I1341" s="10">
        <v>2</v>
      </c>
      <c r="J1341" s="7">
        <v>40.9</v>
      </c>
      <c r="K1341" s="8">
        <v>0</v>
      </c>
      <c r="L1341" s="7">
        <v>14.81</v>
      </c>
      <c r="M1341" s="7">
        <v>81.8</v>
      </c>
      <c r="N1341" s="7">
        <v>29.62</v>
      </c>
      <c r="O1341" s="7">
        <v>52.179999999999993</v>
      </c>
      <c r="P1341" s="9">
        <v>0.63789731051344734</v>
      </c>
      <c r="Q1341" s="6">
        <v>2026</v>
      </c>
      <c r="R1341" s="9" t="s">
        <v>81</v>
      </c>
      <c r="S1341" s="10">
        <v>7</v>
      </c>
      <c r="T1341" s="9" t="s">
        <v>82</v>
      </c>
    </row>
    <row r="1342" spans="1:20" ht="16" x14ac:dyDescent="0.4">
      <c r="A1342" s="3">
        <v>1674</v>
      </c>
      <c r="B1342" s="4">
        <v>46215</v>
      </c>
      <c r="C1342" s="5" t="s">
        <v>20</v>
      </c>
      <c r="D1342" s="5" t="s">
        <v>21</v>
      </c>
      <c r="E1342" s="5" t="s">
        <v>22</v>
      </c>
      <c r="F1342" s="5" t="s">
        <v>35</v>
      </c>
      <c r="G1342" s="5" t="s">
        <v>56</v>
      </c>
      <c r="H1342" s="5" t="s">
        <v>60</v>
      </c>
      <c r="I1342" s="10">
        <v>1</v>
      </c>
      <c r="J1342" s="7">
        <v>123.33</v>
      </c>
      <c r="K1342" s="8">
        <v>0.1</v>
      </c>
      <c r="L1342" s="7">
        <v>70.900000000000006</v>
      </c>
      <c r="M1342" s="7">
        <v>110.997</v>
      </c>
      <c r="N1342" s="7">
        <v>70.900000000000006</v>
      </c>
      <c r="O1342" s="7">
        <v>40.096999999999994</v>
      </c>
      <c r="P1342" s="9">
        <v>0.36124399758552028</v>
      </c>
      <c r="Q1342" s="6">
        <v>2026</v>
      </c>
      <c r="R1342" s="9" t="s">
        <v>81</v>
      </c>
      <c r="S1342" s="10">
        <v>7</v>
      </c>
      <c r="T1342" s="9" t="s">
        <v>82</v>
      </c>
    </row>
    <row r="1343" spans="1:20" ht="16" x14ac:dyDescent="0.4">
      <c r="A1343" s="3">
        <v>2407</v>
      </c>
      <c r="B1343" s="4">
        <v>46215</v>
      </c>
      <c r="C1343" s="5" t="s">
        <v>28</v>
      </c>
      <c r="D1343" s="5" t="s">
        <v>65</v>
      </c>
      <c r="E1343" s="5" t="s">
        <v>50</v>
      </c>
      <c r="F1343" s="5" t="s">
        <v>38</v>
      </c>
      <c r="G1343" s="5" t="s">
        <v>31</v>
      </c>
      <c r="H1343" s="5" t="s">
        <v>59</v>
      </c>
      <c r="I1343" s="10">
        <v>1</v>
      </c>
      <c r="J1343" s="7">
        <v>153.25</v>
      </c>
      <c r="K1343" s="8">
        <v>0.15</v>
      </c>
      <c r="L1343" s="7">
        <v>78.28</v>
      </c>
      <c r="M1343" s="7">
        <v>130.26249999999999</v>
      </c>
      <c r="N1343" s="7">
        <v>78.28</v>
      </c>
      <c r="O1343" s="7">
        <v>51.982499999999987</v>
      </c>
      <c r="P1343" s="9">
        <v>0.39905959121005657</v>
      </c>
      <c r="Q1343" s="6">
        <v>2026</v>
      </c>
      <c r="R1343" s="9" t="s">
        <v>81</v>
      </c>
      <c r="S1343" s="10">
        <v>7</v>
      </c>
      <c r="T1343" s="9" t="s">
        <v>82</v>
      </c>
    </row>
    <row r="1344" spans="1:20" ht="16" x14ac:dyDescent="0.4">
      <c r="A1344" s="3">
        <v>2817</v>
      </c>
      <c r="B1344" s="4">
        <v>46215</v>
      </c>
      <c r="C1344" s="5" t="s">
        <v>42</v>
      </c>
      <c r="D1344" s="5" t="s">
        <v>53</v>
      </c>
      <c r="E1344" s="5" t="s">
        <v>50</v>
      </c>
      <c r="F1344" s="5" t="s">
        <v>35</v>
      </c>
      <c r="G1344" s="5" t="s">
        <v>36</v>
      </c>
      <c r="H1344" s="5" t="s">
        <v>66</v>
      </c>
      <c r="I1344" s="10">
        <v>3</v>
      </c>
      <c r="J1344" s="7">
        <v>134.43</v>
      </c>
      <c r="K1344" s="8">
        <v>0.1</v>
      </c>
      <c r="L1344" s="7">
        <v>65.78</v>
      </c>
      <c r="M1344" s="7">
        <v>362.96100000000001</v>
      </c>
      <c r="N1344" s="7">
        <v>197.34</v>
      </c>
      <c r="O1344" s="7">
        <v>165.62100000000001</v>
      </c>
      <c r="P1344" s="9">
        <v>0.45630522287518493</v>
      </c>
      <c r="Q1344" s="6">
        <v>2026</v>
      </c>
      <c r="R1344" s="9" t="s">
        <v>81</v>
      </c>
      <c r="S1344" s="10">
        <v>7</v>
      </c>
      <c r="T1344" s="9" t="s">
        <v>82</v>
      </c>
    </row>
    <row r="1345" spans="1:20" ht="16" x14ac:dyDescent="0.4">
      <c r="A1345" s="3">
        <v>3059</v>
      </c>
      <c r="B1345" s="4">
        <v>46215</v>
      </c>
      <c r="C1345" s="5" t="s">
        <v>20</v>
      </c>
      <c r="D1345" s="5" t="s">
        <v>21</v>
      </c>
      <c r="E1345" s="5" t="s">
        <v>22</v>
      </c>
      <c r="F1345" s="5" t="s">
        <v>23</v>
      </c>
      <c r="G1345" s="5" t="s">
        <v>31</v>
      </c>
      <c r="H1345" s="5" t="s">
        <v>32</v>
      </c>
      <c r="I1345" s="10">
        <v>1</v>
      </c>
      <c r="J1345" s="7">
        <v>93.73</v>
      </c>
      <c r="K1345" s="8">
        <v>0.05</v>
      </c>
      <c r="L1345" s="7">
        <v>44.51</v>
      </c>
      <c r="M1345" s="7">
        <v>89.043499999999995</v>
      </c>
      <c r="N1345" s="7">
        <v>44.51</v>
      </c>
      <c r="O1345" s="7">
        <v>44.533499999999997</v>
      </c>
      <c r="P1345" s="9">
        <v>0.50013195797559618</v>
      </c>
      <c r="Q1345" s="6">
        <v>2026</v>
      </c>
      <c r="R1345" s="9" t="s">
        <v>81</v>
      </c>
      <c r="S1345" s="10">
        <v>7</v>
      </c>
      <c r="T1345" s="9" t="s">
        <v>82</v>
      </c>
    </row>
    <row r="1346" spans="1:20" ht="16" x14ac:dyDescent="0.4">
      <c r="A1346" s="3">
        <v>3210</v>
      </c>
      <c r="B1346" s="4">
        <v>46215</v>
      </c>
      <c r="C1346" s="5" t="s">
        <v>20</v>
      </c>
      <c r="D1346" s="5" t="s">
        <v>21</v>
      </c>
      <c r="E1346" s="5" t="s">
        <v>22</v>
      </c>
      <c r="F1346" s="5" t="s">
        <v>23</v>
      </c>
      <c r="G1346" s="5" t="s">
        <v>36</v>
      </c>
      <c r="H1346" s="5" t="s">
        <v>37</v>
      </c>
      <c r="I1346" s="10">
        <v>1</v>
      </c>
      <c r="J1346" s="7">
        <v>37.090000000000003</v>
      </c>
      <c r="K1346" s="8">
        <v>0</v>
      </c>
      <c r="L1346" s="7">
        <v>13.43</v>
      </c>
      <c r="M1346" s="7">
        <v>37.090000000000003</v>
      </c>
      <c r="N1346" s="7">
        <v>13.43</v>
      </c>
      <c r="O1346" s="7">
        <v>23.660000000000004</v>
      </c>
      <c r="P1346" s="9">
        <v>0.63790779185764357</v>
      </c>
      <c r="Q1346" s="6">
        <v>2026</v>
      </c>
      <c r="R1346" s="9" t="s">
        <v>81</v>
      </c>
      <c r="S1346" s="10">
        <v>7</v>
      </c>
      <c r="T1346" s="9" t="s">
        <v>82</v>
      </c>
    </row>
    <row r="1347" spans="1:20" ht="16" x14ac:dyDescent="0.4">
      <c r="A1347" s="3">
        <v>3670</v>
      </c>
      <c r="B1347" s="4">
        <v>46215</v>
      </c>
      <c r="C1347" s="5" t="s">
        <v>20</v>
      </c>
      <c r="D1347" s="5" t="s">
        <v>21</v>
      </c>
      <c r="E1347" s="5" t="s">
        <v>41</v>
      </c>
      <c r="F1347" s="5" t="s">
        <v>35</v>
      </c>
      <c r="G1347" s="5" t="s">
        <v>36</v>
      </c>
      <c r="H1347" s="5" t="s">
        <v>54</v>
      </c>
      <c r="I1347" s="10">
        <v>1</v>
      </c>
      <c r="J1347" s="7">
        <v>45.43</v>
      </c>
      <c r="K1347" s="8">
        <v>0</v>
      </c>
      <c r="L1347" s="7">
        <v>18.66</v>
      </c>
      <c r="M1347" s="7">
        <v>45.43</v>
      </c>
      <c r="N1347" s="7">
        <v>18.66</v>
      </c>
      <c r="O1347" s="7">
        <v>26.77</v>
      </c>
      <c r="P1347" s="9">
        <v>0.58925819942769098</v>
      </c>
      <c r="Q1347" s="6">
        <v>2026</v>
      </c>
      <c r="R1347" s="9" t="s">
        <v>81</v>
      </c>
      <c r="S1347" s="10">
        <v>7</v>
      </c>
      <c r="T1347" s="9" t="s">
        <v>82</v>
      </c>
    </row>
    <row r="1348" spans="1:20" ht="16" x14ac:dyDescent="0.4">
      <c r="A1348" s="3">
        <v>4017</v>
      </c>
      <c r="B1348" s="4">
        <v>46215</v>
      </c>
      <c r="C1348" s="5" t="s">
        <v>42</v>
      </c>
      <c r="D1348" s="5" t="s">
        <v>55</v>
      </c>
      <c r="E1348" s="5" t="s">
        <v>50</v>
      </c>
      <c r="F1348" s="5" t="s">
        <v>35</v>
      </c>
      <c r="G1348" s="5" t="s">
        <v>56</v>
      </c>
      <c r="H1348" s="5" t="s">
        <v>57</v>
      </c>
      <c r="I1348" s="10">
        <v>1</v>
      </c>
      <c r="J1348" s="7">
        <v>39.5</v>
      </c>
      <c r="K1348" s="8">
        <v>0.1</v>
      </c>
      <c r="L1348" s="7">
        <v>14.86</v>
      </c>
      <c r="M1348" s="7">
        <v>35.550000000000004</v>
      </c>
      <c r="N1348" s="7">
        <v>14.86</v>
      </c>
      <c r="O1348" s="7">
        <v>20.690000000000005</v>
      </c>
      <c r="P1348" s="9">
        <v>0.58199718706047832</v>
      </c>
      <c r="Q1348" s="6">
        <v>2026</v>
      </c>
      <c r="R1348" s="9" t="s">
        <v>81</v>
      </c>
      <c r="S1348" s="10">
        <v>7</v>
      </c>
      <c r="T1348" s="9" t="s">
        <v>82</v>
      </c>
    </row>
    <row r="1349" spans="1:20" ht="16" x14ac:dyDescent="0.4">
      <c r="A1349" s="3">
        <v>5012</v>
      </c>
      <c r="B1349" s="4">
        <v>46215</v>
      </c>
      <c r="C1349" s="5" t="s">
        <v>33</v>
      </c>
      <c r="D1349" s="5" t="s">
        <v>74</v>
      </c>
      <c r="E1349" s="5" t="s">
        <v>41</v>
      </c>
      <c r="F1349" s="5" t="s">
        <v>23</v>
      </c>
      <c r="G1349" s="5" t="s">
        <v>56</v>
      </c>
      <c r="H1349" s="5" t="s">
        <v>60</v>
      </c>
      <c r="I1349" s="10">
        <v>2</v>
      </c>
      <c r="J1349" s="7">
        <v>123.58</v>
      </c>
      <c r="K1349" s="8">
        <v>0.1</v>
      </c>
      <c r="L1349" s="7">
        <v>68.739999999999995</v>
      </c>
      <c r="M1349" s="7">
        <v>222.44399999999999</v>
      </c>
      <c r="N1349" s="7">
        <v>137.47999999999999</v>
      </c>
      <c r="O1349" s="7">
        <v>84.963999999999999</v>
      </c>
      <c r="P1349" s="9">
        <v>0.3819568071065077</v>
      </c>
      <c r="Q1349" s="6">
        <v>2026</v>
      </c>
      <c r="R1349" s="9" t="s">
        <v>81</v>
      </c>
      <c r="S1349" s="10">
        <v>7</v>
      </c>
      <c r="T1349" s="9" t="s">
        <v>82</v>
      </c>
    </row>
    <row r="1350" spans="1:20" ht="16" x14ac:dyDescent="0.4">
      <c r="A1350" s="3">
        <v>884</v>
      </c>
      <c r="B1350" s="4">
        <v>46216</v>
      </c>
      <c r="C1350" s="5" t="s">
        <v>42</v>
      </c>
      <c r="D1350" s="5" t="s">
        <v>69</v>
      </c>
      <c r="E1350" s="5" t="s">
        <v>41</v>
      </c>
      <c r="F1350" s="5" t="s">
        <v>23</v>
      </c>
      <c r="G1350" s="5" t="s">
        <v>24</v>
      </c>
      <c r="H1350" s="5" t="s">
        <v>52</v>
      </c>
      <c r="I1350" s="10">
        <v>1</v>
      </c>
      <c r="J1350" s="7">
        <v>103.61</v>
      </c>
      <c r="K1350" s="8">
        <v>0</v>
      </c>
      <c r="L1350" s="7">
        <v>51.84</v>
      </c>
      <c r="M1350" s="7">
        <v>103.61</v>
      </c>
      <c r="N1350" s="7">
        <v>51.84</v>
      </c>
      <c r="O1350" s="7">
        <v>51.769999999999996</v>
      </c>
      <c r="P1350" s="9">
        <v>0.49966219476884466</v>
      </c>
      <c r="Q1350" s="6">
        <v>2026</v>
      </c>
      <c r="R1350" s="9" t="s">
        <v>81</v>
      </c>
      <c r="S1350" s="10">
        <v>7</v>
      </c>
      <c r="T1350" s="9" t="s">
        <v>82</v>
      </c>
    </row>
    <row r="1351" spans="1:20" ht="16" x14ac:dyDescent="0.4">
      <c r="A1351" s="3">
        <v>1025</v>
      </c>
      <c r="B1351" s="4">
        <v>46216</v>
      </c>
      <c r="C1351" s="5" t="s">
        <v>33</v>
      </c>
      <c r="D1351" s="5" t="s">
        <v>34</v>
      </c>
      <c r="E1351" s="5" t="s">
        <v>41</v>
      </c>
      <c r="F1351" s="5" t="s">
        <v>23</v>
      </c>
      <c r="G1351" s="5" t="s">
        <v>31</v>
      </c>
      <c r="H1351" s="5" t="s">
        <v>39</v>
      </c>
      <c r="I1351" s="10">
        <v>2</v>
      </c>
      <c r="J1351" s="7">
        <v>145.75</v>
      </c>
      <c r="K1351" s="8">
        <v>0.05</v>
      </c>
      <c r="L1351" s="7">
        <v>79.319999999999993</v>
      </c>
      <c r="M1351" s="7">
        <v>276.92500000000001</v>
      </c>
      <c r="N1351" s="7">
        <v>158.63999999999999</v>
      </c>
      <c r="O1351" s="7">
        <v>118.28500000000003</v>
      </c>
      <c r="P1351" s="9">
        <v>0.42713731154644768</v>
      </c>
      <c r="Q1351" s="6">
        <v>2026</v>
      </c>
      <c r="R1351" s="9" t="s">
        <v>81</v>
      </c>
      <c r="S1351" s="10">
        <v>7</v>
      </c>
      <c r="T1351" s="9" t="s">
        <v>82</v>
      </c>
    </row>
    <row r="1352" spans="1:20" ht="16" x14ac:dyDescent="0.4">
      <c r="A1352" s="3">
        <v>1279</v>
      </c>
      <c r="B1352" s="4">
        <v>46216</v>
      </c>
      <c r="C1352" s="5" t="s">
        <v>42</v>
      </c>
      <c r="D1352" s="5" t="s">
        <v>55</v>
      </c>
      <c r="E1352" s="5" t="s">
        <v>50</v>
      </c>
      <c r="F1352" s="5" t="s">
        <v>35</v>
      </c>
      <c r="G1352" s="5" t="s">
        <v>45</v>
      </c>
      <c r="H1352" s="5" t="s">
        <v>51</v>
      </c>
      <c r="I1352" s="10">
        <v>2</v>
      </c>
      <c r="J1352" s="7">
        <v>193.76</v>
      </c>
      <c r="K1352" s="8">
        <v>0.1</v>
      </c>
      <c r="L1352" s="7">
        <v>104.66</v>
      </c>
      <c r="M1352" s="7">
        <v>348.76799999999997</v>
      </c>
      <c r="N1352" s="7">
        <v>209.32</v>
      </c>
      <c r="O1352" s="7">
        <v>139.44799999999998</v>
      </c>
      <c r="P1352" s="9">
        <v>0.39983025965684921</v>
      </c>
      <c r="Q1352" s="6">
        <v>2026</v>
      </c>
      <c r="R1352" s="9" t="s">
        <v>81</v>
      </c>
      <c r="S1352" s="10">
        <v>7</v>
      </c>
      <c r="T1352" s="9" t="s">
        <v>82</v>
      </c>
    </row>
    <row r="1353" spans="1:20" ht="16" x14ac:dyDescent="0.4">
      <c r="A1353" s="3">
        <v>1534</v>
      </c>
      <c r="B1353" s="4">
        <v>46216</v>
      </c>
      <c r="C1353" s="5" t="s">
        <v>33</v>
      </c>
      <c r="D1353" s="5" t="s">
        <v>74</v>
      </c>
      <c r="E1353" s="5" t="s">
        <v>22</v>
      </c>
      <c r="F1353" s="5" t="s">
        <v>23</v>
      </c>
      <c r="G1353" s="5" t="s">
        <v>31</v>
      </c>
      <c r="H1353" s="5" t="s">
        <v>39</v>
      </c>
      <c r="I1353" s="10">
        <v>2</v>
      </c>
      <c r="J1353" s="7">
        <v>146.09</v>
      </c>
      <c r="K1353" s="8">
        <v>0.1</v>
      </c>
      <c r="L1353" s="7">
        <v>79.36</v>
      </c>
      <c r="M1353" s="7">
        <v>262.96199999999999</v>
      </c>
      <c r="N1353" s="7">
        <v>158.72</v>
      </c>
      <c r="O1353" s="7">
        <v>104.24199999999999</v>
      </c>
      <c r="P1353" s="9">
        <v>0.39641469109605187</v>
      </c>
      <c r="Q1353" s="6">
        <v>2026</v>
      </c>
      <c r="R1353" s="9" t="s">
        <v>81</v>
      </c>
      <c r="S1353" s="10">
        <v>7</v>
      </c>
      <c r="T1353" s="9" t="s">
        <v>82</v>
      </c>
    </row>
    <row r="1354" spans="1:20" ht="16" x14ac:dyDescent="0.4">
      <c r="A1354" s="3">
        <v>2147</v>
      </c>
      <c r="B1354" s="4">
        <v>46216</v>
      </c>
      <c r="C1354" s="5" t="s">
        <v>28</v>
      </c>
      <c r="D1354" s="5" t="s">
        <v>71</v>
      </c>
      <c r="E1354" s="5" t="s">
        <v>41</v>
      </c>
      <c r="F1354" s="5" t="s">
        <v>35</v>
      </c>
      <c r="G1354" s="5" t="s">
        <v>36</v>
      </c>
      <c r="H1354" s="5" t="s">
        <v>66</v>
      </c>
      <c r="I1354" s="10">
        <v>1</v>
      </c>
      <c r="J1354" s="7">
        <v>131.91999999999999</v>
      </c>
      <c r="K1354" s="8">
        <v>0</v>
      </c>
      <c r="L1354" s="7">
        <v>66.19</v>
      </c>
      <c r="M1354" s="7">
        <v>131.91999999999999</v>
      </c>
      <c r="N1354" s="7">
        <v>66.19</v>
      </c>
      <c r="O1354" s="7">
        <v>65.72999999999999</v>
      </c>
      <c r="P1354" s="9">
        <v>0.49825651910248631</v>
      </c>
      <c r="Q1354" s="6">
        <v>2026</v>
      </c>
      <c r="R1354" s="9" t="s">
        <v>81</v>
      </c>
      <c r="S1354" s="10">
        <v>7</v>
      </c>
      <c r="T1354" s="9" t="s">
        <v>82</v>
      </c>
    </row>
    <row r="1355" spans="1:20" ht="16" x14ac:dyDescent="0.4">
      <c r="A1355" s="3">
        <v>2385</v>
      </c>
      <c r="B1355" s="4">
        <v>46216</v>
      </c>
      <c r="C1355" s="5" t="s">
        <v>28</v>
      </c>
      <c r="D1355" s="5" t="s">
        <v>63</v>
      </c>
      <c r="E1355" s="5" t="s">
        <v>30</v>
      </c>
      <c r="F1355" s="5" t="s">
        <v>38</v>
      </c>
      <c r="G1355" s="5" t="s">
        <v>45</v>
      </c>
      <c r="H1355" s="5" t="s">
        <v>62</v>
      </c>
      <c r="I1355" s="10">
        <v>6</v>
      </c>
      <c r="J1355" s="7">
        <v>83.28</v>
      </c>
      <c r="K1355" s="8">
        <v>0.15</v>
      </c>
      <c r="L1355" s="7">
        <v>38.76</v>
      </c>
      <c r="M1355" s="7">
        <v>424.72800000000001</v>
      </c>
      <c r="N1355" s="7">
        <v>232.56</v>
      </c>
      <c r="O1355" s="7">
        <v>192.16800000000001</v>
      </c>
      <c r="P1355" s="9">
        <v>0.45244956772334294</v>
      </c>
      <c r="Q1355" s="6">
        <v>2026</v>
      </c>
      <c r="R1355" s="9" t="s">
        <v>81</v>
      </c>
      <c r="S1355" s="10">
        <v>7</v>
      </c>
      <c r="T1355" s="9" t="s">
        <v>82</v>
      </c>
    </row>
    <row r="1356" spans="1:20" ht="16" x14ac:dyDescent="0.4">
      <c r="A1356" s="3">
        <v>2517</v>
      </c>
      <c r="B1356" s="4">
        <v>46216</v>
      </c>
      <c r="C1356" s="5" t="s">
        <v>28</v>
      </c>
      <c r="D1356" s="5" t="s">
        <v>49</v>
      </c>
      <c r="E1356" s="5" t="s">
        <v>22</v>
      </c>
      <c r="F1356" s="5" t="s">
        <v>35</v>
      </c>
      <c r="G1356" s="5" t="s">
        <v>36</v>
      </c>
      <c r="H1356" s="5" t="s">
        <v>37</v>
      </c>
      <c r="I1356" s="10">
        <v>1</v>
      </c>
      <c r="J1356" s="7">
        <v>36.479999999999997</v>
      </c>
      <c r="K1356" s="8">
        <v>0.05</v>
      </c>
      <c r="L1356" s="7">
        <v>13.22</v>
      </c>
      <c r="M1356" s="7">
        <v>34.655999999999999</v>
      </c>
      <c r="N1356" s="7">
        <v>13.22</v>
      </c>
      <c r="O1356" s="7">
        <v>21.436</v>
      </c>
      <c r="P1356" s="9">
        <v>0.61853647276084955</v>
      </c>
      <c r="Q1356" s="6">
        <v>2026</v>
      </c>
      <c r="R1356" s="9" t="s">
        <v>81</v>
      </c>
      <c r="S1356" s="10">
        <v>7</v>
      </c>
      <c r="T1356" s="9" t="s">
        <v>82</v>
      </c>
    </row>
    <row r="1357" spans="1:20" ht="16" x14ac:dyDescent="0.4">
      <c r="A1357" s="3">
        <v>2746</v>
      </c>
      <c r="B1357" s="4">
        <v>46216</v>
      </c>
      <c r="C1357" s="5" t="s">
        <v>20</v>
      </c>
      <c r="D1357" s="5" t="s">
        <v>21</v>
      </c>
      <c r="E1357" s="5" t="s">
        <v>41</v>
      </c>
      <c r="F1357" s="5" t="s">
        <v>35</v>
      </c>
      <c r="G1357" s="5" t="s">
        <v>31</v>
      </c>
      <c r="H1357" s="5" t="s">
        <v>59</v>
      </c>
      <c r="I1357" s="10">
        <v>3</v>
      </c>
      <c r="J1357" s="7">
        <v>155.44</v>
      </c>
      <c r="K1357" s="8">
        <v>0.05</v>
      </c>
      <c r="L1357" s="7">
        <v>79.95</v>
      </c>
      <c r="M1357" s="7">
        <v>443.00399999999996</v>
      </c>
      <c r="N1357" s="7">
        <v>239.85000000000002</v>
      </c>
      <c r="O1357" s="7">
        <v>203.15399999999994</v>
      </c>
      <c r="P1357" s="9">
        <v>0.45858276674702703</v>
      </c>
      <c r="Q1357" s="6">
        <v>2026</v>
      </c>
      <c r="R1357" s="9" t="s">
        <v>81</v>
      </c>
      <c r="S1357" s="10">
        <v>7</v>
      </c>
      <c r="T1357" s="9" t="s">
        <v>82</v>
      </c>
    </row>
    <row r="1358" spans="1:20" ht="16" x14ac:dyDescent="0.4">
      <c r="A1358" s="3">
        <v>3297</v>
      </c>
      <c r="B1358" s="4">
        <v>46216</v>
      </c>
      <c r="C1358" s="5" t="s">
        <v>20</v>
      </c>
      <c r="D1358" s="5" t="s">
        <v>72</v>
      </c>
      <c r="E1358" s="5" t="s">
        <v>30</v>
      </c>
      <c r="F1358" s="5" t="s">
        <v>23</v>
      </c>
      <c r="G1358" s="5" t="s">
        <v>56</v>
      </c>
      <c r="H1358" s="5" t="s">
        <v>57</v>
      </c>
      <c r="I1358" s="10">
        <v>6</v>
      </c>
      <c r="J1358" s="7">
        <v>40.58</v>
      </c>
      <c r="K1358" s="8">
        <v>0.15</v>
      </c>
      <c r="L1358" s="7">
        <v>15.06</v>
      </c>
      <c r="M1358" s="7">
        <v>206.958</v>
      </c>
      <c r="N1358" s="7">
        <v>90.36</v>
      </c>
      <c r="O1358" s="7">
        <v>116.598</v>
      </c>
      <c r="P1358" s="9">
        <v>0.5633896732670397</v>
      </c>
      <c r="Q1358" s="6">
        <v>2026</v>
      </c>
      <c r="R1358" s="9" t="s">
        <v>81</v>
      </c>
      <c r="S1358" s="10">
        <v>7</v>
      </c>
      <c r="T1358" s="9" t="s">
        <v>82</v>
      </c>
    </row>
    <row r="1359" spans="1:20" ht="16" x14ac:dyDescent="0.4">
      <c r="A1359" s="3">
        <v>772</v>
      </c>
      <c r="B1359" s="4">
        <v>46217</v>
      </c>
      <c r="C1359" s="5" t="s">
        <v>42</v>
      </c>
      <c r="D1359" s="5" t="s">
        <v>69</v>
      </c>
      <c r="E1359" s="5" t="s">
        <v>22</v>
      </c>
      <c r="F1359" s="5" t="s">
        <v>23</v>
      </c>
      <c r="G1359" s="5" t="s">
        <v>24</v>
      </c>
      <c r="H1359" s="5" t="s">
        <v>52</v>
      </c>
      <c r="I1359" s="10">
        <v>2</v>
      </c>
      <c r="J1359" s="7">
        <v>101.03</v>
      </c>
      <c r="K1359" s="8">
        <v>0.1</v>
      </c>
      <c r="L1359" s="7">
        <v>50.98</v>
      </c>
      <c r="M1359" s="7">
        <v>181.85400000000001</v>
      </c>
      <c r="N1359" s="7">
        <v>101.96</v>
      </c>
      <c r="O1359" s="7">
        <v>79.89400000000002</v>
      </c>
      <c r="P1359" s="9">
        <v>0.43933045190097558</v>
      </c>
      <c r="Q1359" s="6">
        <v>2026</v>
      </c>
      <c r="R1359" s="9" t="s">
        <v>81</v>
      </c>
      <c r="S1359" s="10">
        <v>7</v>
      </c>
      <c r="T1359" s="9" t="s">
        <v>82</v>
      </c>
    </row>
    <row r="1360" spans="1:20" ht="16" x14ac:dyDescent="0.4">
      <c r="A1360" s="3">
        <v>838</v>
      </c>
      <c r="B1360" s="4">
        <v>46217</v>
      </c>
      <c r="C1360" s="5" t="s">
        <v>20</v>
      </c>
      <c r="D1360" s="5" t="s">
        <v>58</v>
      </c>
      <c r="E1360" s="5" t="s">
        <v>41</v>
      </c>
      <c r="F1360" s="5" t="s">
        <v>23</v>
      </c>
      <c r="G1360" s="5" t="s">
        <v>45</v>
      </c>
      <c r="H1360" s="5" t="s">
        <v>62</v>
      </c>
      <c r="I1360" s="10">
        <v>1</v>
      </c>
      <c r="J1360" s="7">
        <v>80.150000000000006</v>
      </c>
      <c r="K1360" s="8">
        <v>0.05</v>
      </c>
      <c r="L1360" s="7">
        <v>38.89</v>
      </c>
      <c r="M1360" s="7">
        <v>76.142499999999998</v>
      </c>
      <c r="N1360" s="7">
        <v>38.89</v>
      </c>
      <c r="O1360" s="7">
        <v>37.252499999999998</v>
      </c>
      <c r="P1360" s="9">
        <v>0.48924713530551267</v>
      </c>
      <c r="Q1360" s="6">
        <v>2026</v>
      </c>
      <c r="R1360" s="9" t="s">
        <v>81</v>
      </c>
      <c r="S1360" s="10">
        <v>7</v>
      </c>
      <c r="T1360" s="9" t="s">
        <v>82</v>
      </c>
    </row>
    <row r="1361" spans="1:20" ht="16" x14ac:dyDescent="0.4">
      <c r="A1361" s="3">
        <v>1144</v>
      </c>
      <c r="B1361" s="4">
        <v>46217</v>
      </c>
      <c r="C1361" s="5" t="s">
        <v>33</v>
      </c>
      <c r="D1361" s="5" t="s">
        <v>34</v>
      </c>
      <c r="E1361" s="5" t="s">
        <v>41</v>
      </c>
      <c r="F1361" s="5" t="s">
        <v>35</v>
      </c>
      <c r="G1361" s="5" t="s">
        <v>45</v>
      </c>
      <c r="H1361" s="5" t="s">
        <v>62</v>
      </c>
      <c r="I1361" s="10">
        <v>1</v>
      </c>
      <c r="J1361" s="7">
        <v>83.74</v>
      </c>
      <c r="K1361" s="8">
        <v>0</v>
      </c>
      <c r="L1361" s="7">
        <v>38.96</v>
      </c>
      <c r="M1361" s="7">
        <v>83.74</v>
      </c>
      <c r="N1361" s="7">
        <v>38.96</v>
      </c>
      <c r="O1361" s="7">
        <v>44.779999999999994</v>
      </c>
      <c r="P1361" s="9">
        <v>0.53475041796035339</v>
      </c>
      <c r="Q1361" s="6">
        <v>2026</v>
      </c>
      <c r="R1361" s="9" t="s">
        <v>81</v>
      </c>
      <c r="S1361" s="10">
        <v>7</v>
      </c>
      <c r="T1361" s="9" t="s">
        <v>82</v>
      </c>
    </row>
    <row r="1362" spans="1:20" ht="16" x14ac:dyDescent="0.4">
      <c r="A1362" s="3">
        <v>1686</v>
      </c>
      <c r="B1362" s="4">
        <v>46217</v>
      </c>
      <c r="C1362" s="5" t="s">
        <v>33</v>
      </c>
      <c r="D1362" s="5" t="s">
        <v>47</v>
      </c>
      <c r="E1362" s="5" t="s">
        <v>30</v>
      </c>
      <c r="F1362" s="5" t="s">
        <v>23</v>
      </c>
      <c r="G1362" s="5" t="s">
        <v>36</v>
      </c>
      <c r="H1362" s="5" t="s">
        <v>37</v>
      </c>
      <c r="I1362" s="10">
        <v>8</v>
      </c>
      <c r="J1362" s="7">
        <v>35.75</v>
      </c>
      <c r="K1362" s="8">
        <v>0.15</v>
      </c>
      <c r="L1362" s="7">
        <v>13.56</v>
      </c>
      <c r="M1362" s="7">
        <v>243.1</v>
      </c>
      <c r="N1362" s="7">
        <v>108.48</v>
      </c>
      <c r="O1362" s="7">
        <v>134.62</v>
      </c>
      <c r="P1362" s="9">
        <v>0.55376388317564795</v>
      </c>
      <c r="Q1362" s="6">
        <v>2026</v>
      </c>
      <c r="R1362" s="9" t="s">
        <v>81</v>
      </c>
      <c r="S1362" s="10">
        <v>7</v>
      </c>
      <c r="T1362" s="9" t="s">
        <v>82</v>
      </c>
    </row>
    <row r="1363" spans="1:20" ht="16" x14ac:dyDescent="0.4">
      <c r="A1363" s="3">
        <v>2823</v>
      </c>
      <c r="B1363" s="4">
        <v>46217</v>
      </c>
      <c r="C1363" s="5" t="s">
        <v>20</v>
      </c>
      <c r="D1363" s="5" t="s">
        <v>72</v>
      </c>
      <c r="E1363" s="5" t="s">
        <v>22</v>
      </c>
      <c r="F1363" s="5" t="s">
        <v>35</v>
      </c>
      <c r="G1363" s="5" t="s">
        <v>24</v>
      </c>
      <c r="H1363" s="5" t="s">
        <v>25</v>
      </c>
      <c r="I1363" s="10">
        <v>3</v>
      </c>
      <c r="J1363" s="7">
        <v>81.39</v>
      </c>
      <c r="K1363" s="8">
        <v>0</v>
      </c>
      <c r="L1363" s="7">
        <v>43.54</v>
      </c>
      <c r="M1363" s="7">
        <v>244.17000000000002</v>
      </c>
      <c r="N1363" s="7">
        <v>130.62</v>
      </c>
      <c r="O1363" s="7">
        <v>113.55000000000001</v>
      </c>
      <c r="P1363" s="9">
        <v>0.46504484580415284</v>
      </c>
      <c r="Q1363" s="6">
        <v>2026</v>
      </c>
      <c r="R1363" s="9" t="s">
        <v>81</v>
      </c>
      <c r="S1363" s="10">
        <v>7</v>
      </c>
      <c r="T1363" s="9" t="s">
        <v>82</v>
      </c>
    </row>
    <row r="1364" spans="1:20" ht="16" x14ac:dyDescent="0.4">
      <c r="A1364" s="3">
        <v>2883</v>
      </c>
      <c r="B1364" s="4">
        <v>46217</v>
      </c>
      <c r="C1364" s="5" t="s">
        <v>33</v>
      </c>
      <c r="D1364" s="5" t="s">
        <v>61</v>
      </c>
      <c r="E1364" s="5" t="s">
        <v>50</v>
      </c>
      <c r="F1364" s="5" t="s">
        <v>35</v>
      </c>
      <c r="G1364" s="5" t="s">
        <v>36</v>
      </c>
      <c r="H1364" s="5" t="s">
        <v>37</v>
      </c>
      <c r="I1364" s="10">
        <v>1</v>
      </c>
      <c r="J1364" s="7">
        <v>36.799999999999997</v>
      </c>
      <c r="K1364" s="8">
        <v>0</v>
      </c>
      <c r="L1364" s="7">
        <v>13.91</v>
      </c>
      <c r="M1364" s="7">
        <v>36.799999999999997</v>
      </c>
      <c r="N1364" s="7">
        <v>13.91</v>
      </c>
      <c r="O1364" s="7">
        <v>22.889999999999997</v>
      </c>
      <c r="P1364" s="9">
        <v>0.62201086956521734</v>
      </c>
      <c r="Q1364" s="6">
        <v>2026</v>
      </c>
      <c r="R1364" s="9" t="s">
        <v>81</v>
      </c>
      <c r="S1364" s="10">
        <v>7</v>
      </c>
      <c r="T1364" s="9" t="s">
        <v>82</v>
      </c>
    </row>
    <row r="1365" spans="1:20" ht="16" x14ac:dyDescent="0.4">
      <c r="A1365" s="3">
        <v>3259</v>
      </c>
      <c r="B1365" s="4">
        <v>46217</v>
      </c>
      <c r="C1365" s="5" t="s">
        <v>33</v>
      </c>
      <c r="D1365" s="5" t="s">
        <v>74</v>
      </c>
      <c r="E1365" s="5" t="s">
        <v>30</v>
      </c>
      <c r="F1365" s="5" t="s">
        <v>23</v>
      </c>
      <c r="G1365" s="5" t="s">
        <v>45</v>
      </c>
      <c r="H1365" s="5" t="s">
        <v>51</v>
      </c>
      <c r="I1365" s="10">
        <v>6</v>
      </c>
      <c r="J1365" s="7">
        <v>194.15</v>
      </c>
      <c r="K1365" s="8">
        <v>0.1</v>
      </c>
      <c r="L1365" s="7">
        <v>105.12</v>
      </c>
      <c r="M1365" s="7">
        <v>1048.4100000000001</v>
      </c>
      <c r="N1365" s="7">
        <v>630.72</v>
      </c>
      <c r="O1365" s="7">
        <v>417.69000000000005</v>
      </c>
      <c r="P1365" s="9">
        <v>0.3984032964202936</v>
      </c>
      <c r="Q1365" s="6">
        <v>2026</v>
      </c>
      <c r="R1365" s="9" t="s">
        <v>81</v>
      </c>
      <c r="S1365" s="10">
        <v>7</v>
      </c>
      <c r="T1365" s="9" t="s">
        <v>82</v>
      </c>
    </row>
    <row r="1366" spans="1:20" ht="16" x14ac:dyDescent="0.4">
      <c r="A1366" s="3">
        <v>3709</v>
      </c>
      <c r="B1366" s="4">
        <v>46217</v>
      </c>
      <c r="C1366" s="5" t="s">
        <v>20</v>
      </c>
      <c r="D1366" s="5" t="s">
        <v>58</v>
      </c>
      <c r="E1366" s="5" t="s">
        <v>22</v>
      </c>
      <c r="F1366" s="5" t="s">
        <v>35</v>
      </c>
      <c r="G1366" s="5" t="s">
        <v>56</v>
      </c>
      <c r="H1366" s="5" t="s">
        <v>67</v>
      </c>
      <c r="I1366" s="10">
        <v>1</v>
      </c>
      <c r="J1366" s="7">
        <v>50.94</v>
      </c>
      <c r="K1366" s="8">
        <v>0</v>
      </c>
      <c r="L1366" s="7">
        <v>22.28</v>
      </c>
      <c r="M1366" s="7">
        <v>50.94</v>
      </c>
      <c r="N1366" s="7">
        <v>22.28</v>
      </c>
      <c r="O1366" s="7">
        <v>28.659999999999997</v>
      </c>
      <c r="P1366" s="9">
        <v>0.5626226933647428</v>
      </c>
      <c r="Q1366" s="6">
        <v>2026</v>
      </c>
      <c r="R1366" s="9" t="s">
        <v>81</v>
      </c>
      <c r="S1366" s="10">
        <v>7</v>
      </c>
      <c r="T1366" s="9" t="s">
        <v>82</v>
      </c>
    </row>
    <row r="1367" spans="1:20" ht="16" x14ac:dyDescent="0.4">
      <c r="A1367" s="3">
        <v>61</v>
      </c>
      <c r="B1367" s="4">
        <v>46218</v>
      </c>
      <c r="C1367" s="5" t="s">
        <v>42</v>
      </c>
      <c r="D1367" s="5" t="s">
        <v>55</v>
      </c>
      <c r="E1367" s="5" t="s">
        <v>22</v>
      </c>
      <c r="F1367" s="5" t="s">
        <v>23</v>
      </c>
      <c r="G1367" s="5" t="s">
        <v>56</v>
      </c>
      <c r="H1367" s="5" t="s">
        <v>60</v>
      </c>
      <c r="I1367" s="10">
        <v>2</v>
      </c>
      <c r="J1367" s="7">
        <v>125.89</v>
      </c>
      <c r="K1367" s="8">
        <v>0</v>
      </c>
      <c r="L1367" s="7">
        <v>70.8</v>
      </c>
      <c r="M1367" s="7">
        <v>251.78</v>
      </c>
      <c r="N1367" s="7">
        <v>141.6</v>
      </c>
      <c r="O1367" s="7">
        <v>110.18</v>
      </c>
      <c r="P1367" s="9">
        <v>0.43760425768528083</v>
      </c>
      <c r="Q1367" s="6">
        <v>2026</v>
      </c>
      <c r="R1367" s="9" t="s">
        <v>81</v>
      </c>
      <c r="S1367" s="10">
        <v>7</v>
      </c>
      <c r="T1367" s="9" t="s">
        <v>82</v>
      </c>
    </row>
    <row r="1368" spans="1:20" ht="16" x14ac:dyDescent="0.4">
      <c r="A1368" s="3">
        <v>357</v>
      </c>
      <c r="B1368" s="4">
        <v>46218</v>
      </c>
      <c r="C1368" s="5" t="s">
        <v>20</v>
      </c>
      <c r="D1368" s="5" t="s">
        <v>58</v>
      </c>
      <c r="E1368" s="5" t="s">
        <v>22</v>
      </c>
      <c r="F1368" s="5" t="s">
        <v>35</v>
      </c>
      <c r="G1368" s="5" t="s">
        <v>56</v>
      </c>
      <c r="H1368" s="5" t="s">
        <v>67</v>
      </c>
      <c r="I1368" s="10">
        <v>2</v>
      </c>
      <c r="J1368" s="7">
        <v>51.9</v>
      </c>
      <c r="K1368" s="8">
        <v>0</v>
      </c>
      <c r="L1368" s="7">
        <v>21.82</v>
      </c>
      <c r="M1368" s="7">
        <v>103.8</v>
      </c>
      <c r="N1368" s="7">
        <v>43.64</v>
      </c>
      <c r="O1368" s="7">
        <v>60.16</v>
      </c>
      <c r="P1368" s="9">
        <v>0.57957610789980729</v>
      </c>
      <c r="Q1368" s="6">
        <v>2026</v>
      </c>
      <c r="R1368" s="9" t="s">
        <v>81</v>
      </c>
      <c r="S1368" s="10">
        <v>7</v>
      </c>
      <c r="T1368" s="9" t="s">
        <v>82</v>
      </c>
    </row>
    <row r="1369" spans="1:20" ht="16" x14ac:dyDescent="0.4">
      <c r="A1369" s="3">
        <v>1607</v>
      </c>
      <c r="B1369" s="4">
        <v>46218</v>
      </c>
      <c r="C1369" s="5" t="s">
        <v>20</v>
      </c>
      <c r="D1369" s="5" t="s">
        <v>21</v>
      </c>
      <c r="E1369" s="5" t="s">
        <v>41</v>
      </c>
      <c r="F1369" s="5" t="s">
        <v>35</v>
      </c>
      <c r="G1369" s="5" t="s">
        <v>56</v>
      </c>
      <c r="H1369" s="5" t="s">
        <v>57</v>
      </c>
      <c r="I1369" s="10">
        <v>2</v>
      </c>
      <c r="J1369" s="7">
        <v>39.75</v>
      </c>
      <c r="K1369" s="8">
        <v>0</v>
      </c>
      <c r="L1369" s="7">
        <v>14.78</v>
      </c>
      <c r="M1369" s="7">
        <v>79.5</v>
      </c>
      <c r="N1369" s="7">
        <v>29.56</v>
      </c>
      <c r="O1369" s="7">
        <v>49.94</v>
      </c>
      <c r="P1369" s="9">
        <v>0.62817610062893081</v>
      </c>
      <c r="Q1369" s="6">
        <v>2026</v>
      </c>
      <c r="R1369" s="9" t="s">
        <v>81</v>
      </c>
      <c r="S1369" s="10">
        <v>7</v>
      </c>
      <c r="T1369" s="9" t="s">
        <v>82</v>
      </c>
    </row>
    <row r="1370" spans="1:20" ht="16" x14ac:dyDescent="0.4">
      <c r="A1370" s="3">
        <v>3295</v>
      </c>
      <c r="B1370" s="4">
        <v>46218</v>
      </c>
      <c r="C1370" s="5" t="s">
        <v>28</v>
      </c>
      <c r="D1370" s="5" t="s">
        <v>65</v>
      </c>
      <c r="E1370" s="5" t="s">
        <v>50</v>
      </c>
      <c r="F1370" s="5" t="s">
        <v>23</v>
      </c>
      <c r="G1370" s="5" t="s">
        <v>31</v>
      </c>
      <c r="H1370" s="5" t="s">
        <v>32</v>
      </c>
      <c r="I1370" s="10">
        <v>1</v>
      </c>
      <c r="J1370" s="7">
        <v>93.46</v>
      </c>
      <c r="K1370" s="8">
        <v>0.15</v>
      </c>
      <c r="L1370" s="7">
        <v>46.65</v>
      </c>
      <c r="M1370" s="7">
        <v>79.440999999999988</v>
      </c>
      <c r="N1370" s="7">
        <v>46.65</v>
      </c>
      <c r="O1370" s="7">
        <v>32.79099999999999</v>
      </c>
      <c r="P1370" s="9">
        <v>0.41277174255107557</v>
      </c>
      <c r="Q1370" s="6">
        <v>2026</v>
      </c>
      <c r="R1370" s="9" t="s">
        <v>81</v>
      </c>
      <c r="S1370" s="10">
        <v>7</v>
      </c>
      <c r="T1370" s="9" t="s">
        <v>82</v>
      </c>
    </row>
    <row r="1371" spans="1:20" ht="16" x14ac:dyDescent="0.4">
      <c r="A1371" s="3">
        <v>4048</v>
      </c>
      <c r="B1371" s="4">
        <v>46218</v>
      </c>
      <c r="C1371" s="5" t="s">
        <v>42</v>
      </c>
      <c r="D1371" s="5" t="s">
        <v>69</v>
      </c>
      <c r="E1371" s="5" t="s">
        <v>30</v>
      </c>
      <c r="F1371" s="5" t="s">
        <v>38</v>
      </c>
      <c r="G1371" s="5" t="s">
        <v>24</v>
      </c>
      <c r="H1371" s="5" t="s">
        <v>25</v>
      </c>
      <c r="I1371" s="10">
        <v>3</v>
      </c>
      <c r="J1371" s="7">
        <v>82.79</v>
      </c>
      <c r="K1371" s="8">
        <v>0.1</v>
      </c>
      <c r="L1371" s="7">
        <v>43.07</v>
      </c>
      <c r="M1371" s="7">
        <v>223.53300000000002</v>
      </c>
      <c r="N1371" s="7">
        <v>129.21</v>
      </c>
      <c r="O1371" s="7">
        <v>94.323000000000008</v>
      </c>
      <c r="P1371" s="9">
        <v>0.42196454214813922</v>
      </c>
      <c r="Q1371" s="6">
        <v>2026</v>
      </c>
      <c r="R1371" s="9" t="s">
        <v>81</v>
      </c>
      <c r="S1371" s="10">
        <v>7</v>
      </c>
      <c r="T1371" s="9" t="s">
        <v>82</v>
      </c>
    </row>
    <row r="1372" spans="1:20" ht="16" x14ac:dyDescent="0.4">
      <c r="A1372" s="3">
        <v>4424</v>
      </c>
      <c r="B1372" s="4">
        <v>46218</v>
      </c>
      <c r="C1372" s="5" t="s">
        <v>33</v>
      </c>
      <c r="D1372" s="5" t="s">
        <v>34</v>
      </c>
      <c r="E1372" s="5" t="s">
        <v>41</v>
      </c>
      <c r="F1372" s="5" t="s">
        <v>38</v>
      </c>
      <c r="G1372" s="5" t="s">
        <v>31</v>
      </c>
      <c r="H1372" s="5" t="s">
        <v>32</v>
      </c>
      <c r="I1372" s="10">
        <v>1</v>
      </c>
      <c r="J1372" s="7">
        <v>92.54</v>
      </c>
      <c r="K1372" s="8">
        <v>0</v>
      </c>
      <c r="L1372" s="7">
        <v>44.48</v>
      </c>
      <c r="M1372" s="7">
        <v>92.54</v>
      </c>
      <c r="N1372" s="7">
        <v>44.48</v>
      </c>
      <c r="O1372" s="7">
        <v>48.060000000000009</v>
      </c>
      <c r="P1372" s="9">
        <v>0.51934298681651181</v>
      </c>
      <c r="Q1372" s="6">
        <v>2026</v>
      </c>
      <c r="R1372" s="9" t="s">
        <v>81</v>
      </c>
      <c r="S1372" s="10">
        <v>7</v>
      </c>
      <c r="T1372" s="9" t="s">
        <v>82</v>
      </c>
    </row>
    <row r="1373" spans="1:20" ht="16" x14ac:dyDescent="0.4">
      <c r="A1373" s="3">
        <v>4732</v>
      </c>
      <c r="B1373" s="4">
        <v>46218</v>
      </c>
      <c r="C1373" s="5" t="s">
        <v>28</v>
      </c>
      <c r="D1373" s="5" t="s">
        <v>71</v>
      </c>
      <c r="E1373" s="5" t="s">
        <v>41</v>
      </c>
      <c r="F1373" s="5" t="s">
        <v>35</v>
      </c>
      <c r="G1373" s="5" t="s">
        <v>36</v>
      </c>
      <c r="H1373" s="5" t="s">
        <v>54</v>
      </c>
      <c r="I1373" s="10">
        <v>1</v>
      </c>
      <c r="J1373" s="7">
        <v>46.53</v>
      </c>
      <c r="K1373" s="8">
        <v>0</v>
      </c>
      <c r="L1373" s="7">
        <v>18.829999999999998</v>
      </c>
      <c r="M1373" s="7">
        <v>46.53</v>
      </c>
      <c r="N1373" s="7">
        <v>18.829999999999998</v>
      </c>
      <c r="O1373" s="7">
        <v>27.700000000000003</v>
      </c>
      <c r="P1373" s="9">
        <v>0.59531485063399958</v>
      </c>
      <c r="Q1373" s="6">
        <v>2026</v>
      </c>
      <c r="R1373" s="9" t="s">
        <v>81</v>
      </c>
      <c r="S1373" s="10">
        <v>7</v>
      </c>
      <c r="T1373" s="9" t="s">
        <v>82</v>
      </c>
    </row>
    <row r="1374" spans="1:20" ht="16" x14ac:dyDescent="0.4">
      <c r="A1374" s="3">
        <v>194</v>
      </c>
      <c r="B1374" s="4">
        <v>46219</v>
      </c>
      <c r="C1374" s="5" t="s">
        <v>28</v>
      </c>
      <c r="D1374" s="5" t="s">
        <v>65</v>
      </c>
      <c r="E1374" s="5" t="s">
        <v>22</v>
      </c>
      <c r="F1374" s="5" t="s">
        <v>23</v>
      </c>
      <c r="G1374" s="5" t="s">
        <v>24</v>
      </c>
      <c r="H1374" s="5" t="s">
        <v>44</v>
      </c>
      <c r="I1374" s="10">
        <v>2</v>
      </c>
      <c r="J1374" s="7">
        <v>49.69</v>
      </c>
      <c r="K1374" s="8">
        <v>0</v>
      </c>
      <c r="L1374" s="7">
        <v>21.97</v>
      </c>
      <c r="M1374" s="7">
        <v>99.38</v>
      </c>
      <c r="N1374" s="7">
        <v>43.94</v>
      </c>
      <c r="O1374" s="7">
        <v>55.44</v>
      </c>
      <c r="P1374" s="9">
        <v>0.557858724089354</v>
      </c>
      <c r="Q1374" s="6">
        <v>2026</v>
      </c>
      <c r="R1374" s="9" t="s">
        <v>81</v>
      </c>
      <c r="S1374" s="10">
        <v>7</v>
      </c>
      <c r="T1374" s="9" t="s">
        <v>82</v>
      </c>
    </row>
    <row r="1375" spans="1:20" ht="16" x14ac:dyDescent="0.4">
      <c r="A1375" s="3">
        <v>258</v>
      </c>
      <c r="B1375" s="4">
        <v>46219</v>
      </c>
      <c r="C1375" s="5" t="s">
        <v>42</v>
      </c>
      <c r="D1375" s="5" t="s">
        <v>55</v>
      </c>
      <c r="E1375" s="5" t="s">
        <v>50</v>
      </c>
      <c r="F1375" s="5" t="s">
        <v>35</v>
      </c>
      <c r="G1375" s="5" t="s">
        <v>31</v>
      </c>
      <c r="H1375" s="5" t="s">
        <v>68</v>
      </c>
      <c r="I1375" s="10">
        <v>3</v>
      </c>
      <c r="J1375" s="7">
        <v>71.34</v>
      </c>
      <c r="K1375" s="8">
        <v>0.1</v>
      </c>
      <c r="L1375" s="7">
        <v>31.71</v>
      </c>
      <c r="M1375" s="7">
        <v>192.61800000000002</v>
      </c>
      <c r="N1375" s="7">
        <v>95.13</v>
      </c>
      <c r="O1375" s="7">
        <v>97.488000000000028</v>
      </c>
      <c r="P1375" s="9">
        <v>0.50612092327819835</v>
      </c>
      <c r="Q1375" s="6">
        <v>2026</v>
      </c>
      <c r="R1375" s="9" t="s">
        <v>81</v>
      </c>
      <c r="S1375" s="10">
        <v>7</v>
      </c>
      <c r="T1375" s="9" t="s">
        <v>82</v>
      </c>
    </row>
    <row r="1376" spans="1:20" ht="16" x14ac:dyDescent="0.4">
      <c r="A1376" s="3">
        <v>543</v>
      </c>
      <c r="B1376" s="4">
        <v>46219</v>
      </c>
      <c r="C1376" s="5" t="s">
        <v>28</v>
      </c>
      <c r="D1376" s="5" t="s">
        <v>71</v>
      </c>
      <c r="E1376" s="5" t="s">
        <v>50</v>
      </c>
      <c r="F1376" s="5" t="s">
        <v>23</v>
      </c>
      <c r="G1376" s="5" t="s">
        <v>24</v>
      </c>
      <c r="H1376" s="5" t="s">
        <v>25</v>
      </c>
      <c r="I1376" s="10">
        <v>1</v>
      </c>
      <c r="J1376" s="7">
        <v>83.03</v>
      </c>
      <c r="K1376" s="8">
        <v>0</v>
      </c>
      <c r="L1376" s="7">
        <v>42.41</v>
      </c>
      <c r="M1376" s="7">
        <v>83.03</v>
      </c>
      <c r="N1376" s="7">
        <v>42.41</v>
      </c>
      <c r="O1376" s="7">
        <v>40.620000000000005</v>
      </c>
      <c r="P1376" s="9">
        <v>0.48922076357942917</v>
      </c>
      <c r="Q1376" s="6">
        <v>2026</v>
      </c>
      <c r="R1376" s="9" t="s">
        <v>81</v>
      </c>
      <c r="S1376" s="10">
        <v>7</v>
      </c>
      <c r="T1376" s="9" t="s">
        <v>82</v>
      </c>
    </row>
    <row r="1377" spans="1:20" ht="16" x14ac:dyDescent="0.4">
      <c r="A1377" s="3">
        <v>972</v>
      </c>
      <c r="B1377" s="4">
        <v>46219</v>
      </c>
      <c r="C1377" s="5" t="s">
        <v>42</v>
      </c>
      <c r="D1377" s="5" t="s">
        <v>43</v>
      </c>
      <c r="E1377" s="5" t="s">
        <v>22</v>
      </c>
      <c r="F1377" s="5" t="s">
        <v>23</v>
      </c>
      <c r="G1377" s="5" t="s">
        <v>56</v>
      </c>
      <c r="H1377" s="5" t="s">
        <v>57</v>
      </c>
      <c r="I1377" s="10">
        <v>1</v>
      </c>
      <c r="J1377" s="7">
        <v>40.799999999999997</v>
      </c>
      <c r="K1377" s="8">
        <v>0</v>
      </c>
      <c r="L1377" s="7">
        <v>14.42</v>
      </c>
      <c r="M1377" s="7">
        <v>40.799999999999997</v>
      </c>
      <c r="N1377" s="7">
        <v>14.42</v>
      </c>
      <c r="O1377" s="7">
        <v>26.379999999999995</v>
      </c>
      <c r="P1377" s="9">
        <v>0.64656862745098032</v>
      </c>
      <c r="Q1377" s="6">
        <v>2026</v>
      </c>
      <c r="R1377" s="9" t="s">
        <v>81</v>
      </c>
      <c r="S1377" s="10">
        <v>7</v>
      </c>
      <c r="T1377" s="9" t="s">
        <v>82</v>
      </c>
    </row>
    <row r="1378" spans="1:20" ht="16" x14ac:dyDescent="0.4">
      <c r="A1378" s="3">
        <v>1146</v>
      </c>
      <c r="B1378" s="4">
        <v>46219</v>
      </c>
      <c r="C1378" s="5" t="s">
        <v>28</v>
      </c>
      <c r="D1378" s="5" t="s">
        <v>49</v>
      </c>
      <c r="E1378" s="5" t="s">
        <v>50</v>
      </c>
      <c r="F1378" s="5" t="s">
        <v>23</v>
      </c>
      <c r="G1378" s="5" t="s">
        <v>45</v>
      </c>
      <c r="H1378" s="5" t="s">
        <v>73</v>
      </c>
      <c r="I1378" s="10">
        <v>2</v>
      </c>
      <c r="J1378" s="7">
        <v>125.34</v>
      </c>
      <c r="K1378" s="8">
        <v>0.15</v>
      </c>
      <c r="L1378" s="7">
        <v>59.04</v>
      </c>
      <c r="M1378" s="7">
        <v>213.078</v>
      </c>
      <c r="N1378" s="7">
        <v>118.08</v>
      </c>
      <c r="O1378" s="7">
        <v>94.998000000000005</v>
      </c>
      <c r="P1378" s="9">
        <v>0.44583673584321237</v>
      </c>
      <c r="Q1378" s="6">
        <v>2026</v>
      </c>
      <c r="R1378" s="9" t="s">
        <v>81</v>
      </c>
      <c r="S1378" s="10">
        <v>7</v>
      </c>
      <c r="T1378" s="9" t="s">
        <v>82</v>
      </c>
    </row>
    <row r="1379" spans="1:20" ht="16" x14ac:dyDescent="0.4">
      <c r="A1379" s="3">
        <v>1464</v>
      </c>
      <c r="B1379" s="4">
        <v>46219</v>
      </c>
      <c r="C1379" s="5" t="s">
        <v>20</v>
      </c>
      <c r="D1379" s="5" t="s">
        <v>58</v>
      </c>
      <c r="E1379" s="5" t="s">
        <v>22</v>
      </c>
      <c r="F1379" s="5" t="s">
        <v>23</v>
      </c>
      <c r="G1379" s="5" t="s">
        <v>56</v>
      </c>
      <c r="H1379" s="5" t="s">
        <v>60</v>
      </c>
      <c r="I1379" s="10">
        <v>1</v>
      </c>
      <c r="J1379" s="7">
        <v>122.73</v>
      </c>
      <c r="K1379" s="8">
        <v>0.1</v>
      </c>
      <c r="L1379" s="7">
        <v>70.540000000000006</v>
      </c>
      <c r="M1379" s="7">
        <v>110.45700000000001</v>
      </c>
      <c r="N1379" s="7">
        <v>70.540000000000006</v>
      </c>
      <c r="O1379" s="7">
        <v>39.917000000000002</v>
      </c>
      <c r="P1379" s="9">
        <v>0.36138044668966202</v>
      </c>
      <c r="Q1379" s="6">
        <v>2026</v>
      </c>
      <c r="R1379" s="9" t="s">
        <v>81</v>
      </c>
      <c r="S1379" s="10">
        <v>7</v>
      </c>
      <c r="T1379" s="9" t="s">
        <v>82</v>
      </c>
    </row>
    <row r="1380" spans="1:20" ht="16" x14ac:dyDescent="0.4">
      <c r="A1380" s="3">
        <v>1581</v>
      </c>
      <c r="B1380" s="4">
        <v>46219</v>
      </c>
      <c r="C1380" s="5" t="s">
        <v>33</v>
      </c>
      <c r="D1380" s="5" t="s">
        <v>47</v>
      </c>
      <c r="E1380" s="5" t="s">
        <v>41</v>
      </c>
      <c r="F1380" s="5" t="s">
        <v>35</v>
      </c>
      <c r="G1380" s="5" t="s">
        <v>31</v>
      </c>
      <c r="H1380" s="5" t="s">
        <v>32</v>
      </c>
      <c r="I1380" s="10">
        <v>5</v>
      </c>
      <c r="J1380" s="7">
        <v>92.72</v>
      </c>
      <c r="K1380" s="8">
        <v>0.1</v>
      </c>
      <c r="L1380" s="7">
        <v>46.2</v>
      </c>
      <c r="M1380" s="7">
        <v>417.24</v>
      </c>
      <c r="N1380" s="7">
        <v>231</v>
      </c>
      <c r="O1380" s="7">
        <v>186.24</v>
      </c>
      <c r="P1380" s="9">
        <v>0.44636180615473109</v>
      </c>
      <c r="Q1380" s="6">
        <v>2026</v>
      </c>
      <c r="R1380" s="9" t="s">
        <v>81</v>
      </c>
      <c r="S1380" s="10">
        <v>7</v>
      </c>
      <c r="T1380" s="9" t="s">
        <v>82</v>
      </c>
    </row>
    <row r="1381" spans="1:20" ht="16" x14ac:dyDescent="0.4">
      <c r="A1381" s="3">
        <v>1894</v>
      </c>
      <c r="B1381" s="4">
        <v>46219</v>
      </c>
      <c r="C1381" s="5" t="s">
        <v>42</v>
      </c>
      <c r="D1381" s="5" t="s">
        <v>53</v>
      </c>
      <c r="E1381" s="5" t="s">
        <v>30</v>
      </c>
      <c r="F1381" s="5" t="s">
        <v>38</v>
      </c>
      <c r="G1381" s="5" t="s">
        <v>56</v>
      </c>
      <c r="H1381" s="5" t="s">
        <v>64</v>
      </c>
      <c r="I1381" s="10">
        <v>5</v>
      </c>
      <c r="J1381" s="7">
        <v>36.29</v>
      </c>
      <c r="K1381" s="8">
        <v>0.05</v>
      </c>
      <c r="L1381" s="7">
        <v>13.52</v>
      </c>
      <c r="M1381" s="7">
        <v>172.37749999999997</v>
      </c>
      <c r="N1381" s="7">
        <v>67.599999999999994</v>
      </c>
      <c r="O1381" s="7">
        <v>104.77749999999997</v>
      </c>
      <c r="P1381" s="9">
        <v>0.60783744978317933</v>
      </c>
      <c r="Q1381" s="6">
        <v>2026</v>
      </c>
      <c r="R1381" s="9" t="s">
        <v>81</v>
      </c>
      <c r="S1381" s="10">
        <v>7</v>
      </c>
      <c r="T1381" s="9" t="s">
        <v>82</v>
      </c>
    </row>
    <row r="1382" spans="1:20" ht="16" x14ac:dyDescent="0.4">
      <c r="A1382" s="3">
        <v>2100</v>
      </c>
      <c r="B1382" s="4">
        <v>46219</v>
      </c>
      <c r="C1382" s="5" t="s">
        <v>33</v>
      </c>
      <c r="D1382" s="5" t="s">
        <v>34</v>
      </c>
      <c r="E1382" s="5" t="s">
        <v>22</v>
      </c>
      <c r="F1382" s="5" t="s">
        <v>38</v>
      </c>
      <c r="G1382" s="5" t="s">
        <v>24</v>
      </c>
      <c r="H1382" s="5" t="s">
        <v>44</v>
      </c>
      <c r="I1382" s="10">
        <v>2</v>
      </c>
      <c r="J1382" s="7">
        <v>49.84</v>
      </c>
      <c r="K1382" s="8">
        <v>0.1</v>
      </c>
      <c r="L1382" s="7">
        <v>23.06</v>
      </c>
      <c r="M1382" s="7">
        <v>89.712000000000003</v>
      </c>
      <c r="N1382" s="7">
        <v>46.12</v>
      </c>
      <c r="O1382" s="7">
        <v>43.592000000000006</v>
      </c>
      <c r="P1382" s="9">
        <v>0.48591046905653651</v>
      </c>
      <c r="Q1382" s="6">
        <v>2026</v>
      </c>
      <c r="R1382" s="9" t="s">
        <v>81</v>
      </c>
      <c r="S1382" s="10">
        <v>7</v>
      </c>
      <c r="T1382" s="9" t="s">
        <v>82</v>
      </c>
    </row>
    <row r="1383" spans="1:20" ht="16" x14ac:dyDescent="0.4">
      <c r="A1383" s="3">
        <v>2902</v>
      </c>
      <c r="B1383" s="4">
        <v>46219</v>
      </c>
      <c r="C1383" s="5" t="s">
        <v>28</v>
      </c>
      <c r="D1383" s="5" t="s">
        <v>65</v>
      </c>
      <c r="E1383" s="5" t="s">
        <v>50</v>
      </c>
      <c r="F1383" s="5" t="s">
        <v>38</v>
      </c>
      <c r="G1383" s="5" t="s">
        <v>56</v>
      </c>
      <c r="H1383" s="5" t="s">
        <v>64</v>
      </c>
      <c r="I1383" s="10">
        <v>1</v>
      </c>
      <c r="J1383" s="7">
        <v>35.799999999999997</v>
      </c>
      <c r="K1383" s="8">
        <v>0</v>
      </c>
      <c r="L1383" s="7">
        <v>14.05</v>
      </c>
      <c r="M1383" s="7">
        <v>35.799999999999997</v>
      </c>
      <c r="N1383" s="7">
        <v>14.05</v>
      </c>
      <c r="O1383" s="7">
        <v>21.749999999999996</v>
      </c>
      <c r="P1383" s="9">
        <v>0.60754189944134074</v>
      </c>
      <c r="Q1383" s="6">
        <v>2026</v>
      </c>
      <c r="R1383" s="9" t="s">
        <v>81</v>
      </c>
      <c r="S1383" s="10">
        <v>7</v>
      </c>
      <c r="T1383" s="9" t="s">
        <v>82</v>
      </c>
    </row>
    <row r="1384" spans="1:20" ht="16" x14ac:dyDescent="0.4">
      <c r="A1384" s="3">
        <v>3115</v>
      </c>
      <c r="B1384" s="4">
        <v>46219</v>
      </c>
      <c r="C1384" s="5" t="s">
        <v>42</v>
      </c>
      <c r="D1384" s="5" t="s">
        <v>69</v>
      </c>
      <c r="E1384" s="5" t="s">
        <v>22</v>
      </c>
      <c r="F1384" s="5" t="s">
        <v>35</v>
      </c>
      <c r="G1384" s="5" t="s">
        <v>45</v>
      </c>
      <c r="H1384" s="5" t="s">
        <v>51</v>
      </c>
      <c r="I1384" s="10">
        <v>1</v>
      </c>
      <c r="J1384" s="7">
        <v>195.12</v>
      </c>
      <c r="K1384" s="8">
        <v>0</v>
      </c>
      <c r="L1384" s="7">
        <v>101.14</v>
      </c>
      <c r="M1384" s="7">
        <v>195.12</v>
      </c>
      <c r="N1384" s="7">
        <v>101.14</v>
      </c>
      <c r="O1384" s="7">
        <v>93.98</v>
      </c>
      <c r="P1384" s="9">
        <v>0.48165231652316526</v>
      </c>
      <c r="Q1384" s="6">
        <v>2026</v>
      </c>
      <c r="R1384" s="9" t="s">
        <v>81</v>
      </c>
      <c r="S1384" s="10">
        <v>7</v>
      </c>
      <c r="T1384" s="9" t="s">
        <v>82</v>
      </c>
    </row>
    <row r="1385" spans="1:20" ht="16" x14ac:dyDescent="0.4">
      <c r="A1385" s="3">
        <v>3546</v>
      </c>
      <c r="B1385" s="4">
        <v>46219</v>
      </c>
      <c r="C1385" s="5" t="s">
        <v>20</v>
      </c>
      <c r="D1385" s="5" t="s">
        <v>72</v>
      </c>
      <c r="E1385" s="5" t="s">
        <v>22</v>
      </c>
      <c r="F1385" s="5" t="s">
        <v>35</v>
      </c>
      <c r="G1385" s="5" t="s">
        <v>24</v>
      </c>
      <c r="H1385" s="5" t="s">
        <v>48</v>
      </c>
      <c r="I1385" s="10">
        <v>2</v>
      </c>
      <c r="J1385" s="7">
        <v>39.69</v>
      </c>
      <c r="K1385" s="8">
        <v>0.05</v>
      </c>
      <c r="L1385" s="7">
        <v>16.88</v>
      </c>
      <c r="M1385" s="7">
        <v>75.410999999999987</v>
      </c>
      <c r="N1385" s="7">
        <v>33.76</v>
      </c>
      <c r="O1385" s="7">
        <v>41.650999999999989</v>
      </c>
      <c r="P1385" s="9">
        <v>0.55231995332245953</v>
      </c>
      <c r="Q1385" s="6">
        <v>2026</v>
      </c>
      <c r="R1385" s="9" t="s">
        <v>81</v>
      </c>
      <c r="S1385" s="10">
        <v>7</v>
      </c>
      <c r="T1385" s="9" t="s">
        <v>82</v>
      </c>
    </row>
    <row r="1386" spans="1:20" ht="16" x14ac:dyDescent="0.4">
      <c r="A1386" s="3">
        <v>4224</v>
      </c>
      <c r="B1386" s="4">
        <v>46219</v>
      </c>
      <c r="C1386" s="5" t="s">
        <v>33</v>
      </c>
      <c r="D1386" s="5" t="s">
        <v>40</v>
      </c>
      <c r="E1386" s="5" t="s">
        <v>41</v>
      </c>
      <c r="F1386" s="5" t="s">
        <v>23</v>
      </c>
      <c r="G1386" s="5" t="s">
        <v>45</v>
      </c>
      <c r="H1386" s="5" t="s">
        <v>46</v>
      </c>
      <c r="I1386" s="10">
        <v>1</v>
      </c>
      <c r="J1386" s="7">
        <v>348.73</v>
      </c>
      <c r="K1386" s="8">
        <v>0.15</v>
      </c>
      <c r="L1386" s="7">
        <v>190.33</v>
      </c>
      <c r="M1386" s="7">
        <v>296.4205</v>
      </c>
      <c r="N1386" s="7">
        <v>190.33</v>
      </c>
      <c r="O1386" s="7">
        <v>106.09049999999999</v>
      </c>
      <c r="P1386" s="9">
        <v>0.35790540802677273</v>
      </c>
      <c r="Q1386" s="6">
        <v>2026</v>
      </c>
      <c r="R1386" s="9" t="s">
        <v>81</v>
      </c>
      <c r="S1386" s="10">
        <v>7</v>
      </c>
      <c r="T1386" s="9" t="s">
        <v>82</v>
      </c>
    </row>
    <row r="1387" spans="1:20" ht="16" x14ac:dyDescent="0.4">
      <c r="A1387" s="3">
        <v>4858</v>
      </c>
      <c r="B1387" s="4">
        <v>46219</v>
      </c>
      <c r="C1387" s="5" t="s">
        <v>28</v>
      </c>
      <c r="D1387" s="5" t="s">
        <v>65</v>
      </c>
      <c r="E1387" s="5" t="s">
        <v>41</v>
      </c>
      <c r="F1387" s="5" t="s">
        <v>23</v>
      </c>
      <c r="G1387" s="5" t="s">
        <v>36</v>
      </c>
      <c r="H1387" s="5" t="s">
        <v>37</v>
      </c>
      <c r="I1387" s="10">
        <v>1</v>
      </c>
      <c r="J1387" s="7">
        <v>35.5</v>
      </c>
      <c r="K1387" s="8">
        <v>0</v>
      </c>
      <c r="L1387" s="7">
        <v>13.26</v>
      </c>
      <c r="M1387" s="7">
        <v>35.5</v>
      </c>
      <c r="N1387" s="7">
        <v>13.26</v>
      </c>
      <c r="O1387" s="7">
        <v>22.240000000000002</v>
      </c>
      <c r="P1387" s="9">
        <v>0.62647887323943663</v>
      </c>
      <c r="Q1387" s="6">
        <v>2026</v>
      </c>
      <c r="R1387" s="9" t="s">
        <v>81</v>
      </c>
      <c r="S1387" s="10">
        <v>7</v>
      </c>
      <c r="T1387" s="9" t="s">
        <v>82</v>
      </c>
    </row>
    <row r="1388" spans="1:20" ht="16" x14ac:dyDescent="0.4">
      <c r="A1388" s="3">
        <v>768</v>
      </c>
      <c r="B1388" s="4">
        <v>46220</v>
      </c>
      <c r="C1388" s="5" t="s">
        <v>20</v>
      </c>
      <c r="D1388" s="5" t="s">
        <v>58</v>
      </c>
      <c r="E1388" s="5" t="s">
        <v>22</v>
      </c>
      <c r="F1388" s="5" t="s">
        <v>38</v>
      </c>
      <c r="G1388" s="5" t="s">
        <v>36</v>
      </c>
      <c r="H1388" s="5" t="s">
        <v>54</v>
      </c>
      <c r="I1388" s="10">
        <v>1</v>
      </c>
      <c r="J1388" s="7">
        <v>46.44</v>
      </c>
      <c r="K1388" s="8">
        <v>0</v>
      </c>
      <c r="L1388" s="7">
        <v>18.47</v>
      </c>
      <c r="M1388" s="7">
        <v>46.44</v>
      </c>
      <c r="N1388" s="7">
        <v>18.47</v>
      </c>
      <c r="O1388" s="7">
        <v>27.97</v>
      </c>
      <c r="P1388" s="9">
        <v>0.60228251507321273</v>
      </c>
      <c r="Q1388" s="6">
        <v>2026</v>
      </c>
      <c r="R1388" s="9" t="s">
        <v>81</v>
      </c>
      <c r="S1388" s="10">
        <v>7</v>
      </c>
      <c r="T1388" s="9" t="s">
        <v>82</v>
      </c>
    </row>
    <row r="1389" spans="1:20" ht="16" x14ac:dyDescent="0.4">
      <c r="A1389" s="3">
        <v>1901</v>
      </c>
      <c r="B1389" s="4">
        <v>46220</v>
      </c>
      <c r="C1389" s="5" t="s">
        <v>28</v>
      </c>
      <c r="D1389" s="5" t="s">
        <v>71</v>
      </c>
      <c r="E1389" s="5" t="s">
        <v>22</v>
      </c>
      <c r="F1389" s="5" t="s">
        <v>35</v>
      </c>
      <c r="G1389" s="5" t="s">
        <v>31</v>
      </c>
      <c r="H1389" s="5" t="s">
        <v>68</v>
      </c>
      <c r="I1389" s="10">
        <v>1</v>
      </c>
      <c r="J1389" s="7">
        <v>70.44</v>
      </c>
      <c r="K1389" s="8">
        <v>0.05</v>
      </c>
      <c r="L1389" s="7">
        <v>32.229999999999997</v>
      </c>
      <c r="M1389" s="7">
        <v>66.917999999999992</v>
      </c>
      <c r="N1389" s="7">
        <v>32.229999999999997</v>
      </c>
      <c r="O1389" s="7">
        <v>34.687999999999995</v>
      </c>
      <c r="P1389" s="9">
        <v>0.51836576108072563</v>
      </c>
      <c r="Q1389" s="6">
        <v>2026</v>
      </c>
      <c r="R1389" s="9" t="s">
        <v>81</v>
      </c>
      <c r="S1389" s="10">
        <v>7</v>
      </c>
      <c r="T1389" s="9" t="s">
        <v>82</v>
      </c>
    </row>
    <row r="1390" spans="1:20" ht="16" x14ac:dyDescent="0.4">
      <c r="A1390" s="3">
        <v>2226</v>
      </c>
      <c r="B1390" s="4">
        <v>46220</v>
      </c>
      <c r="C1390" s="5" t="s">
        <v>20</v>
      </c>
      <c r="D1390" s="5" t="s">
        <v>72</v>
      </c>
      <c r="E1390" s="5" t="s">
        <v>41</v>
      </c>
      <c r="F1390" s="5" t="s">
        <v>35</v>
      </c>
      <c r="G1390" s="5" t="s">
        <v>31</v>
      </c>
      <c r="H1390" s="5" t="s">
        <v>68</v>
      </c>
      <c r="I1390" s="10">
        <v>1</v>
      </c>
      <c r="J1390" s="7">
        <v>69.78</v>
      </c>
      <c r="K1390" s="8">
        <v>0.05</v>
      </c>
      <c r="L1390" s="7">
        <v>32.83</v>
      </c>
      <c r="M1390" s="7">
        <v>66.290999999999997</v>
      </c>
      <c r="N1390" s="7">
        <v>32.83</v>
      </c>
      <c r="O1390" s="7">
        <v>33.460999999999999</v>
      </c>
      <c r="P1390" s="9">
        <v>0.50475931876121949</v>
      </c>
      <c r="Q1390" s="6">
        <v>2026</v>
      </c>
      <c r="R1390" s="9" t="s">
        <v>81</v>
      </c>
      <c r="S1390" s="10">
        <v>7</v>
      </c>
      <c r="T1390" s="9" t="s">
        <v>82</v>
      </c>
    </row>
    <row r="1391" spans="1:20" ht="16" x14ac:dyDescent="0.4">
      <c r="A1391" s="3">
        <v>2660</v>
      </c>
      <c r="B1391" s="4">
        <v>46220</v>
      </c>
      <c r="C1391" s="5" t="s">
        <v>33</v>
      </c>
      <c r="D1391" s="5" t="s">
        <v>47</v>
      </c>
      <c r="E1391" s="5" t="s">
        <v>41</v>
      </c>
      <c r="F1391" s="5" t="s">
        <v>35</v>
      </c>
      <c r="G1391" s="5" t="s">
        <v>36</v>
      </c>
      <c r="H1391" s="5" t="s">
        <v>37</v>
      </c>
      <c r="I1391" s="10">
        <v>4</v>
      </c>
      <c r="J1391" s="7">
        <v>35.450000000000003</v>
      </c>
      <c r="K1391" s="8">
        <v>0.1</v>
      </c>
      <c r="L1391" s="7">
        <v>13.83</v>
      </c>
      <c r="M1391" s="7">
        <v>127.62000000000002</v>
      </c>
      <c r="N1391" s="7">
        <v>55.32</v>
      </c>
      <c r="O1391" s="7">
        <v>72.300000000000011</v>
      </c>
      <c r="P1391" s="9">
        <v>0.56652562294311237</v>
      </c>
      <c r="Q1391" s="6">
        <v>2026</v>
      </c>
      <c r="R1391" s="9" t="s">
        <v>81</v>
      </c>
      <c r="S1391" s="10">
        <v>7</v>
      </c>
      <c r="T1391" s="9" t="s">
        <v>82</v>
      </c>
    </row>
    <row r="1392" spans="1:20" ht="16" x14ac:dyDescent="0.4">
      <c r="A1392" s="3">
        <v>3004</v>
      </c>
      <c r="B1392" s="4">
        <v>46220</v>
      </c>
      <c r="C1392" s="5" t="s">
        <v>42</v>
      </c>
      <c r="D1392" s="5" t="s">
        <v>55</v>
      </c>
      <c r="E1392" s="5" t="s">
        <v>22</v>
      </c>
      <c r="F1392" s="5" t="s">
        <v>23</v>
      </c>
      <c r="G1392" s="5" t="s">
        <v>24</v>
      </c>
      <c r="H1392" s="5" t="s">
        <v>44</v>
      </c>
      <c r="I1392" s="10">
        <v>1</v>
      </c>
      <c r="J1392" s="7">
        <v>50.82</v>
      </c>
      <c r="K1392" s="8">
        <v>0.05</v>
      </c>
      <c r="L1392" s="7">
        <v>22.36</v>
      </c>
      <c r="M1392" s="7">
        <v>48.278999999999996</v>
      </c>
      <c r="N1392" s="7">
        <v>22.36</v>
      </c>
      <c r="O1392" s="7">
        <v>25.918999999999997</v>
      </c>
      <c r="P1392" s="9">
        <v>0.5368586756146565</v>
      </c>
      <c r="Q1392" s="6">
        <v>2026</v>
      </c>
      <c r="R1392" s="9" t="s">
        <v>81</v>
      </c>
      <c r="S1392" s="10">
        <v>7</v>
      </c>
      <c r="T1392" s="9" t="s">
        <v>82</v>
      </c>
    </row>
    <row r="1393" spans="1:20" ht="16" x14ac:dyDescent="0.4">
      <c r="A1393" s="3">
        <v>4020</v>
      </c>
      <c r="B1393" s="4">
        <v>46220</v>
      </c>
      <c r="C1393" s="5" t="s">
        <v>33</v>
      </c>
      <c r="D1393" s="5" t="s">
        <v>34</v>
      </c>
      <c r="E1393" s="5" t="s">
        <v>22</v>
      </c>
      <c r="F1393" s="5" t="s">
        <v>23</v>
      </c>
      <c r="G1393" s="5" t="s">
        <v>45</v>
      </c>
      <c r="H1393" s="5" t="s">
        <v>73</v>
      </c>
      <c r="I1393" s="10">
        <v>1</v>
      </c>
      <c r="J1393" s="7">
        <v>126.13</v>
      </c>
      <c r="K1393" s="8">
        <v>0.15</v>
      </c>
      <c r="L1393" s="7">
        <v>60.43</v>
      </c>
      <c r="M1393" s="7">
        <v>107.2105</v>
      </c>
      <c r="N1393" s="7">
        <v>60.43</v>
      </c>
      <c r="O1393" s="7">
        <v>46.780499999999996</v>
      </c>
      <c r="P1393" s="9">
        <v>0.43634252242084498</v>
      </c>
      <c r="Q1393" s="6">
        <v>2026</v>
      </c>
      <c r="R1393" s="9" t="s">
        <v>81</v>
      </c>
      <c r="S1393" s="10">
        <v>7</v>
      </c>
      <c r="T1393" s="9" t="s">
        <v>82</v>
      </c>
    </row>
    <row r="1394" spans="1:20" ht="16" x14ac:dyDescent="0.4">
      <c r="A1394" s="3">
        <v>4154</v>
      </c>
      <c r="B1394" s="4">
        <v>46220</v>
      </c>
      <c r="C1394" s="5" t="s">
        <v>33</v>
      </c>
      <c r="D1394" s="5" t="s">
        <v>61</v>
      </c>
      <c r="E1394" s="5" t="s">
        <v>22</v>
      </c>
      <c r="F1394" s="5" t="s">
        <v>23</v>
      </c>
      <c r="G1394" s="5" t="s">
        <v>31</v>
      </c>
      <c r="H1394" s="5" t="s">
        <v>68</v>
      </c>
      <c r="I1394" s="10">
        <v>3</v>
      </c>
      <c r="J1394" s="7">
        <v>72.150000000000006</v>
      </c>
      <c r="K1394" s="8">
        <v>0</v>
      </c>
      <c r="L1394" s="7">
        <v>33.01</v>
      </c>
      <c r="M1394" s="7">
        <v>216.45000000000002</v>
      </c>
      <c r="N1394" s="7">
        <v>99.03</v>
      </c>
      <c r="O1394" s="7">
        <v>117.42000000000002</v>
      </c>
      <c r="P1394" s="9">
        <v>0.54248094248094247</v>
      </c>
      <c r="Q1394" s="6">
        <v>2026</v>
      </c>
      <c r="R1394" s="9" t="s">
        <v>81</v>
      </c>
      <c r="S1394" s="10">
        <v>7</v>
      </c>
      <c r="T1394" s="9" t="s">
        <v>82</v>
      </c>
    </row>
    <row r="1395" spans="1:20" ht="16" x14ac:dyDescent="0.4">
      <c r="A1395" s="3">
        <v>4957</v>
      </c>
      <c r="B1395" s="4">
        <v>46220</v>
      </c>
      <c r="C1395" s="5" t="s">
        <v>28</v>
      </c>
      <c r="D1395" s="5" t="s">
        <v>29</v>
      </c>
      <c r="E1395" s="5" t="s">
        <v>22</v>
      </c>
      <c r="F1395" s="5" t="s">
        <v>23</v>
      </c>
      <c r="G1395" s="5" t="s">
        <v>56</v>
      </c>
      <c r="H1395" s="5" t="s">
        <v>64</v>
      </c>
      <c r="I1395" s="10">
        <v>1</v>
      </c>
      <c r="J1395" s="7">
        <v>35.58</v>
      </c>
      <c r="K1395" s="8">
        <v>0</v>
      </c>
      <c r="L1395" s="7">
        <v>13.68</v>
      </c>
      <c r="M1395" s="7">
        <v>35.58</v>
      </c>
      <c r="N1395" s="7">
        <v>13.68</v>
      </c>
      <c r="O1395" s="7">
        <v>21.9</v>
      </c>
      <c r="P1395" s="9">
        <v>0.61551433389544685</v>
      </c>
      <c r="Q1395" s="6">
        <v>2026</v>
      </c>
      <c r="R1395" s="9" t="s">
        <v>81</v>
      </c>
      <c r="S1395" s="10">
        <v>7</v>
      </c>
      <c r="T1395" s="9" t="s">
        <v>82</v>
      </c>
    </row>
    <row r="1396" spans="1:20" ht="16" x14ac:dyDescent="0.4">
      <c r="A1396" s="3">
        <v>945</v>
      </c>
      <c r="B1396" s="4">
        <v>46221</v>
      </c>
      <c r="C1396" s="5" t="s">
        <v>33</v>
      </c>
      <c r="D1396" s="5" t="s">
        <v>40</v>
      </c>
      <c r="E1396" s="5" t="s">
        <v>22</v>
      </c>
      <c r="F1396" s="5" t="s">
        <v>35</v>
      </c>
      <c r="G1396" s="5" t="s">
        <v>31</v>
      </c>
      <c r="H1396" s="5" t="s">
        <v>59</v>
      </c>
      <c r="I1396" s="10">
        <v>1</v>
      </c>
      <c r="J1396" s="7">
        <v>154.9</v>
      </c>
      <c r="K1396" s="8">
        <v>0.05</v>
      </c>
      <c r="L1396" s="7">
        <v>77.819999999999993</v>
      </c>
      <c r="M1396" s="7">
        <v>147.155</v>
      </c>
      <c r="N1396" s="7">
        <v>77.819999999999993</v>
      </c>
      <c r="O1396" s="7">
        <v>69.335000000000008</v>
      </c>
      <c r="P1396" s="9">
        <v>0.47116985491488572</v>
      </c>
      <c r="Q1396" s="6">
        <v>2026</v>
      </c>
      <c r="R1396" s="9" t="s">
        <v>81</v>
      </c>
      <c r="S1396" s="10">
        <v>7</v>
      </c>
      <c r="T1396" s="9" t="s">
        <v>82</v>
      </c>
    </row>
    <row r="1397" spans="1:20" ht="16" x14ac:dyDescent="0.4">
      <c r="A1397" s="3">
        <v>1726</v>
      </c>
      <c r="B1397" s="4">
        <v>46221</v>
      </c>
      <c r="C1397" s="5" t="s">
        <v>28</v>
      </c>
      <c r="D1397" s="5" t="s">
        <v>71</v>
      </c>
      <c r="E1397" s="5" t="s">
        <v>41</v>
      </c>
      <c r="F1397" s="5" t="s">
        <v>38</v>
      </c>
      <c r="G1397" s="5" t="s">
        <v>45</v>
      </c>
      <c r="H1397" s="5" t="s">
        <v>62</v>
      </c>
      <c r="I1397" s="10">
        <v>2</v>
      </c>
      <c r="J1397" s="7">
        <v>80.98</v>
      </c>
      <c r="K1397" s="8">
        <v>0.05</v>
      </c>
      <c r="L1397" s="7">
        <v>39.85</v>
      </c>
      <c r="M1397" s="7">
        <v>153.86199999999999</v>
      </c>
      <c r="N1397" s="7">
        <v>79.7</v>
      </c>
      <c r="O1397" s="7">
        <v>74.161999999999992</v>
      </c>
      <c r="P1397" s="9">
        <v>0.48200335365457353</v>
      </c>
      <c r="Q1397" s="6">
        <v>2026</v>
      </c>
      <c r="R1397" s="9" t="s">
        <v>81</v>
      </c>
      <c r="S1397" s="10">
        <v>7</v>
      </c>
      <c r="T1397" s="9" t="s">
        <v>82</v>
      </c>
    </row>
    <row r="1398" spans="1:20" ht="16" x14ac:dyDescent="0.4">
      <c r="A1398" s="3">
        <v>1790</v>
      </c>
      <c r="B1398" s="4">
        <v>46221</v>
      </c>
      <c r="C1398" s="5" t="s">
        <v>28</v>
      </c>
      <c r="D1398" s="5" t="s">
        <v>65</v>
      </c>
      <c r="E1398" s="5" t="s">
        <v>22</v>
      </c>
      <c r="F1398" s="5" t="s">
        <v>35</v>
      </c>
      <c r="G1398" s="5" t="s">
        <v>31</v>
      </c>
      <c r="H1398" s="5" t="s">
        <v>32</v>
      </c>
      <c r="I1398" s="10">
        <v>1</v>
      </c>
      <c r="J1398" s="7">
        <v>91.36</v>
      </c>
      <c r="K1398" s="8">
        <v>0</v>
      </c>
      <c r="L1398" s="7">
        <v>44.86</v>
      </c>
      <c r="M1398" s="7">
        <v>91.36</v>
      </c>
      <c r="N1398" s="7">
        <v>44.86</v>
      </c>
      <c r="O1398" s="7">
        <v>46.5</v>
      </c>
      <c r="P1398" s="9">
        <v>0.50897548161120842</v>
      </c>
      <c r="Q1398" s="6">
        <v>2026</v>
      </c>
      <c r="R1398" s="9" t="s">
        <v>81</v>
      </c>
      <c r="S1398" s="10">
        <v>7</v>
      </c>
      <c r="T1398" s="9" t="s">
        <v>82</v>
      </c>
    </row>
    <row r="1399" spans="1:20" ht="16" x14ac:dyDescent="0.4">
      <c r="A1399" s="3">
        <v>2193</v>
      </c>
      <c r="B1399" s="4">
        <v>46221</v>
      </c>
      <c r="C1399" s="5" t="s">
        <v>33</v>
      </c>
      <c r="D1399" s="5" t="s">
        <v>34</v>
      </c>
      <c r="E1399" s="5" t="s">
        <v>22</v>
      </c>
      <c r="F1399" s="5" t="s">
        <v>23</v>
      </c>
      <c r="G1399" s="5" t="s">
        <v>24</v>
      </c>
      <c r="H1399" s="5" t="s">
        <v>48</v>
      </c>
      <c r="I1399" s="10">
        <v>2</v>
      </c>
      <c r="J1399" s="7">
        <v>39.409999999999997</v>
      </c>
      <c r="K1399" s="8">
        <v>0</v>
      </c>
      <c r="L1399" s="7">
        <v>16.8</v>
      </c>
      <c r="M1399" s="7">
        <v>78.819999999999993</v>
      </c>
      <c r="N1399" s="7">
        <v>33.6</v>
      </c>
      <c r="O1399" s="7">
        <v>45.219999999999992</v>
      </c>
      <c r="P1399" s="9">
        <v>0.57371225577264651</v>
      </c>
      <c r="Q1399" s="6">
        <v>2026</v>
      </c>
      <c r="R1399" s="9" t="s">
        <v>81</v>
      </c>
      <c r="S1399" s="10">
        <v>7</v>
      </c>
      <c r="T1399" s="9" t="s">
        <v>82</v>
      </c>
    </row>
    <row r="1400" spans="1:20" ht="16" x14ac:dyDescent="0.4">
      <c r="A1400" s="3">
        <v>2781</v>
      </c>
      <c r="B1400" s="4">
        <v>46221</v>
      </c>
      <c r="C1400" s="5" t="s">
        <v>20</v>
      </c>
      <c r="D1400" s="5" t="s">
        <v>21</v>
      </c>
      <c r="E1400" s="5" t="s">
        <v>22</v>
      </c>
      <c r="F1400" s="5" t="s">
        <v>23</v>
      </c>
      <c r="G1400" s="5" t="s">
        <v>36</v>
      </c>
      <c r="H1400" s="5" t="s">
        <v>66</v>
      </c>
      <c r="I1400" s="10">
        <v>2</v>
      </c>
      <c r="J1400" s="7">
        <v>134.99</v>
      </c>
      <c r="K1400" s="8">
        <v>0</v>
      </c>
      <c r="L1400" s="7">
        <v>68.77</v>
      </c>
      <c r="M1400" s="7">
        <v>269.98</v>
      </c>
      <c r="N1400" s="7">
        <v>137.54</v>
      </c>
      <c r="O1400" s="7">
        <v>132.44000000000003</v>
      </c>
      <c r="P1400" s="9">
        <v>0.49055485591525305</v>
      </c>
      <c r="Q1400" s="6">
        <v>2026</v>
      </c>
      <c r="R1400" s="9" t="s">
        <v>81</v>
      </c>
      <c r="S1400" s="10">
        <v>7</v>
      </c>
      <c r="T1400" s="9" t="s">
        <v>82</v>
      </c>
    </row>
    <row r="1401" spans="1:20" ht="16" x14ac:dyDescent="0.4">
      <c r="A1401" s="3">
        <v>3043</v>
      </c>
      <c r="B1401" s="4">
        <v>46221</v>
      </c>
      <c r="C1401" s="5" t="s">
        <v>28</v>
      </c>
      <c r="D1401" s="5" t="s">
        <v>65</v>
      </c>
      <c r="E1401" s="5" t="s">
        <v>50</v>
      </c>
      <c r="F1401" s="5" t="s">
        <v>35</v>
      </c>
      <c r="G1401" s="5" t="s">
        <v>24</v>
      </c>
      <c r="H1401" s="5" t="s">
        <v>48</v>
      </c>
      <c r="I1401" s="10">
        <v>2</v>
      </c>
      <c r="J1401" s="7">
        <v>40.93</v>
      </c>
      <c r="K1401" s="8">
        <v>0.05</v>
      </c>
      <c r="L1401" s="7">
        <v>16.89</v>
      </c>
      <c r="M1401" s="7">
        <v>77.766999999999996</v>
      </c>
      <c r="N1401" s="7">
        <v>33.78</v>
      </c>
      <c r="O1401" s="7">
        <v>43.986999999999995</v>
      </c>
      <c r="P1401" s="9">
        <v>0.56562552239381736</v>
      </c>
      <c r="Q1401" s="6">
        <v>2026</v>
      </c>
      <c r="R1401" s="9" t="s">
        <v>81</v>
      </c>
      <c r="S1401" s="10">
        <v>7</v>
      </c>
      <c r="T1401" s="9" t="s">
        <v>82</v>
      </c>
    </row>
    <row r="1402" spans="1:20" ht="16" x14ac:dyDescent="0.4">
      <c r="A1402" s="3">
        <v>3102</v>
      </c>
      <c r="B1402" s="4">
        <v>46221</v>
      </c>
      <c r="C1402" s="5" t="s">
        <v>42</v>
      </c>
      <c r="D1402" s="5" t="s">
        <v>69</v>
      </c>
      <c r="E1402" s="5" t="s">
        <v>50</v>
      </c>
      <c r="F1402" s="5" t="s">
        <v>23</v>
      </c>
      <c r="G1402" s="5" t="s">
        <v>31</v>
      </c>
      <c r="H1402" s="5" t="s">
        <v>32</v>
      </c>
      <c r="I1402" s="10">
        <v>1</v>
      </c>
      <c r="J1402" s="7">
        <v>90.02</v>
      </c>
      <c r="K1402" s="8">
        <v>0.05</v>
      </c>
      <c r="L1402" s="7">
        <v>45.83</v>
      </c>
      <c r="M1402" s="7">
        <v>85.518999999999991</v>
      </c>
      <c r="N1402" s="7">
        <v>45.83</v>
      </c>
      <c r="O1402" s="7">
        <v>39.688999999999993</v>
      </c>
      <c r="P1402" s="9">
        <v>0.46409569803201622</v>
      </c>
      <c r="Q1402" s="6">
        <v>2026</v>
      </c>
      <c r="R1402" s="9" t="s">
        <v>81</v>
      </c>
      <c r="S1402" s="10">
        <v>7</v>
      </c>
      <c r="T1402" s="9" t="s">
        <v>82</v>
      </c>
    </row>
    <row r="1403" spans="1:20" ht="16" x14ac:dyDescent="0.4">
      <c r="A1403" s="3">
        <v>3156</v>
      </c>
      <c r="B1403" s="4">
        <v>46221</v>
      </c>
      <c r="C1403" s="5" t="s">
        <v>20</v>
      </c>
      <c r="D1403" s="5" t="s">
        <v>21</v>
      </c>
      <c r="E1403" s="5" t="s">
        <v>41</v>
      </c>
      <c r="F1403" s="5" t="s">
        <v>23</v>
      </c>
      <c r="G1403" s="5" t="s">
        <v>56</v>
      </c>
      <c r="H1403" s="5" t="s">
        <v>67</v>
      </c>
      <c r="I1403" s="10">
        <v>2</v>
      </c>
      <c r="J1403" s="7">
        <v>50.73</v>
      </c>
      <c r="K1403" s="8">
        <v>0</v>
      </c>
      <c r="L1403" s="7">
        <v>21.87</v>
      </c>
      <c r="M1403" s="7">
        <v>101.46</v>
      </c>
      <c r="N1403" s="7">
        <v>43.74</v>
      </c>
      <c r="O1403" s="7">
        <v>57.719999999999992</v>
      </c>
      <c r="P1403" s="9">
        <v>0.56889414547604966</v>
      </c>
      <c r="Q1403" s="6">
        <v>2026</v>
      </c>
      <c r="R1403" s="9" t="s">
        <v>81</v>
      </c>
      <c r="S1403" s="10">
        <v>7</v>
      </c>
      <c r="T1403" s="9" t="s">
        <v>82</v>
      </c>
    </row>
    <row r="1404" spans="1:20" ht="16" x14ac:dyDescent="0.4">
      <c r="A1404" s="3">
        <v>3308</v>
      </c>
      <c r="B1404" s="4">
        <v>46221</v>
      </c>
      <c r="C1404" s="5" t="s">
        <v>42</v>
      </c>
      <c r="D1404" s="5" t="s">
        <v>69</v>
      </c>
      <c r="E1404" s="5" t="s">
        <v>41</v>
      </c>
      <c r="F1404" s="5" t="s">
        <v>35</v>
      </c>
      <c r="G1404" s="5" t="s">
        <v>56</v>
      </c>
      <c r="H1404" s="5" t="s">
        <v>60</v>
      </c>
      <c r="I1404" s="10">
        <v>3</v>
      </c>
      <c r="J1404" s="7">
        <v>121.05</v>
      </c>
      <c r="K1404" s="8">
        <v>0.05</v>
      </c>
      <c r="L1404" s="7">
        <v>68.56</v>
      </c>
      <c r="M1404" s="7">
        <v>344.99249999999995</v>
      </c>
      <c r="N1404" s="7">
        <v>205.68</v>
      </c>
      <c r="O1404" s="7">
        <v>139.31249999999994</v>
      </c>
      <c r="P1404" s="9">
        <v>0.40381312637231231</v>
      </c>
      <c r="Q1404" s="6">
        <v>2026</v>
      </c>
      <c r="R1404" s="9" t="s">
        <v>81</v>
      </c>
      <c r="S1404" s="10">
        <v>7</v>
      </c>
      <c r="T1404" s="9" t="s">
        <v>82</v>
      </c>
    </row>
    <row r="1405" spans="1:20" ht="16" x14ac:dyDescent="0.4">
      <c r="A1405" s="3">
        <v>3329</v>
      </c>
      <c r="B1405" s="4">
        <v>46221</v>
      </c>
      <c r="C1405" s="5" t="s">
        <v>28</v>
      </c>
      <c r="D1405" s="5" t="s">
        <v>63</v>
      </c>
      <c r="E1405" s="5" t="s">
        <v>22</v>
      </c>
      <c r="F1405" s="5" t="s">
        <v>35</v>
      </c>
      <c r="G1405" s="5" t="s">
        <v>24</v>
      </c>
      <c r="H1405" s="5" t="s">
        <v>25</v>
      </c>
      <c r="I1405" s="10">
        <v>2</v>
      </c>
      <c r="J1405" s="7">
        <v>81.739999999999995</v>
      </c>
      <c r="K1405" s="8">
        <v>0</v>
      </c>
      <c r="L1405" s="7">
        <v>42.75</v>
      </c>
      <c r="M1405" s="7">
        <v>163.47999999999999</v>
      </c>
      <c r="N1405" s="7">
        <v>85.5</v>
      </c>
      <c r="O1405" s="7">
        <v>77.97999999999999</v>
      </c>
      <c r="P1405" s="9">
        <v>0.47700024467824809</v>
      </c>
      <c r="Q1405" s="6">
        <v>2026</v>
      </c>
      <c r="R1405" s="9" t="s">
        <v>81</v>
      </c>
      <c r="S1405" s="10">
        <v>7</v>
      </c>
      <c r="T1405" s="9" t="s">
        <v>82</v>
      </c>
    </row>
    <row r="1406" spans="1:20" ht="16" x14ac:dyDescent="0.4">
      <c r="A1406" s="3">
        <v>4102</v>
      </c>
      <c r="B1406" s="4">
        <v>46221</v>
      </c>
      <c r="C1406" s="5" t="s">
        <v>28</v>
      </c>
      <c r="D1406" s="5" t="s">
        <v>65</v>
      </c>
      <c r="E1406" s="5" t="s">
        <v>22</v>
      </c>
      <c r="F1406" s="5" t="s">
        <v>23</v>
      </c>
      <c r="G1406" s="5" t="s">
        <v>31</v>
      </c>
      <c r="H1406" s="5" t="s">
        <v>59</v>
      </c>
      <c r="I1406" s="10">
        <v>3</v>
      </c>
      <c r="J1406" s="7">
        <v>154.01</v>
      </c>
      <c r="K1406" s="8">
        <v>0.1</v>
      </c>
      <c r="L1406" s="7">
        <v>78.78</v>
      </c>
      <c r="M1406" s="7">
        <v>415.827</v>
      </c>
      <c r="N1406" s="7">
        <v>236.34</v>
      </c>
      <c r="O1406" s="7">
        <v>179.48699999999999</v>
      </c>
      <c r="P1406" s="9">
        <v>0.43163863818366771</v>
      </c>
      <c r="Q1406" s="6">
        <v>2026</v>
      </c>
      <c r="R1406" s="9" t="s">
        <v>81</v>
      </c>
      <c r="S1406" s="10">
        <v>7</v>
      </c>
      <c r="T1406" s="9" t="s">
        <v>82</v>
      </c>
    </row>
    <row r="1407" spans="1:20" ht="16" x14ac:dyDescent="0.4">
      <c r="A1407" s="3">
        <v>4109</v>
      </c>
      <c r="B1407" s="4">
        <v>46221</v>
      </c>
      <c r="C1407" s="5" t="s">
        <v>28</v>
      </c>
      <c r="D1407" s="5" t="s">
        <v>65</v>
      </c>
      <c r="E1407" s="5" t="s">
        <v>50</v>
      </c>
      <c r="F1407" s="5" t="s">
        <v>35</v>
      </c>
      <c r="G1407" s="5" t="s">
        <v>24</v>
      </c>
      <c r="H1407" s="5" t="s">
        <v>52</v>
      </c>
      <c r="I1407" s="10">
        <v>4</v>
      </c>
      <c r="J1407" s="7">
        <v>101.61</v>
      </c>
      <c r="K1407" s="8">
        <v>0</v>
      </c>
      <c r="L1407" s="7">
        <v>51.68</v>
      </c>
      <c r="M1407" s="7">
        <v>406.44</v>
      </c>
      <c r="N1407" s="7">
        <v>206.72</v>
      </c>
      <c r="O1407" s="7">
        <v>199.72</v>
      </c>
      <c r="P1407" s="9">
        <v>0.49138864285011319</v>
      </c>
      <c r="Q1407" s="6">
        <v>2026</v>
      </c>
      <c r="R1407" s="9" t="s">
        <v>81</v>
      </c>
      <c r="S1407" s="10">
        <v>7</v>
      </c>
      <c r="T1407" s="9" t="s">
        <v>82</v>
      </c>
    </row>
    <row r="1408" spans="1:20" ht="16" x14ac:dyDescent="0.4">
      <c r="A1408" s="3">
        <v>4813</v>
      </c>
      <c r="B1408" s="4">
        <v>46221</v>
      </c>
      <c r="C1408" s="5" t="s">
        <v>33</v>
      </c>
      <c r="D1408" s="5" t="s">
        <v>61</v>
      </c>
      <c r="E1408" s="5" t="s">
        <v>41</v>
      </c>
      <c r="F1408" s="5" t="s">
        <v>23</v>
      </c>
      <c r="G1408" s="5" t="s">
        <v>56</v>
      </c>
      <c r="H1408" s="5" t="s">
        <v>64</v>
      </c>
      <c r="I1408" s="10">
        <v>2</v>
      </c>
      <c r="J1408" s="7">
        <v>36.869999999999997</v>
      </c>
      <c r="K1408" s="8">
        <v>0.15</v>
      </c>
      <c r="L1408" s="7">
        <v>13.94</v>
      </c>
      <c r="M1408" s="7">
        <v>62.678999999999995</v>
      </c>
      <c r="N1408" s="7">
        <v>27.88</v>
      </c>
      <c r="O1408" s="7">
        <v>34.798999999999992</v>
      </c>
      <c r="P1408" s="9">
        <v>0.55519392459994565</v>
      </c>
      <c r="Q1408" s="6">
        <v>2026</v>
      </c>
      <c r="R1408" s="9" t="s">
        <v>81</v>
      </c>
      <c r="S1408" s="10">
        <v>7</v>
      </c>
      <c r="T1408" s="9" t="s">
        <v>82</v>
      </c>
    </row>
    <row r="1409" spans="1:20" ht="16" x14ac:dyDescent="0.4">
      <c r="A1409" s="3">
        <v>5054</v>
      </c>
      <c r="B1409" s="4">
        <v>46221</v>
      </c>
      <c r="C1409" s="5" t="s">
        <v>42</v>
      </c>
      <c r="D1409" s="5" t="s">
        <v>55</v>
      </c>
      <c r="E1409" s="5" t="s">
        <v>22</v>
      </c>
      <c r="F1409" s="5" t="s">
        <v>35</v>
      </c>
      <c r="G1409" s="5" t="s">
        <v>45</v>
      </c>
      <c r="H1409" s="5" t="s">
        <v>73</v>
      </c>
      <c r="I1409" s="10">
        <v>2</v>
      </c>
      <c r="J1409" s="7">
        <v>121.06</v>
      </c>
      <c r="K1409" s="8">
        <v>0</v>
      </c>
      <c r="L1409" s="7">
        <v>59.62</v>
      </c>
      <c r="M1409" s="7">
        <v>242.12</v>
      </c>
      <c r="N1409" s="7">
        <v>119.24</v>
      </c>
      <c r="O1409" s="7">
        <v>122.88000000000001</v>
      </c>
      <c r="P1409" s="9">
        <v>0.50751693375185858</v>
      </c>
      <c r="Q1409" s="6">
        <v>2026</v>
      </c>
      <c r="R1409" s="9" t="s">
        <v>81</v>
      </c>
      <c r="S1409" s="10">
        <v>7</v>
      </c>
      <c r="T1409" s="9" t="s">
        <v>82</v>
      </c>
    </row>
    <row r="1410" spans="1:20" ht="16" x14ac:dyDescent="0.4">
      <c r="A1410" s="3">
        <v>138</v>
      </c>
      <c r="B1410" s="4">
        <v>46222</v>
      </c>
      <c r="C1410" s="5" t="s">
        <v>28</v>
      </c>
      <c r="D1410" s="5" t="s">
        <v>65</v>
      </c>
      <c r="E1410" s="5" t="s">
        <v>22</v>
      </c>
      <c r="F1410" s="5" t="s">
        <v>35</v>
      </c>
      <c r="G1410" s="5" t="s">
        <v>31</v>
      </c>
      <c r="H1410" s="5" t="s">
        <v>68</v>
      </c>
      <c r="I1410" s="10">
        <v>2</v>
      </c>
      <c r="J1410" s="7">
        <v>71.81</v>
      </c>
      <c r="K1410" s="8">
        <v>0</v>
      </c>
      <c r="L1410" s="7">
        <v>32.35</v>
      </c>
      <c r="M1410" s="7">
        <v>143.62</v>
      </c>
      <c r="N1410" s="7">
        <v>64.7</v>
      </c>
      <c r="O1410" s="7">
        <v>78.92</v>
      </c>
      <c r="P1410" s="9">
        <v>0.54950563988302459</v>
      </c>
      <c r="Q1410" s="6">
        <v>2026</v>
      </c>
      <c r="R1410" s="9" t="s">
        <v>81</v>
      </c>
      <c r="S1410" s="10">
        <v>7</v>
      </c>
      <c r="T1410" s="9" t="s">
        <v>82</v>
      </c>
    </row>
    <row r="1411" spans="1:20" ht="16" x14ac:dyDescent="0.4">
      <c r="A1411" s="3">
        <v>433</v>
      </c>
      <c r="B1411" s="4">
        <v>46222</v>
      </c>
      <c r="C1411" s="5" t="s">
        <v>28</v>
      </c>
      <c r="D1411" s="5" t="s">
        <v>65</v>
      </c>
      <c r="E1411" s="5" t="s">
        <v>22</v>
      </c>
      <c r="F1411" s="5" t="s">
        <v>35</v>
      </c>
      <c r="G1411" s="5" t="s">
        <v>31</v>
      </c>
      <c r="H1411" s="5" t="s">
        <v>39</v>
      </c>
      <c r="I1411" s="10">
        <v>4</v>
      </c>
      <c r="J1411" s="7">
        <v>145.18</v>
      </c>
      <c r="K1411" s="8">
        <v>0</v>
      </c>
      <c r="L1411" s="7">
        <v>79.540000000000006</v>
      </c>
      <c r="M1411" s="7">
        <v>580.72</v>
      </c>
      <c r="N1411" s="7">
        <v>318.16000000000003</v>
      </c>
      <c r="O1411" s="7">
        <v>262.56</v>
      </c>
      <c r="P1411" s="9">
        <v>0.45212839234054275</v>
      </c>
      <c r="Q1411" s="6">
        <v>2026</v>
      </c>
      <c r="R1411" s="9" t="s">
        <v>81</v>
      </c>
      <c r="S1411" s="10">
        <v>7</v>
      </c>
      <c r="T1411" s="9" t="s">
        <v>82</v>
      </c>
    </row>
    <row r="1412" spans="1:20" ht="16" x14ac:dyDescent="0.4">
      <c r="A1412" s="3">
        <v>484</v>
      </c>
      <c r="B1412" s="4">
        <v>46222</v>
      </c>
      <c r="C1412" s="5" t="s">
        <v>28</v>
      </c>
      <c r="D1412" s="5" t="s">
        <v>65</v>
      </c>
      <c r="E1412" s="5" t="s">
        <v>22</v>
      </c>
      <c r="F1412" s="5" t="s">
        <v>35</v>
      </c>
      <c r="G1412" s="5" t="s">
        <v>56</v>
      </c>
      <c r="H1412" s="5" t="s">
        <v>64</v>
      </c>
      <c r="I1412" s="10">
        <v>2</v>
      </c>
      <c r="J1412" s="7">
        <v>36.07</v>
      </c>
      <c r="K1412" s="8">
        <v>0</v>
      </c>
      <c r="L1412" s="7">
        <v>13.6</v>
      </c>
      <c r="M1412" s="7">
        <v>72.14</v>
      </c>
      <c r="N1412" s="7">
        <v>27.2</v>
      </c>
      <c r="O1412" s="7">
        <v>44.94</v>
      </c>
      <c r="P1412" s="9">
        <v>0.62295536456889378</v>
      </c>
      <c r="Q1412" s="6">
        <v>2026</v>
      </c>
      <c r="R1412" s="9" t="s">
        <v>81</v>
      </c>
      <c r="S1412" s="10">
        <v>7</v>
      </c>
      <c r="T1412" s="9" t="s">
        <v>82</v>
      </c>
    </row>
    <row r="1413" spans="1:20" ht="16" x14ac:dyDescent="0.4">
      <c r="A1413" s="3">
        <v>492</v>
      </c>
      <c r="B1413" s="4">
        <v>46222</v>
      </c>
      <c r="C1413" s="5" t="s">
        <v>28</v>
      </c>
      <c r="D1413" s="5" t="s">
        <v>71</v>
      </c>
      <c r="E1413" s="5" t="s">
        <v>41</v>
      </c>
      <c r="F1413" s="5" t="s">
        <v>35</v>
      </c>
      <c r="G1413" s="5" t="s">
        <v>31</v>
      </c>
      <c r="H1413" s="5" t="s">
        <v>68</v>
      </c>
      <c r="I1413" s="10">
        <v>3</v>
      </c>
      <c r="J1413" s="7">
        <v>72.23</v>
      </c>
      <c r="K1413" s="8">
        <v>0.1</v>
      </c>
      <c r="L1413" s="7">
        <v>31.67</v>
      </c>
      <c r="M1413" s="7">
        <v>195.02100000000002</v>
      </c>
      <c r="N1413" s="7">
        <v>95.01</v>
      </c>
      <c r="O1413" s="7">
        <v>100.01100000000001</v>
      </c>
      <c r="P1413" s="9">
        <v>0.5128216961250327</v>
      </c>
      <c r="Q1413" s="6">
        <v>2026</v>
      </c>
      <c r="R1413" s="9" t="s">
        <v>81</v>
      </c>
      <c r="S1413" s="10">
        <v>7</v>
      </c>
      <c r="T1413" s="9" t="s">
        <v>82</v>
      </c>
    </row>
    <row r="1414" spans="1:20" ht="16" x14ac:dyDescent="0.4">
      <c r="A1414" s="3">
        <v>626</v>
      </c>
      <c r="B1414" s="4">
        <v>46222</v>
      </c>
      <c r="C1414" s="5" t="s">
        <v>28</v>
      </c>
      <c r="D1414" s="5" t="s">
        <v>71</v>
      </c>
      <c r="E1414" s="5" t="s">
        <v>41</v>
      </c>
      <c r="F1414" s="5" t="s">
        <v>23</v>
      </c>
      <c r="G1414" s="5" t="s">
        <v>36</v>
      </c>
      <c r="H1414" s="5" t="s">
        <v>37</v>
      </c>
      <c r="I1414" s="10">
        <v>1</v>
      </c>
      <c r="J1414" s="7">
        <v>36.549999999999997</v>
      </c>
      <c r="K1414" s="8">
        <v>0.1</v>
      </c>
      <c r="L1414" s="7">
        <v>13.2</v>
      </c>
      <c r="M1414" s="7">
        <v>32.894999999999996</v>
      </c>
      <c r="N1414" s="7">
        <v>13.2</v>
      </c>
      <c r="O1414" s="7">
        <v>19.694999999999997</v>
      </c>
      <c r="P1414" s="9">
        <v>0.59872321021431829</v>
      </c>
      <c r="Q1414" s="6">
        <v>2026</v>
      </c>
      <c r="R1414" s="9" t="s">
        <v>81</v>
      </c>
      <c r="S1414" s="10">
        <v>7</v>
      </c>
      <c r="T1414" s="9" t="s">
        <v>82</v>
      </c>
    </row>
    <row r="1415" spans="1:20" ht="16" x14ac:dyDescent="0.4">
      <c r="A1415" s="3">
        <v>1409</v>
      </c>
      <c r="B1415" s="4">
        <v>46222</v>
      </c>
      <c r="C1415" s="5" t="s">
        <v>28</v>
      </c>
      <c r="D1415" s="5" t="s">
        <v>71</v>
      </c>
      <c r="E1415" s="5" t="s">
        <v>22</v>
      </c>
      <c r="F1415" s="5" t="s">
        <v>35</v>
      </c>
      <c r="G1415" s="5" t="s">
        <v>45</v>
      </c>
      <c r="H1415" s="5" t="s">
        <v>73</v>
      </c>
      <c r="I1415" s="10">
        <v>5</v>
      </c>
      <c r="J1415" s="7">
        <v>124.68</v>
      </c>
      <c r="K1415" s="8">
        <v>0.05</v>
      </c>
      <c r="L1415" s="7">
        <v>60.61</v>
      </c>
      <c r="M1415" s="7">
        <v>592.23</v>
      </c>
      <c r="N1415" s="7">
        <v>303.05</v>
      </c>
      <c r="O1415" s="7">
        <v>289.18</v>
      </c>
      <c r="P1415" s="9">
        <v>0.48829002245749115</v>
      </c>
      <c r="Q1415" s="6">
        <v>2026</v>
      </c>
      <c r="R1415" s="9" t="s">
        <v>81</v>
      </c>
      <c r="S1415" s="10">
        <v>7</v>
      </c>
      <c r="T1415" s="9" t="s">
        <v>82</v>
      </c>
    </row>
    <row r="1416" spans="1:20" ht="16" x14ac:dyDescent="0.4">
      <c r="A1416" s="3">
        <v>1486</v>
      </c>
      <c r="B1416" s="4">
        <v>46222</v>
      </c>
      <c r="C1416" s="5" t="s">
        <v>42</v>
      </c>
      <c r="D1416" s="5" t="s">
        <v>55</v>
      </c>
      <c r="E1416" s="5" t="s">
        <v>22</v>
      </c>
      <c r="F1416" s="5" t="s">
        <v>23</v>
      </c>
      <c r="G1416" s="5" t="s">
        <v>24</v>
      </c>
      <c r="H1416" s="5" t="s">
        <v>52</v>
      </c>
      <c r="I1416" s="10">
        <v>1</v>
      </c>
      <c r="J1416" s="7">
        <v>101.7</v>
      </c>
      <c r="K1416" s="8">
        <v>0.05</v>
      </c>
      <c r="L1416" s="7">
        <v>49.92</v>
      </c>
      <c r="M1416" s="7">
        <v>96.614999999999995</v>
      </c>
      <c r="N1416" s="7">
        <v>49.92</v>
      </c>
      <c r="O1416" s="7">
        <v>46.694999999999993</v>
      </c>
      <c r="P1416" s="9">
        <v>0.48331004502406455</v>
      </c>
      <c r="Q1416" s="6">
        <v>2026</v>
      </c>
      <c r="R1416" s="9" t="s">
        <v>81</v>
      </c>
      <c r="S1416" s="10">
        <v>7</v>
      </c>
      <c r="T1416" s="9" t="s">
        <v>82</v>
      </c>
    </row>
    <row r="1417" spans="1:20" ht="16" x14ac:dyDescent="0.4">
      <c r="A1417" s="3">
        <v>1940</v>
      </c>
      <c r="B1417" s="4">
        <v>46222</v>
      </c>
      <c r="C1417" s="5" t="s">
        <v>33</v>
      </c>
      <c r="D1417" s="5" t="s">
        <v>74</v>
      </c>
      <c r="E1417" s="5" t="s">
        <v>22</v>
      </c>
      <c r="F1417" s="5" t="s">
        <v>35</v>
      </c>
      <c r="G1417" s="5" t="s">
        <v>56</v>
      </c>
      <c r="H1417" s="5" t="s">
        <v>67</v>
      </c>
      <c r="I1417" s="10">
        <v>2</v>
      </c>
      <c r="J1417" s="7">
        <v>50.24</v>
      </c>
      <c r="K1417" s="8">
        <v>0.05</v>
      </c>
      <c r="L1417" s="7">
        <v>21.88</v>
      </c>
      <c r="M1417" s="7">
        <v>95.456000000000003</v>
      </c>
      <c r="N1417" s="7">
        <v>43.76</v>
      </c>
      <c r="O1417" s="7">
        <v>51.696000000000005</v>
      </c>
      <c r="P1417" s="9">
        <v>0.54156889037881328</v>
      </c>
      <c r="Q1417" s="6">
        <v>2026</v>
      </c>
      <c r="R1417" s="9" t="s">
        <v>81</v>
      </c>
      <c r="S1417" s="10">
        <v>7</v>
      </c>
      <c r="T1417" s="9" t="s">
        <v>82</v>
      </c>
    </row>
    <row r="1418" spans="1:20" ht="16" x14ac:dyDescent="0.4">
      <c r="A1418" s="3">
        <v>2215</v>
      </c>
      <c r="B1418" s="4">
        <v>46222</v>
      </c>
      <c r="C1418" s="5" t="s">
        <v>42</v>
      </c>
      <c r="D1418" s="5" t="s">
        <v>69</v>
      </c>
      <c r="E1418" s="5" t="s">
        <v>41</v>
      </c>
      <c r="F1418" s="5" t="s">
        <v>23</v>
      </c>
      <c r="G1418" s="5" t="s">
        <v>56</v>
      </c>
      <c r="H1418" s="5" t="s">
        <v>64</v>
      </c>
      <c r="I1418" s="10">
        <v>3</v>
      </c>
      <c r="J1418" s="7">
        <v>35.53</v>
      </c>
      <c r="K1418" s="8">
        <v>0</v>
      </c>
      <c r="L1418" s="7">
        <v>14</v>
      </c>
      <c r="M1418" s="7">
        <v>106.59</v>
      </c>
      <c r="N1418" s="7">
        <v>42</v>
      </c>
      <c r="O1418" s="7">
        <v>64.59</v>
      </c>
      <c r="P1418" s="9">
        <v>0.60596678862932729</v>
      </c>
      <c r="Q1418" s="6">
        <v>2026</v>
      </c>
      <c r="R1418" s="9" t="s">
        <v>81</v>
      </c>
      <c r="S1418" s="10">
        <v>7</v>
      </c>
      <c r="T1418" s="9" t="s">
        <v>82</v>
      </c>
    </row>
    <row r="1419" spans="1:20" ht="16" x14ac:dyDescent="0.4">
      <c r="A1419" s="3">
        <v>2555</v>
      </c>
      <c r="B1419" s="4">
        <v>46222</v>
      </c>
      <c r="C1419" s="5" t="s">
        <v>33</v>
      </c>
      <c r="D1419" s="5" t="s">
        <v>34</v>
      </c>
      <c r="E1419" s="5" t="s">
        <v>50</v>
      </c>
      <c r="F1419" s="5" t="s">
        <v>35</v>
      </c>
      <c r="G1419" s="5" t="s">
        <v>36</v>
      </c>
      <c r="H1419" s="5" t="s">
        <v>54</v>
      </c>
      <c r="I1419" s="10">
        <v>2</v>
      </c>
      <c r="J1419" s="7">
        <v>46.89</v>
      </c>
      <c r="K1419" s="8">
        <v>0.1</v>
      </c>
      <c r="L1419" s="7">
        <v>18.53</v>
      </c>
      <c r="M1419" s="7">
        <v>84.402000000000001</v>
      </c>
      <c r="N1419" s="7">
        <v>37.06</v>
      </c>
      <c r="O1419" s="7">
        <v>47.341999999999999</v>
      </c>
      <c r="P1419" s="9">
        <v>0.56091087888912583</v>
      </c>
      <c r="Q1419" s="6">
        <v>2026</v>
      </c>
      <c r="R1419" s="9" t="s">
        <v>81</v>
      </c>
      <c r="S1419" s="10">
        <v>7</v>
      </c>
      <c r="T1419" s="9" t="s">
        <v>82</v>
      </c>
    </row>
    <row r="1420" spans="1:20" ht="16" x14ac:dyDescent="0.4">
      <c r="A1420" s="3">
        <v>4710</v>
      </c>
      <c r="B1420" s="4">
        <v>46222</v>
      </c>
      <c r="C1420" s="5" t="s">
        <v>20</v>
      </c>
      <c r="D1420" s="5" t="s">
        <v>21</v>
      </c>
      <c r="E1420" s="5" t="s">
        <v>41</v>
      </c>
      <c r="F1420" s="5" t="s">
        <v>23</v>
      </c>
      <c r="G1420" s="5" t="s">
        <v>45</v>
      </c>
      <c r="H1420" s="5" t="s">
        <v>51</v>
      </c>
      <c r="I1420" s="10">
        <v>1</v>
      </c>
      <c r="J1420" s="7">
        <v>197.29</v>
      </c>
      <c r="K1420" s="8">
        <v>0.1</v>
      </c>
      <c r="L1420" s="7">
        <v>104.7</v>
      </c>
      <c r="M1420" s="7">
        <v>177.56100000000001</v>
      </c>
      <c r="N1420" s="7">
        <v>104.7</v>
      </c>
      <c r="O1420" s="7">
        <v>72.861000000000004</v>
      </c>
      <c r="P1420" s="9">
        <v>0.4103434875901803</v>
      </c>
      <c r="Q1420" s="6">
        <v>2026</v>
      </c>
      <c r="R1420" s="9" t="s">
        <v>81</v>
      </c>
      <c r="S1420" s="10">
        <v>7</v>
      </c>
      <c r="T1420" s="9" t="s">
        <v>82</v>
      </c>
    </row>
    <row r="1421" spans="1:20" ht="16" x14ac:dyDescent="0.4">
      <c r="A1421" s="3">
        <v>4974</v>
      </c>
      <c r="B1421" s="4">
        <v>46222</v>
      </c>
      <c r="C1421" s="5" t="s">
        <v>20</v>
      </c>
      <c r="D1421" s="5" t="s">
        <v>58</v>
      </c>
      <c r="E1421" s="5" t="s">
        <v>41</v>
      </c>
      <c r="F1421" s="5" t="s">
        <v>38</v>
      </c>
      <c r="G1421" s="5" t="s">
        <v>31</v>
      </c>
      <c r="H1421" s="5" t="s">
        <v>68</v>
      </c>
      <c r="I1421" s="10">
        <v>1</v>
      </c>
      <c r="J1421" s="7">
        <v>70.52</v>
      </c>
      <c r="K1421" s="8">
        <v>0.1</v>
      </c>
      <c r="L1421" s="7">
        <v>33.28</v>
      </c>
      <c r="M1421" s="7">
        <v>63.467999999999996</v>
      </c>
      <c r="N1421" s="7">
        <v>33.28</v>
      </c>
      <c r="O1421" s="7">
        <v>30.187999999999995</v>
      </c>
      <c r="P1421" s="9">
        <v>0.47564126804058732</v>
      </c>
      <c r="Q1421" s="6">
        <v>2026</v>
      </c>
      <c r="R1421" s="9" t="s">
        <v>81</v>
      </c>
      <c r="S1421" s="10">
        <v>7</v>
      </c>
      <c r="T1421" s="9" t="s">
        <v>82</v>
      </c>
    </row>
    <row r="1422" spans="1:20" ht="16" x14ac:dyDescent="0.4">
      <c r="A1422" s="3">
        <v>5048</v>
      </c>
      <c r="B1422" s="4">
        <v>46222</v>
      </c>
      <c r="C1422" s="5" t="s">
        <v>28</v>
      </c>
      <c r="D1422" s="5" t="s">
        <v>65</v>
      </c>
      <c r="E1422" s="5" t="s">
        <v>50</v>
      </c>
      <c r="F1422" s="5" t="s">
        <v>35</v>
      </c>
      <c r="G1422" s="5" t="s">
        <v>56</v>
      </c>
      <c r="H1422" s="5" t="s">
        <v>67</v>
      </c>
      <c r="I1422" s="10">
        <v>3</v>
      </c>
      <c r="J1422" s="7">
        <v>49.9</v>
      </c>
      <c r="K1422" s="8">
        <v>0.05</v>
      </c>
      <c r="L1422" s="7">
        <v>22.27</v>
      </c>
      <c r="M1422" s="7">
        <v>142.21499999999997</v>
      </c>
      <c r="N1422" s="7">
        <v>66.81</v>
      </c>
      <c r="O1422" s="7">
        <v>75.404999999999973</v>
      </c>
      <c r="P1422" s="9">
        <v>0.53021833139964125</v>
      </c>
      <c r="Q1422" s="6">
        <v>2026</v>
      </c>
      <c r="R1422" s="9" t="s">
        <v>81</v>
      </c>
      <c r="S1422" s="10">
        <v>7</v>
      </c>
      <c r="T1422" s="9" t="s">
        <v>82</v>
      </c>
    </row>
    <row r="1423" spans="1:20" ht="16" x14ac:dyDescent="0.4">
      <c r="A1423" s="3">
        <v>1</v>
      </c>
      <c r="B1423" s="4">
        <v>46223</v>
      </c>
      <c r="C1423" s="5" t="s">
        <v>42</v>
      </c>
      <c r="D1423" s="5" t="s">
        <v>53</v>
      </c>
      <c r="E1423" s="5" t="s">
        <v>41</v>
      </c>
      <c r="F1423" s="5" t="s">
        <v>35</v>
      </c>
      <c r="G1423" s="5" t="s">
        <v>31</v>
      </c>
      <c r="H1423" s="5" t="s">
        <v>59</v>
      </c>
      <c r="I1423" s="10">
        <v>3</v>
      </c>
      <c r="J1423" s="7">
        <v>156.25</v>
      </c>
      <c r="K1423" s="8">
        <v>0</v>
      </c>
      <c r="L1423" s="7">
        <v>79.900000000000006</v>
      </c>
      <c r="M1423" s="7">
        <v>468.75</v>
      </c>
      <c r="N1423" s="7">
        <v>239.70000000000002</v>
      </c>
      <c r="O1423" s="7">
        <v>229.04999999999998</v>
      </c>
      <c r="P1423" s="9">
        <v>0.48863999999999996</v>
      </c>
      <c r="Q1423" s="6">
        <v>2026</v>
      </c>
      <c r="R1423" s="9" t="s">
        <v>81</v>
      </c>
      <c r="S1423" s="10">
        <v>7</v>
      </c>
      <c r="T1423" s="9" t="s">
        <v>82</v>
      </c>
    </row>
    <row r="1424" spans="1:20" ht="16" x14ac:dyDescent="0.4">
      <c r="A1424" s="3">
        <v>270</v>
      </c>
      <c r="B1424" s="4">
        <v>46223</v>
      </c>
      <c r="C1424" s="5" t="s">
        <v>33</v>
      </c>
      <c r="D1424" s="5" t="s">
        <v>34</v>
      </c>
      <c r="E1424" s="5" t="s">
        <v>50</v>
      </c>
      <c r="F1424" s="5" t="s">
        <v>23</v>
      </c>
      <c r="G1424" s="5" t="s">
        <v>45</v>
      </c>
      <c r="H1424" s="5" t="s">
        <v>73</v>
      </c>
      <c r="I1424" s="10">
        <v>3</v>
      </c>
      <c r="J1424" s="7">
        <v>120.14</v>
      </c>
      <c r="K1424" s="8">
        <v>0</v>
      </c>
      <c r="L1424" s="7">
        <v>58.9</v>
      </c>
      <c r="M1424" s="7">
        <v>360.42</v>
      </c>
      <c r="N1424" s="7">
        <v>176.7</v>
      </c>
      <c r="O1424" s="7">
        <v>183.72000000000003</v>
      </c>
      <c r="P1424" s="9">
        <v>0.5097386382553688</v>
      </c>
      <c r="Q1424" s="6">
        <v>2026</v>
      </c>
      <c r="R1424" s="9" t="s">
        <v>81</v>
      </c>
      <c r="S1424" s="10">
        <v>7</v>
      </c>
      <c r="T1424" s="9" t="s">
        <v>82</v>
      </c>
    </row>
    <row r="1425" spans="1:20" ht="16" x14ac:dyDescent="0.4">
      <c r="A1425" s="3">
        <v>2130</v>
      </c>
      <c r="B1425" s="4">
        <v>46223</v>
      </c>
      <c r="C1425" s="5" t="s">
        <v>28</v>
      </c>
      <c r="D1425" s="5" t="s">
        <v>71</v>
      </c>
      <c r="E1425" s="5" t="s">
        <v>41</v>
      </c>
      <c r="F1425" s="5" t="s">
        <v>23</v>
      </c>
      <c r="G1425" s="5" t="s">
        <v>31</v>
      </c>
      <c r="H1425" s="5" t="s">
        <v>39</v>
      </c>
      <c r="I1425" s="10">
        <v>1</v>
      </c>
      <c r="J1425" s="7">
        <v>145.21</v>
      </c>
      <c r="K1425" s="8">
        <v>0</v>
      </c>
      <c r="L1425" s="7">
        <v>80.52</v>
      </c>
      <c r="M1425" s="7">
        <v>145.21</v>
      </c>
      <c r="N1425" s="7">
        <v>80.52</v>
      </c>
      <c r="O1425" s="7">
        <v>64.690000000000012</v>
      </c>
      <c r="P1425" s="9">
        <v>0.44549273466014744</v>
      </c>
      <c r="Q1425" s="6">
        <v>2026</v>
      </c>
      <c r="R1425" s="9" t="s">
        <v>81</v>
      </c>
      <c r="S1425" s="10">
        <v>7</v>
      </c>
      <c r="T1425" s="9" t="s">
        <v>82</v>
      </c>
    </row>
    <row r="1426" spans="1:20" ht="16" x14ac:dyDescent="0.4">
      <c r="A1426" s="3">
        <v>2474</v>
      </c>
      <c r="B1426" s="4">
        <v>46223</v>
      </c>
      <c r="C1426" s="5" t="s">
        <v>33</v>
      </c>
      <c r="D1426" s="5" t="s">
        <v>34</v>
      </c>
      <c r="E1426" s="5" t="s">
        <v>41</v>
      </c>
      <c r="F1426" s="5" t="s">
        <v>23</v>
      </c>
      <c r="G1426" s="5" t="s">
        <v>24</v>
      </c>
      <c r="H1426" s="5" t="s">
        <v>48</v>
      </c>
      <c r="I1426" s="10">
        <v>2</v>
      </c>
      <c r="J1426" s="7">
        <v>39.78</v>
      </c>
      <c r="K1426" s="8">
        <v>0.1</v>
      </c>
      <c r="L1426" s="7">
        <v>16.260000000000002</v>
      </c>
      <c r="M1426" s="7">
        <v>71.603999999999999</v>
      </c>
      <c r="N1426" s="7">
        <v>32.520000000000003</v>
      </c>
      <c r="O1426" s="7">
        <v>39.083999999999996</v>
      </c>
      <c r="P1426" s="9">
        <v>0.54583542818836928</v>
      </c>
      <c r="Q1426" s="6">
        <v>2026</v>
      </c>
      <c r="R1426" s="9" t="s">
        <v>81</v>
      </c>
      <c r="S1426" s="10">
        <v>7</v>
      </c>
      <c r="T1426" s="9" t="s">
        <v>82</v>
      </c>
    </row>
    <row r="1427" spans="1:20" ht="16" x14ac:dyDescent="0.4">
      <c r="A1427" s="3">
        <v>2514</v>
      </c>
      <c r="B1427" s="4">
        <v>46223</v>
      </c>
      <c r="C1427" s="5" t="s">
        <v>28</v>
      </c>
      <c r="D1427" s="5" t="s">
        <v>49</v>
      </c>
      <c r="E1427" s="5" t="s">
        <v>22</v>
      </c>
      <c r="F1427" s="5" t="s">
        <v>35</v>
      </c>
      <c r="G1427" s="5" t="s">
        <v>36</v>
      </c>
      <c r="H1427" s="5" t="s">
        <v>70</v>
      </c>
      <c r="I1427" s="10">
        <v>2</v>
      </c>
      <c r="J1427" s="7">
        <v>161.97</v>
      </c>
      <c r="K1427" s="8">
        <v>0.1</v>
      </c>
      <c r="L1427" s="7">
        <v>88.57</v>
      </c>
      <c r="M1427" s="7">
        <v>291.54599999999999</v>
      </c>
      <c r="N1427" s="7">
        <v>177.14</v>
      </c>
      <c r="O1427" s="7">
        <v>114.40600000000001</v>
      </c>
      <c r="P1427" s="9">
        <v>0.39241148909606033</v>
      </c>
      <c r="Q1427" s="6">
        <v>2026</v>
      </c>
      <c r="R1427" s="9" t="s">
        <v>81</v>
      </c>
      <c r="S1427" s="10">
        <v>7</v>
      </c>
      <c r="T1427" s="9" t="s">
        <v>82</v>
      </c>
    </row>
    <row r="1428" spans="1:20" ht="16" x14ac:dyDescent="0.4">
      <c r="A1428" s="3">
        <v>2616</v>
      </c>
      <c r="B1428" s="4">
        <v>46223</v>
      </c>
      <c r="C1428" s="5" t="s">
        <v>33</v>
      </c>
      <c r="D1428" s="5" t="s">
        <v>40</v>
      </c>
      <c r="E1428" s="5" t="s">
        <v>41</v>
      </c>
      <c r="F1428" s="5" t="s">
        <v>35</v>
      </c>
      <c r="G1428" s="5" t="s">
        <v>56</v>
      </c>
      <c r="H1428" s="5" t="s">
        <v>60</v>
      </c>
      <c r="I1428" s="10">
        <v>2</v>
      </c>
      <c r="J1428" s="7">
        <v>125.37</v>
      </c>
      <c r="K1428" s="8">
        <v>0</v>
      </c>
      <c r="L1428" s="7">
        <v>68.040000000000006</v>
      </c>
      <c r="M1428" s="7">
        <v>250.74</v>
      </c>
      <c r="N1428" s="7">
        <v>136.08000000000001</v>
      </c>
      <c r="O1428" s="7">
        <v>114.66</v>
      </c>
      <c r="P1428" s="9">
        <v>0.457286432160804</v>
      </c>
      <c r="Q1428" s="6">
        <v>2026</v>
      </c>
      <c r="R1428" s="9" t="s">
        <v>81</v>
      </c>
      <c r="S1428" s="10">
        <v>7</v>
      </c>
      <c r="T1428" s="9" t="s">
        <v>82</v>
      </c>
    </row>
    <row r="1429" spans="1:20" ht="16" x14ac:dyDescent="0.4">
      <c r="A1429" s="3">
        <v>2632</v>
      </c>
      <c r="B1429" s="4">
        <v>46223</v>
      </c>
      <c r="C1429" s="5" t="s">
        <v>20</v>
      </c>
      <c r="D1429" s="5" t="s">
        <v>72</v>
      </c>
      <c r="E1429" s="5" t="s">
        <v>22</v>
      </c>
      <c r="F1429" s="5" t="s">
        <v>35</v>
      </c>
      <c r="G1429" s="5" t="s">
        <v>45</v>
      </c>
      <c r="H1429" s="5" t="s">
        <v>51</v>
      </c>
      <c r="I1429" s="10">
        <v>1</v>
      </c>
      <c r="J1429" s="7">
        <v>196.57</v>
      </c>
      <c r="K1429" s="8">
        <v>0</v>
      </c>
      <c r="L1429" s="7">
        <v>104.78</v>
      </c>
      <c r="M1429" s="7">
        <v>196.57</v>
      </c>
      <c r="N1429" s="7">
        <v>104.78</v>
      </c>
      <c r="O1429" s="7">
        <v>91.789999999999992</v>
      </c>
      <c r="P1429" s="9">
        <v>0.46695833545301924</v>
      </c>
      <c r="Q1429" s="6">
        <v>2026</v>
      </c>
      <c r="R1429" s="9" t="s">
        <v>81</v>
      </c>
      <c r="S1429" s="10">
        <v>7</v>
      </c>
      <c r="T1429" s="9" t="s">
        <v>82</v>
      </c>
    </row>
    <row r="1430" spans="1:20" ht="16" x14ac:dyDescent="0.4">
      <c r="A1430" s="3">
        <v>3725</v>
      </c>
      <c r="B1430" s="4">
        <v>46223</v>
      </c>
      <c r="C1430" s="5" t="s">
        <v>33</v>
      </c>
      <c r="D1430" s="5" t="s">
        <v>74</v>
      </c>
      <c r="E1430" s="5" t="s">
        <v>22</v>
      </c>
      <c r="F1430" s="5" t="s">
        <v>23</v>
      </c>
      <c r="G1430" s="5" t="s">
        <v>45</v>
      </c>
      <c r="H1430" s="5" t="s">
        <v>51</v>
      </c>
      <c r="I1430" s="10">
        <v>2</v>
      </c>
      <c r="J1430" s="7">
        <v>195.74</v>
      </c>
      <c r="K1430" s="8">
        <v>0.05</v>
      </c>
      <c r="L1430" s="7">
        <v>107.17</v>
      </c>
      <c r="M1430" s="7">
        <v>371.90600000000001</v>
      </c>
      <c r="N1430" s="7">
        <v>214.34</v>
      </c>
      <c r="O1430" s="7">
        <v>157.566</v>
      </c>
      <c r="P1430" s="9">
        <v>0.4236715729243411</v>
      </c>
      <c r="Q1430" s="6">
        <v>2026</v>
      </c>
      <c r="R1430" s="9" t="s">
        <v>81</v>
      </c>
      <c r="S1430" s="10">
        <v>7</v>
      </c>
      <c r="T1430" s="9" t="s">
        <v>82</v>
      </c>
    </row>
    <row r="1431" spans="1:20" ht="16" x14ac:dyDescent="0.4">
      <c r="A1431" s="3">
        <v>3834</v>
      </c>
      <c r="B1431" s="4">
        <v>46223</v>
      </c>
      <c r="C1431" s="5" t="s">
        <v>28</v>
      </c>
      <c r="D1431" s="5" t="s">
        <v>71</v>
      </c>
      <c r="E1431" s="5" t="s">
        <v>41</v>
      </c>
      <c r="F1431" s="5" t="s">
        <v>35</v>
      </c>
      <c r="G1431" s="5" t="s">
        <v>45</v>
      </c>
      <c r="H1431" s="5" t="s">
        <v>51</v>
      </c>
      <c r="I1431" s="10">
        <v>3</v>
      </c>
      <c r="J1431" s="7">
        <v>192.28</v>
      </c>
      <c r="K1431" s="8">
        <v>0</v>
      </c>
      <c r="L1431" s="7">
        <v>104.3</v>
      </c>
      <c r="M1431" s="7">
        <v>576.84</v>
      </c>
      <c r="N1431" s="7">
        <v>312.89999999999998</v>
      </c>
      <c r="O1431" s="7">
        <v>263.94000000000005</v>
      </c>
      <c r="P1431" s="9">
        <v>0.45756188891200339</v>
      </c>
      <c r="Q1431" s="6">
        <v>2026</v>
      </c>
      <c r="R1431" s="9" t="s">
        <v>81</v>
      </c>
      <c r="S1431" s="10">
        <v>7</v>
      </c>
      <c r="T1431" s="9" t="s">
        <v>82</v>
      </c>
    </row>
    <row r="1432" spans="1:20" ht="16" x14ac:dyDescent="0.4">
      <c r="A1432" s="3">
        <v>159</v>
      </c>
      <c r="B1432" s="4">
        <v>46224</v>
      </c>
      <c r="C1432" s="5" t="s">
        <v>28</v>
      </c>
      <c r="D1432" s="5" t="s">
        <v>29</v>
      </c>
      <c r="E1432" s="5" t="s">
        <v>22</v>
      </c>
      <c r="F1432" s="5" t="s">
        <v>23</v>
      </c>
      <c r="G1432" s="5" t="s">
        <v>31</v>
      </c>
      <c r="H1432" s="5" t="s">
        <v>68</v>
      </c>
      <c r="I1432" s="10">
        <v>2</v>
      </c>
      <c r="J1432" s="7">
        <v>70.150000000000006</v>
      </c>
      <c r="K1432" s="8">
        <v>0.05</v>
      </c>
      <c r="L1432" s="7">
        <v>32.950000000000003</v>
      </c>
      <c r="M1432" s="7">
        <v>133.285</v>
      </c>
      <c r="N1432" s="7">
        <v>65.900000000000006</v>
      </c>
      <c r="O1432" s="7">
        <v>67.384999999999991</v>
      </c>
      <c r="P1432" s="9">
        <v>0.50557076940390888</v>
      </c>
      <c r="Q1432" s="6">
        <v>2026</v>
      </c>
      <c r="R1432" s="9" t="s">
        <v>81</v>
      </c>
      <c r="S1432" s="10">
        <v>7</v>
      </c>
      <c r="T1432" s="9" t="s">
        <v>82</v>
      </c>
    </row>
    <row r="1433" spans="1:20" ht="16" x14ac:dyDescent="0.4">
      <c r="A1433" s="3">
        <v>435</v>
      </c>
      <c r="B1433" s="4">
        <v>46224</v>
      </c>
      <c r="C1433" s="5" t="s">
        <v>33</v>
      </c>
      <c r="D1433" s="5" t="s">
        <v>34</v>
      </c>
      <c r="E1433" s="5" t="s">
        <v>22</v>
      </c>
      <c r="F1433" s="5" t="s">
        <v>23</v>
      </c>
      <c r="G1433" s="5" t="s">
        <v>45</v>
      </c>
      <c r="H1433" s="5" t="s">
        <v>46</v>
      </c>
      <c r="I1433" s="10">
        <v>2</v>
      </c>
      <c r="J1433" s="7">
        <v>342.38</v>
      </c>
      <c r="K1433" s="8">
        <v>0.05</v>
      </c>
      <c r="L1433" s="7">
        <v>192.01</v>
      </c>
      <c r="M1433" s="7">
        <v>650.52199999999993</v>
      </c>
      <c r="N1433" s="7">
        <v>384.02</v>
      </c>
      <c r="O1433" s="7">
        <v>266.50199999999995</v>
      </c>
      <c r="P1433" s="9">
        <v>0.40967407712575438</v>
      </c>
      <c r="Q1433" s="6">
        <v>2026</v>
      </c>
      <c r="R1433" s="9" t="s">
        <v>81</v>
      </c>
      <c r="S1433" s="10">
        <v>7</v>
      </c>
      <c r="T1433" s="9" t="s">
        <v>82</v>
      </c>
    </row>
    <row r="1434" spans="1:20" ht="16" x14ac:dyDescent="0.4">
      <c r="A1434" s="3">
        <v>1467</v>
      </c>
      <c r="B1434" s="4">
        <v>46224</v>
      </c>
      <c r="C1434" s="5" t="s">
        <v>28</v>
      </c>
      <c r="D1434" s="5" t="s">
        <v>71</v>
      </c>
      <c r="E1434" s="5" t="s">
        <v>50</v>
      </c>
      <c r="F1434" s="5" t="s">
        <v>35</v>
      </c>
      <c r="G1434" s="5" t="s">
        <v>56</v>
      </c>
      <c r="H1434" s="5" t="s">
        <v>67</v>
      </c>
      <c r="I1434" s="10">
        <v>1</v>
      </c>
      <c r="J1434" s="7">
        <v>50.59</v>
      </c>
      <c r="K1434" s="8">
        <v>0.05</v>
      </c>
      <c r="L1434" s="7">
        <v>22.04</v>
      </c>
      <c r="M1434" s="7">
        <v>48.060499999999998</v>
      </c>
      <c r="N1434" s="7">
        <v>22.04</v>
      </c>
      <c r="O1434" s="7">
        <v>26.020499999999998</v>
      </c>
      <c r="P1434" s="9">
        <v>0.54141134611583319</v>
      </c>
      <c r="Q1434" s="6">
        <v>2026</v>
      </c>
      <c r="R1434" s="9" t="s">
        <v>81</v>
      </c>
      <c r="S1434" s="10">
        <v>7</v>
      </c>
      <c r="T1434" s="9" t="s">
        <v>82</v>
      </c>
    </row>
    <row r="1435" spans="1:20" ht="16" x14ac:dyDescent="0.4">
      <c r="A1435" s="3">
        <v>1552</v>
      </c>
      <c r="B1435" s="4">
        <v>46224</v>
      </c>
      <c r="C1435" s="5" t="s">
        <v>42</v>
      </c>
      <c r="D1435" s="5" t="s">
        <v>43</v>
      </c>
      <c r="E1435" s="5" t="s">
        <v>41</v>
      </c>
      <c r="F1435" s="5" t="s">
        <v>35</v>
      </c>
      <c r="G1435" s="5" t="s">
        <v>36</v>
      </c>
      <c r="H1435" s="5" t="s">
        <v>54</v>
      </c>
      <c r="I1435" s="10">
        <v>2</v>
      </c>
      <c r="J1435" s="7">
        <v>46.34</v>
      </c>
      <c r="K1435" s="8">
        <v>0.1</v>
      </c>
      <c r="L1435" s="7">
        <v>18.41</v>
      </c>
      <c r="M1435" s="7">
        <v>83.412000000000006</v>
      </c>
      <c r="N1435" s="7">
        <v>36.82</v>
      </c>
      <c r="O1435" s="7">
        <v>46.592000000000006</v>
      </c>
      <c r="P1435" s="9">
        <v>0.55857670359180933</v>
      </c>
      <c r="Q1435" s="6">
        <v>2026</v>
      </c>
      <c r="R1435" s="9" t="s">
        <v>81</v>
      </c>
      <c r="S1435" s="10">
        <v>7</v>
      </c>
      <c r="T1435" s="9" t="s">
        <v>82</v>
      </c>
    </row>
    <row r="1436" spans="1:20" ht="16" x14ac:dyDescent="0.4">
      <c r="A1436" s="3">
        <v>1745</v>
      </c>
      <c r="B1436" s="4">
        <v>46224</v>
      </c>
      <c r="C1436" s="5" t="s">
        <v>28</v>
      </c>
      <c r="D1436" s="5" t="s">
        <v>49</v>
      </c>
      <c r="E1436" s="5" t="s">
        <v>50</v>
      </c>
      <c r="F1436" s="5" t="s">
        <v>35</v>
      </c>
      <c r="G1436" s="5" t="s">
        <v>31</v>
      </c>
      <c r="H1436" s="5" t="s">
        <v>32</v>
      </c>
      <c r="I1436" s="10">
        <v>1</v>
      </c>
      <c r="J1436" s="7">
        <v>91.45</v>
      </c>
      <c r="K1436" s="8">
        <v>0</v>
      </c>
      <c r="L1436" s="7">
        <v>44.16</v>
      </c>
      <c r="M1436" s="7">
        <v>91.45</v>
      </c>
      <c r="N1436" s="7">
        <v>44.16</v>
      </c>
      <c r="O1436" s="7">
        <v>47.290000000000006</v>
      </c>
      <c r="P1436" s="9">
        <v>0.51711317659923461</v>
      </c>
      <c r="Q1436" s="6">
        <v>2026</v>
      </c>
      <c r="R1436" s="9" t="s">
        <v>81</v>
      </c>
      <c r="S1436" s="10">
        <v>7</v>
      </c>
      <c r="T1436" s="9" t="s">
        <v>82</v>
      </c>
    </row>
    <row r="1437" spans="1:20" ht="16" x14ac:dyDescent="0.4">
      <c r="A1437" s="3">
        <v>2174</v>
      </c>
      <c r="B1437" s="4">
        <v>46224</v>
      </c>
      <c r="C1437" s="5" t="s">
        <v>42</v>
      </c>
      <c r="D1437" s="5" t="s">
        <v>55</v>
      </c>
      <c r="E1437" s="5" t="s">
        <v>50</v>
      </c>
      <c r="F1437" s="5" t="s">
        <v>23</v>
      </c>
      <c r="G1437" s="5" t="s">
        <v>24</v>
      </c>
      <c r="H1437" s="5" t="s">
        <v>48</v>
      </c>
      <c r="I1437" s="10">
        <v>3</v>
      </c>
      <c r="J1437" s="7">
        <v>40.28</v>
      </c>
      <c r="K1437" s="8">
        <v>0</v>
      </c>
      <c r="L1437" s="7">
        <v>17.12</v>
      </c>
      <c r="M1437" s="7">
        <v>120.84</v>
      </c>
      <c r="N1437" s="7">
        <v>51.36</v>
      </c>
      <c r="O1437" s="7">
        <v>69.48</v>
      </c>
      <c r="P1437" s="9">
        <v>0.57497517378351537</v>
      </c>
      <c r="Q1437" s="6">
        <v>2026</v>
      </c>
      <c r="R1437" s="9" t="s">
        <v>81</v>
      </c>
      <c r="S1437" s="10">
        <v>7</v>
      </c>
      <c r="T1437" s="9" t="s">
        <v>82</v>
      </c>
    </row>
    <row r="1438" spans="1:20" ht="16" x14ac:dyDescent="0.4">
      <c r="A1438" s="3">
        <v>3444</v>
      </c>
      <c r="B1438" s="4">
        <v>46224</v>
      </c>
      <c r="C1438" s="5" t="s">
        <v>28</v>
      </c>
      <c r="D1438" s="5" t="s">
        <v>71</v>
      </c>
      <c r="E1438" s="5" t="s">
        <v>22</v>
      </c>
      <c r="F1438" s="5" t="s">
        <v>23</v>
      </c>
      <c r="G1438" s="5" t="s">
        <v>56</v>
      </c>
      <c r="H1438" s="5" t="s">
        <v>64</v>
      </c>
      <c r="I1438" s="10">
        <v>2</v>
      </c>
      <c r="J1438" s="7">
        <v>36.93</v>
      </c>
      <c r="K1438" s="8">
        <v>0</v>
      </c>
      <c r="L1438" s="7">
        <v>13.63</v>
      </c>
      <c r="M1438" s="7">
        <v>73.86</v>
      </c>
      <c r="N1438" s="7">
        <v>27.26</v>
      </c>
      <c r="O1438" s="7">
        <v>46.599999999999994</v>
      </c>
      <c r="P1438" s="9">
        <v>0.63092336853506625</v>
      </c>
      <c r="Q1438" s="6">
        <v>2026</v>
      </c>
      <c r="R1438" s="9" t="s">
        <v>81</v>
      </c>
      <c r="S1438" s="10">
        <v>7</v>
      </c>
      <c r="T1438" s="9" t="s">
        <v>82</v>
      </c>
    </row>
    <row r="1439" spans="1:20" ht="16" x14ac:dyDescent="0.4">
      <c r="A1439" s="3">
        <v>3646</v>
      </c>
      <c r="B1439" s="4">
        <v>46224</v>
      </c>
      <c r="C1439" s="5" t="s">
        <v>33</v>
      </c>
      <c r="D1439" s="5" t="s">
        <v>34</v>
      </c>
      <c r="E1439" s="5" t="s">
        <v>50</v>
      </c>
      <c r="F1439" s="5" t="s">
        <v>23</v>
      </c>
      <c r="G1439" s="5" t="s">
        <v>31</v>
      </c>
      <c r="H1439" s="5" t="s">
        <v>39</v>
      </c>
      <c r="I1439" s="10">
        <v>1</v>
      </c>
      <c r="J1439" s="7">
        <v>143.69</v>
      </c>
      <c r="K1439" s="8">
        <v>0</v>
      </c>
      <c r="L1439" s="7">
        <v>80.87</v>
      </c>
      <c r="M1439" s="7">
        <v>143.69</v>
      </c>
      <c r="N1439" s="7">
        <v>80.87</v>
      </c>
      <c r="O1439" s="7">
        <v>62.819999999999993</v>
      </c>
      <c r="P1439" s="9">
        <v>0.43719117544714309</v>
      </c>
      <c r="Q1439" s="6">
        <v>2026</v>
      </c>
      <c r="R1439" s="9" t="s">
        <v>81</v>
      </c>
      <c r="S1439" s="10">
        <v>7</v>
      </c>
      <c r="T1439" s="9" t="s">
        <v>82</v>
      </c>
    </row>
    <row r="1440" spans="1:20" ht="16" x14ac:dyDescent="0.4">
      <c r="A1440" s="3">
        <v>4558</v>
      </c>
      <c r="B1440" s="4">
        <v>46224</v>
      </c>
      <c r="C1440" s="5" t="s">
        <v>28</v>
      </c>
      <c r="D1440" s="5" t="s">
        <v>71</v>
      </c>
      <c r="E1440" s="5" t="s">
        <v>50</v>
      </c>
      <c r="F1440" s="5" t="s">
        <v>35</v>
      </c>
      <c r="G1440" s="5" t="s">
        <v>31</v>
      </c>
      <c r="H1440" s="5" t="s">
        <v>39</v>
      </c>
      <c r="I1440" s="10">
        <v>2</v>
      </c>
      <c r="J1440" s="7">
        <v>147.09</v>
      </c>
      <c r="K1440" s="8">
        <v>0</v>
      </c>
      <c r="L1440" s="7">
        <v>81.58</v>
      </c>
      <c r="M1440" s="7">
        <v>294.18</v>
      </c>
      <c r="N1440" s="7">
        <v>163.16</v>
      </c>
      <c r="O1440" s="7">
        <v>131.02000000000001</v>
      </c>
      <c r="P1440" s="9">
        <v>0.44537358080087025</v>
      </c>
      <c r="Q1440" s="6">
        <v>2026</v>
      </c>
      <c r="R1440" s="9" t="s">
        <v>81</v>
      </c>
      <c r="S1440" s="10">
        <v>7</v>
      </c>
      <c r="T1440" s="9" t="s">
        <v>82</v>
      </c>
    </row>
    <row r="1441" spans="1:20" ht="16" x14ac:dyDescent="0.4">
      <c r="A1441" s="3">
        <v>4564</v>
      </c>
      <c r="B1441" s="4">
        <v>46224</v>
      </c>
      <c r="C1441" s="5" t="s">
        <v>33</v>
      </c>
      <c r="D1441" s="5" t="s">
        <v>47</v>
      </c>
      <c r="E1441" s="5" t="s">
        <v>22</v>
      </c>
      <c r="F1441" s="5" t="s">
        <v>35</v>
      </c>
      <c r="G1441" s="5" t="s">
        <v>31</v>
      </c>
      <c r="H1441" s="5" t="s">
        <v>59</v>
      </c>
      <c r="I1441" s="10">
        <v>1</v>
      </c>
      <c r="J1441" s="7">
        <v>153.88</v>
      </c>
      <c r="K1441" s="8">
        <v>0</v>
      </c>
      <c r="L1441" s="7">
        <v>80.98</v>
      </c>
      <c r="M1441" s="7">
        <v>153.88</v>
      </c>
      <c r="N1441" s="7">
        <v>80.98</v>
      </c>
      <c r="O1441" s="7">
        <v>72.899999999999991</v>
      </c>
      <c r="P1441" s="9">
        <v>0.47374577592929551</v>
      </c>
      <c r="Q1441" s="6">
        <v>2026</v>
      </c>
      <c r="R1441" s="9" t="s">
        <v>81</v>
      </c>
      <c r="S1441" s="10">
        <v>7</v>
      </c>
      <c r="T1441" s="9" t="s">
        <v>82</v>
      </c>
    </row>
    <row r="1442" spans="1:20" ht="16" x14ac:dyDescent="0.4">
      <c r="A1442" s="3">
        <v>4616</v>
      </c>
      <c r="B1442" s="4">
        <v>46224</v>
      </c>
      <c r="C1442" s="5" t="s">
        <v>42</v>
      </c>
      <c r="D1442" s="5" t="s">
        <v>69</v>
      </c>
      <c r="E1442" s="5" t="s">
        <v>50</v>
      </c>
      <c r="F1442" s="5" t="s">
        <v>35</v>
      </c>
      <c r="G1442" s="5" t="s">
        <v>31</v>
      </c>
      <c r="H1442" s="5" t="s">
        <v>68</v>
      </c>
      <c r="I1442" s="10">
        <v>3</v>
      </c>
      <c r="J1442" s="7">
        <v>72.2</v>
      </c>
      <c r="K1442" s="8">
        <v>0</v>
      </c>
      <c r="L1442" s="7">
        <v>31.45</v>
      </c>
      <c r="M1442" s="7">
        <v>216.60000000000002</v>
      </c>
      <c r="N1442" s="7">
        <v>94.35</v>
      </c>
      <c r="O1442" s="7">
        <v>122.25000000000003</v>
      </c>
      <c r="P1442" s="9">
        <v>0.5644044321329641</v>
      </c>
      <c r="Q1442" s="6">
        <v>2026</v>
      </c>
      <c r="R1442" s="9" t="s">
        <v>81</v>
      </c>
      <c r="S1442" s="10">
        <v>7</v>
      </c>
      <c r="T1442" s="9" t="s">
        <v>82</v>
      </c>
    </row>
    <row r="1443" spans="1:20" ht="16" x14ac:dyDescent="0.4">
      <c r="A1443" s="3">
        <v>536</v>
      </c>
      <c r="B1443" s="4">
        <v>46225</v>
      </c>
      <c r="C1443" s="5" t="s">
        <v>42</v>
      </c>
      <c r="D1443" s="5" t="s">
        <v>69</v>
      </c>
      <c r="E1443" s="5" t="s">
        <v>41</v>
      </c>
      <c r="F1443" s="5" t="s">
        <v>38</v>
      </c>
      <c r="G1443" s="5" t="s">
        <v>56</v>
      </c>
      <c r="H1443" s="5" t="s">
        <v>57</v>
      </c>
      <c r="I1443" s="10">
        <v>1</v>
      </c>
      <c r="J1443" s="7">
        <v>40.67</v>
      </c>
      <c r="K1443" s="8">
        <v>0</v>
      </c>
      <c r="L1443" s="7">
        <v>14.28</v>
      </c>
      <c r="M1443" s="7">
        <v>40.67</v>
      </c>
      <c r="N1443" s="7">
        <v>14.28</v>
      </c>
      <c r="O1443" s="7">
        <v>26.39</v>
      </c>
      <c r="P1443" s="9">
        <v>0.64888123924268504</v>
      </c>
      <c r="Q1443" s="6">
        <v>2026</v>
      </c>
      <c r="R1443" s="9" t="s">
        <v>81</v>
      </c>
      <c r="S1443" s="10">
        <v>7</v>
      </c>
      <c r="T1443" s="9" t="s">
        <v>82</v>
      </c>
    </row>
    <row r="1444" spans="1:20" ht="16" x14ac:dyDescent="0.4">
      <c r="A1444" s="3">
        <v>571</v>
      </c>
      <c r="B1444" s="4">
        <v>46225</v>
      </c>
      <c r="C1444" s="5" t="s">
        <v>20</v>
      </c>
      <c r="D1444" s="5" t="s">
        <v>21</v>
      </c>
      <c r="E1444" s="5" t="s">
        <v>22</v>
      </c>
      <c r="F1444" s="5" t="s">
        <v>35</v>
      </c>
      <c r="G1444" s="5" t="s">
        <v>31</v>
      </c>
      <c r="H1444" s="5" t="s">
        <v>59</v>
      </c>
      <c r="I1444" s="10">
        <v>3</v>
      </c>
      <c r="J1444" s="7">
        <v>152.53</v>
      </c>
      <c r="K1444" s="8">
        <v>0</v>
      </c>
      <c r="L1444" s="7">
        <v>80.88</v>
      </c>
      <c r="M1444" s="7">
        <v>457.59000000000003</v>
      </c>
      <c r="N1444" s="7">
        <v>242.64</v>
      </c>
      <c r="O1444" s="7">
        <v>214.95000000000005</v>
      </c>
      <c r="P1444" s="9">
        <v>0.46974365698551113</v>
      </c>
      <c r="Q1444" s="6">
        <v>2026</v>
      </c>
      <c r="R1444" s="9" t="s">
        <v>81</v>
      </c>
      <c r="S1444" s="10">
        <v>7</v>
      </c>
      <c r="T1444" s="9" t="s">
        <v>82</v>
      </c>
    </row>
    <row r="1445" spans="1:20" ht="16" x14ac:dyDescent="0.4">
      <c r="A1445" s="3">
        <v>965</v>
      </c>
      <c r="B1445" s="4">
        <v>46225</v>
      </c>
      <c r="C1445" s="5" t="s">
        <v>28</v>
      </c>
      <c r="D1445" s="5" t="s">
        <v>63</v>
      </c>
      <c r="E1445" s="5" t="s">
        <v>41</v>
      </c>
      <c r="F1445" s="5" t="s">
        <v>23</v>
      </c>
      <c r="G1445" s="5" t="s">
        <v>36</v>
      </c>
      <c r="H1445" s="5" t="s">
        <v>37</v>
      </c>
      <c r="I1445" s="10">
        <v>2</v>
      </c>
      <c r="J1445" s="7">
        <v>35.39</v>
      </c>
      <c r="K1445" s="8">
        <v>0.05</v>
      </c>
      <c r="L1445" s="7">
        <v>13.39</v>
      </c>
      <c r="M1445" s="7">
        <v>67.241</v>
      </c>
      <c r="N1445" s="7">
        <v>26.78</v>
      </c>
      <c r="O1445" s="7">
        <v>40.460999999999999</v>
      </c>
      <c r="P1445" s="9">
        <v>0.60173108668818132</v>
      </c>
      <c r="Q1445" s="6">
        <v>2026</v>
      </c>
      <c r="R1445" s="9" t="s">
        <v>81</v>
      </c>
      <c r="S1445" s="10">
        <v>7</v>
      </c>
      <c r="T1445" s="9" t="s">
        <v>82</v>
      </c>
    </row>
    <row r="1446" spans="1:20" ht="16" x14ac:dyDescent="0.4">
      <c r="A1446" s="3">
        <v>1504</v>
      </c>
      <c r="B1446" s="4">
        <v>46225</v>
      </c>
      <c r="C1446" s="5" t="s">
        <v>42</v>
      </c>
      <c r="D1446" s="5" t="s">
        <v>43</v>
      </c>
      <c r="E1446" s="5" t="s">
        <v>22</v>
      </c>
      <c r="F1446" s="5" t="s">
        <v>23</v>
      </c>
      <c r="G1446" s="5" t="s">
        <v>31</v>
      </c>
      <c r="H1446" s="5" t="s">
        <v>32</v>
      </c>
      <c r="I1446" s="10">
        <v>5</v>
      </c>
      <c r="J1446" s="7">
        <v>93.35</v>
      </c>
      <c r="K1446" s="8">
        <v>0</v>
      </c>
      <c r="L1446" s="7">
        <v>46.31</v>
      </c>
      <c r="M1446" s="7">
        <v>466.75</v>
      </c>
      <c r="N1446" s="7">
        <v>231.55</v>
      </c>
      <c r="O1446" s="7">
        <v>235.2</v>
      </c>
      <c r="P1446" s="9">
        <v>0.50391001606855912</v>
      </c>
      <c r="Q1446" s="6">
        <v>2026</v>
      </c>
      <c r="R1446" s="9" t="s">
        <v>81</v>
      </c>
      <c r="S1446" s="10">
        <v>7</v>
      </c>
      <c r="T1446" s="9" t="s">
        <v>82</v>
      </c>
    </row>
    <row r="1447" spans="1:20" ht="16" x14ac:dyDescent="0.4">
      <c r="A1447" s="3">
        <v>2560</v>
      </c>
      <c r="B1447" s="4">
        <v>46225</v>
      </c>
      <c r="C1447" s="5" t="s">
        <v>28</v>
      </c>
      <c r="D1447" s="5" t="s">
        <v>65</v>
      </c>
      <c r="E1447" s="5" t="s">
        <v>22</v>
      </c>
      <c r="F1447" s="5" t="s">
        <v>23</v>
      </c>
      <c r="G1447" s="5" t="s">
        <v>24</v>
      </c>
      <c r="H1447" s="5" t="s">
        <v>44</v>
      </c>
      <c r="I1447" s="10">
        <v>2</v>
      </c>
      <c r="J1447" s="7">
        <v>51.71</v>
      </c>
      <c r="K1447" s="8">
        <v>0</v>
      </c>
      <c r="L1447" s="7">
        <v>22.75</v>
      </c>
      <c r="M1447" s="7">
        <v>103.42</v>
      </c>
      <c r="N1447" s="7">
        <v>45.5</v>
      </c>
      <c r="O1447" s="7">
        <v>57.92</v>
      </c>
      <c r="P1447" s="9">
        <v>0.5600464126861342</v>
      </c>
      <c r="Q1447" s="6">
        <v>2026</v>
      </c>
      <c r="R1447" s="9" t="s">
        <v>81</v>
      </c>
      <c r="S1447" s="10">
        <v>7</v>
      </c>
      <c r="T1447" s="9" t="s">
        <v>82</v>
      </c>
    </row>
    <row r="1448" spans="1:20" ht="16" x14ac:dyDescent="0.4">
      <c r="A1448" s="3">
        <v>2758</v>
      </c>
      <c r="B1448" s="4">
        <v>46225</v>
      </c>
      <c r="C1448" s="5" t="s">
        <v>20</v>
      </c>
      <c r="D1448" s="5" t="s">
        <v>21</v>
      </c>
      <c r="E1448" s="5" t="s">
        <v>22</v>
      </c>
      <c r="F1448" s="5" t="s">
        <v>35</v>
      </c>
      <c r="G1448" s="5" t="s">
        <v>24</v>
      </c>
      <c r="H1448" s="5" t="s">
        <v>48</v>
      </c>
      <c r="I1448" s="10">
        <v>1</v>
      </c>
      <c r="J1448" s="7">
        <v>39.86</v>
      </c>
      <c r="K1448" s="8">
        <v>0</v>
      </c>
      <c r="L1448" s="7">
        <v>16.53</v>
      </c>
      <c r="M1448" s="7">
        <v>39.86</v>
      </c>
      <c r="N1448" s="7">
        <v>16.53</v>
      </c>
      <c r="O1448" s="7">
        <v>23.33</v>
      </c>
      <c r="P1448" s="9">
        <v>0.58529854490717503</v>
      </c>
      <c r="Q1448" s="6">
        <v>2026</v>
      </c>
      <c r="R1448" s="9" t="s">
        <v>81</v>
      </c>
      <c r="S1448" s="10">
        <v>7</v>
      </c>
      <c r="T1448" s="9" t="s">
        <v>82</v>
      </c>
    </row>
    <row r="1449" spans="1:20" ht="16" x14ac:dyDescent="0.4">
      <c r="A1449" s="3">
        <v>4030</v>
      </c>
      <c r="B1449" s="4">
        <v>46225</v>
      </c>
      <c r="C1449" s="5" t="s">
        <v>42</v>
      </c>
      <c r="D1449" s="5" t="s">
        <v>55</v>
      </c>
      <c r="E1449" s="5" t="s">
        <v>22</v>
      </c>
      <c r="F1449" s="5" t="s">
        <v>35</v>
      </c>
      <c r="G1449" s="5" t="s">
        <v>45</v>
      </c>
      <c r="H1449" s="5" t="s">
        <v>62</v>
      </c>
      <c r="I1449" s="10">
        <v>2</v>
      </c>
      <c r="J1449" s="7">
        <v>83.71</v>
      </c>
      <c r="K1449" s="8">
        <v>0</v>
      </c>
      <c r="L1449" s="7">
        <v>39.29</v>
      </c>
      <c r="M1449" s="7">
        <v>167.42</v>
      </c>
      <c r="N1449" s="7">
        <v>78.58</v>
      </c>
      <c r="O1449" s="7">
        <v>88.839999999999989</v>
      </c>
      <c r="P1449" s="9">
        <v>0.53064150041811009</v>
      </c>
      <c r="Q1449" s="6">
        <v>2026</v>
      </c>
      <c r="R1449" s="9" t="s">
        <v>81</v>
      </c>
      <c r="S1449" s="10">
        <v>7</v>
      </c>
      <c r="T1449" s="9" t="s">
        <v>82</v>
      </c>
    </row>
    <row r="1450" spans="1:20" ht="16" x14ac:dyDescent="0.4">
      <c r="A1450" s="3">
        <v>4337</v>
      </c>
      <c r="B1450" s="4">
        <v>46225</v>
      </c>
      <c r="C1450" s="5" t="s">
        <v>28</v>
      </c>
      <c r="D1450" s="5" t="s">
        <v>71</v>
      </c>
      <c r="E1450" s="5" t="s">
        <v>41</v>
      </c>
      <c r="F1450" s="5" t="s">
        <v>35</v>
      </c>
      <c r="G1450" s="5" t="s">
        <v>36</v>
      </c>
      <c r="H1450" s="5" t="s">
        <v>54</v>
      </c>
      <c r="I1450" s="10">
        <v>1</v>
      </c>
      <c r="J1450" s="7">
        <v>47.62</v>
      </c>
      <c r="K1450" s="8">
        <v>0</v>
      </c>
      <c r="L1450" s="7">
        <v>17.82</v>
      </c>
      <c r="M1450" s="7">
        <v>47.62</v>
      </c>
      <c r="N1450" s="7">
        <v>17.82</v>
      </c>
      <c r="O1450" s="7">
        <v>29.799999999999997</v>
      </c>
      <c r="P1450" s="9">
        <v>0.62578748425031494</v>
      </c>
      <c r="Q1450" s="6">
        <v>2026</v>
      </c>
      <c r="R1450" s="9" t="s">
        <v>81</v>
      </c>
      <c r="S1450" s="10">
        <v>7</v>
      </c>
      <c r="T1450" s="9" t="s">
        <v>82</v>
      </c>
    </row>
    <row r="1451" spans="1:20" ht="16" x14ac:dyDescent="0.4">
      <c r="A1451" s="3">
        <v>5129</v>
      </c>
      <c r="B1451" s="4">
        <v>46225</v>
      </c>
      <c r="C1451" s="5" t="s">
        <v>28</v>
      </c>
      <c r="D1451" s="5" t="s">
        <v>65</v>
      </c>
      <c r="E1451" s="5" t="s">
        <v>22</v>
      </c>
      <c r="F1451" s="5" t="s">
        <v>23</v>
      </c>
      <c r="G1451" s="5" t="s">
        <v>24</v>
      </c>
      <c r="H1451" s="5" t="s">
        <v>25</v>
      </c>
      <c r="I1451" s="10">
        <v>1</v>
      </c>
      <c r="J1451" s="7">
        <v>80.05</v>
      </c>
      <c r="K1451" s="8">
        <v>0.05</v>
      </c>
      <c r="L1451" s="7">
        <v>43.81</v>
      </c>
      <c r="M1451" s="7">
        <v>76.047499999999999</v>
      </c>
      <c r="N1451" s="7">
        <v>43.81</v>
      </c>
      <c r="O1451" s="7">
        <v>32.237499999999997</v>
      </c>
      <c r="P1451" s="9">
        <v>0.42391268615010352</v>
      </c>
      <c r="Q1451" s="6">
        <v>2026</v>
      </c>
      <c r="R1451" s="9" t="s">
        <v>81</v>
      </c>
      <c r="S1451" s="10">
        <v>7</v>
      </c>
      <c r="T1451" s="9" t="s">
        <v>82</v>
      </c>
    </row>
    <row r="1452" spans="1:20" ht="16" x14ac:dyDescent="0.4">
      <c r="A1452" s="3">
        <v>81</v>
      </c>
      <c r="B1452" s="4">
        <v>46226</v>
      </c>
      <c r="C1452" s="5" t="s">
        <v>42</v>
      </c>
      <c r="D1452" s="5" t="s">
        <v>55</v>
      </c>
      <c r="E1452" s="5" t="s">
        <v>41</v>
      </c>
      <c r="F1452" s="5" t="s">
        <v>23</v>
      </c>
      <c r="G1452" s="5" t="s">
        <v>56</v>
      </c>
      <c r="H1452" s="5" t="s">
        <v>67</v>
      </c>
      <c r="I1452" s="10">
        <v>1</v>
      </c>
      <c r="J1452" s="7">
        <v>51.82</v>
      </c>
      <c r="K1452" s="8">
        <v>0</v>
      </c>
      <c r="L1452" s="7">
        <v>21.43</v>
      </c>
      <c r="M1452" s="7">
        <v>51.82</v>
      </c>
      <c r="N1452" s="7">
        <v>21.43</v>
      </c>
      <c r="O1452" s="7">
        <v>30.39</v>
      </c>
      <c r="P1452" s="9">
        <v>0.58645310690852959</v>
      </c>
      <c r="Q1452" s="6">
        <v>2026</v>
      </c>
      <c r="R1452" s="9" t="s">
        <v>81</v>
      </c>
      <c r="S1452" s="10">
        <v>7</v>
      </c>
      <c r="T1452" s="9" t="s">
        <v>82</v>
      </c>
    </row>
    <row r="1453" spans="1:20" ht="16" x14ac:dyDescent="0.4">
      <c r="A1453" s="3">
        <v>493</v>
      </c>
      <c r="B1453" s="4">
        <v>46226</v>
      </c>
      <c r="C1453" s="5" t="s">
        <v>28</v>
      </c>
      <c r="D1453" s="5" t="s">
        <v>63</v>
      </c>
      <c r="E1453" s="5" t="s">
        <v>22</v>
      </c>
      <c r="F1453" s="5" t="s">
        <v>38</v>
      </c>
      <c r="G1453" s="5" t="s">
        <v>36</v>
      </c>
      <c r="H1453" s="5" t="s">
        <v>70</v>
      </c>
      <c r="I1453" s="10">
        <v>4</v>
      </c>
      <c r="J1453" s="7">
        <v>161.28</v>
      </c>
      <c r="K1453" s="8">
        <v>0.15</v>
      </c>
      <c r="L1453" s="7">
        <v>89.2</v>
      </c>
      <c r="M1453" s="7">
        <v>548.35199999999998</v>
      </c>
      <c r="N1453" s="7">
        <v>356.8</v>
      </c>
      <c r="O1453" s="7">
        <v>191.55199999999996</v>
      </c>
      <c r="P1453" s="9">
        <v>0.3493230625583566</v>
      </c>
      <c r="Q1453" s="6">
        <v>2026</v>
      </c>
      <c r="R1453" s="9" t="s">
        <v>81</v>
      </c>
      <c r="S1453" s="10">
        <v>7</v>
      </c>
      <c r="T1453" s="9" t="s">
        <v>82</v>
      </c>
    </row>
    <row r="1454" spans="1:20" ht="16" x14ac:dyDescent="0.4">
      <c r="A1454" s="3">
        <v>613</v>
      </c>
      <c r="B1454" s="4">
        <v>46226</v>
      </c>
      <c r="C1454" s="5" t="s">
        <v>20</v>
      </c>
      <c r="D1454" s="5" t="s">
        <v>21</v>
      </c>
      <c r="E1454" s="5" t="s">
        <v>22</v>
      </c>
      <c r="F1454" s="5" t="s">
        <v>35</v>
      </c>
      <c r="G1454" s="5" t="s">
        <v>24</v>
      </c>
      <c r="H1454" s="5" t="s">
        <v>48</v>
      </c>
      <c r="I1454" s="10">
        <v>1</v>
      </c>
      <c r="J1454" s="7">
        <v>39.86</v>
      </c>
      <c r="K1454" s="8">
        <v>0.05</v>
      </c>
      <c r="L1454" s="7">
        <v>16.989999999999998</v>
      </c>
      <c r="M1454" s="7">
        <v>37.866999999999997</v>
      </c>
      <c r="N1454" s="7">
        <v>16.989999999999998</v>
      </c>
      <c r="O1454" s="7">
        <v>20.876999999999999</v>
      </c>
      <c r="P1454" s="9">
        <v>0.55132437214461139</v>
      </c>
      <c r="Q1454" s="6">
        <v>2026</v>
      </c>
      <c r="R1454" s="9" t="s">
        <v>81</v>
      </c>
      <c r="S1454" s="10">
        <v>7</v>
      </c>
      <c r="T1454" s="9" t="s">
        <v>82</v>
      </c>
    </row>
    <row r="1455" spans="1:20" ht="16" x14ac:dyDescent="0.4">
      <c r="A1455" s="3">
        <v>958</v>
      </c>
      <c r="B1455" s="4">
        <v>46226</v>
      </c>
      <c r="C1455" s="5" t="s">
        <v>42</v>
      </c>
      <c r="D1455" s="5" t="s">
        <v>55</v>
      </c>
      <c r="E1455" s="5" t="s">
        <v>50</v>
      </c>
      <c r="F1455" s="5" t="s">
        <v>35</v>
      </c>
      <c r="G1455" s="5" t="s">
        <v>24</v>
      </c>
      <c r="H1455" s="5" t="s">
        <v>52</v>
      </c>
      <c r="I1455" s="10">
        <v>6</v>
      </c>
      <c r="J1455" s="7">
        <v>102.96</v>
      </c>
      <c r="K1455" s="8">
        <v>0.05</v>
      </c>
      <c r="L1455" s="7">
        <v>51.74</v>
      </c>
      <c r="M1455" s="7">
        <v>586.87199999999996</v>
      </c>
      <c r="N1455" s="7">
        <v>310.44</v>
      </c>
      <c r="O1455" s="7">
        <v>276.43199999999996</v>
      </c>
      <c r="P1455" s="9">
        <v>0.47102604997341835</v>
      </c>
      <c r="Q1455" s="6">
        <v>2026</v>
      </c>
      <c r="R1455" s="9" t="s">
        <v>81</v>
      </c>
      <c r="S1455" s="10">
        <v>7</v>
      </c>
      <c r="T1455" s="9" t="s">
        <v>82</v>
      </c>
    </row>
    <row r="1456" spans="1:20" ht="16" x14ac:dyDescent="0.4">
      <c r="A1456" s="3">
        <v>1270</v>
      </c>
      <c r="B1456" s="4">
        <v>46226</v>
      </c>
      <c r="C1456" s="5" t="s">
        <v>28</v>
      </c>
      <c r="D1456" s="5" t="s">
        <v>65</v>
      </c>
      <c r="E1456" s="5" t="s">
        <v>50</v>
      </c>
      <c r="F1456" s="5" t="s">
        <v>23</v>
      </c>
      <c r="G1456" s="5" t="s">
        <v>31</v>
      </c>
      <c r="H1456" s="5" t="s">
        <v>32</v>
      </c>
      <c r="I1456" s="10">
        <v>1</v>
      </c>
      <c r="J1456" s="7">
        <v>94.04</v>
      </c>
      <c r="K1456" s="8">
        <v>0</v>
      </c>
      <c r="L1456" s="7">
        <v>44.88</v>
      </c>
      <c r="M1456" s="7">
        <v>94.04</v>
      </c>
      <c r="N1456" s="7">
        <v>44.88</v>
      </c>
      <c r="O1456" s="7">
        <v>49.160000000000004</v>
      </c>
      <c r="P1456" s="9">
        <v>0.52275627392598889</v>
      </c>
      <c r="Q1456" s="6">
        <v>2026</v>
      </c>
      <c r="R1456" s="9" t="s">
        <v>81</v>
      </c>
      <c r="S1456" s="10">
        <v>7</v>
      </c>
      <c r="T1456" s="9" t="s">
        <v>82</v>
      </c>
    </row>
    <row r="1457" spans="1:20" ht="16" x14ac:dyDescent="0.4">
      <c r="A1457" s="3">
        <v>1513</v>
      </c>
      <c r="B1457" s="4">
        <v>46226</v>
      </c>
      <c r="C1457" s="5" t="s">
        <v>42</v>
      </c>
      <c r="D1457" s="5" t="s">
        <v>55</v>
      </c>
      <c r="E1457" s="5" t="s">
        <v>22</v>
      </c>
      <c r="F1457" s="5" t="s">
        <v>35</v>
      </c>
      <c r="G1457" s="5" t="s">
        <v>31</v>
      </c>
      <c r="H1457" s="5" t="s">
        <v>68</v>
      </c>
      <c r="I1457" s="10">
        <v>2</v>
      </c>
      <c r="J1457" s="7">
        <v>70.790000000000006</v>
      </c>
      <c r="K1457" s="8">
        <v>0</v>
      </c>
      <c r="L1457" s="7">
        <v>32.44</v>
      </c>
      <c r="M1457" s="7">
        <v>141.58000000000001</v>
      </c>
      <c r="N1457" s="7">
        <v>64.88</v>
      </c>
      <c r="O1457" s="7">
        <v>76.700000000000017</v>
      </c>
      <c r="P1457" s="9">
        <v>0.541743184065546</v>
      </c>
      <c r="Q1457" s="6">
        <v>2026</v>
      </c>
      <c r="R1457" s="9" t="s">
        <v>81</v>
      </c>
      <c r="S1457" s="10">
        <v>7</v>
      </c>
      <c r="T1457" s="9" t="s">
        <v>82</v>
      </c>
    </row>
    <row r="1458" spans="1:20" ht="16" x14ac:dyDescent="0.4">
      <c r="A1458" s="3">
        <v>2009</v>
      </c>
      <c r="B1458" s="4">
        <v>46226</v>
      </c>
      <c r="C1458" s="5" t="s">
        <v>33</v>
      </c>
      <c r="D1458" s="5" t="s">
        <v>61</v>
      </c>
      <c r="E1458" s="5" t="s">
        <v>22</v>
      </c>
      <c r="F1458" s="5" t="s">
        <v>35</v>
      </c>
      <c r="G1458" s="5" t="s">
        <v>36</v>
      </c>
      <c r="H1458" s="5" t="s">
        <v>54</v>
      </c>
      <c r="I1458" s="10">
        <v>2</v>
      </c>
      <c r="J1458" s="7">
        <v>46.41</v>
      </c>
      <c r="K1458" s="8">
        <v>0</v>
      </c>
      <c r="L1458" s="7">
        <v>18.600000000000001</v>
      </c>
      <c r="M1458" s="7">
        <v>92.82</v>
      </c>
      <c r="N1458" s="7">
        <v>37.200000000000003</v>
      </c>
      <c r="O1458" s="7">
        <v>55.61999999999999</v>
      </c>
      <c r="P1458" s="9">
        <v>0.59922430510665803</v>
      </c>
      <c r="Q1458" s="6">
        <v>2026</v>
      </c>
      <c r="R1458" s="9" t="s">
        <v>81</v>
      </c>
      <c r="S1458" s="10">
        <v>7</v>
      </c>
      <c r="T1458" s="9" t="s">
        <v>82</v>
      </c>
    </row>
    <row r="1459" spans="1:20" ht="16" x14ac:dyDescent="0.4">
      <c r="A1459" s="3">
        <v>2838</v>
      </c>
      <c r="B1459" s="4">
        <v>46226</v>
      </c>
      <c r="C1459" s="5" t="s">
        <v>42</v>
      </c>
      <c r="D1459" s="5" t="s">
        <v>69</v>
      </c>
      <c r="E1459" s="5" t="s">
        <v>50</v>
      </c>
      <c r="F1459" s="5" t="s">
        <v>35</v>
      </c>
      <c r="G1459" s="5" t="s">
        <v>31</v>
      </c>
      <c r="H1459" s="5" t="s">
        <v>68</v>
      </c>
      <c r="I1459" s="10">
        <v>1</v>
      </c>
      <c r="J1459" s="7">
        <v>69.75</v>
      </c>
      <c r="K1459" s="8">
        <v>0</v>
      </c>
      <c r="L1459" s="7">
        <v>33.299999999999997</v>
      </c>
      <c r="M1459" s="7">
        <v>69.75</v>
      </c>
      <c r="N1459" s="7">
        <v>33.299999999999997</v>
      </c>
      <c r="O1459" s="7">
        <v>36.450000000000003</v>
      </c>
      <c r="P1459" s="9">
        <v>0.52258064516129032</v>
      </c>
      <c r="Q1459" s="6">
        <v>2026</v>
      </c>
      <c r="R1459" s="9" t="s">
        <v>81</v>
      </c>
      <c r="S1459" s="10">
        <v>7</v>
      </c>
      <c r="T1459" s="9" t="s">
        <v>82</v>
      </c>
    </row>
    <row r="1460" spans="1:20" ht="16" x14ac:dyDescent="0.4">
      <c r="A1460" s="3">
        <v>3730</v>
      </c>
      <c r="B1460" s="4">
        <v>46226</v>
      </c>
      <c r="C1460" s="5" t="s">
        <v>20</v>
      </c>
      <c r="D1460" s="5" t="s">
        <v>72</v>
      </c>
      <c r="E1460" s="5" t="s">
        <v>41</v>
      </c>
      <c r="F1460" s="5" t="s">
        <v>38</v>
      </c>
      <c r="G1460" s="5" t="s">
        <v>24</v>
      </c>
      <c r="H1460" s="5" t="s">
        <v>48</v>
      </c>
      <c r="I1460" s="10">
        <v>3</v>
      </c>
      <c r="J1460" s="7">
        <v>40.81</v>
      </c>
      <c r="K1460" s="8">
        <v>0</v>
      </c>
      <c r="L1460" s="7">
        <v>16.86</v>
      </c>
      <c r="M1460" s="7">
        <v>122.43</v>
      </c>
      <c r="N1460" s="7">
        <v>50.58</v>
      </c>
      <c r="O1460" s="7">
        <v>71.850000000000009</v>
      </c>
      <c r="P1460" s="9">
        <v>0.58686596422445481</v>
      </c>
      <c r="Q1460" s="6">
        <v>2026</v>
      </c>
      <c r="R1460" s="9" t="s">
        <v>81</v>
      </c>
      <c r="S1460" s="10">
        <v>7</v>
      </c>
      <c r="T1460" s="9" t="s">
        <v>82</v>
      </c>
    </row>
    <row r="1461" spans="1:20" ht="16" x14ac:dyDescent="0.4">
      <c r="A1461" s="3">
        <v>4287</v>
      </c>
      <c r="B1461" s="4">
        <v>46226</v>
      </c>
      <c r="C1461" s="5" t="s">
        <v>42</v>
      </c>
      <c r="D1461" s="5" t="s">
        <v>55</v>
      </c>
      <c r="E1461" s="5" t="s">
        <v>50</v>
      </c>
      <c r="F1461" s="5" t="s">
        <v>23</v>
      </c>
      <c r="G1461" s="5" t="s">
        <v>31</v>
      </c>
      <c r="H1461" s="5" t="s">
        <v>59</v>
      </c>
      <c r="I1461" s="10">
        <v>5</v>
      </c>
      <c r="J1461" s="7">
        <v>156.69</v>
      </c>
      <c r="K1461" s="8">
        <v>0</v>
      </c>
      <c r="L1461" s="7">
        <v>80.489999999999995</v>
      </c>
      <c r="M1461" s="7">
        <v>783.45</v>
      </c>
      <c r="N1461" s="7">
        <v>402.45</v>
      </c>
      <c r="O1461" s="7">
        <v>381.00000000000006</v>
      </c>
      <c r="P1461" s="9">
        <v>0.48631054949262881</v>
      </c>
      <c r="Q1461" s="6">
        <v>2026</v>
      </c>
      <c r="R1461" s="9" t="s">
        <v>81</v>
      </c>
      <c r="S1461" s="10">
        <v>7</v>
      </c>
      <c r="T1461" s="9" t="s">
        <v>82</v>
      </c>
    </row>
    <row r="1462" spans="1:20" ht="16" x14ac:dyDescent="0.4">
      <c r="A1462" s="3">
        <v>4297</v>
      </c>
      <c r="B1462" s="4">
        <v>46226</v>
      </c>
      <c r="C1462" s="5" t="s">
        <v>28</v>
      </c>
      <c r="D1462" s="5" t="s">
        <v>49</v>
      </c>
      <c r="E1462" s="5" t="s">
        <v>50</v>
      </c>
      <c r="F1462" s="5" t="s">
        <v>23</v>
      </c>
      <c r="G1462" s="5" t="s">
        <v>36</v>
      </c>
      <c r="H1462" s="5" t="s">
        <v>70</v>
      </c>
      <c r="I1462" s="10">
        <v>1</v>
      </c>
      <c r="J1462" s="7">
        <v>168.59</v>
      </c>
      <c r="K1462" s="8">
        <v>0.1</v>
      </c>
      <c r="L1462" s="7">
        <v>88.8</v>
      </c>
      <c r="M1462" s="7">
        <v>151.73099999999999</v>
      </c>
      <c r="N1462" s="7">
        <v>88.8</v>
      </c>
      <c r="O1462" s="7">
        <v>62.930999999999997</v>
      </c>
      <c r="P1462" s="9">
        <v>0.41475374181940405</v>
      </c>
      <c r="Q1462" s="6">
        <v>2026</v>
      </c>
      <c r="R1462" s="9" t="s">
        <v>81</v>
      </c>
      <c r="S1462" s="10">
        <v>7</v>
      </c>
      <c r="T1462" s="9" t="s">
        <v>82</v>
      </c>
    </row>
    <row r="1463" spans="1:20" ht="16" x14ac:dyDescent="0.4">
      <c r="A1463" s="3">
        <v>5118</v>
      </c>
      <c r="B1463" s="4">
        <v>46226</v>
      </c>
      <c r="C1463" s="5" t="s">
        <v>28</v>
      </c>
      <c r="D1463" s="5" t="s">
        <v>65</v>
      </c>
      <c r="E1463" s="5" t="s">
        <v>22</v>
      </c>
      <c r="F1463" s="5" t="s">
        <v>38</v>
      </c>
      <c r="G1463" s="5" t="s">
        <v>36</v>
      </c>
      <c r="H1463" s="5" t="s">
        <v>37</v>
      </c>
      <c r="I1463" s="10">
        <v>5</v>
      </c>
      <c r="J1463" s="7">
        <v>36.880000000000003</v>
      </c>
      <c r="K1463" s="8">
        <v>0.1</v>
      </c>
      <c r="L1463" s="7">
        <v>13.76</v>
      </c>
      <c r="M1463" s="7">
        <v>165.96</v>
      </c>
      <c r="N1463" s="7">
        <v>68.8</v>
      </c>
      <c r="O1463" s="7">
        <v>97.160000000000011</v>
      </c>
      <c r="P1463" s="9">
        <v>0.58544227524704751</v>
      </c>
      <c r="Q1463" s="6">
        <v>2026</v>
      </c>
      <c r="R1463" s="9" t="s">
        <v>81</v>
      </c>
      <c r="S1463" s="10">
        <v>7</v>
      </c>
      <c r="T1463" s="9" t="s">
        <v>82</v>
      </c>
    </row>
    <row r="1464" spans="1:20" ht="16" x14ac:dyDescent="0.4">
      <c r="A1464" s="3">
        <v>363</v>
      </c>
      <c r="B1464" s="4">
        <v>46227</v>
      </c>
      <c r="C1464" s="5" t="s">
        <v>20</v>
      </c>
      <c r="D1464" s="5" t="s">
        <v>21</v>
      </c>
      <c r="E1464" s="5" t="s">
        <v>30</v>
      </c>
      <c r="F1464" s="5" t="s">
        <v>38</v>
      </c>
      <c r="G1464" s="5" t="s">
        <v>36</v>
      </c>
      <c r="H1464" s="5" t="s">
        <v>66</v>
      </c>
      <c r="I1464" s="10">
        <v>8</v>
      </c>
      <c r="J1464" s="7">
        <v>136.13</v>
      </c>
      <c r="K1464" s="8">
        <v>0.1</v>
      </c>
      <c r="L1464" s="7">
        <v>66.55</v>
      </c>
      <c r="M1464" s="7">
        <v>980.13599999999997</v>
      </c>
      <c r="N1464" s="7">
        <v>532.4</v>
      </c>
      <c r="O1464" s="7">
        <v>447.73599999999999</v>
      </c>
      <c r="P1464" s="9">
        <v>0.45681007533648393</v>
      </c>
      <c r="Q1464" s="6">
        <v>2026</v>
      </c>
      <c r="R1464" s="9" t="s">
        <v>81</v>
      </c>
      <c r="S1464" s="10">
        <v>7</v>
      </c>
      <c r="T1464" s="9" t="s">
        <v>82</v>
      </c>
    </row>
    <row r="1465" spans="1:20" ht="16" x14ac:dyDescent="0.4">
      <c r="A1465" s="3">
        <v>4243</v>
      </c>
      <c r="B1465" s="4">
        <v>46227</v>
      </c>
      <c r="C1465" s="5" t="s">
        <v>28</v>
      </c>
      <c r="D1465" s="5" t="s">
        <v>71</v>
      </c>
      <c r="E1465" s="5" t="s">
        <v>50</v>
      </c>
      <c r="F1465" s="5" t="s">
        <v>23</v>
      </c>
      <c r="G1465" s="5" t="s">
        <v>24</v>
      </c>
      <c r="H1465" s="5" t="s">
        <v>48</v>
      </c>
      <c r="I1465" s="10">
        <v>2</v>
      </c>
      <c r="J1465" s="7">
        <v>40.479999999999997</v>
      </c>
      <c r="K1465" s="8">
        <v>0.05</v>
      </c>
      <c r="L1465" s="7">
        <v>16.93</v>
      </c>
      <c r="M1465" s="7">
        <v>76.911999999999992</v>
      </c>
      <c r="N1465" s="7">
        <v>33.86</v>
      </c>
      <c r="O1465" s="7">
        <v>43.051999999999992</v>
      </c>
      <c r="P1465" s="9">
        <v>0.5597566049511129</v>
      </c>
      <c r="Q1465" s="6">
        <v>2026</v>
      </c>
      <c r="R1465" s="9" t="s">
        <v>81</v>
      </c>
      <c r="S1465" s="10">
        <v>7</v>
      </c>
      <c r="T1465" s="9" t="s">
        <v>82</v>
      </c>
    </row>
    <row r="1466" spans="1:20" ht="16" x14ac:dyDescent="0.4">
      <c r="A1466" s="3">
        <v>4348</v>
      </c>
      <c r="B1466" s="4">
        <v>46227</v>
      </c>
      <c r="C1466" s="5" t="s">
        <v>20</v>
      </c>
      <c r="D1466" s="5" t="s">
        <v>21</v>
      </c>
      <c r="E1466" s="5" t="s">
        <v>22</v>
      </c>
      <c r="F1466" s="5" t="s">
        <v>35</v>
      </c>
      <c r="G1466" s="5" t="s">
        <v>24</v>
      </c>
      <c r="H1466" s="5" t="s">
        <v>44</v>
      </c>
      <c r="I1466" s="10">
        <v>4</v>
      </c>
      <c r="J1466" s="7">
        <v>50.09</v>
      </c>
      <c r="K1466" s="8">
        <v>0</v>
      </c>
      <c r="L1466" s="7">
        <v>22.11</v>
      </c>
      <c r="M1466" s="7">
        <v>200.36</v>
      </c>
      <c r="N1466" s="7">
        <v>88.44</v>
      </c>
      <c r="O1466" s="7">
        <v>111.92000000000002</v>
      </c>
      <c r="P1466" s="9">
        <v>0.55859452984627678</v>
      </c>
      <c r="Q1466" s="6">
        <v>2026</v>
      </c>
      <c r="R1466" s="9" t="s">
        <v>81</v>
      </c>
      <c r="S1466" s="10">
        <v>7</v>
      </c>
      <c r="T1466" s="9" t="s">
        <v>82</v>
      </c>
    </row>
    <row r="1467" spans="1:20" ht="16" x14ac:dyDescent="0.4">
      <c r="A1467" s="3">
        <v>4405</v>
      </c>
      <c r="B1467" s="4">
        <v>46227</v>
      </c>
      <c r="C1467" s="5" t="s">
        <v>42</v>
      </c>
      <c r="D1467" s="5" t="s">
        <v>55</v>
      </c>
      <c r="E1467" s="5" t="s">
        <v>22</v>
      </c>
      <c r="F1467" s="5" t="s">
        <v>23</v>
      </c>
      <c r="G1467" s="5" t="s">
        <v>31</v>
      </c>
      <c r="H1467" s="5" t="s">
        <v>59</v>
      </c>
      <c r="I1467" s="10">
        <v>1</v>
      </c>
      <c r="J1467" s="7">
        <v>156.54</v>
      </c>
      <c r="K1467" s="8">
        <v>0.1</v>
      </c>
      <c r="L1467" s="7">
        <v>77.38</v>
      </c>
      <c r="M1467" s="7">
        <v>140.886</v>
      </c>
      <c r="N1467" s="7">
        <v>77.38</v>
      </c>
      <c r="O1467" s="7">
        <v>63.506</v>
      </c>
      <c r="P1467" s="9">
        <v>0.4507616086765186</v>
      </c>
      <c r="Q1467" s="6">
        <v>2026</v>
      </c>
      <c r="R1467" s="9" t="s">
        <v>81</v>
      </c>
      <c r="S1467" s="10">
        <v>7</v>
      </c>
      <c r="T1467" s="9" t="s">
        <v>82</v>
      </c>
    </row>
    <row r="1468" spans="1:20" ht="16" x14ac:dyDescent="0.4">
      <c r="A1468" s="3">
        <v>4857</v>
      </c>
      <c r="B1468" s="4">
        <v>46227</v>
      </c>
      <c r="C1468" s="5" t="s">
        <v>28</v>
      </c>
      <c r="D1468" s="5" t="s">
        <v>49</v>
      </c>
      <c r="E1468" s="5" t="s">
        <v>41</v>
      </c>
      <c r="F1468" s="5" t="s">
        <v>23</v>
      </c>
      <c r="G1468" s="5" t="s">
        <v>31</v>
      </c>
      <c r="H1468" s="5" t="s">
        <v>59</v>
      </c>
      <c r="I1468" s="10">
        <v>1</v>
      </c>
      <c r="J1468" s="7">
        <v>152.1</v>
      </c>
      <c r="K1468" s="8">
        <v>0.1</v>
      </c>
      <c r="L1468" s="7">
        <v>80.459999999999994</v>
      </c>
      <c r="M1468" s="7">
        <v>136.88999999999999</v>
      </c>
      <c r="N1468" s="7">
        <v>80.459999999999994</v>
      </c>
      <c r="O1468" s="7">
        <v>56.429999999999993</v>
      </c>
      <c r="P1468" s="9">
        <v>0.41222879684418146</v>
      </c>
      <c r="Q1468" s="6">
        <v>2026</v>
      </c>
      <c r="R1468" s="9" t="s">
        <v>81</v>
      </c>
      <c r="S1468" s="10">
        <v>7</v>
      </c>
      <c r="T1468" s="9" t="s">
        <v>82</v>
      </c>
    </row>
    <row r="1469" spans="1:20" ht="16" x14ac:dyDescent="0.4">
      <c r="A1469" s="3">
        <v>87</v>
      </c>
      <c r="B1469" s="4">
        <v>46228</v>
      </c>
      <c r="C1469" s="5" t="s">
        <v>28</v>
      </c>
      <c r="D1469" s="5" t="s">
        <v>63</v>
      </c>
      <c r="E1469" s="5" t="s">
        <v>22</v>
      </c>
      <c r="F1469" s="5" t="s">
        <v>23</v>
      </c>
      <c r="G1469" s="5" t="s">
        <v>31</v>
      </c>
      <c r="H1469" s="5" t="s">
        <v>59</v>
      </c>
      <c r="I1469" s="10">
        <v>1</v>
      </c>
      <c r="J1469" s="7">
        <v>155.35</v>
      </c>
      <c r="K1469" s="8">
        <v>0</v>
      </c>
      <c r="L1469" s="7">
        <v>80.47</v>
      </c>
      <c r="M1469" s="7">
        <v>155.35</v>
      </c>
      <c r="N1469" s="7">
        <v>80.47</v>
      </c>
      <c r="O1469" s="7">
        <v>74.88</v>
      </c>
      <c r="P1469" s="9">
        <v>0.48200836820083681</v>
      </c>
      <c r="Q1469" s="6">
        <v>2026</v>
      </c>
      <c r="R1469" s="9" t="s">
        <v>81</v>
      </c>
      <c r="S1469" s="10">
        <v>7</v>
      </c>
      <c r="T1469" s="9" t="s">
        <v>82</v>
      </c>
    </row>
    <row r="1470" spans="1:20" ht="16" x14ac:dyDescent="0.4">
      <c r="A1470" s="3">
        <v>315</v>
      </c>
      <c r="B1470" s="4">
        <v>46228</v>
      </c>
      <c r="C1470" s="5" t="s">
        <v>33</v>
      </c>
      <c r="D1470" s="5" t="s">
        <v>40</v>
      </c>
      <c r="E1470" s="5" t="s">
        <v>50</v>
      </c>
      <c r="F1470" s="5" t="s">
        <v>35</v>
      </c>
      <c r="G1470" s="5" t="s">
        <v>24</v>
      </c>
      <c r="H1470" s="5" t="s">
        <v>25</v>
      </c>
      <c r="I1470" s="10">
        <v>1</v>
      </c>
      <c r="J1470" s="7">
        <v>81.13</v>
      </c>
      <c r="K1470" s="8">
        <v>0.05</v>
      </c>
      <c r="L1470" s="7">
        <v>42.41</v>
      </c>
      <c r="M1470" s="7">
        <v>77.073499999999996</v>
      </c>
      <c r="N1470" s="7">
        <v>42.41</v>
      </c>
      <c r="O1470" s="7">
        <v>34.663499999999999</v>
      </c>
      <c r="P1470" s="9">
        <v>0.44974602165465433</v>
      </c>
      <c r="Q1470" s="6">
        <v>2026</v>
      </c>
      <c r="R1470" s="9" t="s">
        <v>81</v>
      </c>
      <c r="S1470" s="10">
        <v>7</v>
      </c>
      <c r="T1470" s="9" t="s">
        <v>82</v>
      </c>
    </row>
    <row r="1471" spans="1:20" ht="16" x14ac:dyDescent="0.4">
      <c r="A1471" s="3">
        <v>970</v>
      </c>
      <c r="B1471" s="4">
        <v>46228</v>
      </c>
      <c r="C1471" s="5" t="s">
        <v>28</v>
      </c>
      <c r="D1471" s="5" t="s">
        <v>63</v>
      </c>
      <c r="E1471" s="5" t="s">
        <v>22</v>
      </c>
      <c r="F1471" s="5" t="s">
        <v>35</v>
      </c>
      <c r="G1471" s="5" t="s">
        <v>31</v>
      </c>
      <c r="H1471" s="5" t="s">
        <v>39</v>
      </c>
      <c r="I1471" s="10">
        <v>1</v>
      </c>
      <c r="J1471" s="7">
        <v>145.87</v>
      </c>
      <c r="K1471" s="8">
        <v>0</v>
      </c>
      <c r="L1471" s="7">
        <v>81.430000000000007</v>
      </c>
      <c r="M1471" s="7">
        <v>145.87</v>
      </c>
      <c r="N1471" s="7">
        <v>81.430000000000007</v>
      </c>
      <c r="O1471" s="7">
        <v>64.44</v>
      </c>
      <c r="P1471" s="9">
        <v>0.44176321382052508</v>
      </c>
      <c r="Q1471" s="6">
        <v>2026</v>
      </c>
      <c r="R1471" s="9" t="s">
        <v>81</v>
      </c>
      <c r="S1471" s="10">
        <v>7</v>
      </c>
      <c r="T1471" s="9" t="s">
        <v>82</v>
      </c>
    </row>
    <row r="1472" spans="1:20" ht="16" x14ac:dyDescent="0.4">
      <c r="A1472" s="3">
        <v>1891</v>
      </c>
      <c r="B1472" s="4">
        <v>46228</v>
      </c>
      <c r="C1472" s="5" t="s">
        <v>28</v>
      </c>
      <c r="D1472" s="5" t="s">
        <v>65</v>
      </c>
      <c r="E1472" s="5" t="s">
        <v>22</v>
      </c>
      <c r="F1472" s="5" t="s">
        <v>35</v>
      </c>
      <c r="G1472" s="5" t="s">
        <v>31</v>
      </c>
      <c r="H1472" s="5" t="s">
        <v>59</v>
      </c>
      <c r="I1472" s="10">
        <v>6</v>
      </c>
      <c r="J1472" s="7">
        <v>151.88999999999999</v>
      </c>
      <c r="K1472" s="8">
        <v>0.15</v>
      </c>
      <c r="L1472" s="7">
        <v>76.83</v>
      </c>
      <c r="M1472" s="7">
        <v>774.6389999999999</v>
      </c>
      <c r="N1472" s="7">
        <v>460.98</v>
      </c>
      <c r="O1472" s="7">
        <v>313.65899999999988</v>
      </c>
      <c r="P1472" s="9">
        <v>0.40490989996630677</v>
      </c>
      <c r="Q1472" s="6">
        <v>2026</v>
      </c>
      <c r="R1472" s="9" t="s">
        <v>81</v>
      </c>
      <c r="S1472" s="10">
        <v>7</v>
      </c>
      <c r="T1472" s="9" t="s">
        <v>82</v>
      </c>
    </row>
    <row r="1473" spans="1:20" ht="16" x14ac:dyDescent="0.4">
      <c r="A1473" s="3">
        <v>2148</v>
      </c>
      <c r="B1473" s="4">
        <v>46228</v>
      </c>
      <c r="C1473" s="5" t="s">
        <v>33</v>
      </c>
      <c r="D1473" s="5" t="s">
        <v>61</v>
      </c>
      <c r="E1473" s="5" t="s">
        <v>22</v>
      </c>
      <c r="F1473" s="5" t="s">
        <v>35</v>
      </c>
      <c r="G1473" s="5" t="s">
        <v>56</v>
      </c>
      <c r="H1473" s="5" t="s">
        <v>57</v>
      </c>
      <c r="I1473" s="10">
        <v>2</v>
      </c>
      <c r="J1473" s="7">
        <v>41.14</v>
      </c>
      <c r="K1473" s="8">
        <v>0.1</v>
      </c>
      <c r="L1473" s="7">
        <v>14.84</v>
      </c>
      <c r="M1473" s="7">
        <v>74.052000000000007</v>
      </c>
      <c r="N1473" s="7">
        <v>29.68</v>
      </c>
      <c r="O1473" s="7">
        <v>44.372000000000007</v>
      </c>
      <c r="P1473" s="9">
        <v>0.59920056176740677</v>
      </c>
      <c r="Q1473" s="6">
        <v>2026</v>
      </c>
      <c r="R1473" s="9" t="s">
        <v>81</v>
      </c>
      <c r="S1473" s="10">
        <v>7</v>
      </c>
      <c r="T1473" s="9" t="s">
        <v>82</v>
      </c>
    </row>
    <row r="1474" spans="1:20" ht="16" x14ac:dyDescent="0.4">
      <c r="A1474" s="3">
        <v>2467</v>
      </c>
      <c r="B1474" s="4">
        <v>46228</v>
      </c>
      <c r="C1474" s="5" t="s">
        <v>42</v>
      </c>
      <c r="D1474" s="5" t="s">
        <v>43</v>
      </c>
      <c r="E1474" s="5" t="s">
        <v>41</v>
      </c>
      <c r="F1474" s="5" t="s">
        <v>23</v>
      </c>
      <c r="G1474" s="5" t="s">
        <v>24</v>
      </c>
      <c r="H1474" s="5" t="s">
        <v>44</v>
      </c>
      <c r="I1474" s="10">
        <v>1</v>
      </c>
      <c r="J1474" s="7">
        <v>49.5</v>
      </c>
      <c r="K1474" s="8">
        <v>0</v>
      </c>
      <c r="L1474" s="7">
        <v>21.83</v>
      </c>
      <c r="M1474" s="7">
        <v>49.5</v>
      </c>
      <c r="N1474" s="7">
        <v>21.83</v>
      </c>
      <c r="O1474" s="7">
        <v>27.67</v>
      </c>
      <c r="P1474" s="9">
        <v>0.55898989898989904</v>
      </c>
      <c r="Q1474" s="6">
        <v>2026</v>
      </c>
      <c r="R1474" s="9" t="s">
        <v>81</v>
      </c>
      <c r="S1474" s="10">
        <v>7</v>
      </c>
      <c r="T1474" s="9" t="s">
        <v>82</v>
      </c>
    </row>
    <row r="1475" spans="1:20" ht="16" x14ac:dyDescent="0.4">
      <c r="A1475" s="3">
        <v>3710</v>
      </c>
      <c r="B1475" s="4">
        <v>46228</v>
      </c>
      <c r="C1475" s="5" t="s">
        <v>42</v>
      </c>
      <c r="D1475" s="5" t="s">
        <v>53</v>
      </c>
      <c r="E1475" s="5" t="s">
        <v>22</v>
      </c>
      <c r="F1475" s="5" t="s">
        <v>35</v>
      </c>
      <c r="G1475" s="5" t="s">
        <v>36</v>
      </c>
      <c r="H1475" s="5" t="s">
        <v>54</v>
      </c>
      <c r="I1475" s="10">
        <v>2</v>
      </c>
      <c r="J1475" s="7">
        <v>46.48</v>
      </c>
      <c r="K1475" s="8">
        <v>0.05</v>
      </c>
      <c r="L1475" s="7">
        <v>18.760000000000002</v>
      </c>
      <c r="M1475" s="7">
        <v>88.311999999999983</v>
      </c>
      <c r="N1475" s="7">
        <v>37.520000000000003</v>
      </c>
      <c r="O1475" s="7">
        <v>50.79199999999998</v>
      </c>
      <c r="P1475" s="9">
        <v>0.57514267596702584</v>
      </c>
      <c r="Q1475" s="6">
        <v>2026</v>
      </c>
      <c r="R1475" s="9" t="s">
        <v>81</v>
      </c>
      <c r="S1475" s="10">
        <v>7</v>
      </c>
      <c r="T1475" s="9" t="s">
        <v>82</v>
      </c>
    </row>
    <row r="1476" spans="1:20" ht="16" x14ac:dyDescent="0.4">
      <c r="A1476" s="3">
        <v>3714</v>
      </c>
      <c r="B1476" s="4">
        <v>46228</v>
      </c>
      <c r="C1476" s="5" t="s">
        <v>33</v>
      </c>
      <c r="D1476" s="5" t="s">
        <v>34</v>
      </c>
      <c r="E1476" s="5" t="s">
        <v>50</v>
      </c>
      <c r="F1476" s="5" t="s">
        <v>23</v>
      </c>
      <c r="G1476" s="5" t="s">
        <v>36</v>
      </c>
      <c r="H1476" s="5" t="s">
        <v>37</v>
      </c>
      <c r="I1476" s="10">
        <v>1</v>
      </c>
      <c r="J1476" s="7">
        <v>36.909999999999997</v>
      </c>
      <c r="K1476" s="8">
        <v>0</v>
      </c>
      <c r="L1476" s="7">
        <v>13.56</v>
      </c>
      <c r="M1476" s="7">
        <v>36.909999999999997</v>
      </c>
      <c r="N1476" s="7">
        <v>13.56</v>
      </c>
      <c r="O1476" s="7">
        <v>23.349999999999994</v>
      </c>
      <c r="P1476" s="9">
        <v>0.63261988620969922</v>
      </c>
      <c r="Q1476" s="6">
        <v>2026</v>
      </c>
      <c r="R1476" s="9" t="s">
        <v>81</v>
      </c>
      <c r="S1476" s="10">
        <v>7</v>
      </c>
      <c r="T1476" s="9" t="s">
        <v>82</v>
      </c>
    </row>
    <row r="1477" spans="1:20" ht="16" x14ac:dyDescent="0.4">
      <c r="A1477" s="3">
        <v>3893</v>
      </c>
      <c r="B1477" s="4">
        <v>46228</v>
      </c>
      <c r="C1477" s="5" t="s">
        <v>20</v>
      </c>
      <c r="D1477" s="5" t="s">
        <v>21</v>
      </c>
      <c r="E1477" s="5" t="s">
        <v>22</v>
      </c>
      <c r="F1477" s="5" t="s">
        <v>23</v>
      </c>
      <c r="G1477" s="5" t="s">
        <v>36</v>
      </c>
      <c r="H1477" s="5" t="s">
        <v>37</v>
      </c>
      <c r="I1477" s="10">
        <v>1</v>
      </c>
      <c r="J1477" s="7">
        <v>35.6</v>
      </c>
      <c r="K1477" s="8">
        <v>0</v>
      </c>
      <c r="L1477" s="7">
        <v>13.91</v>
      </c>
      <c r="M1477" s="7">
        <v>35.6</v>
      </c>
      <c r="N1477" s="7">
        <v>13.91</v>
      </c>
      <c r="O1477" s="7">
        <v>21.69</v>
      </c>
      <c r="P1477" s="9">
        <v>0.60926966292134832</v>
      </c>
      <c r="Q1477" s="6">
        <v>2026</v>
      </c>
      <c r="R1477" s="9" t="s">
        <v>81</v>
      </c>
      <c r="S1477" s="10">
        <v>7</v>
      </c>
      <c r="T1477" s="9" t="s">
        <v>82</v>
      </c>
    </row>
    <row r="1478" spans="1:20" ht="16" x14ac:dyDescent="0.4">
      <c r="A1478" s="3">
        <v>4136</v>
      </c>
      <c r="B1478" s="4">
        <v>46228</v>
      </c>
      <c r="C1478" s="5" t="s">
        <v>28</v>
      </c>
      <c r="D1478" s="5" t="s">
        <v>63</v>
      </c>
      <c r="E1478" s="5" t="s">
        <v>41</v>
      </c>
      <c r="F1478" s="5" t="s">
        <v>35</v>
      </c>
      <c r="G1478" s="5" t="s">
        <v>24</v>
      </c>
      <c r="H1478" s="5" t="s">
        <v>25</v>
      </c>
      <c r="I1478" s="10">
        <v>2</v>
      </c>
      <c r="J1478" s="7">
        <v>80.25</v>
      </c>
      <c r="K1478" s="8">
        <v>0.05</v>
      </c>
      <c r="L1478" s="7">
        <v>42.39</v>
      </c>
      <c r="M1478" s="7">
        <v>152.47499999999999</v>
      </c>
      <c r="N1478" s="7">
        <v>84.78</v>
      </c>
      <c r="O1478" s="7">
        <v>67.694999999999993</v>
      </c>
      <c r="P1478" s="9">
        <v>0.44397442203639936</v>
      </c>
      <c r="Q1478" s="6">
        <v>2026</v>
      </c>
      <c r="R1478" s="9" t="s">
        <v>81</v>
      </c>
      <c r="S1478" s="10">
        <v>7</v>
      </c>
      <c r="T1478" s="9" t="s">
        <v>82</v>
      </c>
    </row>
    <row r="1479" spans="1:20" ht="16" x14ac:dyDescent="0.4">
      <c r="A1479" s="3">
        <v>4212</v>
      </c>
      <c r="B1479" s="4">
        <v>46228</v>
      </c>
      <c r="C1479" s="5" t="s">
        <v>20</v>
      </c>
      <c r="D1479" s="5" t="s">
        <v>21</v>
      </c>
      <c r="E1479" s="5" t="s">
        <v>50</v>
      </c>
      <c r="F1479" s="5" t="s">
        <v>23</v>
      </c>
      <c r="G1479" s="5" t="s">
        <v>36</v>
      </c>
      <c r="H1479" s="5" t="s">
        <v>54</v>
      </c>
      <c r="I1479" s="10">
        <v>2</v>
      </c>
      <c r="J1479" s="7">
        <v>47.52</v>
      </c>
      <c r="K1479" s="8">
        <v>0.1</v>
      </c>
      <c r="L1479" s="7">
        <v>17.86</v>
      </c>
      <c r="M1479" s="7">
        <v>85.536000000000001</v>
      </c>
      <c r="N1479" s="7">
        <v>35.72</v>
      </c>
      <c r="O1479" s="7">
        <v>49.816000000000003</v>
      </c>
      <c r="P1479" s="9">
        <v>0.58239805462027683</v>
      </c>
      <c r="Q1479" s="6">
        <v>2026</v>
      </c>
      <c r="R1479" s="9" t="s">
        <v>81</v>
      </c>
      <c r="S1479" s="10">
        <v>7</v>
      </c>
      <c r="T1479" s="9" t="s">
        <v>82</v>
      </c>
    </row>
    <row r="1480" spans="1:20" ht="16" x14ac:dyDescent="0.4">
      <c r="A1480" s="3">
        <v>4332</v>
      </c>
      <c r="B1480" s="4">
        <v>46228</v>
      </c>
      <c r="C1480" s="5" t="s">
        <v>42</v>
      </c>
      <c r="D1480" s="5" t="s">
        <v>69</v>
      </c>
      <c r="E1480" s="5" t="s">
        <v>22</v>
      </c>
      <c r="F1480" s="5" t="s">
        <v>35</v>
      </c>
      <c r="G1480" s="5" t="s">
        <v>36</v>
      </c>
      <c r="H1480" s="5" t="s">
        <v>70</v>
      </c>
      <c r="I1480" s="10">
        <v>2</v>
      </c>
      <c r="J1480" s="7">
        <v>164.58</v>
      </c>
      <c r="K1480" s="8">
        <v>0.1</v>
      </c>
      <c r="L1480" s="7">
        <v>86.55</v>
      </c>
      <c r="M1480" s="7">
        <v>296.24400000000003</v>
      </c>
      <c r="N1480" s="7">
        <v>173.1</v>
      </c>
      <c r="O1480" s="7">
        <v>123.14400000000003</v>
      </c>
      <c r="P1480" s="9">
        <v>0.41568436829100341</v>
      </c>
      <c r="Q1480" s="6">
        <v>2026</v>
      </c>
      <c r="R1480" s="9" t="s">
        <v>81</v>
      </c>
      <c r="S1480" s="10">
        <v>7</v>
      </c>
      <c r="T1480" s="9" t="s">
        <v>82</v>
      </c>
    </row>
    <row r="1481" spans="1:20" ht="16" x14ac:dyDescent="0.4">
      <c r="A1481" s="3">
        <v>702</v>
      </c>
      <c r="B1481" s="4">
        <v>46229</v>
      </c>
      <c r="C1481" s="5" t="s">
        <v>20</v>
      </c>
      <c r="D1481" s="5" t="s">
        <v>58</v>
      </c>
      <c r="E1481" s="5" t="s">
        <v>22</v>
      </c>
      <c r="F1481" s="5" t="s">
        <v>35</v>
      </c>
      <c r="G1481" s="5" t="s">
        <v>24</v>
      </c>
      <c r="H1481" s="5" t="s">
        <v>48</v>
      </c>
      <c r="I1481" s="10">
        <v>1</v>
      </c>
      <c r="J1481" s="7">
        <v>39.99</v>
      </c>
      <c r="K1481" s="8">
        <v>0.05</v>
      </c>
      <c r="L1481" s="7">
        <v>16.739999999999998</v>
      </c>
      <c r="M1481" s="7">
        <v>37.990499999999997</v>
      </c>
      <c r="N1481" s="7">
        <v>16.739999999999998</v>
      </c>
      <c r="O1481" s="7">
        <v>21.250499999999999</v>
      </c>
      <c r="P1481" s="9">
        <v>0.55936352509179932</v>
      </c>
      <c r="Q1481" s="6">
        <v>2026</v>
      </c>
      <c r="R1481" s="9" t="s">
        <v>81</v>
      </c>
      <c r="S1481" s="10">
        <v>7</v>
      </c>
      <c r="T1481" s="9" t="s">
        <v>82</v>
      </c>
    </row>
    <row r="1482" spans="1:20" ht="16" x14ac:dyDescent="0.4">
      <c r="A1482" s="3">
        <v>1223</v>
      </c>
      <c r="B1482" s="4">
        <v>46229</v>
      </c>
      <c r="C1482" s="5" t="s">
        <v>28</v>
      </c>
      <c r="D1482" s="5" t="s">
        <v>65</v>
      </c>
      <c r="E1482" s="5" t="s">
        <v>41</v>
      </c>
      <c r="F1482" s="5" t="s">
        <v>35</v>
      </c>
      <c r="G1482" s="5" t="s">
        <v>31</v>
      </c>
      <c r="H1482" s="5" t="s">
        <v>39</v>
      </c>
      <c r="I1482" s="10">
        <v>1</v>
      </c>
      <c r="J1482" s="7">
        <v>140.44</v>
      </c>
      <c r="K1482" s="8">
        <v>0</v>
      </c>
      <c r="L1482" s="7">
        <v>77.08</v>
      </c>
      <c r="M1482" s="7">
        <v>140.44</v>
      </c>
      <c r="N1482" s="7">
        <v>77.08</v>
      </c>
      <c r="O1482" s="7">
        <v>63.36</v>
      </c>
      <c r="P1482" s="9">
        <v>0.45115351751637711</v>
      </c>
      <c r="Q1482" s="6">
        <v>2026</v>
      </c>
      <c r="R1482" s="9" t="s">
        <v>81</v>
      </c>
      <c r="S1482" s="10">
        <v>7</v>
      </c>
      <c r="T1482" s="9" t="s">
        <v>82</v>
      </c>
    </row>
    <row r="1483" spans="1:20" ht="16" x14ac:dyDescent="0.4">
      <c r="A1483" s="3">
        <v>1370</v>
      </c>
      <c r="B1483" s="4">
        <v>46229</v>
      </c>
      <c r="C1483" s="5" t="s">
        <v>33</v>
      </c>
      <c r="D1483" s="5" t="s">
        <v>61</v>
      </c>
      <c r="E1483" s="5" t="s">
        <v>50</v>
      </c>
      <c r="F1483" s="5" t="s">
        <v>35</v>
      </c>
      <c r="G1483" s="5" t="s">
        <v>56</v>
      </c>
      <c r="H1483" s="5" t="s">
        <v>60</v>
      </c>
      <c r="I1483" s="10">
        <v>2</v>
      </c>
      <c r="J1483" s="7">
        <v>123.73</v>
      </c>
      <c r="K1483" s="8">
        <v>0.05</v>
      </c>
      <c r="L1483" s="7">
        <v>68.22</v>
      </c>
      <c r="M1483" s="7">
        <v>235.08699999999999</v>
      </c>
      <c r="N1483" s="7">
        <v>136.44</v>
      </c>
      <c r="O1483" s="7">
        <v>98.646999999999991</v>
      </c>
      <c r="P1483" s="9">
        <v>0.41961911973014243</v>
      </c>
      <c r="Q1483" s="6">
        <v>2026</v>
      </c>
      <c r="R1483" s="9" t="s">
        <v>81</v>
      </c>
      <c r="S1483" s="10">
        <v>7</v>
      </c>
      <c r="T1483" s="9" t="s">
        <v>82</v>
      </c>
    </row>
    <row r="1484" spans="1:20" ht="16" x14ac:dyDescent="0.4">
      <c r="A1484" s="3">
        <v>3476</v>
      </c>
      <c r="B1484" s="4">
        <v>46229</v>
      </c>
      <c r="C1484" s="5" t="s">
        <v>42</v>
      </c>
      <c r="D1484" s="5" t="s">
        <v>69</v>
      </c>
      <c r="E1484" s="5" t="s">
        <v>30</v>
      </c>
      <c r="F1484" s="5" t="s">
        <v>35</v>
      </c>
      <c r="G1484" s="5" t="s">
        <v>36</v>
      </c>
      <c r="H1484" s="5" t="s">
        <v>66</v>
      </c>
      <c r="I1484" s="10">
        <v>3</v>
      </c>
      <c r="J1484" s="7">
        <v>132.68</v>
      </c>
      <c r="K1484" s="8">
        <v>0.15</v>
      </c>
      <c r="L1484" s="7">
        <v>67.38</v>
      </c>
      <c r="M1484" s="7">
        <v>338.334</v>
      </c>
      <c r="N1484" s="7">
        <v>202.14</v>
      </c>
      <c r="O1484" s="7">
        <v>136.19400000000002</v>
      </c>
      <c r="P1484" s="9">
        <v>0.40254304917625783</v>
      </c>
      <c r="Q1484" s="6">
        <v>2026</v>
      </c>
      <c r="R1484" s="9" t="s">
        <v>81</v>
      </c>
      <c r="S1484" s="10">
        <v>7</v>
      </c>
      <c r="T1484" s="9" t="s">
        <v>82</v>
      </c>
    </row>
    <row r="1485" spans="1:20" ht="16" x14ac:dyDescent="0.4">
      <c r="A1485" s="3">
        <v>4066</v>
      </c>
      <c r="B1485" s="4">
        <v>46229</v>
      </c>
      <c r="C1485" s="5" t="s">
        <v>42</v>
      </c>
      <c r="D1485" s="5" t="s">
        <v>53</v>
      </c>
      <c r="E1485" s="5" t="s">
        <v>41</v>
      </c>
      <c r="F1485" s="5" t="s">
        <v>35</v>
      </c>
      <c r="G1485" s="5" t="s">
        <v>56</v>
      </c>
      <c r="H1485" s="5" t="s">
        <v>64</v>
      </c>
      <c r="I1485" s="10">
        <v>1</v>
      </c>
      <c r="J1485" s="7">
        <v>35.479999999999997</v>
      </c>
      <c r="K1485" s="8">
        <v>0.05</v>
      </c>
      <c r="L1485" s="7">
        <v>14.15</v>
      </c>
      <c r="M1485" s="7">
        <v>33.705999999999996</v>
      </c>
      <c r="N1485" s="7">
        <v>14.15</v>
      </c>
      <c r="O1485" s="7">
        <v>19.555999999999997</v>
      </c>
      <c r="P1485" s="9">
        <v>0.58019343737020113</v>
      </c>
      <c r="Q1485" s="6">
        <v>2026</v>
      </c>
      <c r="R1485" s="9" t="s">
        <v>81</v>
      </c>
      <c r="S1485" s="10">
        <v>7</v>
      </c>
      <c r="T1485" s="9" t="s">
        <v>82</v>
      </c>
    </row>
    <row r="1486" spans="1:20" ht="16" x14ac:dyDescent="0.4">
      <c r="A1486" s="3">
        <v>4153</v>
      </c>
      <c r="B1486" s="4">
        <v>46229</v>
      </c>
      <c r="C1486" s="5" t="s">
        <v>42</v>
      </c>
      <c r="D1486" s="5" t="s">
        <v>53</v>
      </c>
      <c r="E1486" s="5" t="s">
        <v>22</v>
      </c>
      <c r="F1486" s="5" t="s">
        <v>38</v>
      </c>
      <c r="G1486" s="5" t="s">
        <v>36</v>
      </c>
      <c r="H1486" s="5" t="s">
        <v>66</v>
      </c>
      <c r="I1486" s="10">
        <v>3</v>
      </c>
      <c r="J1486" s="7">
        <v>134.63</v>
      </c>
      <c r="K1486" s="8">
        <v>0</v>
      </c>
      <c r="L1486" s="7">
        <v>67.2</v>
      </c>
      <c r="M1486" s="7">
        <v>403.89</v>
      </c>
      <c r="N1486" s="7">
        <v>201.60000000000002</v>
      </c>
      <c r="O1486" s="7">
        <v>202.28999999999996</v>
      </c>
      <c r="P1486" s="9">
        <v>0.50085419297333422</v>
      </c>
      <c r="Q1486" s="6">
        <v>2026</v>
      </c>
      <c r="R1486" s="9" t="s">
        <v>81</v>
      </c>
      <c r="S1486" s="10">
        <v>7</v>
      </c>
      <c r="T1486" s="9" t="s">
        <v>82</v>
      </c>
    </row>
    <row r="1487" spans="1:20" ht="16" x14ac:dyDescent="0.4">
      <c r="A1487" s="3">
        <v>379</v>
      </c>
      <c r="B1487" s="4">
        <v>46230</v>
      </c>
      <c r="C1487" s="5" t="s">
        <v>20</v>
      </c>
      <c r="D1487" s="5" t="s">
        <v>58</v>
      </c>
      <c r="E1487" s="5" t="s">
        <v>50</v>
      </c>
      <c r="F1487" s="5" t="s">
        <v>35</v>
      </c>
      <c r="G1487" s="5" t="s">
        <v>31</v>
      </c>
      <c r="H1487" s="5" t="s">
        <v>68</v>
      </c>
      <c r="I1487" s="10">
        <v>3</v>
      </c>
      <c r="J1487" s="7">
        <v>72.03</v>
      </c>
      <c r="K1487" s="8">
        <v>0</v>
      </c>
      <c r="L1487" s="7">
        <v>32.46</v>
      </c>
      <c r="M1487" s="7">
        <v>216.09</v>
      </c>
      <c r="N1487" s="7">
        <v>97.38</v>
      </c>
      <c r="O1487" s="7">
        <v>118.71000000000001</v>
      </c>
      <c r="P1487" s="9">
        <v>0.54935443565181175</v>
      </c>
      <c r="Q1487" s="6">
        <v>2026</v>
      </c>
      <c r="R1487" s="9" t="s">
        <v>81</v>
      </c>
      <c r="S1487" s="10">
        <v>7</v>
      </c>
      <c r="T1487" s="9" t="s">
        <v>82</v>
      </c>
    </row>
    <row r="1488" spans="1:20" ht="16" x14ac:dyDescent="0.4">
      <c r="A1488" s="3">
        <v>820</v>
      </c>
      <c r="B1488" s="4">
        <v>46230</v>
      </c>
      <c r="C1488" s="5" t="s">
        <v>42</v>
      </c>
      <c r="D1488" s="5" t="s">
        <v>53</v>
      </c>
      <c r="E1488" s="5" t="s">
        <v>50</v>
      </c>
      <c r="F1488" s="5" t="s">
        <v>23</v>
      </c>
      <c r="G1488" s="5" t="s">
        <v>56</v>
      </c>
      <c r="H1488" s="5" t="s">
        <v>57</v>
      </c>
      <c r="I1488" s="10">
        <v>1</v>
      </c>
      <c r="J1488" s="7">
        <v>40.24</v>
      </c>
      <c r="K1488" s="8">
        <v>0</v>
      </c>
      <c r="L1488" s="7">
        <v>15.05</v>
      </c>
      <c r="M1488" s="7">
        <v>40.24</v>
      </c>
      <c r="N1488" s="7">
        <v>15.05</v>
      </c>
      <c r="O1488" s="7">
        <v>25.19</v>
      </c>
      <c r="P1488" s="9">
        <v>0.62599403578528823</v>
      </c>
      <c r="Q1488" s="6">
        <v>2026</v>
      </c>
      <c r="R1488" s="9" t="s">
        <v>81</v>
      </c>
      <c r="S1488" s="10">
        <v>7</v>
      </c>
      <c r="T1488" s="9" t="s">
        <v>82</v>
      </c>
    </row>
    <row r="1489" spans="1:20" ht="16" x14ac:dyDescent="0.4">
      <c r="A1489" s="3">
        <v>2003</v>
      </c>
      <c r="B1489" s="4">
        <v>46230</v>
      </c>
      <c r="C1489" s="5" t="s">
        <v>33</v>
      </c>
      <c r="D1489" s="5" t="s">
        <v>47</v>
      </c>
      <c r="E1489" s="5" t="s">
        <v>41</v>
      </c>
      <c r="F1489" s="5" t="s">
        <v>23</v>
      </c>
      <c r="G1489" s="5" t="s">
        <v>36</v>
      </c>
      <c r="H1489" s="5" t="s">
        <v>37</v>
      </c>
      <c r="I1489" s="10">
        <v>1</v>
      </c>
      <c r="J1489" s="7">
        <v>36.14</v>
      </c>
      <c r="K1489" s="8">
        <v>0</v>
      </c>
      <c r="L1489" s="7">
        <v>13.52</v>
      </c>
      <c r="M1489" s="7">
        <v>36.14</v>
      </c>
      <c r="N1489" s="7">
        <v>13.52</v>
      </c>
      <c r="O1489" s="7">
        <v>22.62</v>
      </c>
      <c r="P1489" s="9">
        <v>0.62589928057553956</v>
      </c>
      <c r="Q1489" s="6">
        <v>2026</v>
      </c>
      <c r="R1489" s="9" t="s">
        <v>81</v>
      </c>
      <c r="S1489" s="10">
        <v>7</v>
      </c>
      <c r="T1489" s="9" t="s">
        <v>82</v>
      </c>
    </row>
    <row r="1490" spans="1:20" ht="16" x14ac:dyDescent="0.4">
      <c r="A1490" s="3">
        <v>2682</v>
      </c>
      <c r="B1490" s="4">
        <v>46230</v>
      </c>
      <c r="C1490" s="5" t="s">
        <v>28</v>
      </c>
      <c r="D1490" s="5" t="s">
        <v>63</v>
      </c>
      <c r="E1490" s="5" t="s">
        <v>22</v>
      </c>
      <c r="F1490" s="5" t="s">
        <v>35</v>
      </c>
      <c r="G1490" s="5" t="s">
        <v>56</v>
      </c>
      <c r="H1490" s="5" t="s">
        <v>57</v>
      </c>
      <c r="I1490" s="10">
        <v>2</v>
      </c>
      <c r="J1490" s="7">
        <v>40.22</v>
      </c>
      <c r="K1490" s="8">
        <v>0.05</v>
      </c>
      <c r="L1490" s="7">
        <v>14.72</v>
      </c>
      <c r="M1490" s="7">
        <v>76.417999999999992</v>
      </c>
      <c r="N1490" s="7">
        <v>29.44</v>
      </c>
      <c r="O1490" s="7">
        <v>46.977999999999994</v>
      </c>
      <c r="P1490" s="9">
        <v>0.61475045146431473</v>
      </c>
      <c r="Q1490" s="6">
        <v>2026</v>
      </c>
      <c r="R1490" s="9" t="s">
        <v>81</v>
      </c>
      <c r="S1490" s="10">
        <v>7</v>
      </c>
      <c r="T1490" s="9" t="s">
        <v>82</v>
      </c>
    </row>
    <row r="1491" spans="1:20" ht="16" x14ac:dyDescent="0.4">
      <c r="A1491" s="3">
        <v>3860</v>
      </c>
      <c r="B1491" s="4">
        <v>46230</v>
      </c>
      <c r="C1491" s="5" t="s">
        <v>42</v>
      </c>
      <c r="D1491" s="5" t="s">
        <v>53</v>
      </c>
      <c r="E1491" s="5" t="s">
        <v>22</v>
      </c>
      <c r="F1491" s="5" t="s">
        <v>23</v>
      </c>
      <c r="G1491" s="5" t="s">
        <v>56</v>
      </c>
      <c r="H1491" s="5" t="s">
        <v>64</v>
      </c>
      <c r="I1491" s="10">
        <v>3</v>
      </c>
      <c r="J1491" s="7">
        <v>37.130000000000003</v>
      </c>
      <c r="K1491" s="8">
        <v>0.05</v>
      </c>
      <c r="L1491" s="7">
        <v>14.29</v>
      </c>
      <c r="M1491" s="7">
        <v>105.82050000000001</v>
      </c>
      <c r="N1491" s="7">
        <v>42.87</v>
      </c>
      <c r="O1491" s="7">
        <v>62.950500000000012</v>
      </c>
      <c r="P1491" s="9">
        <v>0.59488000907196625</v>
      </c>
      <c r="Q1491" s="6">
        <v>2026</v>
      </c>
      <c r="R1491" s="9" t="s">
        <v>81</v>
      </c>
      <c r="S1491" s="10">
        <v>7</v>
      </c>
      <c r="T1491" s="9" t="s">
        <v>82</v>
      </c>
    </row>
    <row r="1492" spans="1:20" ht="16" x14ac:dyDescent="0.4">
      <c r="A1492" s="3">
        <v>4063</v>
      </c>
      <c r="B1492" s="4">
        <v>46230</v>
      </c>
      <c r="C1492" s="5" t="s">
        <v>20</v>
      </c>
      <c r="D1492" s="5" t="s">
        <v>58</v>
      </c>
      <c r="E1492" s="5" t="s">
        <v>22</v>
      </c>
      <c r="F1492" s="5" t="s">
        <v>35</v>
      </c>
      <c r="G1492" s="5" t="s">
        <v>45</v>
      </c>
      <c r="H1492" s="5" t="s">
        <v>73</v>
      </c>
      <c r="I1492" s="10">
        <v>4</v>
      </c>
      <c r="J1492" s="7">
        <v>125.07</v>
      </c>
      <c r="K1492" s="8">
        <v>0.05</v>
      </c>
      <c r="L1492" s="7">
        <v>60</v>
      </c>
      <c r="M1492" s="7">
        <v>475.26599999999996</v>
      </c>
      <c r="N1492" s="7">
        <v>240</v>
      </c>
      <c r="O1492" s="7">
        <v>235.26599999999996</v>
      </c>
      <c r="P1492" s="9">
        <v>0.4950196311118405</v>
      </c>
      <c r="Q1492" s="6">
        <v>2026</v>
      </c>
      <c r="R1492" s="9" t="s">
        <v>81</v>
      </c>
      <c r="S1492" s="10">
        <v>7</v>
      </c>
      <c r="T1492" s="9" t="s">
        <v>82</v>
      </c>
    </row>
    <row r="1493" spans="1:20" ht="16" x14ac:dyDescent="0.4">
      <c r="A1493" s="3">
        <v>4474</v>
      </c>
      <c r="B1493" s="4">
        <v>46230</v>
      </c>
      <c r="C1493" s="5" t="s">
        <v>42</v>
      </c>
      <c r="D1493" s="5" t="s">
        <v>69</v>
      </c>
      <c r="E1493" s="5" t="s">
        <v>30</v>
      </c>
      <c r="F1493" s="5" t="s">
        <v>23</v>
      </c>
      <c r="G1493" s="5" t="s">
        <v>56</v>
      </c>
      <c r="H1493" s="5" t="s">
        <v>60</v>
      </c>
      <c r="I1493" s="10">
        <v>5</v>
      </c>
      <c r="J1493" s="7">
        <v>122.14</v>
      </c>
      <c r="K1493" s="8">
        <v>0.05</v>
      </c>
      <c r="L1493" s="7">
        <v>70.64</v>
      </c>
      <c r="M1493" s="7">
        <v>580.16499999999996</v>
      </c>
      <c r="N1493" s="7">
        <v>353.2</v>
      </c>
      <c r="O1493" s="7">
        <v>226.96499999999997</v>
      </c>
      <c r="P1493" s="9">
        <v>0.39120767367903958</v>
      </c>
      <c r="Q1493" s="6">
        <v>2026</v>
      </c>
      <c r="R1493" s="9" t="s">
        <v>81</v>
      </c>
      <c r="S1493" s="10">
        <v>7</v>
      </c>
      <c r="T1493" s="9" t="s">
        <v>82</v>
      </c>
    </row>
    <row r="1494" spans="1:20" ht="16" x14ac:dyDescent="0.4">
      <c r="A1494" s="3">
        <v>21</v>
      </c>
      <c r="B1494" s="4">
        <v>46231</v>
      </c>
      <c r="C1494" s="5" t="s">
        <v>28</v>
      </c>
      <c r="D1494" s="5" t="s">
        <v>63</v>
      </c>
      <c r="E1494" s="5" t="s">
        <v>22</v>
      </c>
      <c r="F1494" s="5" t="s">
        <v>38</v>
      </c>
      <c r="G1494" s="5" t="s">
        <v>45</v>
      </c>
      <c r="H1494" s="5" t="s">
        <v>73</v>
      </c>
      <c r="I1494" s="10">
        <v>1</v>
      </c>
      <c r="J1494" s="7">
        <v>120.09</v>
      </c>
      <c r="K1494" s="8">
        <v>0</v>
      </c>
      <c r="L1494" s="7">
        <v>62.18</v>
      </c>
      <c r="M1494" s="7">
        <v>120.09</v>
      </c>
      <c r="N1494" s="7">
        <v>62.18</v>
      </c>
      <c r="O1494" s="7">
        <v>57.910000000000004</v>
      </c>
      <c r="P1494" s="9">
        <v>0.48222166708302111</v>
      </c>
      <c r="Q1494" s="6">
        <v>2026</v>
      </c>
      <c r="R1494" s="9" t="s">
        <v>81</v>
      </c>
      <c r="S1494" s="10">
        <v>7</v>
      </c>
      <c r="T1494" s="9" t="s">
        <v>82</v>
      </c>
    </row>
    <row r="1495" spans="1:20" ht="16" x14ac:dyDescent="0.4">
      <c r="A1495" s="3">
        <v>368</v>
      </c>
      <c r="B1495" s="4">
        <v>46231</v>
      </c>
      <c r="C1495" s="5" t="s">
        <v>42</v>
      </c>
      <c r="D1495" s="5" t="s">
        <v>43</v>
      </c>
      <c r="E1495" s="5" t="s">
        <v>50</v>
      </c>
      <c r="F1495" s="5" t="s">
        <v>23</v>
      </c>
      <c r="G1495" s="5" t="s">
        <v>24</v>
      </c>
      <c r="H1495" s="5" t="s">
        <v>52</v>
      </c>
      <c r="I1495" s="10">
        <v>6</v>
      </c>
      <c r="J1495" s="7">
        <v>102.75</v>
      </c>
      <c r="K1495" s="8">
        <v>0</v>
      </c>
      <c r="L1495" s="7">
        <v>51.55</v>
      </c>
      <c r="M1495" s="7">
        <v>616.5</v>
      </c>
      <c r="N1495" s="7">
        <v>309.29999999999995</v>
      </c>
      <c r="O1495" s="7">
        <v>307.20000000000005</v>
      </c>
      <c r="P1495" s="9">
        <v>0.49829683698296845</v>
      </c>
      <c r="Q1495" s="6">
        <v>2026</v>
      </c>
      <c r="R1495" s="9" t="s">
        <v>81</v>
      </c>
      <c r="S1495" s="10">
        <v>7</v>
      </c>
      <c r="T1495" s="9" t="s">
        <v>82</v>
      </c>
    </row>
    <row r="1496" spans="1:20" ht="16" x14ac:dyDescent="0.4">
      <c r="A1496" s="3">
        <v>457</v>
      </c>
      <c r="B1496" s="4">
        <v>46231</v>
      </c>
      <c r="C1496" s="5" t="s">
        <v>33</v>
      </c>
      <c r="D1496" s="5" t="s">
        <v>34</v>
      </c>
      <c r="E1496" s="5" t="s">
        <v>22</v>
      </c>
      <c r="F1496" s="5" t="s">
        <v>23</v>
      </c>
      <c r="G1496" s="5" t="s">
        <v>45</v>
      </c>
      <c r="H1496" s="5" t="s">
        <v>51</v>
      </c>
      <c r="I1496" s="10">
        <v>4</v>
      </c>
      <c r="J1496" s="7">
        <v>191.15</v>
      </c>
      <c r="K1496" s="8">
        <v>0</v>
      </c>
      <c r="L1496" s="7">
        <v>105.01</v>
      </c>
      <c r="M1496" s="7">
        <v>764.6</v>
      </c>
      <c r="N1496" s="7">
        <v>420.04</v>
      </c>
      <c r="O1496" s="7">
        <v>344.56</v>
      </c>
      <c r="P1496" s="9">
        <v>0.45064085796494896</v>
      </c>
      <c r="Q1496" s="6">
        <v>2026</v>
      </c>
      <c r="R1496" s="9" t="s">
        <v>81</v>
      </c>
      <c r="S1496" s="10">
        <v>7</v>
      </c>
      <c r="T1496" s="9" t="s">
        <v>82</v>
      </c>
    </row>
    <row r="1497" spans="1:20" ht="16" x14ac:dyDescent="0.4">
      <c r="A1497" s="3">
        <v>1516</v>
      </c>
      <c r="B1497" s="4">
        <v>46231</v>
      </c>
      <c r="C1497" s="5" t="s">
        <v>20</v>
      </c>
      <c r="D1497" s="5" t="s">
        <v>58</v>
      </c>
      <c r="E1497" s="5" t="s">
        <v>22</v>
      </c>
      <c r="F1497" s="5" t="s">
        <v>38</v>
      </c>
      <c r="G1497" s="5" t="s">
        <v>56</v>
      </c>
      <c r="H1497" s="5" t="s">
        <v>57</v>
      </c>
      <c r="I1497" s="10">
        <v>2</v>
      </c>
      <c r="J1497" s="7">
        <v>40.15</v>
      </c>
      <c r="K1497" s="8">
        <v>0.1</v>
      </c>
      <c r="L1497" s="7">
        <v>14.86</v>
      </c>
      <c r="M1497" s="7">
        <v>72.27</v>
      </c>
      <c r="N1497" s="7">
        <v>29.72</v>
      </c>
      <c r="O1497" s="7">
        <v>42.55</v>
      </c>
      <c r="P1497" s="9">
        <v>0.58876435588764353</v>
      </c>
      <c r="Q1497" s="6">
        <v>2026</v>
      </c>
      <c r="R1497" s="9" t="s">
        <v>81</v>
      </c>
      <c r="S1497" s="10">
        <v>7</v>
      </c>
      <c r="T1497" s="9" t="s">
        <v>82</v>
      </c>
    </row>
    <row r="1498" spans="1:20" ht="16" x14ac:dyDescent="0.4">
      <c r="A1498" s="3">
        <v>2266</v>
      </c>
      <c r="B1498" s="4">
        <v>46231</v>
      </c>
      <c r="C1498" s="5" t="s">
        <v>28</v>
      </c>
      <c r="D1498" s="5" t="s">
        <v>63</v>
      </c>
      <c r="E1498" s="5" t="s">
        <v>50</v>
      </c>
      <c r="F1498" s="5" t="s">
        <v>38</v>
      </c>
      <c r="G1498" s="5" t="s">
        <v>45</v>
      </c>
      <c r="H1498" s="5" t="s">
        <v>62</v>
      </c>
      <c r="I1498" s="10">
        <v>1</v>
      </c>
      <c r="J1498" s="7">
        <v>83.05</v>
      </c>
      <c r="K1498" s="8">
        <v>0</v>
      </c>
      <c r="L1498" s="7">
        <v>38.86</v>
      </c>
      <c r="M1498" s="7">
        <v>83.05</v>
      </c>
      <c r="N1498" s="7">
        <v>38.86</v>
      </c>
      <c r="O1498" s="7">
        <v>44.19</v>
      </c>
      <c r="P1498" s="9">
        <v>0.53208910295003009</v>
      </c>
      <c r="Q1498" s="6">
        <v>2026</v>
      </c>
      <c r="R1498" s="9" t="s">
        <v>81</v>
      </c>
      <c r="S1498" s="10">
        <v>7</v>
      </c>
      <c r="T1498" s="9" t="s">
        <v>82</v>
      </c>
    </row>
    <row r="1499" spans="1:20" ht="16" x14ac:dyDescent="0.4">
      <c r="A1499" s="3">
        <v>2802</v>
      </c>
      <c r="B1499" s="4">
        <v>46231</v>
      </c>
      <c r="C1499" s="5" t="s">
        <v>20</v>
      </c>
      <c r="D1499" s="5" t="s">
        <v>58</v>
      </c>
      <c r="E1499" s="5" t="s">
        <v>22</v>
      </c>
      <c r="F1499" s="5" t="s">
        <v>23</v>
      </c>
      <c r="G1499" s="5" t="s">
        <v>31</v>
      </c>
      <c r="H1499" s="5" t="s">
        <v>39</v>
      </c>
      <c r="I1499" s="10">
        <v>2</v>
      </c>
      <c r="J1499" s="7">
        <v>146.22999999999999</v>
      </c>
      <c r="K1499" s="8">
        <v>0</v>
      </c>
      <c r="L1499" s="7">
        <v>79.040000000000006</v>
      </c>
      <c r="M1499" s="7">
        <v>292.45999999999998</v>
      </c>
      <c r="N1499" s="7">
        <v>158.08000000000001</v>
      </c>
      <c r="O1499" s="7">
        <v>134.37999999999997</v>
      </c>
      <c r="P1499" s="9">
        <v>0.45948163851466861</v>
      </c>
      <c r="Q1499" s="6">
        <v>2026</v>
      </c>
      <c r="R1499" s="9" t="s">
        <v>81</v>
      </c>
      <c r="S1499" s="10">
        <v>7</v>
      </c>
      <c r="T1499" s="9" t="s">
        <v>82</v>
      </c>
    </row>
    <row r="1500" spans="1:20" ht="16" x14ac:dyDescent="0.4">
      <c r="A1500" s="3">
        <v>3604</v>
      </c>
      <c r="B1500" s="4">
        <v>46231</v>
      </c>
      <c r="C1500" s="5" t="s">
        <v>28</v>
      </c>
      <c r="D1500" s="5" t="s">
        <v>71</v>
      </c>
      <c r="E1500" s="5" t="s">
        <v>22</v>
      </c>
      <c r="F1500" s="5" t="s">
        <v>23</v>
      </c>
      <c r="G1500" s="5" t="s">
        <v>31</v>
      </c>
      <c r="H1500" s="5" t="s">
        <v>39</v>
      </c>
      <c r="I1500" s="10">
        <v>2</v>
      </c>
      <c r="J1500" s="7">
        <v>144.09</v>
      </c>
      <c r="K1500" s="8">
        <v>0</v>
      </c>
      <c r="L1500" s="7">
        <v>77.67</v>
      </c>
      <c r="M1500" s="7">
        <v>288.18</v>
      </c>
      <c r="N1500" s="7">
        <v>155.34</v>
      </c>
      <c r="O1500" s="7">
        <v>132.84</v>
      </c>
      <c r="P1500" s="9">
        <v>0.46096189881324173</v>
      </c>
      <c r="Q1500" s="6">
        <v>2026</v>
      </c>
      <c r="R1500" s="9" t="s">
        <v>81</v>
      </c>
      <c r="S1500" s="10">
        <v>7</v>
      </c>
      <c r="T1500" s="9" t="s">
        <v>82</v>
      </c>
    </row>
    <row r="1501" spans="1:20" ht="16" x14ac:dyDescent="0.4">
      <c r="A1501" s="3">
        <v>3644</v>
      </c>
      <c r="B1501" s="4">
        <v>46231</v>
      </c>
      <c r="C1501" s="5" t="s">
        <v>33</v>
      </c>
      <c r="D1501" s="5" t="s">
        <v>61</v>
      </c>
      <c r="E1501" s="5" t="s">
        <v>41</v>
      </c>
      <c r="F1501" s="5" t="s">
        <v>38</v>
      </c>
      <c r="G1501" s="5" t="s">
        <v>31</v>
      </c>
      <c r="H1501" s="5" t="s">
        <v>32</v>
      </c>
      <c r="I1501" s="10">
        <v>3</v>
      </c>
      <c r="J1501" s="7">
        <v>93.01</v>
      </c>
      <c r="K1501" s="8">
        <v>0.15</v>
      </c>
      <c r="L1501" s="7">
        <v>46.68</v>
      </c>
      <c r="M1501" s="7">
        <v>237.17550000000003</v>
      </c>
      <c r="N1501" s="7">
        <v>140.04</v>
      </c>
      <c r="O1501" s="7">
        <v>97.135500000000036</v>
      </c>
      <c r="P1501" s="9">
        <v>0.4095511551572571</v>
      </c>
      <c r="Q1501" s="6">
        <v>2026</v>
      </c>
      <c r="R1501" s="9" t="s">
        <v>81</v>
      </c>
      <c r="S1501" s="10">
        <v>7</v>
      </c>
      <c r="T1501" s="9" t="s">
        <v>82</v>
      </c>
    </row>
    <row r="1502" spans="1:20" ht="16" x14ac:dyDescent="0.4">
      <c r="A1502" s="3">
        <v>4271</v>
      </c>
      <c r="B1502" s="4">
        <v>46231</v>
      </c>
      <c r="C1502" s="5" t="s">
        <v>20</v>
      </c>
      <c r="D1502" s="5" t="s">
        <v>21</v>
      </c>
      <c r="E1502" s="5" t="s">
        <v>41</v>
      </c>
      <c r="F1502" s="5" t="s">
        <v>35</v>
      </c>
      <c r="G1502" s="5" t="s">
        <v>45</v>
      </c>
      <c r="H1502" s="5" t="s">
        <v>73</v>
      </c>
      <c r="I1502" s="10">
        <v>1</v>
      </c>
      <c r="J1502" s="7">
        <v>121.61</v>
      </c>
      <c r="K1502" s="8">
        <v>0.1</v>
      </c>
      <c r="L1502" s="7">
        <v>60.58</v>
      </c>
      <c r="M1502" s="7">
        <v>109.449</v>
      </c>
      <c r="N1502" s="7">
        <v>60.58</v>
      </c>
      <c r="O1502" s="7">
        <v>48.869</v>
      </c>
      <c r="P1502" s="9">
        <v>0.4465001964385239</v>
      </c>
      <c r="Q1502" s="6">
        <v>2026</v>
      </c>
      <c r="R1502" s="9" t="s">
        <v>81</v>
      </c>
      <c r="S1502" s="10">
        <v>7</v>
      </c>
      <c r="T1502" s="9" t="s">
        <v>82</v>
      </c>
    </row>
    <row r="1503" spans="1:20" ht="16" x14ac:dyDescent="0.4">
      <c r="A1503" s="3">
        <v>272</v>
      </c>
      <c r="B1503" s="4">
        <v>46232</v>
      </c>
      <c r="C1503" s="5" t="s">
        <v>42</v>
      </c>
      <c r="D1503" s="5" t="s">
        <v>43</v>
      </c>
      <c r="E1503" s="5" t="s">
        <v>22</v>
      </c>
      <c r="F1503" s="5" t="s">
        <v>38</v>
      </c>
      <c r="G1503" s="5" t="s">
        <v>45</v>
      </c>
      <c r="H1503" s="5" t="s">
        <v>51</v>
      </c>
      <c r="I1503" s="10">
        <v>2</v>
      </c>
      <c r="J1503" s="7">
        <v>195.09</v>
      </c>
      <c r="K1503" s="8">
        <v>0</v>
      </c>
      <c r="L1503" s="7">
        <v>106.82</v>
      </c>
      <c r="M1503" s="7">
        <v>390.18</v>
      </c>
      <c r="N1503" s="7">
        <v>213.64</v>
      </c>
      <c r="O1503" s="7">
        <v>176.54000000000002</v>
      </c>
      <c r="P1503" s="9">
        <v>0.45245783997129535</v>
      </c>
      <c r="Q1503" s="6">
        <v>2026</v>
      </c>
      <c r="R1503" s="9" t="s">
        <v>81</v>
      </c>
      <c r="S1503" s="10">
        <v>7</v>
      </c>
      <c r="T1503" s="9" t="s">
        <v>82</v>
      </c>
    </row>
    <row r="1504" spans="1:20" ht="16" x14ac:dyDescent="0.4">
      <c r="A1504" s="3">
        <v>1469</v>
      </c>
      <c r="B1504" s="4">
        <v>46232</v>
      </c>
      <c r="C1504" s="5" t="s">
        <v>33</v>
      </c>
      <c r="D1504" s="5" t="s">
        <v>61</v>
      </c>
      <c r="E1504" s="5" t="s">
        <v>41</v>
      </c>
      <c r="F1504" s="5" t="s">
        <v>23</v>
      </c>
      <c r="G1504" s="5" t="s">
        <v>36</v>
      </c>
      <c r="H1504" s="5" t="s">
        <v>70</v>
      </c>
      <c r="I1504" s="10">
        <v>3</v>
      </c>
      <c r="J1504" s="7">
        <v>167.52</v>
      </c>
      <c r="K1504" s="8">
        <v>0</v>
      </c>
      <c r="L1504" s="7">
        <v>87.26</v>
      </c>
      <c r="M1504" s="7">
        <v>502.56000000000006</v>
      </c>
      <c r="N1504" s="7">
        <v>261.78000000000003</v>
      </c>
      <c r="O1504" s="7">
        <v>240.78000000000003</v>
      </c>
      <c r="P1504" s="9">
        <v>0.4791069723018147</v>
      </c>
      <c r="Q1504" s="6">
        <v>2026</v>
      </c>
      <c r="R1504" s="9" t="s">
        <v>81</v>
      </c>
      <c r="S1504" s="10">
        <v>7</v>
      </c>
      <c r="T1504" s="9" t="s">
        <v>82</v>
      </c>
    </row>
    <row r="1505" spans="1:20" ht="16" x14ac:dyDescent="0.4">
      <c r="A1505" s="3">
        <v>2253</v>
      </c>
      <c r="B1505" s="4">
        <v>46232</v>
      </c>
      <c r="C1505" s="5" t="s">
        <v>28</v>
      </c>
      <c r="D1505" s="5" t="s">
        <v>71</v>
      </c>
      <c r="E1505" s="5" t="s">
        <v>50</v>
      </c>
      <c r="F1505" s="5" t="s">
        <v>35</v>
      </c>
      <c r="G1505" s="5" t="s">
        <v>24</v>
      </c>
      <c r="H1505" s="5" t="s">
        <v>44</v>
      </c>
      <c r="I1505" s="10">
        <v>3</v>
      </c>
      <c r="J1505" s="7">
        <v>50.98</v>
      </c>
      <c r="K1505" s="8">
        <v>0</v>
      </c>
      <c r="L1505" s="7">
        <v>22.63</v>
      </c>
      <c r="M1505" s="7">
        <v>152.94</v>
      </c>
      <c r="N1505" s="7">
        <v>67.89</v>
      </c>
      <c r="O1505" s="7">
        <v>85.05</v>
      </c>
      <c r="P1505" s="9">
        <v>0.55610043154178113</v>
      </c>
      <c r="Q1505" s="6">
        <v>2026</v>
      </c>
      <c r="R1505" s="9" t="s">
        <v>81</v>
      </c>
      <c r="S1505" s="10">
        <v>7</v>
      </c>
      <c r="T1505" s="9" t="s">
        <v>82</v>
      </c>
    </row>
    <row r="1506" spans="1:20" ht="16" x14ac:dyDescent="0.4">
      <c r="A1506" s="3">
        <v>2554</v>
      </c>
      <c r="B1506" s="4">
        <v>46232</v>
      </c>
      <c r="C1506" s="5" t="s">
        <v>28</v>
      </c>
      <c r="D1506" s="5" t="s">
        <v>63</v>
      </c>
      <c r="E1506" s="5" t="s">
        <v>50</v>
      </c>
      <c r="F1506" s="5" t="s">
        <v>35</v>
      </c>
      <c r="G1506" s="5" t="s">
        <v>56</v>
      </c>
      <c r="H1506" s="5" t="s">
        <v>67</v>
      </c>
      <c r="I1506" s="10">
        <v>2</v>
      </c>
      <c r="J1506" s="7">
        <v>49.98</v>
      </c>
      <c r="K1506" s="8">
        <v>0.1</v>
      </c>
      <c r="L1506" s="7">
        <v>21.91</v>
      </c>
      <c r="M1506" s="7">
        <v>89.963999999999999</v>
      </c>
      <c r="N1506" s="7">
        <v>43.82</v>
      </c>
      <c r="O1506" s="7">
        <v>46.143999999999998</v>
      </c>
      <c r="P1506" s="9">
        <v>0.51291627762215997</v>
      </c>
      <c r="Q1506" s="6">
        <v>2026</v>
      </c>
      <c r="R1506" s="9" t="s">
        <v>81</v>
      </c>
      <c r="S1506" s="10">
        <v>7</v>
      </c>
      <c r="T1506" s="9" t="s">
        <v>82</v>
      </c>
    </row>
    <row r="1507" spans="1:20" ht="16" x14ac:dyDescent="0.4">
      <c r="A1507" s="3">
        <v>2624</v>
      </c>
      <c r="B1507" s="4">
        <v>46232</v>
      </c>
      <c r="C1507" s="5" t="s">
        <v>42</v>
      </c>
      <c r="D1507" s="5" t="s">
        <v>43</v>
      </c>
      <c r="E1507" s="5" t="s">
        <v>30</v>
      </c>
      <c r="F1507" s="5" t="s">
        <v>38</v>
      </c>
      <c r="G1507" s="5" t="s">
        <v>36</v>
      </c>
      <c r="H1507" s="5" t="s">
        <v>37</v>
      </c>
      <c r="I1507" s="10">
        <v>4</v>
      </c>
      <c r="J1507" s="7">
        <v>36.44</v>
      </c>
      <c r="K1507" s="8">
        <v>0.15</v>
      </c>
      <c r="L1507" s="7">
        <v>13.32</v>
      </c>
      <c r="M1507" s="7">
        <v>123.89599999999999</v>
      </c>
      <c r="N1507" s="7">
        <v>53.28</v>
      </c>
      <c r="O1507" s="7">
        <v>70.615999999999985</v>
      </c>
      <c r="P1507" s="9">
        <v>0.5699619035319945</v>
      </c>
      <c r="Q1507" s="6">
        <v>2026</v>
      </c>
      <c r="R1507" s="9" t="s">
        <v>81</v>
      </c>
      <c r="S1507" s="10">
        <v>7</v>
      </c>
      <c r="T1507" s="9" t="s">
        <v>82</v>
      </c>
    </row>
    <row r="1508" spans="1:20" ht="16" x14ac:dyDescent="0.4">
      <c r="A1508" s="3">
        <v>3338</v>
      </c>
      <c r="B1508" s="4">
        <v>46232</v>
      </c>
      <c r="C1508" s="5" t="s">
        <v>20</v>
      </c>
      <c r="D1508" s="5" t="s">
        <v>21</v>
      </c>
      <c r="E1508" s="5" t="s">
        <v>22</v>
      </c>
      <c r="F1508" s="5" t="s">
        <v>23</v>
      </c>
      <c r="G1508" s="5" t="s">
        <v>45</v>
      </c>
      <c r="H1508" s="5" t="s">
        <v>51</v>
      </c>
      <c r="I1508" s="10">
        <v>1</v>
      </c>
      <c r="J1508" s="7">
        <v>195.34</v>
      </c>
      <c r="K1508" s="8">
        <v>0.05</v>
      </c>
      <c r="L1508" s="7">
        <v>106.6</v>
      </c>
      <c r="M1508" s="7">
        <v>185.57300000000001</v>
      </c>
      <c r="N1508" s="7">
        <v>106.6</v>
      </c>
      <c r="O1508" s="7">
        <v>78.973000000000013</v>
      </c>
      <c r="P1508" s="9">
        <v>0.42556298599472991</v>
      </c>
      <c r="Q1508" s="6">
        <v>2026</v>
      </c>
      <c r="R1508" s="9" t="s">
        <v>81</v>
      </c>
      <c r="S1508" s="10">
        <v>7</v>
      </c>
      <c r="T1508" s="9" t="s">
        <v>82</v>
      </c>
    </row>
    <row r="1509" spans="1:20" ht="16" x14ac:dyDescent="0.4">
      <c r="A1509" s="3">
        <v>4575</v>
      </c>
      <c r="B1509" s="4">
        <v>46232</v>
      </c>
      <c r="C1509" s="5" t="s">
        <v>33</v>
      </c>
      <c r="D1509" s="5" t="s">
        <v>47</v>
      </c>
      <c r="E1509" s="5" t="s">
        <v>22</v>
      </c>
      <c r="F1509" s="5" t="s">
        <v>38</v>
      </c>
      <c r="G1509" s="5" t="s">
        <v>24</v>
      </c>
      <c r="H1509" s="5" t="s">
        <v>52</v>
      </c>
      <c r="I1509" s="10">
        <v>1</v>
      </c>
      <c r="J1509" s="7">
        <v>103.31</v>
      </c>
      <c r="K1509" s="8">
        <v>0</v>
      </c>
      <c r="L1509" s="7">
        <v>50.93</v>
      </c>
      <c r="M1509" s="7">
        <v>103.31</v>
      </c>
      <c r="N1509" s="7">
        <v>50.93</v>
      </c>
      <c r="O1509" s="7">
        <v>52.38</v>
      </c>
      <c r="P1509" s="9">
        <v>0.50701771367728199</v>
      </c>
      <c r="Q1509" s="6">
        <v>2026</v>
      </c>
      <c r="R1509" s="9" t="s">
        <v>81</v>
      </c>
      <c r="S1509" s="10">
        <v>7</v>
      </c>
      <c r="T1509" s="9" t="s">
        <v>82</v>
      </c>
    </row>
    <row r="1510" spans="1:20" ht="16" x14ac:dyDescent="0.4">
      <c r="A1510" s="3">
        <v>4871</v>
      </c>
      <c r="B1510" s="4">
        <v>46232</v>
      </c>
      <c r="C1510" s="5" t="s">
        <v>20</v>
      </c>
      <c r="D1510" s="5" t="s">
        <v>21</v>
      </c>
      <c r="E1510" s="5" t="s">
        <v>22</v>
      </c>
      <c r="F1510" s="5" t="s">
        <v>35</v>
      </c>
      <c r="G1510" s="5" t="s">
        <v>45</v>
      </c>
      <c r="H1510" s="5" t="s">
        <v>73</v>
      </c>
      <c r="I1510" s="10">
        <v>3</v>
      </c>
      <c r="J1510" s="7">
        <v>123.31</v>
      </c>
      <c r="K1510" s="8">
        <v>0</v>
      </c>
      <c r="L1510" s="7">
        <v>59.16</v>
      </c>
      <c r="M1510" s="7">
        <v>369.93</v>
      </c>
      <c r="N1510" s="7">
        <v>177.48</v>
      </c>
      <c r="O1510" s="7">
        <v>192.45000000000002</v>
      </c>
      <c r="P1510" s="9">
        <v>0.52023355770010549</v>
      </c>
      <c r="Q1510" s="6">
        <v>2026</v>
      </c>
      <c r="R1510" s="9" t="s">
        <v>81</v>
      </c>
      <c r="S1510" s="10">
        <v>7</v>
      </c>
      <c r="T1510" s="9" t="s">
        <v>82</v>
      </c>
    </row>
    <row r="1511" spans="1:20" ht="16" x14ac:dyDescent="0.4">
      <c r="A1511" s="3">
        <v>4931</v>
      </c>
      <c r="B1511" s="4">
        <v>46232</v>
      </c>
      <c r="C1511" s="5" t="s">
        <v>20</v>
      </c>
      <c r="D1511" s="5" t="s">
        <v>72</v>
      </c>
      <c r="E1511" s="5" t="s">
        <v>22</v>
      </c>
      <c r="F1511" s="5" t="s">
        <v>35</v>
      </c>
      <c r="G1511" s="5" t="s">
        <v>56</v>
      </c>
      <c r="H1511" s="5" t="s">
        <v>57</v>
      </c>
      <c r="I1511" s="10">
        <v>1</v>
      </c>
      <c r="J1511" s="7">
        <v>40.36</v>
      </c>
      <c r="K1511" s="8">
        <v>0.1</v>
      </c>
      <c r="L1511" s="7">
        <v>14.82</v>
      </c>
      <c r="M1511" s="7">
        <v>36.323999999999998</v>
      </c>
      <c r="N1511" s="7">
        <v>14.82</v>
      </c>
      <c r="O1511" s="7">
        <v>21.503999999999998</v>
      </c>
      <c r="P1511" s="9">
        <v>0.59200528576148004</v>
      </c>
      <c r="Q1511" s="6">
        <v>2026</v>
      </c>
      <c r="R1511" s="9" t="s">
        <v>81</v>
      </c>
      <c r="S1511" s="10">
        <v>7</v>
      </c>
      <c r="T1511" s="9" t="s">
        <v>82</v>
      </c>
    </row>
    <row r="1512" spans="1:20" ht="16" x14ac:dyDescent="0.4">
      <c r="A1512" s="3">
        <v>4962</v>
      </c>
      <c r="B1512" s="4">
        <v>46232</v>
      </c>
      <c r="C1512" s="5" t="s">
        <v>20</v>
      </c>
      <c r="D1512" s="5" t="s">
        <v>72</v>
      </c>
      <c r="E1512" s="5" t="s">
        <v>41</v>
      </c>
      <c r="F1512" s="5" t="s">
        <v>35</v>
      </c>
      <c r="G1512" s="5" t="s">
        <v>45</v>
      </c>
      <c r="H1512" s="5" t="s">
        <v>62</v>
      </c>
      <c r="I1512" s="10">
        <v>2</v>
      </c>
      <c r="J1512" s="7">
        <v>83.06</v>
      </c>
      <c r="K1512" s="8">
        <v>0</v>
      </c>
      <c r="L1512" s="7">
        <v>38.74</v>
      </c>
      <c r="M1512" s="7">
        <v>166.12</v>
      </c>
      <c r="N1512" s="7">
        <v>77.48</v>
      </c>
      <c r="O1512" s="7">
        <v>88.64</v>
      </c>
      <c r="P1512" s="9">
        <v>0.5335901757765471</v>
      </c>
      <c r="Q1512" s="6">
        <v>2026</v>
      </c>
      <c r="R1512" s="9" t="s">
        <v>81</v>
      </c>
      <c r="S1512" s="10">
        <v>7</v>
      </c>
      <c r="T1512" s="9" t="s">
        <v>82</v>
      </c>
    </row>
    <row r="1513" spans="1:20" ht="16" x14ac:dyDescent="0.4">
      <c r="A1513" s="3">
        <v>5006</v>
      </c>
      <c r="B1513" s="4">
        <v>46232</v>
      </c>
      <c r="C1513" s="5" t="s">
        <v>33</v>
      </c>
      <c r="D1513" s="5" t="s">
        <v>40</v>
      </c>
      <c r="E1513" s="5" t="s">
        <v>22</v>
      </c>
      <c r="F1513" s="5" t="s">
        <v>23</v>
      </c>
      <c r="G1513" s="5" t="s">
        <v>31</v>
      </c>
      <c r="H1513" s="5" t="s">
        <v>59</v>
      </c>
      <c r="I1513" s="10">
        <v>2</v>
      </c>
      <c r="J1513" s="7">
        <v>151.72999999999999</v>
      </c>
      <c r="K1513" s="8">
        <v>0</v>
      </c>
      <c r="L1513" s="7">
        <v>81.209999999999994</v>
      </c>
      <c r="M1513" s="7">
        <v>303.45999999999998</v>
      </c>
      <c r="N1513" s="7">
        <v>162.41999999999999</v>
      </c>
      <c r="O1513" s="7">
        <v>141.04</v>
      </c>
      <c r="P1513" s="9">
        <v>0.46477295195412904</v>
      </c>
      <c r="Q1513" s="6">
        <v>2026</v>
      </c>
      <c r="R1513" s="9" t="s">
        <v>81</v>
      </c>
      <c r="S1513" s="10">
        <v>7</v>
      </c>
      <c r="T1513" s="9" t="s">
        <v>82</v>
      </c>
    </row>
    <row r="1514" spans="1:20" ht="16" x14ac:dyDescent="0.4">
      <c r="A1514" s="3">
        <v>5033</v>
      </c>
      <c r="B1514" s="4">
        <v>46232</v>
      </c>
      <c r="C1514" s="5" t="s">
        <v>42</v>
      </c>
      <c r="D1514" s="5" t="s">
        <v>55</v>
      </c>
      <c r="E1514" s="5" t="s">
        <v>22</v>
      </c>
      <c r="F1514" s="5" t="s">
        <v>35</v>
      </c>
      <c r="G1514" s="5" t="s">
        <v>31</v>
      </c>
      <c r="H1514" s="5" t="s">
        <v>68</v>
      </c>
      <c r="I1514" s="10">
        <v>4</v>
      </c>
      <c r="J1514" s="7">
        <v>72.010000000000005</v>
      </c>
      <c r="K1514" s="8">
        <v>0.05</v>
      </c>
      <c r="L1514" s="7">
        <v>32.36</v>
      </c>
      <c r="M1514" s="7">
        <v>273.63800000000003</v>
      </c>
      <c r="N1514" s="7">
        <v>129.44</v>
      </c>
      <c r="O1514" s="7">
        <v>144.19800000000004</v>
      </c>
      <c r="P1514" s="9">
        <v>0.52696628392255473</v>
      </c>
      <c r="Q1514" s="6">
        <v>2026</v>
      </c>
      <c r="R1514" s="9" t="s">
        <v>81</v>
      </c>
      <c r="S1514" s="10">
        <v>7</v>
      </c>
      <c r="T1514" s="9" t="s">
        <v>82</v>
      </c>
    </row>
    <row r="1515" spans="1:20" ht="16" x14ac:dyDescent="0.4">
      <c r="A1515" s="3">
        <v>5117</v>
      </c>
      <c r="B1515" s="4">
        <v>46232</v>
      </c>
      <c r="C1515" s="5" t="s">
        <v>28</v>
      </c>
      <c r="D1515" s="5" t="s">
        <v>63</v>
      </c>
      <c r="E1515" s="5" t="s">
        <v>22</v>
      </c>
      <c r="F1515" s="5" t="s">
        <v>38</v>
      </c>
      <c r="G1515" s="5" t="s">
        <v>31</v>
      </c>
      <c r="H1515" s="5" t="s">
        <v>59</v>
      </c>
      <c r="I1515" s="10">
        <v>1</v>
      </c>
      <c r="J1515" s="7">
        <v>154.87</v>
      </c>
      <c r="K1515" s="8">
        <v>0</v>
      </c>
      <c r="L1515" s="7">
        <v>80.459999999999994</v>
      </c>
      <c r="M1515" s="7">
        <v>154.87</v>
      </c>
      <c r="N1515" s="7">
        <v>80.459999999999994</v>
      </c>
      <c r="O1515" s="7">
        <v>74.410000000000011</v>
      </c>
      <c r="P1515" s="9">
        <v>0.48046748886162594</v>
      </c>
      <c r="Q1515" s="6">
        <v>2026</v>
      </c>
      <c r="R1515" s="9" t="s">
        <v>81</v>
      </c>
      <c r="S1515" s="10">
        <v>7</v>
      </c>
      <c r="T1515" s="9" t="s">
        <v>82</v>
      </c>
    </row>
    <row r="1516" spans="1:20" ht="16" x14ac:dyDescent="0.4">
      <c r="A1516" s="3">
        <v>954</v>
      </c>
      <c r="B1516" s="4">
        <v>46233</v>
      </c>
      <c r="C1516" s="5" t="s">
        <v>28</v>
      </c>
      <c r="D1516" s="5" t="s">
        <v>29</v>
      </c>
      <c r="E1516" s="5" t="s">
        <v>22</v>
      </c>
      <c r="F1516" s="5" t="s">
        <v>35</v>
      </c>
      <c r="G1516" s="5" t="s">
        <v>36</v>
      </c>
      <c r="H1516" s="5" t="s">
        <v>66</v>
      </c>
      <c r="I1516" s="10">
        <v>3</v>
      </c>
      <c r="J1516" s="7">
        <v>134.61000000000001</v>
      </c>
      <c r="K1516" s="8">
        <v>0.1</v>
      </c>
      <c r="L1516" s="7">
        <v>65.77</v>
      </c>
      <c r="M1516" s="7">
        <v>363.44700000000006</v>
      </c>
      <c r="N1516" s="7">
        <v>197.31</v>
      </c>
      <c r="O1516" s="7">
        <v>166.13700000000006</v>
      </c>
      <c r="P1516" s="9">
        <v>0.45711479252820914</v>
      </c>
      <c r="Q1516" s="6">
        <v>2026</v>
      </c>
      <c r="R1516" s="9" t="s">
        <v>81</v>
      </c>
      <c r="S1516" s="10">
        <v>7</v>
      </c>
      <c r="T1516" s="9" t="s">
        <v>82</v>
      </c>
    </row>
    <row r="1517" spans="1:20" ht="16" x14ac:dyDescent="0.4">
      <c r="A1517" s="3">
        <v>1644</v>
      </c>
      <c r="B1517" s="4">
        <v>46233</v>
      </c>
      <c r="C1517" s="5" t="s">
        <v>42</v>
      </c>
      <c r="D1517" s="5" t="s">
        <v>69</v>
      </c>
      <c r="E1517" s="5" t="s">
        <v>22</v>
      </c>
      <c r="F1517" s="5" t="s">
        <v>23</v>
      </c>
      <c r="G1517" s="5" t="s">
        <v>24</v>
      </c>
      <c r="H1517" s="5" t="s">
        <v>25</v>
      </c>
      <c r="I1517" s="10">
        <v>3</v>
      </c>
      <c r="J1517" s="7">
        <v>81.5</v>
      </c>
      <c r="K1517" s="8">
        <v>0.05</v>
      </c>
      <c r="L1517" s="7">
        <v>43.85</v>
      </c>
      <c r="M1517" s="7">
        <v>232.27499999999998</v>
      </c>
      <c r="N1517" s="7">
        <v>131.55000000000001</v>
      </c>
      <c r="O1517" s="7">
        <v>100.72499999999997</v>
      </c>
      <c r="P1517" s="9">
        <v>0.43364546335163051</v>
      </c>
      <c r="Q1517" s="6">
        <v>2026</v>
      </c>
      <c r="R1517" s="9" t="s">
        <v>81</v>
      </c>
      <c r="S1517" s="10">
        <v>7</v>
      </c>
      <c r="T1517" s="9" t="s">
        <v>82</v>
      </c>
    </row>
    <row r="1518" spans="1:20" ht="16" x14ac:dyDescent="0.4">
      <c r="A1518" s="3">
        <v>2030</v>
      </c>
      <c r="B1518" s="4">
        <v>46233</v>
      </c>
      <c r="C1518" s="5" t="s">
        <v>20</v>
      </c>
      <c r="D1518" s="5" t="s">
        <v>21</v>
      </c>
      <c r="E1518" s="5" t="s">
        <v>50</v>
      </c>
      <c r="F1518" s="5" t="s">
        <v>38</v>
      </c>
      <c r="G1518" s="5" t="s">
        <v>36</v>
      </c>
      <c r="H1518" s="5" t="s">
        <v>66</v>
      </c>
      <c r="I1518" s="10">
        <v>2</v>
      </c>
      <c r="J1518" s="7">
        <v>135.63</v>
      </c>
      <c r="K1518" s="8">
        <v>0</v>
      </c>
      <c r="L1518" s="7">
        <v>66.63</v>
      </c>
      <c r="M1518" s="7">
        <v>271.26</v>
      </c>
      <c r="N1518" s="7">
        <v>133.26</v>
      </c>
      <c r="O1518" s="7">
        <v>138</v>
      </c>
      <c r="P1518" s="9">
        <v>0.50873700508737008</v>
      </c>
      <c r="Q1518" s="6">
        <v>2026</v>
      </c>
      <c r="R1518" s="9" t="s">
        <v>81</v>
      </c>
      <c r="S1518" s="10">
        <v>7</v>
      </c>
      <c r="T1518" s="9" t="s">
        <v>82</v>
      </c>
    </row>
    <row r="1519" spans="1:20" ht="16" x14ac:dyDescent="0.4">
      <c r="A1519" s="3">
        <v>2595</v>
      </c>
      <c r="B1519" s="4">
        <v>46233</v>
      </c>
      <c r="C1519" s="5" t="s">
        <v>20</v>
      </c>
      <c r="D1519" s="5" t="s">
        <v>58</v>
      </c>
      <c r="E1519" s="5" t="s">
        <v>30</v>
      </c>
      <c r="F1519" s="5" t="s">
        <v>38</v>
      </c>
      <c r="G1519" s="5" t="s">
        <v>36</v>
      </c>
      <c r="H1519" s="5" t="s">
        <v>66</v>
      </c>
      <c r="I1519" s="10">
        <v>15</v>
      </c>
      <c r="J1519" s="7">
        <v>133.44999999999999</v>
      </c>
      <c r="K1519" s="8">
        <v>0.2</v>
      </c>
      <c r="L1519" s="7">
        <v>65.819999999999993</v>
      </c>
      <c r="M1519" s="7">
        <v>1601.3999999999999</v>
      </c>
      <c r="N1519" s="7">
        <v>987.3</v>
      </c>
      <c r="O1519" s="7">
        <v>614.09999999999991</v>
      </c>
      <c r="P1519" s="9">
        <v>0.3834769576620457</v>
      </c>
      <c r="Q1519" s="6">
        <v>2026</v>
      </c>
      <c r="R1519" s="9" t="s">
        <v>81</v>
      </c>
      <c r="S1519" s="10">
        <v>7</v>
      </c>
      <c r="T1519" s="9" t="s">
        <v>82</v>
      </c>
    </row>
    <row r="1520" spans="1:20" ht="16" x14ac:dyDescent="0.4">
      <c r="A1520" s="3">
        <v>2763</v>
      </c>
      <c r="B1520" s="4">
        <v>46233</v>
      </c>
      <c r="C1520" s="5" t="s">
        <v>20</v>
      </c>
      <c r="D1520" s="5" t="s">
        <v>72</v>
      </c>
      <c r="E1520" s="5" t="s">
        <v>22</v>
      </c>
      <c r="F1520" s="5" t="s">
        <v>38</v>
      </c>
      <c r="G1520" s="5" t="s">
        <v>45</v>
      </c>
      <c r="H1520" s="5" t="s">
        <v>73</v>
      </c>
      <c r="I1520" s="10">
        <v>1</v>
      </c>
      <c r="J1520" s="7">
        <v>120.94</v>
      </c>
      <c r="K1520" s="8">
        <v>0</v>
      </c>
      <c r="L1520" s="7">
        <v>62.24</v>
      </c>
      <c r="M1520" s="7">
        <v>120.94</v>
      </c>
      <c r="N1520" s="7">
        <v>62.24</v>
      </c>
      <c r="O1520" s="7">
        <v>58.699999999999996</v>
      </c>
      <c r="P1520" s="9">
        <v>0.48536464362493797</v>
      </c>
      <c r="Q1520" s="6">
        <v>2026</v>
      </c>
      <c r="R1520" s="9" t="s">
        <v>81</v>
      </c>
      <c r="S1520" s="10">
        <v>7</v>
      </c>
      <c r="T1520" s="9" t="s">
        <v>82</v>
      </c>
    </row>
    <row r="1521" spans="1:20" ht="16" x14ac:dyDescent="0.4">
      <c r="A1521" s="3">
        <v>3537</v>
      </c>
      <c r="B1521" s="4">
        <v>46233</v>
      </c>
      <c r="C1521" s="5" t="s">
        <v>28</v>
      </c>
      <c r="D1521" s="5" t="s">
        <v>63</v>
      </c>
      <c r="E1521" s="5" t="s">
        <v>22</v>
      </c>
      <c r="F1521" s="5" t="s">
        <v>23</v>
      </c>
      <c r="G1521" s="5" t="s">
        <v>45</v>
      </c>
      <c r="H1521" s="5" t="s">
        <v>46</v>
      </c>
      <c r="I1521" s="10">
        <v>2</v>
      </c>
      <c r="J1521" s="7">
        <v>332.99</v>
      </c>
      <c r="K1521" s="8">
        <v>0.15</v>
      </c>
      <c r="L1521" s="7">
        <v>199.09</v>
      </c>
      <c r="M1521" s="7">
        <v>566.08299999999997</v>
      </c>
      <c r="N1521" s="7">
        <v>398.18</v>
      </c>
      <c r="O1521" s="7">
        <v>167.90299999999996</v>
      </c>
      <c r="P1521" s="9">
        <v>0.29660491482697759</v>
      </c>
      <c r="Q1521" s="6">
        <v>2026</v>
      </c>
      <c r="R1521" s="9" t="s">
        <v>81</v>
      </c>
      <c r="S1521" s="10">
        <v>7</v>
      </c>
      <c r="T1521" s="9" t="s">
        <v>82</v>
      </c>
    </row>
    <row r="1522" spans="1:20" ht="16" x14ac:dyDescent="0.4">
      <c r="A1522" s="3">
        <v>3550</v>
      </c>
      <c r="B1522" s="4">
        <v>46233</v>
      </c>
      <c r="C1522" s="5" t="s">
        <v>20</v>
      </c>
      <c r="D1522" s="5" t="s">
        <v>72</v>
      </c>
      <c r="E1522" s="5" t="s">
        <v>22</v>
      </c>
      <c r="F1522" s="5" t="s">
        <v>23</v>
      </c>
      <c r="G1522" s="5" t="s">
        <v>45</v>
      </c>
      <c r="H1522" s="5" t="s">
        <v>73</v>
      </c>
      <c r="I1522" s="10">
        <v>3</v>
      </c>
      <c r="J1522" s="7">
        <v>120.88</v>
      </c>
      <c r="K1522" s="8">
        <v>0</v>
      </c>
      <c r="L1522" s="7">
        <v>60.97</v>
      </c>
      <c r="M1522" s="7">
        <v>362.64</v>
      </c>
      <c r="N1522" s="7">
        <v>182.91</v>
      </c>
      <c r="O1522" s="7">
        <v>179.73</v>
      </c>
      <c r="P1522" s="9">
        <v>0.49561548643282594</v>
      </c>
      <c r="Q1522" s="6">
        <v>2026</v>
      </c>
      <c r="R1522" s="9" t="s">
        <v>81</v>
      </c>
      <c r="S1522" s="10">
        <v>7</v>
      </c>
      <c r="T1522" s="9" t="s">
        <v>82</v>
      </c>
    </row>
    <row r="1523" spans="1:20" ht="16" x14ac:dyDescent="0.4">
      <c r="A1523" s="3">
        <v>3875</v>
      </c>
      <c r="B1523" s="4">
        <v>46233</v>
      </c>
      <c r="C1523" s="5" t="s">
        <v>42</v>
      </c>
      <c r="D1523" s="5" t="s">
        <v>55</v>
      </c>
      <c r="E1523" s="5" t="s">
        <v>22</v>
      </c>
      <c r="F1523" s="5" t="s">
        <v>23</v>
      </c>
      <c r="G1523" s="5" t="s">
        <v>24</v>
      </c>
      <c r="H1523" s="5" t="s">
        <v>52</v>
      </c>
      <c r="I1523" s="10">
        <v>1</v>
      </c>
      <c r="J1523" s="7">
        <v>101.73</v>
      </c>
      <c r="K1523" s="8">
        <v>0.05</v>
      </c>
      <c r="L1523" s="7">
        <v>51.63</v>
      </c>
      <c r="M1523" s="7">
        <v>96.643500000000003</v>
      </c>
      <c r="N1523" s="7">
        <v>51.63</v>
      </c>
      <c r="O1523" s="7">
        <v>45.013500000000001</v>
      </c>
      <c r="P1523" s="9">
        <v>0.46576852038678235</v>
      </c>
      <c r="Q1523" s="6">
        <v>2026</v>
      </c>
      <c r="R1523" s="9" t="s">
        <v>81</v>
      </c>
      <c r="S1523" s="10">
        <v>7</v>
      </c>
      <c r="T1523" s="9" t="s">
        <v>82</v>
      </c>
    </row>
    <row r="1524" spans="1:20" ht="16" x14ac:dyDescent="0.4">
      <c r="A1524" s="3">
        <v>4467</v>
      </c>
      <c r="B1524" s="4">
        <v>46233</v>
      </c>
      <c r="C1524" s="5" t="s">
        <v>42</v>
      </c>
      <c r="D1524" s="5" t="s">
        <v>53</v>
      </c>
      <c r="E1524" s="5" t="s">
        <v>22</v>
      </c>
      <c r="F1524" s="5" t="s">
        <v>23</v>
      </c>
      <c r="G1524" s="5" t="s">
        <v>36</v>
      </c>
      <c r="H1524" s="5" t="s">
        <v>37</v>
      </c>
      <c r="I1524" s="10">
        <v>2</v>
      </c>
      <c r="J1524" s="7">
        <v>36.21</v>
      </c>
      <c r="K1524" s="8">
        <v>0</v>
      </c>
      <c r="L1524" s="7">
        <v>13.5</v>
      </c>
      <c r="M1524" s="7">
        <v>72.42</v>
      </c>
      <c r="N1524" s="7">
        <v>27</v>
      </c>
      <c r="O1524" s="7">
        <v>45.42</v>
      </c>
      <c r="P1524" s="9">
        <v>0.62717481358740679</v>
      </c>
      <c r="Q1524" s="6">
        <v>2026</v>
      </c>
      <c r="R1524" s="9" t="s">
        <v>81</v>
      </c>
      <c r="S1524" s="10">
        <v>7</v>
      </c>
      <c r="T1524" s="9" t="s">
        <v>82</v>
      </c>
    </row>
    <row r="1525" spans="1:20" ht="16" x14ac:dyDescent="0.4">
      <c r="A1525" s="3">
        <v>739</v>
      </c>
      <c r="B1525" s="4">
        <v>46234</v>
      </c>
      <c r="C1525" s="5" t="s">
        <v>42</v>
      </c>
      <c r="D1525" s="5" t="s">
        <v>53</v>
      </c>
      <c r="E1525" s="5" t="s">
        <v>22</v>
      </c>
      <c r="F1525" s="5" t="s">
        <v>38</v>
      </c>
      <c r="G1525" s="5" t="s">
        <v>24</v>
      </c>
      <c r="H1525" s="5" t="s">
        <v>52</v>
      </c>
      <c r="I1525" s="10">
        <v>5</v>
      </c>
      <c r="J1525" s="7">
        <v>104.65</v>
      </c>
      <c r="K1525" s="8">
        <v>0</v>
      </c>
      <c r="L1525" s="7">
        <v>49.2</v>
      </c>
      <c r="M1525" s="7">
        <v>523.25</v>
      </c>
      <c r="N1525" s="7">
        <v>246</v>
      </c>
      <c r="O1525" s="7">
        <v>277.25</v>
      </c>
      <c r="P1525" s="9">
        <v>0.52986144290492121</v>
      </c>
      <c r="Q1525" s="6">
        <v>2026</v>
      </c>
      <c r="R1525" s="9" t="s">
        <v>81</v>
      </c>
      <c r="S1525" s="10">
        <v>7</v>
      </c>
      <c r="T1525" s="9" t="s">
        <v>82</v>
      </c>
    </row>
    <row r="1526" spans="1:20" ht="16" x14ac:dyDescent="0.4">
      <c r="A1526" s="3">
        <v>2376</v>
      </c>
      <c r="B1526" s="4">
        <v>46234</v>
      </c>
      <c r="C1526" s="5" t="s">
        <v>33</v>
      </c>
      <c r="D1526" s="5" t="s">
        <v>47</v>
      </c>
      <c r="E1526" s="5" t="s">
        <v>30</v>
      </c>
      <c r="F1526" s="5" t="s">
        <v>23</v>
      </c>
      <c r="G1526" s="5" t="s">
        <v>45</v>
      </c>
      <c r="H1526" s="5" t="s">
        <v>51</v>
      </c>
      <c r="I1526" s="10">
        <v>5</v>
      </c>
      <c r="J1526" s="7">
        <v>198.35</v>
      </c>
      <c r="K1526" s="8">
        <v>0.05</v>
      </c>
      <c r="L1526" s="7">
        <v>104.96</v>
      </c>
      <c r="M1526" s="7">
        <v>942.16249999999991</v>
      </c>
      <c r="N1526" s="7">
        <v>524.79999999999995</v>
      </c>
      <c r="O1526" s="7">
        <v>417.36249999999995</v>
      </c>
      <c r="P1526" s="9">
        <v>0.44298356175288234</v>
      </c>
      <c r="Q1526" s="6">
        <v>2026</v>
      </c>
      <c r="R1526" s="9" t="s">
        <v>81</v>
      </c>
      <c r="S1526" s="10">
        <v>7</v>
      </c>
      <c r="T1526" s="9" t="s">
        <v>82</v>
      </c>
    </row>
    <row r="1527" spans="1:20" ht="16" x14ac:dyDescent="0.4">
      <c r="A1527" s="3">
        <v>3109</v>
      </c>
      <c r="B1527" s="4">
        <v>46234</v>
      </c>
      <c r="C1527" s="5" t="s">
        <v>20</v>
      </c>
      <c r="D1527" s="5" t="s">
        <v>21</v>
      </c>
      <c r="E1527" s="5" t="s">
        <v>50</v>
      </c>
      <c r="F1527" s="5" t="s">
        <v>23</v>
      </c>
      <c r="G1527" s="5" t="s">
        <v>56</v>
      </c>
      <c r="H1527" s="5" t="s">
        <v>64</v>
      </c>
      <c r="I1527" s="10">
        <v>2</v>
      </c>
      <c r="J1527" s="7">
        <v>36.56</v>
      </c>
      <c r="K1527" s="8">
        <v>0.05</v>
      </c>
      <c r="L1527" s="7">
        <v>13.76</v>
      </c>
      <c r="M1527" s="7">
        <v>69.463999999999999</v>
      </c>
      <c r="N1527" s="7">
        <v>27.52</v>
      </c>
      <c r="O1527" s="7">
        <v>41.944000000000003</v>
      </c>
      <c r="P1527" s="9">
        <v>0.60382356328457909</v>
      </c>
      <c r="Q1527" s="6">
        <v>2026</v>
      </c>
      <c r="R1527" s="9" t="s">
        <v>81</v>
      </c>
      <c r="S1527" s="10">
        <v>7</v>
      </c>
      <c r="T1527" s="9" t="s">
        <v>82</v>
      </c>
    </row>
    <row r="1528" spans="1:20" ht="16" x14ac:dyDescent="0.4">
      <c r="A1528" s="3">
        <v>4362</v>
      </c>
      <c r="B1528" s="4">
        <v>46234</v>
      </c>
      <c r="C1528" s="5" t="s">
        <v>28</v>
      </c>
      <c r="D1528" s="5" t="s">
        <v>71</v>
      </c>
      <c r="E1528" s="5" t="s">
        <v>22</v>
      </c>
      <c r="F1528" s="5" t="s">
        <v>23</v>
      </c>
      <c r="G1528" s="5" t="s">
        <v>31</v>
      </c>
      <c r="H1528" s="5" t="s">
        <v>32</v>
      </c>
      <c r="I1528" s="10">
        <v>5</v>
      </c>
      <c r="J1528" s="7">
        <v>92.41</v>
      </c>
      <c r="K1528" s="8">
        <v>0</v>
      </c>
      <c r="L1528" s="7">
        <v>44.29</v>
      </c>
      <c r="M1528" s="7">
        <v>462.04999999999995</v>
      </c>
      <c r="N1528" s="7">
        <v>221.45</v>
      </c>
      <c r="O1528" s="7">
        <v>240.59999999999997</v>
      </c>
      <c r="P1528" s="9">
        <v>0.52072286549074775</v>
      </c>
      <c r="Q1528" s="6">
        <v>2026</v>
      </c>
      <c r="R1528" s="9" t="s">
        <v>81</v>
      </c>
      <c r="S1528" s="10">
        <v>7</v>
      </c>
      <c r="T1528" s="9" t="s">
        <v>82</v>
      </c>
    </row>
    <row r="1529" spans="1:20" ht="16" x14ac:dyDescent="0.4">
      <c r="A1529" s="3">
        <v>777</v>
      </c>
      <c r="B1529" s="4">
        <v>46235</v>
      </c>
      <c r="C1529" s="5" t="s">
        <v>42</v>
      </c>
      <c r="D1529" s="5" t="s">
        <v>69</v>
      </c>
      <c r="E1529" s="5" t="s">
        <v>22</v>
      </c>
      <c r="F1529" s="5" t="s">
        <v>23</v>
      </c>
      <c r="G1529" s="5" t="s">
        <v>45</v>
      </c>
      <c r="H1529" s="5" t="s">
        <v>73</v>
      </c>
      <c r="I1529" s="10">
        <v>4</v>
      </c>
      <c r="J1529" s="7">
        <v>121.87</v>
      </c>
      <c r="K1529" s="8">
        <v>0</v>
      </c>
      <c r="L1529" s="7">
        <v>59.89</v>
      </c>
      <c r="M1529" s="7">
        <v>487.48</v>
      </c>
      <c r="N1529" s="7">
        <v>239.56</v>
      </c>
      <c r="O1529" s="7">
        <v>247.92000000000002</v>
      </c>
      <c r="P1529" s="9">
        <v>0.50857471075736438</v>
      </c>
      <c r="Q1529" s="6">
        <v>2026</v>
      </c>
      <c r="R1529" s="9" t="s">
        <v>81</v>
      </c>
      <c r="S1529" s="10">
        <v>8</v>
      </c>
      <c r="T1529" s="9" t="s">
        <v>83</v>
      </c>
    </row>
    <row r="1530" spans="1:20" ht="16" x14ac:dyDescent="0.4">
      <c r="A1530" s="3">
        <v>831</v>
      </c>
      <c r="B1530" s="4">
        <v>46235</v>
      </c>
      <c r="C1530" s="5" t="s">
        <v>42</v>
      </c>
      <c r="D1530" s="5" t="s">
        <v>55</v>
      </c>
      <c r="E1530" s="5" t="s">
        <v>22</v>
      </c>
      <c r="F1530" s="5" t="s">
        <v>23</v>
      </c>
      <c r="G1530" s="5" t="s">
        <v>36</v>
      </c>
      <c r="H1530" s="5" t="s">
        <v>66</v>
      </c>
      <c r="I1530" s="10">
        <v>2</v>
      </c>
      <c r="J1530" s="7">
        <v>130.9</v>
      </c>
      <c r="K1530" s="8">
        <v>0.05</v>
      </c>
      <c r="L1530" s="7">
        <v>67.959999999999994</v>
      </c>
      <c r="M1530" s="7">
        <v>248.71</v>
      </c>
      <c r="N1530" s="7">
        <v>135.91999999999999</v>
      </c>
      <c r="O1530" s="7">
        <v>112.79000000000002</v>
      </c>
      <c r="P1530" s="9">
        <v>0.45350006031120588</v>
      </c>
      <c r="Q1530" s="6">
        <v>2026</v>
      </c>
      <c r="R1530" s="9" t="s">
        <v>81</v>
      </c>
      <c r="S1530" s="10">
        <v>8</v>
      </c>
      <c r="T1530" s="9" t="s">
        <v>83</v>
      </c>
    </row>
    <row r="1531" spans="1:20" ht="16" x14ac:dyDescent="0.4">
      <c r="A1531" s="3">
        <v>2059</v>
      </c>
      <c r="B1531" s="4">
        <v>46235</v>
      </c>
      <c r="C1531" s="5" t="s">
        <v>33</v>
      </c>
      <c r="D1531" s="5" t="s">
        <v>34</v>
      </c>
      <c r="E1531" s="5" t="s">
        <v>41</v>
      </c>
      <c r="F1531" s="5" t="s">
        <v>35</v>
      </c>
      <c r="G1531" s="5" t="s">
        <v>24</v>
      </c>
      <c r="H1531" s="5" t="s">
        <v>44</v>
      </c>
      <c r="I1531" s="10">
        <v>1</v>
      </c>
      <c r="J1531" s="7">
        <v>50.98</v>
      </c>
      <c r="K1531" s="8">
        <v>0</v>
      </c>
      <c r="L1531" s="7">
        <v>22.92</v>
      </c>
      <c r="M1531" s="7">
        <v>50.98</v>
      </c>
      <c r="N1531" s="7">
        <v>22.92</v>
      </c>
      <c r="O1531" s="7">
        <v>28.059999999999995</v>
      </c>
      <c r="P1531" s="9">
        <v>0.55041192624558644</v>
      </c>
      <c r="Q1531" s="6">
        <v>2026</v>
      </c>
      <c r="R1531" s="9" t="s">
        <v>81</v>
      </c>
      <c r="S1531" s="10">
        <v>8</v>
      </c>
      <c r="T1531" s="9" t="s">
        <v>83</v>
      </c>
    </row>
    <row r="1532" spans="1:20" ht="16" x14ac:dyDescent="0.4">
      <c r="A1532" s="3">
        <v>2519</v>
      </c>
      <c r="B1532" s="4">
        <v>46235</v>
      </c>
      <c r="C1532" s="5" t="s">
        <v>33</v>
      </c>
      <c r="D1532" s="5" t="s">
        <v>34</v>
      </c>
      <c r="E1532" s="5" t="s">
        <v>22</v>
      </c>
      <c r="F1532" s="5" t="s">
        <v>23</v>
      </c>
      <c r="G1532" s="5" t="s">
        <v>31</v>
      </c>
      <c r="H1532" s="5" t="s">
        <v>32</v>
      </c>
      <c r="I1532" s="10">
        <v>2</v>
      </c>
      <c r="J1532" s="7">
        <v>91.11</v>
      </c>
      <c r="K1532" s="8">
        <v>0</v>
      </c>
      <c r="L1532" s="7">
        <v>44.19</v>
      </c>
      <c r="M1532" s="7">
        <v>182.22</v>
      </c>
      <c r="N1532" s="7">
        <v>88.38</v>
      </c>
      <c r="O1532" s="7">
        <v>93.84</v>
      </c>
      <c r="P1532" s="9">
        <v>0.51498189002304906</v>
      </c>
      <c r="Q1532" s="6">
        <v>2026</v>
      </c>
      <c r="R1532" s="9" t="s">
        <v>81</v>
      </c>
      <c r="S1532" s="10">
        <v>8</v>
      </c>
      <c r="T1532" s="9" t="s">
        <v>83</v>
      </c>
    </row>
    <row r="1533" spans="1:20" ht="16" x14ac:dyDescent="0.4">
      <c r="A1533" s="3">
        <v>2644</v>
      </c>
      <c r="B1533" s="4">
        <v>46235</v>
      </c>
      <c r="C1533" s="5" t="s">
        <v>20</v>
      </c>
      <c r="D1533" s="5" t="s">
        <v>21</v>
      </c>
      <c r="E1533" s="5" t="s">
        <v>50</v>
      </c>
      <c r="F1533" s="5" t="s">
        <v>23</v>
      </c>
      <c r="G1533" s="5" t="s">
        <v>36</v>
      </c>
      <c r="H1533" s="5" t="s">
        <v>37</v>
      </c>
      <c r="I1533" s="10">
        <v>3</v>
      </c>
      <c r="J1533" s="7">
        <v>35.619999999999997</v>
      </c>
      <c r="K1533" s="8">
        <v>0.05</v>
      </c>
      <c r="L1533" s="7">
        <v>13.47</v>
      </c>
      <c r="M1533" s="7">
        <v>101.51699999999998</v>
      </c>
      <c r="N1533" s="7">
        <v>40.410000000000004</v>
      </c>
      <c r="O1533" s="7">
        <v>61.106999999999978</v>
      </c>
      <c r="P1533" s="9">
        <v>0.60193859156594454</v>
      </c>
      <c r="Q1533" s="6">
        <v>2026</v>
      </c>
      <c r="R1533" s="9" t="s">
        <v>81</v>
      </c>
      <c r="S1533" s="10">
        <v>8</v>
      </c>
      <c r="T1533" s="9" t="s">
        <v>83</v>
      </c>
    </row>
    <row r="1534" spans="1:20" ht="16" x14ac:dyDescent="0.4">
      <c r="A1534" s="3">
        <v>4141</v>
      </c>
      <c r="B1534" s="4">
        <v>46235</v>
      </c>
      <c r="C1534" s="5" t="s">
        <v>42</v>
      </c>
      <c r="D1534" s="5" t="s">
        <v>69</v>
      </c>
      <c r="E1534" s="5" t="s">
        <v>22</v>
      </c>
      <c r="F1534" s="5" t="s">
        <v>35</v>
      </c>
      <c r="G1534" s="5" t="s">
        <v>31</v>
      </c>
      <c r="H1534" s="5" t="s">
        <v>32</v>
      </c>
      <c r="I1534" s="10">
        <v>1</v>
      </c>
      <c r="J1534" s="7">
        <v>91.95</v>
      </c>
      <c r="K1534" s="8">
        <v>0.05</v>
      </c>
      <c r="L1534" s="7">
        <v>46.47</v>
      </c>
      <c r="M1534" s="7">
        <v>87.352499999999992</v>
      </c>
      <c r="N1534" s="7">
        <v>46.47</v>
      </c>
      <c r="O1534" s="7">
        <v>40.882499999999993</v>
      </c>
      <c r="P1534" s="9">
        <v>0.46801751523997592</v>
      </c>
      <c r="Q1534" s="6">
        <v>2026</v>
      </c>
      <c r="R1534" s="9" t="s">
        <v>81</v>
      </c>
      <c r="S1534" s="10">
        <v>8</v>
      </c>
      <c r="T1534" s="9" t="s">
        <v>83</v>
      </c>
    </row>
    <row r="1535" spans="1:20" ht="16" x14ac:dyDescent="0.4">
      <c r="A1535" s="3">
        <v>4804</v>
      </c>
      <c r="B1535" s="4">
        <v>46235</v>
      </c>
      <c r="C1535" s="5" t="s">
        <v>20</v>
      </c>
      <c r="D1535" s="5" t="s">
        <v>58</v>
      </c>
      <c r="E1535" s="5" t="s">
        <v>22</v>
      </c>
      <c r="F1535" s="5" t="s">
        <v>23</v>
      </c>
      <c r="G1535" s="5" t="s">
        <v>56</v>
      </c>
      <c r="H1535" s="5" t="s">
        <v>67</v>
      </c>
      <c r="I1535" s="10">
        <v>1</v>
      </c>
      <c r="J1535" s="7">
        <v>49.46</v>
      </c>
      <c r="K1535" s="8">
        <v>0</v>
      </c>
      <c r="L1535" s="7">
        <v>21.47</v>
      </c>
      <c r="M1535" s="7">
        <v>49.46</v>
      </c>
      <c r="N1535" s="7">
        <v>21.47</v>
      </c>
      <c r="O1535" s="7">
        <v>27.990000000000002</v>
      </c>
      <c r="P1535" s="9">
        <v>0.5659118479579458</v>
      </c>
      <c r="Q1535" s="6">
        <v>2026</v>
      </c>
      <c r="R1535" s="9" t="s">
        <v>81</v>
      </c>
      <c r="S1535" s="10">
        <v>8</v>
      </c>
      <c r="T1535" s="9" t="s">
        <v>83</v>
      </c>
    </row>
    <row r="1536" spans="1:20" ht="16" x14ac:dyDescent="0.4">
      <c r="A1536" s="3">
        <v>5161</v>
      </c>
      <c r="B1536" s="4">
        <v>46235</v>
      </c>
      <c r="C1536" s="5" t="s">
        <v>20</v>
      </c>
      <c r="D1536" s="5" t="s">
        <v>72</v>
      </c>
      <c r="E1536" s="5" t="s">
        <v>22</v>
      </c>
      <c r="F1536" s="5" t="s">
        <v>35</v>
      </c>
      <c r="G1536" s="5" t="s">
        <v>24</v>
      </c>
      <c r="H1536" s="5" t="s">
        <v>48</v>
      </c>
      <c r="I1536" s="10">
        <v>1</v>
      </c>
      <c r="J1536" s="7">
        <v>41.25</v>
      </c>
      <c r="K1536" s="8">
        <v>0.05</v>
      </c>
      <c r="L1536" s="7">
        <v>16.98</v>
      </c>
      <c r="M1536" s="7">
        <v>39.1875</v>
      </c>
      <c r="N1536" s="7">
        <v>16.98</v>
      </c>
      <c r="O1536" s="7">
        <v>22.2075</v>
      </c>
      <c r="P1536" s="9">
        <v>0.56669856459330148</v>
      </c>
      <c r="Q1536" s="6">
        <v>2026</v>
      </c>
      <c r="R1536" s="9" t="s">
        <v>81</v>
      </c>
      <c r="S1536" s="10">
        <v>8</v>
      </c>
      <c r="T1536" s="9" t="s">
        <v>83</v>
      </c>
    </row>
    <row r="1537" spans="1:20" ht="16" x14ac:dyDescent="0.4">
      <c r="A1537" s="3">
        <v>590</v>
      </c>
      <c r="B1537" s="4">
        <v>46236</v>
      </c>
      <c r="C1537" s="5" t="s">
        <v>33</v>
      </c>
      <c r="D1537" s="5" t="s">
        <v>47</v>
      </c>
      <c r="E1537" s="5" t="s">
        <v>22</v>
      </c>
      <c r="F1537" s="5" t="s">
        <v>23</v>
      </c>
      <c r="G1537" s="5" t="s">
        <v>36</v>
      </c>
      <c r="H1537" s="5" t="s">
        <v>66</v>
      </c>
      <c r="I1537" s="10">
        <v>4</v>
      </c>
      <c r="J1537" s="7">
        <v>133.65</v>
      </c>
      <c r="K1537" s="8">
        <v>0</v>
      </c>
      <c r="L1537" s="7">
        <v>66</v>
      </c>
      <c r="M1537" s="7">
        <v>534.6</v>
      </c>
      <c r="N1537" s="7">
        <v>264</v>
      </c>
      <c r="O1537" s="7">
        <v>270.60000000000002</v>
      </c>
      <c r="P1537" s="9">
        <v>0.50617283950617287</v>
      </c>
      <c r="Q1537" s="6">
        <v>2026</v>
      </c>
      <c r="R1537" s="9" t="s">
        <v>81</v>
      </c>
      <c r="S1537" s="10">
        <v>8</v>
      </c>
      <c r="T1537" s="9" t="s">
        <v>83</v>
      </c>
    </row>
    <row r="1538" spans="1:20" ht="16" x14ac:dyDescent="0.4">
      <c r="A1538" s="3">
        <v>1599</v>
      </c>
      <c r="B1538" s="4">
        <v>46236</v>
      </c>
      <c r="C1538" s="5" t="s">
        <v>42</v>
      </c>
      <c r="D1538" s="5" t="s">
        <v>43</v>
      </c>
      <c r="E1538" s="5" t="s">
        <v>22</v>
      </c>
      <c r="F1538" s="5" t="s">
        <v>23</v>
      </c>
      <c r="G1538" s="5" t="s">
        <v>45</v>
      </c>
      <c r="H1538" s="5" t="s">
        <v>51</v>
      </c>
      <c r="I1538" s="10">
        <v>2</v>
      </c>
      <c r="J1538" s="7">
        <v>200.45</v>
      </c>
      <c r="K1538" s="8">
        <v>0.05</v>
      </c>
      <c r="L1538" s="7">
        <v>105.42</v>
      </c>
      <c r="M1538" s="7">
        <v>380.85499999999996</v>
      </c>
      <c r="N1538" s="7">
        <v>210.84</v>
      </c>
      <c r="O1538" s="7">
        <v>170.01499999999996</v>
      </c>
      <c r="P1538" s="9">
        <v>0.44640348689133652</v>
      </c>
      <c r="Q1538" s="6">
        <v>2026</v>
      </c>
      <c r="R1538" s="9" t="s">
        <v>81</v>
      </c>
      <c r="S1538" s="10">
        <v>8</v>
      </c>
      <c r="T1538" s="9" t="s">
        <v>83</v>
      </c>
    </row>
    <row r="1539" spans="1:20" ht="16" x14ac:dyDescent="0.4">
      <c r="A1539" s="3">
        <v>1665</v>
      </c>
      <c r="B1539" s="4">
        <v>46236</v>
      </c>
      <c r="C1539" s="5" t="s">
        <v>20</v>
      </c>
      <c r="D1539" s="5" t="s">
        <v>21</v>
      </c>
      <c r="E1539" s="5" t="s">
        <v>50</v>
      </c>
      <c r="F1539" s="5" t="s">
        <v>23</v>
      </c>
      <c r="G1539" s="5" t="s">
        <v>24</v>
      </c>
      <c r="H1539" s="5" t="s">
        <v>44</v>
      </c>
      <c r="I1539" s="10">
        <v>2</v>
      </c>
      <c r="J1539" s="7">
        <v>51.87</v>
      </c>
      <c r="K1539" s="8">
        <v>0.05</v>
      </c>
      <c r="L1539" s="7">
        <v>21.98</v>
      </c>
      <c r="M1539" s="7">
        <v>98.552999999999997</v>
      </c>
      <c r="N1539" s="7">
        <v>43.96</v>
      </c>
      <c r="O1539" s="7">
        <v>54.592999999999996</v>
      </c>
      <c r="P1539" s="9">
        <v>0.55394559272675614</v>
      </c>
      <c r="Q1539" s="6">
        <v>2026</v>
      </c>
      <c r="R1539" s="9" t="s">
        <v>81</v>
      </c>
      <c r="S1539" s="10">
        <v>8</v>
      </c>
      <c r="T1539" s="9" t="s">
        <v>83</v>
      </c>
    </row>
    <row r="1540" spans="1:20" ht="16" x14ac:dyDescent="0.4">
      <c r="A1540" s="3">
        <v>2409</v>
      </c>
      <c r="B1540" s="4">
        <v>46236</v>
      </c>
      <c r="C1540" s="5" t="s">
        <v>42</v>
      </c>
      <c r="D1540" s="5" t="s">
        <v>69</v>
      </c>
      <c r="E1540" s="5" t="s">
        <v>22</v>
      </c>
      <c r="F1540" s="5" t="s">
        <v>23</v>
      </c>
      <c r="G1540" s="5" t="s">
        <v>45</v>
      </c>
      <c r="H1540" s="5" t="s">
        <v>62</v>
      </c>
      <c r="I1540" s="10">
        <v>1</v>
      </c>
      <c r="J1540" s="7">
        <v>83.6</v>
      </c>
      <c r="K1540" s="8">
        <v>0.05</v>
      </c>
      <c r="L1540" s="7">
        <v>38.51</v>
      </c>
      <c r="M1540" s="7">
        <v>79.419999999999987</v>
      </c>
      <c r="N1540" s="7">
        <v>38.51</v>
      </c>
      <c r="O1540" s="7">
        <v>40.909999999999989</v>
      </c>
      <c r="P1540" s="9">
        <v>0.51510954419541677</v>
      </c>
      <c r="Q1540" s="6">
        <v>2026</v>
      </c>
      <c r="R1540" s="9" t="s">
        <v>81</v>
      </c>
      <c r="S1540" s="10">
        <v>8</v>
      </c>
      <c r="T1540" s="9" t="s">
        <v>83</v>
      </c>
    </row>
    <row r="1541" spans="1:20" ht="16" x14ac:dyDescent="0.4">
      <c r="A1541" s="3">
        <v>2936</v>
      </c>
      <c r="B1541" s="4">
        <v>46236</v>
      </c>
      <c r="C1541" s="5" t="s">
        <v>33</v>
      </c>
      <c r="D1541" s="5" t="s">
        <v>74</v>
      </c>
      <c r="E1541" s="5" t="s">
        <v>22</v>
      </c>
      <c r="F1541" s="5" t="s">
        <v>35</v>
      </c>
      <c r="G1541" s="5" t="s">
        <v>36</v>
      </c>
      <c r="H1541" s="5" t="s">
        <v>37</v>
      </c>
      <c r="I1541" s="10">
        <v>1</v>
      </c>
      <c r="J1541" s="7">
        <v>35.74</v>
      </c>
      <c r="K1541" s="8">
        <v>0</v>
      </c>
      <c r="L1541" s="7">
        <v>13.49</v>
      </c>
      <c r="M1541" s="7">
        <v>35.74</v>
      </c>
      <c r="N1541" s="7">
        <v>13.49</v>
      </c>
      <c r="O1541" s="7">
        <v>22.25</v>
      </c>
      <c r="P1541" s="9">
        <v>0.62255176273083379</v>
      </c>
      <c r="Q1541" s="6">
        <v>2026</v>
      </c>
      <c r="R1541" s="9" t="s">
        <v>81</v>
      </c>
      <c r="S1541" s="10">
        <v>8</v>
      </c>
      <c r="T1541" s="9" t="s">
        <v>83</v>
      </c>
    </row>
    <row r="1542" spans="1:20" ht="16" x14ac:dyDescent="0.4">
      <c r="A1542" s="3">
        <v>3397</v>
      </c>
      <c r="B1542" s="4">
        <v>46236</v>
      </c>
      <c r="C1542" s="5" t="s">
        <v>42</v>
      </c>
      <c r="D1542" s="5" t="s">
        <v>43</v>
      </c>
      <c r="E1542" s="5" t="s">
        <v>22</v>
      </c>
      <c r="F1542" s="5" t="s">
        <v>23</v>
      </c>
      <c r="G1542" s="5" t="s">
        <v>24</v>
      </c>
      <c r="H1542" s="5" t="s">
        <v>25</v>
      </c>
      <c r="I1542" s="10">
        <v>1</v>
      </c>
      <c r="J1542" s="7">
        <v>79.849999999999994</v>
      </c>
      <c r="K1542" s="8">
        <v>0.1</v>
      </c>
      <c r="L1542" s="7">
        <v>43.11</v>
      </c>
      <c r="M1542" s="7">
        <v>71.864999999999995</v>
      </c>
      <c r="N1542" s="7">
        <v>43.11</v>
      </c>
      <c r="O1542" s="7">
        <v>28.754999999999995</v>
      </c>
      <c r="P1542" s="9">
        <v>0.40012523481527862</v>
      </c>
      <c r="Q1542" s="6">
        <v>2026</v>
      </c>
      <c r="R1542" s="9" t="s">
        <v>81</v>
      </c>
      <c r="S1542" s="10">
        <v>8</v>
      </c>
      <c r="T1542" s="9" t="s">
        <v>83</v>
      </c>
    </row>
    <row r="1543" spans="1:20" ht="16" x14ac:dyDescent="0.4">
      <c r="A1543" s="3">
        <v>4556</v>
      </c>
      <c r="B1543" s="4">
        <v>46236</v>
      </c>
      <c r="C1543" s="5" t="s">
        <v>20</v>
      </c>
      <c r="D1543" s="5" t="s">
        <v>72</v>
      </c>
      <c r="E1543" s="5" t="s">
        <v>22</v>
      </c>
      <c r="F1543" s="5" t="s">
        <v>23</v>
      </c>
      <c r="G1543" s="5" t="s">
        <v>36</v>
      </c>
      <c r="H1543" s="5" t="s">
        <v>54</v>
      </c>
      <c r="I1543" s="10">
        <v>2</v>
      </c>
      <c r="J1543" s="7">
        <v>46.44</v>
      </c>
      <c r="K1543" s="8">
        <v>0</v>
      </c>
      <c r="L1543" s="7">
        <v>18.489999999999998</v>
      </c>
      <c r="M1543" s="7">
        <v>92.88</v>
      </c>
      <c r="N1543" s="7">
        <v>36.979999999999997</v>
      </c>
      <c r="O1543" s="7">
        <v>55.9</v>
      </c>
      <c r="P1543" s="9">
        <v>0.60185185185185186</v>
      </c>
      <c r="Q1543" s="6">
        <v>2026</v>
      </c>
      <c r="R1543" s="9" t="s">
        <v>81</v>
      </c>
      <c r="S1543" s="10">
        <v>8</v>
      </c>
      <c r="T1543" s="9" t="s">
        <v>83</v>
      </c>
    </row>
    <row r="1544" spans="1:20" ht="16" x14ac:dyDescent="0.4">
      <c r="A1544" s="3">
        <v>4614</v>
      </c>
      <c r="B1544" s="4">
        <v>46236</v>
      </c>
      <c r="C1544" s="5" t="s">
        <v>42</v>
      </c>
      <c r="D1544" s="5" t="s">
        <v>55</v>
      </c>
      <c r="E1544" s="5" t="s">
        <v>41</v>
      </c>
      <c r="F1544" s="5" t="s">
        <v>23</v>
      </c>
      <c r="G1544" s="5" t="s">
        <v>24</v>
      </c>
      <c r="H1544" s="5" t="s">
        <v>44</v>
      </c>
      <c r="I1544" s="10">
        <v>2</v>
      </c>
      <c r="J1544" s="7">
        <v>50.44</v>
      </c>
      <c r="K1544" s="8">
        <v>0</v>
      </c>
      <c r="L1544" s="7">
        <v>22.99</v>
      </c>
      <c r="M1544" s="7">
        <v>100.88</v>
      </c>
      <c r="N1544" s="7">
        <v>45.98</v>
      </c>
      <c r="O1544" s="7">
        <v>54.9</v>
      </c>
      <c r="P1544" s="9">
        <v>0.54421094369547984</v>
      </c>
      <c r="Q1544" s="6">
        <v>2026</v>
      </c>
      <c r="R1544" s="9" t="s">
        <v>81</v>
      </c>
      <c r="S1544" s="10">
        <v>8</v>
      </c>
      <c r="T1544" s="9" t="s">
        <v>83</v>
      </c>
    </row>
    <row r="1545" spans="1:20" ht="16" x14ac:dyDescent="0.4">
      <c r="A1545" s="3">
        <v>4999</v>
      </c>
      <c r="B1545" s="4">
        <v>46236</v>
      </c>
      <c r="C1545" s="5" t="s">
        <v>42</v>
      </c>
      <c r="D1545" s="5" t="s">
        <v>55</v>
      </c>
      <c r="E1545" s="5" t="s">
        <v>22</v>
      </c>
      <c r="F1545" s="5" t="s">
        <v>23</v>
      </c>
      <c r="G1545" s="5" t="s">
        <v>24</v>
      </c>
      <c r="H1545" s="5" t="s">
        <v>25</v>
      </c>
      <c r="I1545" s="10">
        <v>2</v>
      </c>
      <c r="J1545" s="7">
        <v>81.38</v>
      </c>
      <c r="K1545" s="8">
        <v>0</v>
      </c>
      <c r="L1545" s="7">
        <v>42.19</v>
      </c>
      <c r="M1545" s="7">
        <v>162.76</v>
      </c>
      <c r="N1545" s="7">
        <v>84.38</v>
      </c>
      <c r="O1545" s="7">
        <v>78.38</v>
      </c>
      <c r="P1545" s="9">
        <v>0.4815679528139592</v>
      </c>
      <c r="Q1545" s="6">
        <v>2026</v>
      </c>
      <c r="R1545" s="9" t="s">
        <v>81</v>
      </c>
      <c r="S1545" s="10">
        <v>8</v>
      </c>
      <c r="T1545" s="9" t="s">
        <v>83</v>
      </c>
    </row>
    <row r="1546" spans="1:20" ht="16" x14ac:dyDescent="0.4">
      <c r="A1546" s="3">
        <v>207</v>
      </c>
      <c r="B1546" s="4">
        <v>46237</v>
      </c>
      <c r="C1546" s="5" t="s">
        <v>33</v>
      </c>
      <c r="D1546" s="5" t="s">
        <v>74</v>
      </c>
      <c r="E1546" s="5" t="s">
        <v>22</v>
      </c>
      <c r="F1546" s="5" t="s">
        <v>23</v>
      </c>
      <c r="G1546" s="5" t="s">
        <v>56</v>
      </c>
      <c r="H1546" s="5" t="s">
        <v>57</v>
      </c>
      <c r="I1546" s="10">
        <v>1</v>
      </c>
      <c r="J1546" s="7">
        <v>41.3</v>
      </c>
      <c r="K1546" s="8">
        <v>0</v>
      </c>
      <c r="L1546" s="7">
        <v>14.52</v>
      </c>
      <c r="M1546" s="7">
        <v>41.3</v>
      </c>
      <c r="N1546" s="7">
        <v>14.52</v>
      </c>
      <c r="O1546" s="7">
        <v>26.779999999999998</v>
      </c>
      <c r="P1546" s="9">
        <v>0.64842615012106541</v>
      </c>
      <c r="Q1546" s="6">
        <v>2026</v>
      </c>
      <c r="R1546" s="9" t="s">
        <v>81</v>
      </c>
      <c r="S1546" s="10">
        <v>8</v>
      </c>
      <c r="T1546" s="9" t="s">
        <v>83</v>
      </c>
    </row>
    <row r="1547" spans="1:20" ht="16" x14ac:dyDescent="0.4">
      <c r="A1547" s="3">
        <v>295</v>
      </c>
      <c r="B1547" s="4">
        <v>46237</v>
      </c>
      <c r="C1547" s="5" t="s">
        <v>42</v>
      </c>
      <c r="D1547" s="5" t="s">
        <v>55</v>
      </c>
      <c r="E1547" s="5" t="s">
        <v>50</v>
      </c>
      <c r="F1547" s="5" t="s">
        <v>23</v>
      </c>
      <c r="G1547" s="5" t="s">
        <v>36</v>
      </c>
      <c r="H1547" s="5" t="s">
        <v>37</v>
      </c>
      <c r="I1547" s="10">
        <v>2</v>
      </c>
      <c r="J1547" s="7">
        <v>36.15</v>
      </c>
      <c r="K1547" s="8">
        <v>0.1</v>
      </c>
      <c r="L1547" s="7">
        <v>13.19</v>
      </c>
      <c r="M1547" s="7">
        <v>65.069999999999993</v>
      </c>
      <c r="N1547" s="7">
        <v>26.38</v>
      </c>
      <c r="O1547" s="7">
        <v>38.69</v>
      </c>
      <c r="P1547" s="9">
        <v>0.59459044106347014</v>
      </c>
      <c r="Q1547" s="6">
        <v>2026</v>
      </c>
      <c r="R1547" s="9" t="s">
        <v>81</v>
      </c>
      <c r="S1547" s="10">
        <v>8</v>
      </c>
      <c r="T1547" s="9" t="s">
        <v>83</v>
      </c>
    </row>
    <row r="1548" spans="1:20" ht="16" x14ac:dyDescent="0.4">
      <c r="A1548" s="3">
        <v>657</v>
      </c>
      <c r="B1548" s="4">
        <v>46237</v>
      </c>
      <c r="C1548" s="5" t="s">
        <v>28</v>
      </c>
      <c r="D1548" s="5" t="s">
        <v>65</v>
      </c>
      <c r="E1548" s="5" t="s">
        <v>22</v>
      </c>
      <c r="F1548" s="5" t="s">
        <v>23</v>
      </c>
      <c r="G1548" s="5" t="s">
        <v>36</v>
      </c>
      <c r="H1548" s="5" t="s">
        <v>66</v>
      </c>
      <c r="I1548" s="10">
        <v>3</v>
      </c>
      <c r="J1548" s="7">
        <v>132.59</v>
      </c>
      <c r="K1548" s="8">
        <v>0.1</v>
      </c>
      <c r="L1548" s="7">
        <v>66.040000000000006</v>
      </c>
      <c r="M1548" s="7">
        <v>357.99299999999999</v>
      </c>
      <c r="N1548" s="7">
        <v>198.12</v>
      </c>
      <c r="O1548" s="7">
        <v>159.87299999999999</v>
      </c>
      <c r="P1548" s="9">
        <v>0.44658135773604507</v>
      </c>
      <c r="Q1548" s="6">
        <v>2026</v>
      </c>
      <c r="R1548" s="9" t="s">
        <v>81</v>
      </c>
      <c r="S1548" s="10">
        <v>8</v>
      </c>
      <c r="T1548" s="9" t="s">
        <v>83</v>
      </c>
    </row>
    <row r="1549" spans="1:20" ht="16" x14ac:dyDescent="0.4">
      <c r="A1549" s="3">
        <v>694</v>
      </c>
      <c r="B1549" s="4">
        <v>46237</v>
      </c>
      <c r="C1549" s="5" t="s">
        <v>33</v>
      </c>
      <c r="D1549" s="5" t="s">
        <v>40</v>
      </c>
      <c r="E1549" s="5" t="s">
        <v>22</v>
      </c>
      <c r="F1549" s="5" t="s">
        <v>35</v>
      </c>
      <c r="G1549" s="5" t="s">
        <v>31</v>
      </c>
      <c r="H1549" s="5" t="s">
        <v>39</v>
      </c>
      <c r="I1549" s="10">
        <v>3</v>
      </c>
      <c r="J1549" s="7">
        <v>144</v>
      </c>
      <c r="K1549" s="8">
        <v>0</v>
      </c>
      <c r="L1549" s="7">
        <v>78.89</v>
      </c>
      <c r="M1549" s="7">
        <v>432</v>
      </c>
      <c r="N1549" s="7">
        <v>236.67000000000002</v>
      </c>
      <c r="O1549" s="7">
        <v>195.32999999999998</v>
      </c>
      <c r="P1549" s="9">
        <v>0.45215277777777774</v>
      </c>
      <c r="Q1549" s="6">
        <v>2026</v>
      </c>
      <c r="R1549" s="9" t="s">
        <v>81</v>
      </c>
      <c r="S1549" s="10">
        <v>8</v>
      </c>
      <c r="T1549" s="9" t="s">
        <v>83</v>
      </c>
    </row>
    <row r="1550" spans="1:20" ht="16" x14ac:dyDescent="0.4">
      <c r="A1550" s="3">
        <v>1187</v>
      </c>
      <c r="B1550" s="4">
        <v>46237</v>
      </c>
      <c r="C1550" s="5" t="s">
        <v>20</v>
      </c>
      <c r="D1550" s="5" t="s">
        <v>21</v>
      </c>
      <c r="E1550" s="5" t="s">
        <v>22</v>
      </c>
      <c r="F1550" s="5" t="s">
        <v>23</v>
      </c>
      <c r="G1550" s="5" t="s">
        <v>36</v>
      </c>
      <c r="H1550" s="5" t="s">
        <v>54</v>
      </c>
      <c r="I1550" s="10">
        <v>2</v>
      </c>
      <c r="J1550" s="7">
        <v>45.45</v>
      </c>
      <c r="K1550" s="8">
        <v>0.05</v>
      </c>
      <c r="L1550" s="7">
        <v>18.829999999999998</v>
      </c>
      <c r="M1550" s="7">
        <v>86.355000000000004</v>
      </c>
      <c r="N1550" s="7">
        <v>37.659999999999997</v>
      </c>
      <c r="O1550" s="7">
        <v>48.695000000000007</v>
      </c>
      <c r="P1550" s="9">
        <v>0.56389323142840608</v>
      </c>
      <c r="Q1550" s="6">
        <v>2026</v>
      </c>
      <c r="R1550" s="9" t="s">
        <v>81</v>
      </c>
      <c r="S1550" s="10">
        <v>8</v>
      </c>
      <c r="T1550" s="9" t="s">
        <v>83</v>
      </c>
    </row>
    <row r="1551" spans="1:20" ht="16" x14ac:dyDescent="0.4">
      <c r="A1551" s="3">
        <v>1915</v>
      </c>
      <c r="B1551" s="4">
        <v>46237</v>
      </c>
      <c r="C1551" s="5" t="s">
        <v>28</v>
      </c>
      <c r="D1551" s="5" t="s">
        <v>49</v>
      </c>
      <c r="E1551" s="5" t="s">
        <v>22</v>
      </c>
      <c r="F1551" s="5" t="s">
        <v>23</v>
      </c>
      <c r="G1551" s="5" t="s">
        <v>24</v>
      </c>
      <c r="H1551" s="5" t="s">
        <v>48</v>
      </c>
      <c r="I1551" s="10">
        <v>1</v>
      </c>
      <c r="J1551" s="7">
        <v>41.16</v>
      </c>
      <c r="K1551" s="8">
        <v>0.05</v>
      </c>
      <c r="L1551" s="7">
        <v>16.66</v>
      </c>
      <c r="M1551" s="7">
        <v>39.101999999999997</v>
      </c>
      <c r="N1551" s="7">
        <v>16.66</v>
      </c>
      <c r="O1551" s="7">
        <v>22.441999999999997</v>
      </c>
      <c r="P1551" s="9">
        <v>0.57393483709273174</v>
      </c>
      <c r="Q1551" s="6">
        <v>2026</v>
      </c>
      <c r="R1551" s="9" t="s">
        <v>81</v>
      </c>
      <c r="S1551" s="10">
        <v>8</v>
      </c>
      <c r="T1551" s="9" t="s">
        <v>83</v>
      </c>
    </row>
    <row r="1552" spans="1:20" ht="16" x14ac:dyDescent="0.4">
      <c r="A1552" s="3">
        <v>2156</v>
      </c>
      <c r="B1552" s="4">
        <v>46237</v>
      </c>
      <c r="C1552" s="5" t="s">
        <v>20</v>
      </c>
      <c r="D1552" s="5" t="s">
        <v>21</v>
      </c>
      <c r="E1552" s="5" t="s">
        <v>41</v>
      </c>
      <c r="F1552" s="5" t="s">
        <v>23</v>
      </c>
      <c r="G1552" s="5" t="s">
        <v>36</v>
      </c>
      <c r="H1552" s="5" t="s">
        <v>70</v>
      </c>
      <c r="I1552" s="10">
        <v>1</v>
      </c>
      <c r="J1552" s="7">
        <v>162.78</v>
      </c>
      <c r="K1552" s="8">
        <v>0</v>
      </c>
      <c r="L1552" s="7">
        <v>85.08</v>
      </c>
      <c r="M1552" s="7">
        <v>162.78</v>
      </c>
      <c r="N1552" s="7">
        <v>85.08</v>
      </c>
      <c r="O1552" s="7">
        <v>77.7</v>
      </c>
      <c r="P1552" s="9">
        <v>0.47733136748986366</v>
      </c>
      <c r="Q1552" s="6">
        <v>2026</v>
      </c>
      <c r="R1552" s="9" t="s">
        <v>81</v>
      </c>
      <c r="S1552" s="10">
        <v>8</v>
      </c>
      <c r="T1552" s="9" t="s">
        <v>83</v>
      </c>
    </row>
    <row r="1553" spans="1:20" ht="16" x14ac:dyDescent="0.4">
      <c r="A1553" s="3">
        <v>2539</v>
      </c>
      <c r="B1553" s="4">
        <v>46237</v>
      </c>
      <c r="C1553" s="5" t="s">
        <v>33</v>
      </c>
      <c r="D1553" s="5" t="s">
        <v>74</v>
      </c>
      <c r="E1553" s="5" t="s">
        <v>41</v>
      </c>
      <c r="F1553" s="5" t="s">
        <v>35</v>
      </c>
      <c r="G1553" s="5" t="s">
        <v>24</v>
      </c>
      <c r="H1553" s="5" t="s">
        <v>25</v>
      </c>
      <c r="I1553" s="10">
        <v>1</v>
      </c>
      <c r="J1553" s="7">
        <v>80.040000000000006</v>
      </c>
      <c r="K1553" s="8">
        <v>0.1</v>
      </c>
      <c r="L1553" s="7">
        <v>41.88</v>
      </c>
      <c r="M1553" s="7">
        <v>72.036000000000001</v>
      </c>
      <c r="N1553" s="7">
        <v>41.88</v>
      </c>
      <c r="O1553" s="7">
        <v>30.155999999999999</v>
      </c>
      <c r="P1553" s="9">
        <v>0.41862402132267196</v>
      </c>
      <c r="Q1553" s="6">
        <v>2026</v>
      </c>
      <c r="R1553" s="9" t="s">
        <v>81</v>
      </c>
      <c r="S1553" s="10">
        <v>8</v>
      </c>
      <c r="T1553" s="9" t="s">
        <v>83</v>
      </c>
    </row>
    <row r="1554" spans="1:20" ht="16" x14ac:dyDescent="0.4">
      <c r="A1554" s="3">
        <v>3803</v>
      </c>
      <c r="B1554" s="4">
        <v>46237</v>
      </c>
      <c r="C1554" s="5" t="s">
        <v>33</v>
      </c>
      <c r="D1554" s="5" t="s">
        <v>47</v>
      </c>
      <c r="E1554" s="5" t="s">
        <v>22</v>
      </c>
      <c r="F1554" s="5" t="s">
        <v>35</v>
      </c>
      <c r="G1554" s="5" t="s">
        <v>31</v>
      </c>
      <c r="H1554" s="5" t="s">
        <v>32</v>
      </c>
      <c r="I1554" s="10">
        <v>1</v>
      </c>
      <c r="J1554" s="7">
        <v>90.21</v>
      </c>
      <c r="K1554" s="8">
        <v>0</v>
      </c>
      <c r="L1554" s="7">
        <v>46.31</v>
      </c>
      <c r="M1554" s="7">
        <v>90.21</v>
      </c>
      <c r="N1554" s="7">
        <v>46.31</v>
      </c>
      <c r="O1554" s="7">
        <v>43.899999999999991</v>
      </c>
      <c r="P1554" s="9">
        <v>0.48664227912648261</v>
      </c>
      <c r="Q1554" s="6">
        <v>2026</v>
      </c>
      <c r="R1554" s="9" t="s">
        <v>81</v>
      </c>
      <c r="S1554" s="10">
        <v>8</v>
      </c>
      <c r="T1554" s="9" t="s">
        <v>83</v>
      </c>
    </row>
    <row r="1555" spans="1:20" ht="16" x14ac:dyDescent="0.4">
      <c r="A1555" s="3">
        <v>100</v>
      </c>
      <c r="B1555" s="4">
        <v>46238</v>
      </c>
      <c r="C1555" s="5" t="s">
        <v>20</v>
      </c>
      <c r="D1555" s="5" t="s">
        <v>58</v>
      </c>
      <c r="E1555" s="5" t="s">
        <v>41</v>
      </c>
      <c r="F1555" s="5" t="s">
        <v>38</v>
      </c>
      <c r="G1555" s="5" t="s">
        <v>36</v>
      </c>
      <c r="H1555" s="5" t="s">
        <v>66</v>
      </c>
      <c r="I1555" s="10">
        <v>1</v>
      </c>
      <c r="J1555" s="7">
        <v>133.6</v>
      </c>
      <c r="K1555" s="8">
        <v>0.1</v>
      </c>
      <c r="L1555" s="7">
        <v>67.3</v>
      </c>
      <c r="M1555" s="7">
        <v>120.24</v>
      </c>
      <c r="N1555" s="7">
        <v>67.3</v>
      </c>
      <c r="O1555" s="7">
        <v>52.94</v>
      </c>
      <c r="P1555" s="9">
        <v>0.44028609447771122</v>
      </c>
      <c r="Q1555" s="6">
        <v>2026</v>
      </c>
      <c r="R1555" s="9" t="s">
        <v>81</v>
      </c>
      <c r="S1555" s="10">
        <v>8</v>
      </c>
      <c r="T1555" s="9" t="s">
        <v>83</v>
      </c>
    </row>
    <row r="1556" spans="1:20" ht="16" x14ac:dyDescent="0.4">
      <c r="A1556" s="3">
        <v>118</v>
      </c>
      <c r="B1556" s="4">
        <v>46238</v>
      </c>
      <c r="C1556" s="5" t="s">
        <v>42</v>
      </c>
      <c r="D1556" s="5" t="s">
        <v>43</v>
      </c>
      <c r="E1556" s="5" t="s">
        <v>22</v>
      </c>
      <c r="F1556" s="5" t="s">
        <v>23</v>
      </c>
      <c r="G1556" s="5" t="s">
        <v>36</v>
      </c>
      <c r="H1556" s="5" t="s">
        <v>54</v>
      </c>
      <c r="I1556" s="10">
        <v>1</v>
      </c>
      <c r="J1556" s="7">
        <v>47.53</v>
      </c>
      <c r="K1556" s="8">
        <v>0</v>
      </c>
      <c r="L1556" s="7">
        <v>18.04</v>
      </c>
      <c r="M1556" s="7">
        <v>47.53</v>
      </c>
      <c r="N1556" s="7">
        <v>18.04</v>
      </c>
      <c r="O1556" s="7">
        <v>29.490000000000002</v>
      </c>
      <c r="P1556" s="9">
        <v>0.62045024195245113</v>
      </c>
      <c r="Q1556" s="6">
        <v>2026</v>
      </c>
      <c r="R1556" s="9" t="s">
        <v>81</v>
      </c>
      <c r="S1556" s="10">
        <v>8</v>
      </c>
      <c r="T1556" s="9" t="s">
        <v>83</v>
      </c>
    </row>
    <row r="1557" spans="1:20" ht="16" x14ac:dyDescent="0.4">
      <c r="A1557" s="3">
        <v>220</v>
      </c>
      <c r="B1557" s="4">
        <v>46238</v>
      </c>
      <c r="C1557" s="5" t="s">
        <v>20</v>
      </c>
      <c r="D1557" s="5" t="s">
        <v>72</v>
      </c>
      <c r="E1557" s="5" t="s">
        <v>22</v>
      </c>
      <c r="F1557" s="5" t="s">
        <v>23</v>
      </c>
      <c r="G1557" s="5" t="s">
        <v>36</v>
      </c>
      <c r="H1557" s="5" t="s">
        <v>54</v>
      </c>
      <c r="I1557" s="10">
        <v>2</v>
      </c>
      <c r="J1557" s="7">
        <v>46.71</v>
      </c>
      <c r="K1557" s="8">
        <v>0</v>
      </c>
      <c r="L1557" s="7">
        <v>18.41</v>
      </c>
      <c r="M1557" s="7">
        <v>93.42</v>
      </c>
      <c r="N1557" s="7">
        <v>36.82</v>
      </c>
      <c r="O1557" s="7">
        <v>56.6</v>
      </c>
      <c r="P1557" s="9">
        <v>0.60586598158852489</v>
      </c>
      <c r="Q1557" s="6">
        <v>2026</v>
      </c>
      <c r="R1557" s="9" t="s">
        <v>81</v>
      </c>
      <c r="S1557" s="10">
        <v>8</v>
      </c>
      <c r="T1557" s="9" t="s">
        <v>83</v>
      </c>
    </row>
    <row r="1558" spans="1:20" ht="16" x14ac:dyDescent="0.4">
      <c r="A1558" s="3">
        <v>1145</v>
      </c>
      <c r="B1558" s="4">
        <v>46238</v>
      </c>
      <c r="C1558" s="5" t="s">
        <v>33</v>
      </c>
      <c r="D1558" s="5" t="s">
        <v>74</v>
      </c>
      <c r="E1558" s="5" t="s">
        <v>50</v>
      </c>
      <c r="F1558" s="5" t="s">
        <v>35</v>
      </c>
      <c r="G1558" s="5" t="s">
        <v>45</v>
      </c>
      <c r="H1558" s="5" t="s">
        <v>51</v>
      </c>
      <c r="I1558" s="10">
        <v>1</v>
      </c>
      <c r="J1558" s="7">
        <v>197.26</v>
      </c>
      <c r="K1558" s="8">
        <v>0</v>
      </c>
      <c r="L1558" s="7">
        <v>104.09</v>
      </c>
      <c r="M1558" s="7">
        <v>197.26</v>
      </c>
      <c r="N1558" s="7">
        <v>104.09</v>
      </c>
      <c r="O1558" s="7">
        <v>93.169999999999987</v>
      </c>
      <c r="P1558" s="9">
        <v>0.47232079488999285</v>
      </c>
      <c r="Q1558" s="6">
        <v>2026</v>
      </c>
      <c r="R1558" s="9" t="s">
        <v>81</v>
      </c>
      <c r="S1558" s="10">
        <v>8</v>
      </c>
      <c r="T1558" s="9" t="s">
        <v>83</v>
      </c>
    </row>
    <row r="1559" spans="1:20" ht="16" x14ac:dyDescent="0.4">
      <c r="A1559" s="3">
        <v>1289</v>
      </c>
      <c r="B1559" s="4">
        <v>46238</v>
      </c>
      <c r="C1559" s="5" t="s">
        <v>33</v>
      </c>
      <c r="D1559" s="5" t="s">
        <v>74</v>
      </c>
      <c r="E1559" s="5" t="s">
        <v>50</v>
      </c>
      <c r="F1559" s="5" t="s">
        <v>35</v>
      </c>
      <c r="G1559" s="5" t="s">
        <v>31</v>
      </c>
      <c r="H1559" s="5" t="s">
        <v>68</v>
      </c>
      <c r="I1559" s="10">
        <v>1</v>
      </c>
      <c r="J1559" s="7">
        <v>70.56</v>
      </c>
      <c r="K1559" s="8">
        <v>0</v>
      </c>
      <c r="L1559" s="7">
        <v>32.11</v>
      </c>
      <c r="M1559" s="7">
        <v>70.56</v>
      </c>
      <c r="N1559" s="7">
        <v>32.11</v>
      </c>
      <c r="O1559" s="7">
        <v>38.450000000000003</v>
      </c>
      <c r="P1559" s="9">
        <v>0.54492630385487528</v>
      </c>
      <c r="Q1559" s="6">
        <v>2026</v>
      </c>
      <c r="R1559" s="9" t="s">
        <v>81</v>
      </c>
      <c r="S1559" s="10">
        <v>8</v>
      </c>
      <c r="T1559" s="9" t="s">
        <v>83</v>
      </c>
    </row>
    <row r="1560" spans="1:20" ht="16" x14ac:dyDescent="0.4">
      <c r="A1560" s="3">
        <v>1411</v>
      </c>
      <c r="B1560" s="4">
        <v>46238</v>
      </c>
      <c r="C1560" s="5" t="s">
        <v>28</v>
      </c>
      <c r="D1560" s="5" t="s">
        <v>65</v>
      </c>
      <c r="E1560" s="5" t="s">
        <v>22</v>
      </c>
      <c r="F1560" s="5" t="s">
        <v>38</v>
      </c>
      <c r="G1560" s="5" t="s">
        <v>56</v>
      </c>
      <c r="H1560" s="5" t="s">
        <v>64</v>
      </c>
      <c r="I1560" s="10">
        <v>1</v>
      </c>
      <c r="J1560" s="7">
        <v>36.58</v>
      </c>
      <c r="K1560" s="8">
        <v>0</v>
      </c>
      <c r="L1560" s="7">
        <v>13.98</v>
      </c>
      <c r="M1560" s="7">
        <v>36.58</v>
      </c>
      <c r="N1560" s="7">
        <v>13.98</v>
      </c>
      <c r="O1560" s="7">
        <v>22.599999999999998</v>
      </c>
      <c r="P1560" s="9">
        <v>0.61782394751230174</v>
      </c>
      <c r="Q1560" s="6">
        <v>2026</v>
      </c>
      <c r="R1560" s="9" t="s">
        <v>81</v>
      </c>
      <c r="S1560" s="10">
        <v>8</v>
      </c>
      <c r="T1560" s="9" t="s">
        <v>83</v>
      </c>
    </row>
    <row r="1561" spans="1:20" ht="16" x14ac:dyDescent="0.4">
      <c r="A1561" s="3">
        <v>1799</v>
      </c>
      <c r="B1561" s="4">
        <v>46238</v>
      </c>
      <c r="C1561" s="5" t="s">
        <v>42</v>
      </c>
      <c r="D1561" s="5" t="s">
        <v>69</v>
      </c>
      <c r="E1561" s="5" t="s">
        <v>30</v>
      </c>
      <c r="F1561" s="5" t="s">
        <v>38</v>
      </c>
      <c r="G1561" s="5" t="s">
        <v>24</v>
      </c>
      <c r="H1561" s="5" t="s">
        <v>25</v>
      </c>
      <c r="I1561" s="10">
        <v>4</v>
      </c>
      <c r="J1561" s="7">
        <v>82.98</v>
      </c>
      <c r="K1561" s="8">
        <v>0.05</v>
      </c>
      <c r="L1561" s="7">
        <v>43.79</v>
      </c>
      <c r="M1561" s="7">
        <v>315.32400000000001</v>
      </c>
      <c r="N1561" s="7">
        <v>175.16</v>
      </c>
      <c r="O1561" s="7">
        <v>140.16400000000002</v>
      </c>
      <c r="P1561" s="9">
        <v>0.44450787126891711</v>
      </c>
      <c r="Q1561" s="6">
        <v>2026</v>
      </c>
      <c r="R1561" s="9" t="s">
        <v>81</v>
      </c>
      <c r="S1561" s="10">
        <v>8</v>
      </c>
      <c r="T1561" s="9" t="s">
        <v>83</v>
      </c>
    </row>
    <row r="1562" spans="1:20" ht="16" x14ac:dyDescent="0.4">
      <c r="A1562" s="3">
        <v>1871</v>
      </c>
      <c r="B1562" s="4">
        <v>46238</v>
      </c>
      <c r="C1562" s="5" t="s">
        <v>20</v>
      </c>
      <c r="D1562" s="5" t="s">
        <v>21</v>
      </c>
      <c r="E1562" s="5" t="s">
        <v>22</v>
      </c>
      <c r="F1562" s="5" t="s">
        <v>35</v>
      </c>
      <c r="G1562" s="5" t="s">
        <v>24</v>
      </c>
      <c r="H1562" s="5" t="s">
        <v>48</v>
      </c>
      <c r="I1562" s="10">
        <v>1</v>
      </c>
      <c r="J1562" s="7">
        <v>41.25</v>
      </c>
      <c r="K1562" s="8">
        <v>0</v>
      </c>
      <c r="L1562" s="7">
        <v>17.02</v>
      </c>
      <c r="M1562" s="7">
        <v>41.25</v>
      </c>
      <c r="N1562" s="7">
        <v>17.02</v>
      </c>
      <c r="O1562" s="7">
        <v>24.23</v>
      </c>
      <c r="P1562" s="9">
        <v>0.58739393939393936</v>
      </c>
      <c r="Q1562" s="6">
        <v>2026</v>
      </c>
      <c r="R1562" s="9" t="s">
        <v>81</v>
      </c>
      <c r="S1562" s="10">
        <v>8</v>
      </c>
      <c r="T1562" s="9" t="s">
        <v>83</v>
      </c>
    </row>
    <row r="1563" spans="1:20" ht="16" x14ac:dyDescent="0.4">
      <c r="A1563" s="3">
        <v>4180</v>
      </c>
      <c r="B1563" s="4">
        <v>46238</v>
      </c>
      <c r="C1563" s="5" t="s">
        <v>33</v>
      </c>
      <c r="D1563" s="5" t="s">
        <v>40</v>
      </c>
      <c r="E1563" s="5" t="s">
        <v>22</v>
      </c>
      <c r="F1563" s="5" t="s">
        <v>23</v>
      </c>
      <c r="G1563" s="5" t="s">
        <v>24</v>
      </c>
      <c r="H1563" s="5" t="s">
        <v>52</v>
      </c>
      <c r="I1563" s="10">
        <v>1</v>
      </c>
      <c r="J1563" s="7">
        <v>101.37</v>
      </c>
      <c r="K1563" s="8">
        <v>0</v>
      </c>
      <c r="L1563" s="7">
        <v>51.56</v>
      </c>
      <c r="M1563" s="7">
        <v>101.37</v>
      </c>
      <c r="N1563" s="7">
        <v>51.56</v>
      </c>
      <c r="O1563" s="7">
        <v>49.81</v>
      </c>
      <c r="P1563" s="9">
        <v>0.49136825490776365</v>
      </c>
      <c r="Q1563" s="6">
        <v>2026</v>
      </c>
      <c r="R1563" s="9" t="s">
        <v>81</v>
      </c>
      <c r="S1563" s="10">
        <v>8</v>
      </c>
      <c r="T1563" s="9" t="s">
        <v>83</v>
      </c>
    </row>
    <row r="1564" spans="1:20" ht="16" x14ac:dyDescent="0.4">
      <c r="A1564" s="3">
        <v>4338</v>
      </c>
      <c r="B1564" s="4">
        <v>46238</v>
      </c>
      <c r="C1564" s="5" t="s">
        <v>33</v>
      </c>
      <c r="D1564" s="5" t="s">
        <v>74</v>
      </c>
      <c r="E1564" s="5" t="s">
        <v>22</v>
      </c>
      <c r="F1564" s="5" t="s">
        <v>23</v>
      </c>
      <c r="G1564" s="5" t="s">
        <v>45</v>
      </c>
      <c r="H1564" s="5" t="s">
        <v>46</v>
      </c>
      <c r="I1564" s="10">
        <v>1</v>
      </c>
      <c r="J1564" s="7">
        <v>340.66</v>
      </c>
      <c r="K1564" s="8">
        <v>0.05</v>
      </c>
      <c r="L1564" s="7">
        <v>194.13</v>
      </c>
      <c r="M1564" s="7">
        <v>323.62700000000001</v>
      </c>
      <c r="N1564" s="7">
        <v>194.13</v>
      </c>
      <c r="O1564" s="7">
        <v>129.49700000000001</v>
      </c>
      <c r="P1564" s="9">
        <v>0.40014275693931595</v>
      </c>
      <c r="Q1564" s="6">
        <v>2026</v>
      </c>
      <c r="R1564" s="9" t="s">
        <v>81</v>
      </c>
      <c r="S1564" s="10">
        <v>8</v>
      </c>
      <c r="T1564" s="9" t="s">
        <v>83</v>
      </c>
    </row>
    <row r="1565" spans="1:20" ht="16" x14ac:dyDescent="0.4">
      <c r="A1565" s="3">
        <v>4463</v>
      </c>
      <c r="B1565" s="4">
        <v>46238</v>
      </c>
      <c r="C1565" s="5" t="s">
        <v>33</v>
      </c>
      <c r="D1565" s="5" t="s">
        <v>34</v>
      </c>
      <c r="E1565" s="5" t="s">
        <v>50</v>
      </c>
      <c r="F1565" s="5" t="s">
        <v>38</v>
      </c>
      <c r="G1565" s="5" t="s">
        <v>24</v>
      </c>
      <c r="H1565" s="5" t="s">
        <v>44</v>
      </c>
      <c r="I1565" s="10">
        <v>1</v>
      </c>
      <c r="J1565" s="7">
        <v>50.43</v>
      </c>
      <c r="K1565" s="8">
        <v>0.15</v>
      </c>
      <c r="L1565" s="7">
        <v>22.94</v>
      </c>
      <c r="M1565" s="7">
        <v>42.865499999999997</v>
      </c>
      <c r="N1565" s="7">
        <v>22.94</v>
      </c>
      <c r="O1565" s="7">
        <v>19.925499999999996</v>
      </c>
      <c r="P1565" s="9">
        <v>0.46483768998378644</v>
      </c>
      <c r="Q1565" s="6">
        <v>2026</v>
      </c>
      <c r="R1565" s="9" t="s">
        <v>81</v>
      </c>
      <c r="S1565" s="10">
        <v>8</v>
      </c>
      <c r="T1565" s="9" t="s">
        <v>83</v>
      </c>
    </row>
    <row r="1566" spans="1:20" ht="16" x14ac:dyDescent="0.4">
      <c r="A1566" s="3">
        <v>382</v>
      </c>
      <c r="B1566" s="4">
        <v>46239</v>
      </c>
      <c r="C1566" s="5" t="s">
        <v>42</v>
      </c>
      <c r="D1566" s="5" t="s">
        <v>55</v>
      </c>
      <c r="E1566" s="5" t="s">
        <v>22</v>
      </c>
      <c r="F1566" s="5" t="s">
        <v>35</v>
      </c>
      <c r="G1566" s="5" t="s">
        <v>56</v>
      </c>
      <c r="H1566" s="5" t="s">
        <v>57</v>
      </c>
      <c r="I1566" s="10">
        <v>1</v>
      </c>
      <c r="J1566" s="7">
        <v>40.42</v>
      </c>
      <c r="K1566" s="8">
        <v>0.05</v>
      </c>
      <c r="L1566" s="7">
        <v>14.33</v>
      </c>
      <c r="M1566" s="7">
        <v>38.399000000000001</v>
      </c>
      <c r="N1566" s="7">
        <v>14.33</v>
      </c>
      <c r="O1566" s="7">
        <v>24.069000000000003</v>
      </c>
      <c r="P1566" s="9">
        <v>0.62681319826037141</v>
      </c>
      <c r="Q1566" s="6">
        <v>2026</v>
      </c>
      <c r="R1566" s="9" t="s">
        <v>81</v>
      </c>
      <c r="S1566" s="10">
        <v>8</v>
      </c>
      <c r="T1566" s="9" t="s">
        <v>83</v>
      </c>
    </row>
    <row r="1567" spans="1:20" ht="16" x14ac:dyDescent="0.4">
      <c r="A1567" s="3">
        <v>1011</v>
      </c>
      <c r="B1567" s="4">
        <v>46239</v>
      </c>
      <c r="C1567" s="5" t="s">
        <v>20</v>
      </c>
      <c r="D1567" s="5" t="s">
        <v>21</v>
      </c>
      <c r="E1567" s="5" t="s">
        <v>22</v>
      </c>
      <c r="F1567" s="5" t="s">
        <v>35</v>
      </c>
      <c r="G1567" s="5" t="s">
        <v>24</v>
      </c>
      <c r="H1567" s="5" t="s">
        <v>44</v>
      </c>
      <c r="I1567" s="10">
        <v>1</v>
      </c>
      <c r="J1567" s="7">
        <v>51.81</v>
      </c>
      <c r="K1567" s="8">
        <v>0.05</v>
      </c>
      <c r="L1567" s="7">
        <v>22.28</v>
      </c>
      <c r="M1567" s="7">
        <v>49.219499999999996</v>
      </c>
      <c r="N1567" s="7">
        <v>22.28</v>
      </c>
      <c r="O1567" s="7">
        <v>26.939499999999995</v>
      </c>
      <c r="P1567" s="9">
        <v>0.54733388189640275</v>
      </c>
      <c r="Q1567" s="6">
        <v>2026</v>
      </c>
      <c r="R1567" s="9" t="s">
        <v>81</v>
      </c>
      <c r="S1567" s="10">
        <v>8</v>
      </c>
      <c r="T1567" s="9" t="s">
        <v>83</v>
      </c>
    </row>
    <row r="1568" spans="1:20" ht="16" x14ac:dyDescent="0.4">
      <c r="A1568" s="3">
        <v>1148</v>
      </c>
      <c r="B1568" s="4">
        <v>46239</v>
      </c>
      <c r="C1568" s="5" t="s">
        <v>33</v>
      </c>
      <c r="D1568" s="5" t="s">
        <v>34</v>
      </c>
      <c r="E1568" s="5" t="s">
        <v>41</v>
      </c>
      <c r="F1568" s="5" t="s">
        <v>35</v>
      </c>
      <c r="G1568" s="5" t="s">
        <v>56</v>
      </c>
      <c r="H1568" s="5" t="s">
        <v>64</v>
      </c>
      <c r="I1568" s="10">
        <v>3</v>
      </c>
      <c r="J1568" s="7">
        <v>35.9</v>
      </c>
      <c r="K1568" s="8">
        <v>0</v>
      </c>
      <c r="L1568" s="7">
        <v>14.11</v>
      </c>
      <c r="M1568" s="7">
        <v>107.69999999999999</v>
      </c>
      <c r="N1568" s="7">
        <v>42.33</v>
      </c>
      <c r="O1568" s="7">
        <v>65.36999999999999</v>
      </c>
      <c r="P1568" s="9">
        <v>0.60696378830083564</v>
      </c>
      <c r="Q1568" s="6">
        <v>2026</v>
      </c>
      <c r="R1568" s="9" t="s">
        <v>81</v>
      </c>
      <c r="S1568" s="10">
        <v>8</v>
      </c>
      <c r="T1568" s="9" t="s">
        <v>83</v>
      </c>
    </row>
    <row r="1569" spans="1:20" ht="16" x14ac:dyDescent="0.4">
      <c r="A1569" s="3">
        <v>1397</v>
      </c>
      <c r="B1569" s="4">
        <v>46239</v>
      </c>
      <c r="C1569" s="5" t="s">
        <v>28</v>
      </c>
      <c r="D1569" s="5" t="s">
        <v>71</v>
      </c>
      <c r="E1569" s="5" t="s">
        <v>41</v>
      </c>
      <c r="F1569" s="5" t="s">
        <v>38</v>
      </c>
      <c r="G1569" s="5" t="s">
        <v>31</v>
      </c>
      <c r="H1569" s="5" t="s">
        <v>32</v>
      </c>
      <c r="I1569" s="10">
        <v>2</v>
      </c>
      <c r="J1569" s="7">
        <v>90.27</v>
      </c>
      <c r="K1569" s="8">
        <v>0.05</v>
      </c>
      <c r="L1569" s="7">
        <v>46.38</v>
      </c>
      <c r="M1569" s="7">
        <v>171.51299999999998</v>
      </c>
      <c r="N1569" s="7">
        <v>92.76</v>
      </c>
      <c r="O1569" s="7">
        <v>78.752999999999972</v>
      </c>
      <c r="P1569" s="9">
        <v>0.45916636056742044</v>
      </c>
      <c r="Q1569" s="6">
        <v>2026</v>
      </c>
      <c r="R1569" s="9" t="s">
        <v>81</v>
      </c>
      <c r="S1569" s="10">
        <v>8</v>
      </c>
      <c r="T1569" s="9" t="s">
        <v>83</v>
      </c>
    </row>
    <row r="1570" spans="1:20" ht="16" x14ac:dyDescent="0.4">
      <c r="A1570" s="3">
        <v>2252</v>
      </c>
      <c r="B1570" s="4">
        <v>46239</v>
      </c>
      <c r="C1570" s="5" t="s">
        <v>28</v>
      </c>
      <c r="D1570" s="5" t="s">
        <v>63</v>
      </c>
      <c r="E1570" s="5" t="s">
        <v>22</v>
      </c>
      <c r="F1570" s="5" t="s">
        <v>35</v>
      </c>
      <c r="G1570" s="5" t="s">
        <v>24</v>
      </c>
      <c r="H1570" s="5" t="s">
        <v>44</v>
      </c>
      <c r="I1570" s="10">
        <v>1</v>
      </c>
      <c r="J1570" s="7">
        <v>49.68</v>
      </c>
      <c r="K1570" s="8">
        <v>0.05</v>
      </c>
      <c r="L1570" s="7">
        <v>22.02</v>
      </c>
      <c r="M1570" s="7">
        <v>47.195999999999998</v>
      </c>
      <c r="N1570" s="7">
        <v>22.02</v>
      </c>
      <c r="O1570" s="7">
        <v>25.175999999999998</v>
      </c>
      <c r="P1570" s="9">
        <v>0.53343503686753113</v>
      </c>
      <c r="Q1570" s="6">
        <v>2026</v>
      </c>
      <c r="R1570" s="9" t="s">
        <v>81</v>
      </c>
      <c r="S1570" s="10">
        <v>8</v>
      </c>
      <c r="T1570" s="9" t="s">
        <v>83</v>
      </c>
    </row>
    <row r="1571" spans="1:20" ht="16" x14ac:dyDescent="0.4">
      <c r="A1571" s="3">
        <v>2415</v>
      </c>
      <c r="B1571" s="4">
        <v>46239</v>
      </c>
      <c r="C1571" s="5" t="s">
        <v>28</v>
      </c>
      <c r="D1571" s="5" t="s">
        <v>65</v>
      </c>
      <c r="E1571" s="5" t="s">
        <v>22</v>
      </c>
      <c r="F1571" s="5" t="s">
        <v>35</v>
      </c>
      <c r="G1571" s="5" t="s">
        <v>36</v>
      </c>
      <c r="H1571" s="5" t="s">
        <v>66</v>
      </c>
      <c r="I1571" s="10">
        <v>2</v>
      </c>
      <c r="J1571" s="7">
        <v>131.25</v>
      </c>
      <c r="K1571" s="8">
        <v>0.05</v>
      </c>
      <c r="L1571" s="7">
        <v>65.42</v>
      </c>
      <c r="M1571" s="7">
        <v>249.375</v>
      </c>
      <c r="N1571" s="7">
        <v>130.84</v>
      </c>
      <c r="O1571" s="7">
        <v>118.535</v>
      </c>
      <c r="P1571" s="9">
        <v>0.47532832080200499</v>
      </c>
      <c r="Q1571" s="6">
        <v>2026</v>
      </c>
      <c r="R1571" s="9" t="s">
        <v>81</v>
      </c>
      <c r="S1571" s="10">
        <v>8</v>
      </c>
      <c r="T1571" s="9" t="s">
        <v>83</v>
      </c>
    </row>
    <row r="1572" spans="1:20" ht="16" x14ac:dyDescent="0.4">
      <c r="A1572" s="3">
        <v>2525</v>
      </c>
      <c r="B1572" s="4">
        <v>46239</v>
      </c>
      <c r="C1572" s="5" t="s">
        <v>42</v>
      </c>
      <c r="D1572" s="5" t="s">
        <v>43</v>
      </c>
      <c r="E1572" s="5" t="s">
        <v>41</v>
      </c>
      <c r="F1572" s="5" t="s">
        <v>35</v>
      </c>
      <c r="G1572" s="5" t="s">
        <v>56</v>
      </c>
      <c r="H1572" s="5" t="s">
        <v>64</v>
      </c>
      <c r="I1572" s="10">
        <v>2</v>
      </c>
      <c r="J1572" s="7">
        <v>36.78</v>
      </c>
      <c r="K1572" s="8">
        <v>0.05</v>
      </c>
      <c r="L1572" s="7">
        <v>13.85</v>
      </c>
      <c r="M1572" s="7">
        <v>69.882000000000005</v>
      </c>
      <c r="N1572" s="7">
        <v>27.7</v>
      </c>
      <c r="O1572" s="7">
        <v>42.182000000000002</v>
      </c>
      <c r="P1572" s="9">
        <v>0.60361752668784519</v>
      </c>
      <c r="Q1572" s="6">
        <v>2026</v>
      </c>
      <c r="R1572" s="9" t="s">
        <v>81</v>
      </c>
      <c r="S1572" s="10">
        <v>8</v>
      </c>
      <c r="T1572" s="9" t="s">
        <v>83</v>
      </c>
    </row>
    <row r="1573" spans="1:20" ht="16" x14ac:dyDescent="0.4">
      <c r="A1573" s="3">
        <v>2652</v>
      </c>
      <c r="B1573" s="4">
        <v>46239</v>
      </c>
      <c r="C1573" s="5" t="s">
        <v>33</v>
      </c>
      <c r="D1573" s="5" t="s">
        <v>34</v>
      </c>
      <c r="E1573" s="5" t="s">
        <v>41</v>
      </c>
      <c r="F1573" s="5" t="s">
        <v>23</v>
      </c>
      <c r="G1573" s="5" t="s">
        <v>24</v>
      </c>
      <c r="H1573" s="5" t="s">
        <v>25</v>
      </c>
      <c r="I1573" s="10">
        <v>1</v>
      </c>
      <c r="J1573" s="7">
        <v>80.790000000000006</v>
      </c>
      <c r="K1573" s="8">
        <v>0.1</v>
      </c>
      <c r="L1573" s="7">
        <v>43.65</v>
      </c>
      <c r="M1573" s="7">
        <v>72.711000000000013</v>
      </c>
      <c r="N1573" s="7">
        <v>43.65</v>
      </c>
      <c r="O1573" s="7">
        <v>29.061000000000014</v>
      </c>
      <c r="P1573" s="9">
        <v>0.39967817799232591</v>
      </c>
      <c r="Q1573" s="6">
        <v>2026</v>
      </c>
      <c r="R1573" s="9" t="s">
        <v>81</v>
      </c>
      <c r="S1573" s="10">
        <v>8</v>
      </c>
      <c r="T1573" s="9" t="s">
        <v>83</v>
      </c>
    </row>
    <row r="1574" spans="1:20" ht="16" x14ac:dyDescent="0.4">
      <c r="A1574" s="3">
        <v>4035</v>
      </c>
      <c r="B1574" s="4">
        <v>46239</v>
      </c>
      <c r="C1574" s="5" t="s">
        <v>20</v>
      </c>
      <c r="D1574" s="5" t="s">
        <v>58</v>
      </c>
      <c r="E1574" s="5" t="s">
        <v>22</v>
      </c>
      <c r="F1574" s="5" t="s">
        <v>23</v>
      </c>
      <c r="G1574" s="5" t="s">
        <v>24</v>
      </c>
      <c r="H1574" s="5" t="s">
        <v>48</v>
      </c>
      <c r="I1574" s="10">
        <v>2</v>
      </c>
      <c r="J1574" s="7">
        <v>40.53</v>
      </c>
      <c r="K1574" s="8">
        <v>0.05</v>
      </c>
      <c r="L1574" s="7">
        <v>17.100000000000001</v>
      </c>
      <c r="M1574" s="7">
        <v>77.007000000000005</v>
      </c>
      <c r="N1574" s="7">
        <v>34.200000000000003</v>
      </c>
      <c r="O1574" s="7">
        <v>42.807000000000002</v>
      </c>
      <c r="P1574" s="9">
        <v>0.55588452997779425</v>
      </c>
      <c r="Q1574" s="6">
        <v>2026</v>
      </c>
      <c r="R1574" s="9" t="s">
        <v>81</v>
      </c>
      <c r="S1574" s="10">
        <v>8</v>
      </c>
      <c r="T1574" s="9" t="s">
        <v>83</v>
      </c>
    </row>
    <row r="1575" spans="1:20" ht="16" x14ac:dyDescent="0.4">
      <c r="A1575" s="3">
        <v>4377</v>
      </c>
      <c r="B1575" s="4">
        <v>46239</v>
      </c>
      <c r="C1575" s="5" t="s">
        <v>33</v>
      </c>
      <c r="D1575" s="5" t="s">
        <v>34</v>
      </c>
      <c r="E1575" s="5" t="s">
        <v>50</v>
      </c>
      <c r="F1575" s="5" t="s">
        <v>35</v>
      </c>
      <c r="G1575" s="5" t="s">
        <v>24</v>
      </c>
      <c r="H1575" s="5" t="s">
        <v>25</v>
      </c>
      <c r="I1575" s="10">
        <v>2</v>
      </c>
      <c r="J1575" s="7">
        <v>81.66</v>
      </c>
      <c r="K1575" s="8">
        <v>0</v>
      </c>
      <c r="L1575" s="7">
        <v>42.11</v>
      </c>
      <c r="M1575" s="7">
        <v>163.32</v>
      </c>
      <c r="N1575" s="7">
        <v>84.22</v>
      </c>
      <c r="O1575" s="7">
        <v>79.099999999999994</v>
      </c>
      <c r="P1575" s="9">
        <v>0.48432525104090129</v>
      </c>
      <c r="Q1575" s="6">
        <v>2026</v>
      </c>
      <c r="R1575" s="9" t="s">
        <v>81</v>
      </c>
      <c r="S1575" s="10">
        <v>8</v>
      </c>
      <c r="T1575" s="9" t="s">
        <v>83</v>
      </c>
    </row>
    <row r="1576" spans="1:20" ht="16" x14ac:dyDescent="0.4">
      <c r="A1576" s="3">
        <v>4734</v>
      </c>
      <c r="B1576" s="4">
        <v>46239</v>
      </c>
      <c r="C1576" s="5" t="s">
        <v>28</v>
      </c>
      <c r="D1576" s="5" t="s">
        <v>65</v>
      </c>
      <c r="E1576" s="5" t="s">
        <v>50</v>
      </c>
      <c r="F1576" s="5" t="s">
        <v>23</v>
      </c>
      <c r="G1576" s="5" t="s">
        <v>31</v>
      </c>
      <c r="H1576" s="5" t="s">
        <v>39</v>
      </c>
      <c r="I1576" s="10">
        <v>1</v>
      </c>
      <c r="J1576" s="7">
        <v>146.55000000000001</v>
      </c>
      <c r="K1576" s="8">
        <v>0</v>
      </c>
      <c r="L1576" s="7">
        <v>78.8</v>
      </c>
      <c r="M1576" s="7">
        <v>146.55000000000001</v>
      </c>
      <c r="N1576" s="7">
        <v>78.8</v>
      </c>
      <c r="O1576" s="7">
        <v>67.750000000000014</v>
      </c>
      <c r="P1576" s="9">
        <v>0.46229955646537024</v>
      </c>
      <c r="Q1576" s="6">
        <v>2026</v>
      </c>
      <c r="R1576" s="9" t="s">
        <v>81</v>
      </c>
      <c r="S1576" s="10">
        <v>8</v>
      </c>
      <c r="T1576" s="9" t="s">
        <v>83</v>
      </c>
    </row>
    <row r="1577" spans="1:20" ht="16" x14ac:dyDescent="0.4">
      <c r="A1577" s="3">
        <v>4892</v>
      </c>
      <c r="B1577" s="4">
        <v>46239</v>
      </c>
      <c r="C1577" s="5" t="s">
        <v>28</v>
      </c>
      <c r="D1577" s="5" t="s">
        <v>29</v>
      </c>
      <c r="E1577" s="5" t="s">
        <v>41</v>
      </c>
      <c r="F1577" s="5" t="s">
        <v>23</v>
      </c>
      <c r="G1577" s="5" t="s">
        <v>36</v>
      </c>
      <c r="H1577" s="5" t="s">
        <v>70</v>
      </c>
      <c r="I1577" s="10">
        <v>2</v>
      </c>
      <c r="J1577" s="7">
        <v>161.75</v>
      </c>
      <c r="K1577" s="8">
        <v>0.1</v>
      </c>
      <c r="L1577" s="7">
        <v>85.85</v>
      </c>
      <c r="M1577" s="7">
        <v>291.15000000000003</v>
      </c>
      <c r="N1577" s="7">
        <v>171.7</v>
      </c>
      <c r="O1577" s="7">
        <v>119.45000000000005</v>
      </c>
      <c r="P1577" s="9">
        <v>0.41026962047054794</v>
      </c>
      <c r="Q1577" s="6">
        <v>2026</v>
      </c>
      <c r="R1577" s="9" t="s">
        <v>81</v>
      </c>
      <c r="S1577" s="10">
        <v>8</v>
      </c>
      <c r="T1577" s="9" t="s">
        <v>83</v>
      </c>
    </row>
    <row r="1578" spans="1:20" ht="16" x14ac:dyDescent="0.4">
      <c r="A1578" s="3">
        <v>5059</v>
      </c>
      <c r="B1578" s="4">
        <v>46239</v>
      </c>
      <c r="C1578" s="5" t="s">
        <v>28</v>
      </c>
      <c r="D1578" s="5" t="s">
        <v>29</v>
      </c>
      <c r="E1578" s="5" t="s">
        <v>50</v>
      </c>
      <c r="F1578" s="5" t="s">
        <v>23</v>
      </c>
      <c r="G1578" s="5" t="s">
        <v>45</v>
      </c>
      <c r="H1578" s="5" t="s">
        <v>73</v>
      </c>
      <c r="I1578" s="10">
        <v>2</v>
      </c>
      <c r="J1578" s="7">
        <v>122.47</v>
      </c>
      <c r="K1578" s="8">
        <v>0</v>
      </c>
      <c r="L1578" s="7">
        <v>59.73</v>
      </c>
      <c r="M1578" s="7">
        <v>244.94</v>
      </c>
      <c r="N1578" s="7">
        <v>119.46</v>
      </c>
      <c r="O1578" s="7">
        <v>125.48</v>
      </c>
      <c r="P1578" s="9">
        <v>0.5122887237690863</v>
      </c>
      <c r="Q1578" s="6">
        <v>2026</v>
      </c>
      <c r="R1578" s="9" t="s">
        <v>81</v>
      </c>
      <c r="S1578" s="10">
        <v>8</v>
      </c>
      <c r="T1578" s="9" t="s">
        <v>83</v>
      </c>
    </row>
    <row r="1579" spans="1:20" ht="16" x14ac:dyDescent="0.4">
      <c r="A1579" s="3">
        <v>835</v>
      </c>
      <c r="B1579" s="4">
        <v>46240</v>
      </c>
      <c r="C1579" s="5" t="s">
        <v>42</v>
      </c>
      <c r="D1579" s="5" t="s">
        <v>53</v>
      </c>
      <c r="E1579" s="5" t="s">
        <v>50</v>
      </c>
      <c r="F1579" s="5" t="s">
        <v>23</v>
      </c>
      <c r="G1579" s="5" t="s">
        <v>31</v>
      </c>
      <c r="H1579" s="5" t="s">
        <v>68</v>
      </c>
      <c r="I1579" s="10">
        <v>3</v>
      </c>
      <c r="J1579" s="7">
        <v>70.930000000000007</v>
      </c>
      <c r="K1579" s="8">
        <v>0</v>
      </c>
      <c r="L1579" s="7">
        <v>32.9</v>
      </c>
      <c r="M1579" s="7">
        <v>212.79000000000002</v>
      </c>
      <c r="N1579" s="7">
        <v>98.699999999999989</v>
      </c>
      <c r="O1579" s="7">
        <v>114.09000000000003</v>
      </c>
      <c r="P1579" s="9">
        <v>0.53616241364725792</v>
      </c>
      <c r="Q1579" s="6">
        <v>2026</v>
      </c>
      <c r="R1579" s="9" t="s">
        <v>81</v>
      </c>
      <c r="S1579" s="10">
        <v>8</v>
      </c>
      <c r="T1579" s="9" t="s">
        <v>83</v>
      </c>
    </row>
    <row r="1580" spans="1:20" ht="16" x14ac:dyDescent="0.4">
      <c r="A1580" s="3">
        <v>1104</v>
      </c>
      <c r="B1580" s="4">
        <v>46240</v>
      </c>
      <c r="C1580" s="5" t="s">
        <v>20</v>
      </c>
      <c r="D1580" s="5" t="s">
        <v>72</v>
      </c>
      <c r="E1580" s="5" t="s">
        <v>22</v>
      </c>
      <c r="F1580" s="5" t="s">
        <v>23</v>
      </c>
      <c r="G1580" s="5" t="s">
        <v>45</v>
      </c>
      <c r="H1580" s="5" t="s">
        <v>51</v>
      </c>
      <c r="I1580" s="10">
        <v>1</v>
      </c>
      <c r="J1580" s="7">
        <v>191.44</v>
      </c>
      <c r="K1580" s="8">
        <v>0</v>
      </c>
      <c r="L1580" s="7">
        <v>102.13</v>
      </c>
      <c r="M1580" s="7">
        <v>191.44</v>
      </c>
      <c r="N1580" s="7">
        <v>102.13</v>
      </c>
      <c r="O1580" s="7">
        <v>89.31</v>
      </c>
      <c r="P1580" s="9">
        <v>0.46651692436272463</v>
      </c>
      <c r="Q1580" s="6">
        <v>2026</v>
      </c>
      <c r="R1580" s="9" t="s">
        <v>81</v>
      </c>
      <c r="S1580" s="10">
        <v>8</v>
      </c>
      <c r="T1580" s="9" t="s">
        <v>83</v>
      </c>
    </row>
    <row r="1581" spans="1:20" ht="16" x14ac:dyDescent="0.4">
      <c r="A1581" s="3">
        <v>1976</v>
      </c>
      <c r="B1581" s="4">
        <v>46240</v>
      </c>
      <c r="C1581" s="5" t="s">
        <v>42</v>
      </c>
      <c r="D1581" s="5" t="s">
        <v>55</v>
      </c>
      <c r="E1581" s="5" t="s">
        <v>22</v>
      </c>
      <c r="F1581" s="5" t="s">
        <v>23</v>
      </c>
      <c r="G1581" s="5" t="s">
        <v>24</v>
      </c>
      <c r="H1581" s="5" t="s">
        <v>25</v>
      </c>
      <c r="I1581" s="10">
        <v>2</v>
      </c>
      <c r="J1581" s="7">
        <v>82.92</v>
      </c>
      <c r="K1581" s="8">
        <v>0</v>
      </c>
      <c r="L1581" s="7">
        <v>41.64</v>
      </c>
      <c r="M1581" s="7">
        <v>165.84</v>
      </c>
      <c r="N1581" s="7">
        <v>83.28</v>
      </c>
      <c r="O1581" s="7">
        <v>82.56</v>
      </c>
      <c r="P1581" s="9">
        <v>0.49782923299565845</v>
      </c>
      <c r="Q1581" s="6">
        <v>2026</v>
      </c>
      <c r="R1581" s="9" t="s">
        <v>81</v>
      </c>
      <c r="S1581" s="10">
        <v>8</v>
      </c>
      <c r="T1581" s="9" t="s">
        <v>83</v>
      </c>
    </row>
    <row r="1582" spans="1:20" ht="16" x14ac:dyDescent="0.4">
      <c r="A1582" s="3">
        <v>2596</v>
      </c>
      <c r="B1582" s="4">
        <v>46240</v>
      </c>
      <c r="C1582" s="5" t="s">
        <v>33</v>
      </c>
      <c r="D1582" s="5" t="s">
        <v>40</v>
      </c>
      <c r="E1582" s="5" t="s">
        <v>41</v>
      </c>
      <c r="F1582" s="5" t="s">
        <v>23</v>
      </c>
      <c r="G1582" s="5" t="s">
        <v>45</v>
      </c>
      <c r="H1582" s="5" t="s">
        <v>62</v>
      </c>
      <c r="I1582" s="10">
        <v>1</v>
      </c>
      <c r="J1582" s="7">
        <v>82.82</v>
      </c>
      <c r="K1582" s="8">
        <v>0</v>
      </c>
      <c r="L1582" s="7">
        <v>38.83</v>
      </c>
      <c r="M1582" s="7">
        <v>82.82</v>
      </c>
      <c r="N1582" s="7">
        <v>38.83</v>
      </c>
      <c r="O1582" s="7">
        <v>43.989999999999995</v>
      </c>
      <c r="P1582" s="9">
        <v>0.53115189567737264</v>
      </c>
      <c r="Q1582" s="6">
        <v>2026</v>
      </c>
      <c r="R1582" s="9" t="s">
        <v>81</v>
      </c>
      <c r="S1582" s="10">
        <v>8</v>
      </c>
      <c r="T1582" s="9" t="s">
        <v>83</v>
      </c>
    </row>
    <row r="1583" spans="1:20" ht="16" x14ac:dyDescent="0.4">
      <c r="A1583" s="3">
        <v>2693</v>
      </c>
      <c r="B1583" s="4">
        <v>46240</v>
      </c>
      <c r="C1583" s="5" t="s">
        <v>42</v>
      </c>
      <c r="D1583" s="5" t="s">
        <v>55</v>
      </c>
      <c r="E1583" s="5" t="s">
        <v>22</v>
      </c>
      <c r="F1583" s="5" t="s">
        <v>35</v>
      </c>
      <c r="G1583" s="5" t="s">
        <v>45</v>
      </c>
      <c r="H1583" s="5" t="s">
        <v>46</v>
      </c>
      <c r="I1583" s="10">
        <v>1</v>
      </c>
      <c r="J1583" s="7">
        <v>335.26</v>
      </c>
      <c r="K1583" s="8">
        <v>0.05</v>
      </c>
      <c r="L1583" s="7">
        <v>193.73</v>
      </c>
      <c r="M1583" s="7">
        <v>318.49699999999996</v>
      </c>
      <c r="N1583" s="7">
        <v>193.73</v>
      </c>
      <c r="O1583" s="7">
        <v>124.76699999999997</v>
      </c>
      <c r="P1583" s="9">
        <v>0.39173681384754011</v>
      </c>
      <c r="Q1583" s="6">
        <v>2026</v>
      </c>
      <c r="R1583" s="9" t="s">
        <v>81</v>
      </c>
      <c r="S1583" s="10">
        <v>8</v>
      </c>
      <c r="T1583" s="9" t="s">
        <v>83</v>
      </c>
    </row>
    <row r="1584" spans="1:20" ht="16" x14ac:dyDescent="0.4">
      <c r="A1584" s="3">
        <v>3045</v>
      </c>
      <c r="B1584" s="4">
        <v>46240</v>
      </c>
      <c r="C1584" s="5" t="s">
        <v>33</v>
      </c>
      <c r="D1584" s="5" t="s">
        <v>74</v>
      </c>
      <c r="E1584" s="5" t="s">
        <v>50</v>
      </c>
      <c r="F1584" s="5" t="s">
        <v>38</v>
      </c>
      <c r="G1584" s="5" t="s">
        <v>36</v>
      </c>
      <c r="H1584" s="5" t="s">
        <v>54</v>
      </c>
      <c r="I1584" s="10">
        <v>1</v>
      </c>
      <c r="J1584" s="7">
        <v>47.19</v>
      </c>
      <c r="K1584" s="8">
        <v>0.05</v>
      </c>
      <c r="L1584" s="7">
        <v>18.11</v>
      </c>
      <c r="M1584" s="7">
        <v>44.830499999999994</v>
      </c>
      <c r="N1584" s="7">
        <v>18.11</v>
      </c>
      <c r="O1584" s="7">
        <v>26.720499999999994</v>
      </c>
      <c r="P1584" s="9">
        <v>0.59603395010093574</v>
      </c>
      <c r="Q1584" s="6">
        <v>2026</v>
      </c>
      <c r="R1584" s="9" t="s">
        <v>81</v>
      </c>
      <c r="S1584" s="10">
        <v>8</v>
      </c>
      <c r="T1584" s="9" t="s">
        <v>83</v>
      </c>
    </row>
    <row r="1585" spans="1:20" ht="16" x14ac:dyDescent="0.4">
      <c r="A1585" s="3">
        <v>3340</v>
      </c>
      <c r="B1585" s="4">
        <v>46240</v>
      </c>
      <c r="C1585" s="5" t="s">
        <v>33</v>
      </c>
      <c r="D1585" s="5" t="s">
        <v>74</v>
      </c>
      <c r="E1585" s="5" t="s">
        <v>50</v>
      </c>
      <c r="F1585" s="5" t="s">
        <v>23</v>
      </c>
      <c r="G1585" s="5" t="s">
        <v>31</v>
      </c>
      <c r="H1585" s="5" t="s">
        <v>32</v>
      </c>
      <c r="I1585" s="10">
        <v>3</v>
      </c>
      <c r="J1585" s="7">
        <v>91.57</v>
      </c>
      <c r="K1585" s="8">
        <v>0</v>
      </c>
      <c r="L1585" s="7">
        <v>44.52</v>
      </c>
      <c r="M1585" s="7">
        <v>274.70999999999998</v>
      </c>
      <c r="N1585" s="7">
        <v>133.56</v>
      </c>
      <c r="O1585" s="7">
        <v>141.14999999999998</v>
      </c>
      <c r="P1585" s="9">
        <v>0.51381456808998571</v>
      </c>
      <c r="Q1585" s="6">
        <v>2026</v>
      </c>
      <c r="R1585" s="9" t="s">
        <v>81</v>
      </c>
      <c r="S1585" s="10">
        <v>8</v>
      </c>
      <c r="T1585" s="9" t="s">
        <v>83</v>
      </c>
    </row>
    <row r="1586" spans="1:20" ht="16" x14ac:dyDescent="0.4">
      <c r="A1586" s="3">
        <v>3553</v>
      </c>
      <c r="B1586" s="4">
        <v>46240</v>
      </c>
      <c r="C1586" s="5" t="s">
        <v>42</v>
      </c>
      <c r="D1586" s="5" t="s">
        <v>69</v>
      </c>
      <c r="E1586" s="5" t="s">
        <v>22</v>
      </c>
      <c r="F1586" s="5" t="s">
        <v>35</v>
      </c>
      <c r="G1586" s="5" t="s">
        <v>31</v>
      </c>
      <c r="H1586" s="5" t="s">
        <v>59</v>
      </c>
      <c r="I1586" s="10">
        <v>4</v>
      </c>
      <c r="J1586" s="7">
        <v>154.41999999999999</v>
      </c>
      <c r="K1586" s="8">
        <v>0</v>
      </c>
      <c r="L1586" s="7">
        <v>77.86</v>
      </c>
      <c r="M1586" s="7">
        <v>617.67999999999995</v>
      </c>
      <c r="N1586" s="7">
        <v>311.44</v>
      </c>
      <c r="O1586" s="7">
        <v>306.23999999999995</v>
      </c>
      <c r="P1586" s="9">
        <v>0.49579070068643954</v>
      </c>
      <c r="Q1586" s="6">
        <v>2026</v>
      </c>
      <c r="R1586" s="9" t="s">
        <v>81</v>
      </c>
      <c r="S1586" s="10">
        <v>8</v>
      </c>
      <c r="T1586" s="9" t="s">
        <v>83</v>
      </c>
    </row>
    <row r="1587" spans="1:20" ht="16" x14ac:dyDescent="0.4">
      <c r="A1587" s="3">
        <v>3807</v>
      </c>
      <c r="B1587" s="4">
        <v>46240</v>
      </c>
      <c r="C1587" s="5" t="s">
        <v>20</v>
      </c>
      <c r="D1587" s="5" t="s">
        <v>21</v>
      </c>
      <c r="E1587" s="5" t="s">
        <v>50</v>
      </c>
      <c r="F1587" s="5" t="s">
        <v>23</v>
      </c>
      <c r="G1587" s="5" t="s">
        <v>24</v>
      </c>
      <c r="H1587" s="5" t="s">
        <v>44</v>
      </c>
      <c r="I1587" s="10">
        <v>2</v>
      </c>
      <c r="J1587" s="7">
        <v>49.91</v>
      </c>
      <c r="K1587" s="8">
        <v>0.05</v>
      </c>
      <c r="L1587" s="7">
        <v>21.86</v>
      </c>
      <c r="M1587" s="7">
        <v>94.828999999999994</v>
      </c>
      <c r="N1587" s="7">
        <v>43.72</v>
      </c>
      <c r="O1587" s="7">
        <v>51.108999999999995</v>
      </c>
      <c r="P1587" s="9">
        <v>0.53895960096594919</v>
      </c>
      <c r="Q1587" s="6">
        <v>2026</v>
      </c>
      <c r="R1587" s="9" t="s">
        <v>81</v>
      </c>
      <c r="S1587" s="10">
        <v>8</v>
      </c>
      <c r="T1587" s="9" t="s">
        <v>83</v>
      </c>
    </row>
    <row r="1588" spans="1:20" ht="16" x14ac:dyDescent="0.4">
      <c r="A1588" s="3">
        <v>4061</v>
      </c>
      <c r="B1588" s="4">
        <v>46240</v>
      </c>
      <c r="C1588" s="5" t="s">
        <v>42</v>
      </c>
      <c r="D1588" s="5" t="s">
        <v>55</v>
      </c>
      <c r="E1588" s="5" t="s">
        <v>50</v>
      </c>
      <c r="F1588" s="5" t="s">
        <v>23</v>
      </c>
      <c r="G1588" s="5" t="s">
        <v>31</v>
      </c>
      <c r="H1588" s="5" t="s">
        <v>32</v>
      </c>
      <c r="I1588" s="10">
        <v>1</v>
      </c>
      <c r="J1588" s="7">
        <v>91.58</v>
      </c>
      <c r="K1588" s="8">
        <v>0.1</v>
      </c>
      <c r="L1588" s="7">
        <v>44.87</v>
      </c>
      <c r="M1588" s="7">
        <v>82.421999999999997</v>
      </c>
      <c r="N1588" s="7">
        <v>44.87</v>
      </c>
      <c r="O1588" s="7">
        <v>37.552</v>
      </c>
      <c r="P1588" s="9">
        <v>0.45560651282424597</v>
      </c>
      <c r="Q1588" s="6">
        <v>2026</v>
      </c>
      <c r="R1588" s="9" t="s">
        <v>81</v>
      </c>
      <c r="S1588" s="10">
        <v>8</v>
      </c>
      <c r="T1588" s="9" t="s">
        <v>83</v>
      </c>
    </row>
    <row r="1589" spans="1:20" ht="16" x14ac:dyDescent="0.4">
      <c r="A1589" s="3">
        <v>4645</v>
      </c>
      <c r="B1589" s="4">
        <v>46240</v>
      </c>
      <c r="C1589" s="5" t="s">
        <v>33</v>
      </c>
      <c r="D1589" s="5" t="s">
        <v>61</v>
      </c>
      <c r="E1589" s="5" t="s">
        <v>22</v>
      </c>
      <c r="F1589" s="5" t="s">
        <v>35</v>
      </c>
      <c r="G1589" s="5" t="s">
        <v>56</v>
      </c>
      <c r="H1589" s="5" t="s">
        <v>57</v>
      </c>
      <c r="I1589" s="10">
        <v>3</v>
      </c>
      <c r="J1589" s="7">
        <v>41.11</v>
      </c>
      <c r="K1589" s="8">
        <v>0</v>
      </c>
      <c r="L1589" s="7">
        <v>14.49</v>
      </c>
      <c r="M1589" s="7">
        <v>123.33</v>
      </c>
      <c r="N1589" s="7">
        <v>43.47</v>
      </c>
      <c r="O1589" s="7">
        <v>79.86</v>
      </c>
      <c r="P1589" s="9">
        <v>0.64753101435173921</v>
      </c>
      <c r="Q1589" s="6">
        <v>2026</v>
      </c>
      <c r="R1589" s="9" t="s">
        <v>81</v>
      </c>
      <c r="S1589" s="10">
        <v>8</v>
      </c>
      <c r="T1589" s="9" t="s">
        <v>83</v>
      </c>
    </row>
    <row r="1590" spans="1:20" ht="16" x14ac:dyDescent="0.4">
      <c r="A1590" s="3">
        <v>5104</v>
      </c>
      <c r="B1590" s="4">
        <v>46240</v>
      </c>
      <c r="C1590" s="5" t="s">
        <v>28</v>
      </c>
      <c r="D1590" s="5" t="s">
        <v>65</v>
      </c>
      <c r="E1590" s="5" t="s">
        <v>22</v>
      </c>
      <c r="F1590" s="5" t="s">
        <v>23</v>
      </c>
      <c r="G1590" s="5" t="s">
        <v>36</v>
      </c>
      <c r="H1590" s="5" t="s">
        <v>37</v>
      </c>
      <c r="I1590" s="10">
        <v>4</v>
      </c>
      <c r="J1590" s="7">
        <v>35.9</v>
      </c>
      <c r="K1590" s="8">
        <v>0</v>
      </c>
      <c r="L1590" s="7">
        <v>13.49</v>
      </c>
      <c r="M1590" s="7">
        <v>143.6</v>
      </c>
      <c r="N1590" s="7">
        <v>53.96</v>
      </c>
      <c r="O1590" s="7">
        <v>89.639999999999986</v>
      </c>
      <c r="P1590" s="9">
        <v>0.62423398328690805</v>
      </c>
      <c r="Q1590" s="6">
        <v>2026</v>
      </c>
      <c r="R1590" s="9" t="s">
        <v>81</v>
      </c>
      <c r="S1590" s="10">
        <v>8</v>
      </c>
      <c r="T1590" s="9" t="s">
        <v>83</v>
      </c>
    </row>
    <row r="1591" spans="1:20" ht="16" x14ac:dyDescent="0.4">
      <c r="A1591" s="3">
        <v>813</v>
      </c>
      <c r="B1591" s="4">
        <v>46241</v>
      </c>
      <c r="C1591" s="5" t="s">
        <v>33</v>
      </c>
      <c r="D1591" s="5" t="s">
        <v>74</v>
      </c>
      <c r="E1591" s="5" t="s">
        <v>22</v>
      </c>
      <c r="F1591" s="5" t="s">
        <v>23</v>
      </c>
      <c r="G1591" s="5" t="s">
        <v>56</v>
      </c>
      <c r="H1591" s="5" t="s">
        <v>64</v>
      </c>
      <c r="I1591" s="10">
        <v>1</v>
      </c>
      <c r="J1591" s="7">
        <v>36.33</v>
      </c>
      <c r="K1591" s="8">
        <v>0.05</v>
      </c>
      <c r="L1591" s="7">
        <v>13.78</v>
      </c>
      <c r="M1591" s="7">
        <v>34.513499999999993</v>
      </c>
      <c r="N1591" s="7">
        <v>13.78</v>
      </c>
      <c r="O1591" s="7">
        <v>20.733499999999992</v>
      </c>
      <c r="P1591" s="9">
        <v>0.60073594390600771</v>
      </c>
      <c r="Q1591" s="6">
        <v>2026</v>
      </c>
      <c r="R1591" s="9" t="s">
        <v>81</v>
      </c>
      <c r="S1591" s="10">
        <v>8</v>
      </c>
      <c r="T1591" s="9" t="s">
        <v>83</v>
      </c>
    </row>
    <row r="1592" spans="1:20" ht="16" x14ac:dyDescent="0.4">
      <c r="A1592" s="3">
        <v>836</v>
      </c>
      <c r="B1592" s="4">
        <v>46241</v>
      </c>
      <c r="C1592" s="5" t="s">
        <v>28</v>
      </c>
      <c r="D1592" s="5" t="s">
        <v>71</v>
      </c>
      <c r="E1592" s="5" t="s">
        <v>50</v>
      </c>
      <c r="F1592" s="5" t="s">
        <v>35</v>
      </c>
      <c r="G1592" s="5" t="s">
        <v>36</v>
      </c>
      <c r="H1592" s="5" t="s">
        <v>54</v>
      </c>
      <c r="I1592" s="10">
        <v>5</v>
      </c>
      <c r="J1592" s="7">
        <v>45.94</v>
      </c>
      <c r="K1592" s="8">
        <v>0.05</v>
      </c>
      <c r="L1592" s="7">
        <v>18.059999999999999</v>
      </c>
      <c r="M1592" s="7">
        <v>218.21499999999997</v>
      </c>
      <c r="N1592" s="7">
        <v>90.3</v>
      </c>
      <c r="O1592" s="7">
        <v>127.91499999999998</v>
      </c>
      <c r="P1592" s="9">
        <v>0.5861879339183832</v>
      </c>
      <c r="Q1592" s="6">
        <v>2026</v>
      </c>
      <c r="R1592" s="9" t="s">
        <v>81</v>
      </c>
      <c r="S1592" s="10">
        <v>8</v>
      </c>
      <c r="T1592" s="9" t="s">
        <v>83</v>
      </c>
    </row>
    <row r="1593" spans="1:20" ht="16" x14ac:dyDescent="0.4">
      <c r="A1593" s="3">
        <v>1266</v>
      </c>
      <c r="B1593" s="4">
        <v>46241</v>
      </c>
      <c r="C1593" s="5" t="s">
        <v>20</v>
      </c>
      <c r="D1593" s="5" t="s">
        <v>72</v>
      </c>
      <c r="E1593" s="5" t="s">
        <v>41</v>
      </c>
      <c r="F1593" s="5" t="s">
        <v>23</v>
      </c>
      <c r="G1593" s="5" t="s">
        <v>56</v>
      </c>
      <c r="H1593" s="5" t="s">
        <v>64</v>
      </c>
      <c r="I1593" s="10">
        <v>1</v>
      </c>
      <c r="J1593" s="7">
        <v>36.630000000000003</v>
      </c>
      <c r="K1593" s="8">
        <v>0</v>
      </c>
      <c r="L1593" s="7">
        <v>13.7</v>
      </c>
      <c r="M1593" s="7">
        <v>36.630000000000003</v>
      </c>
      <c r="N1593" s="7">
        <v>13.7</v>
      </c>
      <c r="O1593" s="7">
        <v>22.930000000000003</v>
      </c>
      <c r="P1593" s="9">
        <v>0.62598962598962604</v>
      </c>
      <c r="Q1593" s="6">
        <v>2026</v>
      </c>
      <c r="R1593" s="9" t="s">
        <v>81</v>
      </c>
      <c r="S1593" s="10">
        <v>8</v>
      </c>
      <c r="T1593" s="9" t="s">
        <v>83</v>
      </c>
    </row>
    <row r="1594" spans="1:20" ht="16" x14ac:dyDescent="0.4">
      <c r="A1594" s="3">
        <v>2201</v>
      </c>
      <c r="B1594" s="4">
        <v>46241</v>
      </c>
      <c r="C1594" s="5" t="s">
        <v>28</v>
      </c>
      <c r="D1594" s="5" t="s">
        <v>29</v>
      </c>
      <c r="E1594" s="5" t="s">
        <v>22</v>
      </c>
      <c r="F1594" s="5" t="s">
        <v>23</v>
      </c>
      <c r="G1594" s="5" t="s">
        <v>31</v>
      </c>
      <c r="H1594" s="5" t="s">
        <v>39</v>
      </c>
      <c r="I1594" s="10">
        <v>1</v>
      </c>
      <c r="J1594" s="7">
        <v>141.38</v>
      </c>
      <c r="K1594" s="8">
        <v>0.05</v>
      </c>
      <c r="L1594" s="7">
        <v>77.14</v>
      </c>
      <c r="M1594" s="7">
        <v>134.31099999999998</v>
      </c>
      <c r="N1594" s="7">
        <v>77.14</v>
      </c>
      <c r="O1594" s="7">
        <v>57.170999999999978</v>
      </c>
      <c r="P1594" s="9">
        <v>0.42566133823737434</v>
      </c>
      <c r="Q1594" s="6">
        <v>2026</v>
      </c>
      <c r="R1594" s="9" t="s">
        <v>81</v>
      </c>
      <c r="S1594" s="10">
        <v>8</v>
      </c>
      <c r="T1594" s="9" t="s">
        <v>83</v>
      </c>
    </row>
    <row r="1595" spans="1:20" ht="16" x14ac:dyDescent="0.4">
      <c r="A1595" s="3">
        <v>2382</v>
      </c>
      <c r="B1595" s="4">
        <v>46241</v>
      </c>
      <c r="C1595" s="5" t="s">
        <v>28</v>
      </c>
      <c r="D1595" s="5" t="s">
        <v>71</v>
      </c>
      <c r="E1595" s="5" t="s">
        <v>41</v>
      </c>
      <c r="F1595" s="5" t="s">
        <v>23</v>
      </c>
      <c r="G1595" s="5" t="s">
        <v>45</v>
      </c>
      <c r="H1595" s="5" t="s">
        <v>46</v>
      </c>
      <c r="I1595" s="10">
        <v>3</v>
      </c>
      <c r="J1595" s="7">
        <v>343.45</v>
      </c>
      <c r="K1595" s="8">
        <v>0.05</v>
      </c>
      <c r="L1595" s="7">
        <v>195.73</v>
      </c>
      <c r="M1595" s="7">
        <v>978.83249999999987</v>
      </c>
      <c r="N1595" s="7">
        <v>587.18999999999994</v>
      </c>
      <c r="O1595" s="7">
        <v>391.64249999999993</v>
      </c>
      <c r="P1595" s="9">
        <v>0.40011186796515236</v>
      </c>
      <c r="Q1595" s="6">
        <v>2026</v>
      </c>
      <c r="R1595" s="9" t="s">
        <v>81</v>
      </c>
      <c r="S1595" s="10">
        <v>8</v>
      </c>
      <c r="T1595" s="9" t="s">
        <v>83</v>
      </c>
    </row>
    <row r="1596" spans="1:20" ht="16" x14ac:dyDescent="0.4">
      <c r="A1596" s="3">
        <v>1227</v>
      </c>
      <c r="B1596" s="4">
        <v>46242</v>
      </c>
      <c r="C1596" s="5" t="s">
        <v>42</v>
      </c>
      <c r="D1596" s="5" t="s">
        <v>55</v>
      </c>
      <c r="E1596" s="5" t="s">
        <v>22</v>
      </c>
      <c r="F1596" s="5" t="s">
        <v>23</v>
      </c>
      <c r="G1596" s="5" t="s">
        <v>24</v>
      </c>
      <c r="H1596" s="5" t="s">
        <v>52</v>
      </c>
      <c r="I1596" s="10">
        <v>1</v>
      </c>
      <c r="J1596" s="7">
        <v>104.69</v>
      </c>
      <c r="K1596" s="8">
        <v>0</v>
      </c>
      <c r="L1596" s="7">
        <v>49.06</v>
      </c>
      <c r="M1596" s="7">
        <v>104.69</v>
      </c>
      <c r="N1596" s="7">
        <v>49.06</v>
      </c>
      <c r="O1596" s="7">
        <v>55.629999999999995</v>
      </c>
      <c r="P1596" s="9">
        <v>0.53137835514375775</v>
      </c>
      <c r="Q1596" s="6">
        <v>2026</v>
      </c>
      <c r="R1596" s="9" t="s">
        <v>81</v>
      </c>
      <c r="S1596" s="10">
        <v>8</v>
      </c>
      <c r="T1596" s="9" t="s">
        <v>83</v>
      </c>
    </row>
    <row r="1597" spans="1:20" ht="16" x14ac:dyDescent="0.4">
      <c r="A1597" s="3">
        <v>1843</v>
      </c>
      <c r="B1597" s="4">
        <v>46242</v>
      </c>
      <c r="C1597" s="5" t="s">
        <v>42</v>
      </c>
      <c r="D1597" s="5" t="s">
        <v>55</v>
      </c>
      <c r="E1597" s="5" t="s">
        <v>22</v>
      </c>
      <c r="F1597" s="5" t="s">
        <v>35</v>
      </c>
      <c r="G1597" s="5" t="s">
        <v>45</v>
      </c>
      <c r="H1597" s="5" t="s">
        <v>46</v>
      </c>
      <c r="I1597" s="10">
        <v>2</v>
      </c>
      <c r="J1597" s="7">
        <v>341.23</v>
      </c>
      <c r="K1597" s="8">
        <v>0.05</v>
      </c>
      <c r="L1597" s="7">
        <v>192.5</v>
      </c>
      <c r="M1597" s="7">
        <v>648.33699999999999</v>
      </c>
      <c r="N1597" s="7">
        <v>385</v>
      </c>
      <c r="O1597" s="7">
        <v>263.33699999999999</v>
      </c>
      <c r="P1597" s="9">
        <v>0.40617302421425894</v>
      </c>
      <c r="Q1597" s="6">
        <v>2026</v>
      </c>
      <c r="R1597" s="9" t="s">
        <v>81</v>
      </c>
      <c r="S1597" s="10">
        <v>8</v>
      </c>
      <c r="T1597" s="9" t="s">
        <v>83</v>
      </c>
    </row>
    <row r="1598" spans="1:20" ht="16" x14ac:dyDescent="0.4">
      <c r="A1598" s="3">
        <v>2369</v>
      </c>
      <c r="B1598" s="4">
        <v>46242</v>
      </c>
      <c r="C1598" s="5" t="s">
        <v>42</v>
      </c>
      <c r="D1598" s="5" t="s">
        <v>55</v>
      </c>
      <c r="E1598" s="5" t="s">
        <v>41</v>
      </c>
      <c r="F1598" s="5" t="s">
        <v>35</v>
      </c>
      <c r="G1598" s="5" t="s">
        <v>45</v>
      </c>
      <c r="H1598" s="5" t="s">
        <v>73</v>
      </c>
      <c r="I1598" s="10">
        <v>1</v>
      </c>
      <c r="J1598" s="7">
        <v>125.95</v>
      </c>
      <c r="K1598" s="8">
        <v>0.05</v>
      </c>
      <c r="L1598" s="7">
        <v>61.9</v>
      </c>
      <c r="M1598" s="7">
        <v>119.6525</v>
      </c>
      <c r="N1598" s="7">
        <v>61.9</v>
      </c>
      <c r="O1598" s="7">
        <v>57.752500000000005</v>
      </c>
      <c r="P1598" s="9">
        <v>0.48266856104134892</v>
      </c>
      <c r="Q1598" s="6">
        <v>2026</v>
      </c>
      <c r="R1598" s="9" t="s">
        <v>81</v>
      </c>
      <c r="S1598" s="10">
        <v>8</v>
      </c>
      <c r="T1598" s="9" t="s">
        <v>83</v>
      </c>
    </row>
    <row r="1599" spans="1:20" ht="16" x14ac:dyDescent="0.4">
      <c r="A1599" s="3">
        <v>2386</v>
      </c>
      <c r="B1599" s="4">
        <v>46242</v>
      </c>
      <c r="C1599" s="5" t="s">
        <v>28</v>
      </c>
      <c r="D1599" s="5" t="s">
        <v>29</v>
      </c>
      <c r="E1599" s="5" t="s">
        <v>22</v>
      </c>
      <c r="F1599" s="5" t="s">
        <v>23</v>
      </c>
      <c r="G1599" s="5" t="s">
        <v>31</v>
      </c>
      <c r="H1599" s="5" t="s">
        <v>32</v>
      </c>
      <c r="I1599" s="10">
        <v>6</v>
      </c>
      <c r="J1599" s="7">
        <v>91.9</v>
      </c>
      <c r="K1599" s="8">
        <v>0.05</v>
      </c>
      <c r="L1599" s="7">
        <v>44.69</v>
      </c>
      <c r="M1599" s="7">
        <v>523.83000000000004</v>
      </c>
      <c r="N1599" s="7">
        <v>268.14</v>
      </c>
      <c r="O1599" s="7">
        <v>255.69000000000005</v>
      </c>
      <c r="P1599" s="9">
        <v>0.48811637363266713</v>
      </c>
      <c r="Q1599" s="6">
        <v>2026</v>
      </c>
      <c r="R1599" s="9" t="s">
        <v>81</v>
      </c>
      <c r="S1599" s="10">
        <v>8</v>
      </c>
      <c r="T1599" s="9" t="s">
        <v>83</v>
      </c>
    </row>
    <row r="1600" spans="1:20" ht="16" x14ac:dyDescent="0.4">
      <c r="A1600" s="3">
        <v>2579</v>
      </c>
      <c r="B1600" s="4">
        <v>46242</v>
      </c>
      <c r="C1600" s="5" t="s">
        <v>42</v>
      </c>
      <c r="D1600" s="5" t="s">
        <v>55</v>
      </c>
      <c r="E1600" s="5" t="s">
        <v>41</v>
      </c>
      <c r="F1600" s="5" t="s">
        <v>23</v>
      </c>
      <c r="G1600" s="5" t="s">
        <v>45</v>
      </c>
      <c r="H1600" s="5" t="s">
        <v>62</v>
      </c>
      <c r="I1600" s="10">
        <v>1</v>
      </c>
      <c r="J1600" s="7">
        <v>81.22</v>
      </c>
      <c r="K1600" s="8">
        <v>0</v>
      </c>
      <c r="L1600" s="7">
        <v>39.18</v>
      </c>
      <c r="M1600" s="7">
        <v>81.22</v>
      </c>
      <c r="N1600" s="7">
        <v>39.18</v>
      </c>
      <c r="O1600" s="7">
        <v>42.04</v>
      </c>
      <c r="P1600" s="9">
        <v>0.51760650086185667</v>
      </c>
      <c r="Q1600" s="6">
        <v>2026</v>
      </c>
      <c r="R1600" s="9" t="s">
        <v>81</v>
      </c>
      <c r="S1600" s="10">
        <v>8</v>
      </c>
      <c r="T1600" s="9" t="s">
        <v>83</v>
      </c>
    </row>
    <row r="1601" spans="1:20" ht="16" x14ac:dyDescent="0.4">
      <c r="A1601" s="3">
        <v>3075</v>
      </c>
      <c r="B1601" s="4">
        <v>46242</v>
      </c>
      <c r="C1601" s="5" t="s">
        <v>20</v>
      </c>
      <c r="D1601" s="5" t="s">
        <v>21</v>
      </c>
      <c r="E1601" s="5" t="s">
        <v>22</v>
      </c>
      <c r="F1601" s="5" t="s">
        <v>38</v>
      </c>
      <c r="G1601" s="5" t="s">
        <v>31</v>
      </c>
      <c r="H1601" s="5" t="s">
        <v>68</v>
      </c>
      <c r="I1601" s="10">
        <v>2</v>
      </c>
      <c r="J1601" s="7">
        <v>72.31</v>
      </c>
      <c r="K1601" s="8">
        <v>0</v>
      </c>
      <c r="L1601" s="7">
        <v>31.75</v>
      </c>
      <c r="M1601" s="7">
        <v>144.62</v>
      </c>
      <c r="N1601" s="7">
        <v>63.5</v>
      </c>
      <c r="O1601" s="7">
        <v>81.12</v>
      </c>
      <c r="P1601" s="9">
        <v>0.56091826856589688</v>
      </c>
      <c r="Q1601" s="6">
        <v>2026</v>
      </c>
      <c r="R1601" s="9" t="s">
        <v>81</v>
      </c>
      <c r="S1601" s="10">
        <v>8</v>
      </c>
      <c r="T1601" s="9" t="s">
        <v>83</v>
      </c>
    </row>
    <row r="1602" spans="1:20" ht="16" x14ac:dyDescent="0.4">
      <c r="A1602" s="3">
        <v>3982</v>
      </c>
      <c r="B1602" s="4">
        <v>46242</v>
      </c>
      <c r="C1602" s="5" t="s">
        <v>33</v>
      </c>
      <c r="D1602" s="5" t="s">
        <v>34</v>
      </c>
      <c r="E1602" s="5" t="s">
        <v>41</v>
      </c>
      <c r="F1602" s="5" t="s">
        <v>23</v>
      </c>
      <c r="G1602" s="5" t="s">
        <v>45</v>
      </c>
      <c r="H1602" s="5" t="s">
        <v>62</v>
      </c>
      <c r="I1602" s="10">
        <v>1</v>
      </c>
      <c r="J1602" s="7">
        <v>79.989999999999995</v>
      </c>
      <c r="K1602" s="8">
        <v>0.05</v>
      </c>
      <c r="L1602" s="7">
        <v>40.25</v>
      </c>
      <c r="M1602" s="7">
        <v>75.990499999999997</v>
      </c>
      <c r="N1602" s="7">
        <v>40.25</v>
      </c>
      <c r="O1602" s="7">
        <v>35.740499999999997</v>
      </c>
      <c r="P1602" s="9">
        <v>0.47032852790809376</v>
      </c>
      <c r="Q1602" s="6">
        <v>2026</v>
      </c>
      <c r="R1602" s="9" t="s">
        <v>81</v>
      </c>
      <c r="S1602" s="10">
        <v>8</v>
      </c>
      <c r="T1602" s="9" t="s">
        <v>83</v>
      </c>
    </row>
    <row r="1603" spans="1:20" ht="16" x14ac:dyDescent="0.4">
      <c r="A1603" s="3">
        <v>4530</v>
      </c>
      <c r="B1603" s="4">
        <v>46242</v>
      </c>
      <c r="C1603" s="5" t="s">
        <v>42</v>
      </c>
      <c r="D1603" s="5" t="s">
        <v>69</v>
      </c>
      <c r="E1603" s="5" t="s">
        <v>22</v>
      </c>
      <c r="F1603" s="5" t="s">
        <v>35</v>
      </c>
      <c r="G1603" s="5" t="s">
        <v>31</v>
      </c>
      <c r="H1603" s="5" t="s">
        <v>59</v>
      </c>
      <c r="I1603" s="10">
        <v>1</v>
      </c>
      <c r="J1603" s="7">
        <v>151.87</v>
      </c>
      <c r="K1603" s="8">
        <v>0.1</v>
      </c>
      <c r="L1603" s="7">
        <v>76.97</v>
      </c>
      <c r="M1603" s="7">
        <v>136.68300000000002</v>
      </c>
      <c r="N1603" s="7">
        <v>76.97</v>
      </c>
      <c r="O1603" s="7">
        <v>59.713000000000022</v>
      </c>
      <c r="P1603" s="9">
        <v>0.4368721786908395</v>
      </c>
      <c r="Q1603" s="6">
        <v>2026</v>
      </c>
      <c r="R1603" s="9" t="s">
        <v>81</v>
      </c>
      <c r="S1603" s="10">
        <v>8</v>
      </c>
      <c r="T1603" s="9" t="s">
        <v>83</v>
      </c>
    </row>
    <row r="1604" spans="1:20" ht="16" x14ac:dyDescent="0.4">
      <c r="A1604" s="3">
        <v>4641</v>
      </c>
      <c r="B1604" s="4">
        <v>46242</v>
      </c>
      <c r="C1604" s="5" t="s">
        <v>42</v>
      </c>
      <c r="D1604" s="5" t="s">
        <v>55</v>
      </c>
      <c r="E1604" s="5" t="s">
        <v>50</v>
      </c>
      <c r="F1604" s="5" t="s">
        <v>35</v>
      </c>
      <c r="G1604" s="5" t="s">
        <v>31</v>
      </c>
      <c r="H1604" s="5" t="s">
        <v>59</v>
      </c>
      <c r="I1604" s="10">
        <v>1</v>
      </c>
      <c r="J1604" s="7">
        <v>156.55000000000001</v>
      </c>
      <c r="K1604" s="8">
        <v>0</v>
      </c>
      <c r="L1604" s="7">
        <v>80.430000000000007</v>
      </c>
      <c r="M1604" s="7">
        <v>156.55000000000001</v>
      </c>
      <c r="N1604" s="7">
        <v>80.430000000000007</v>
      </c>
      <c r="O1604" s="7">
        <v>76.12</v>
      </c>
      <c r="P1604" s="9">
        <v>0.48623442989460236</v>
      </c>
      <c r="Q1604" s="6">
        <v>2026</v>
      </c>
      <c r="R1604" s="9" t="s">
        <v>81</v>
      </c>
      <c r="S1604" s="10">
        <v>8</v>
      </c>
      <c r="T1604" s="9" t="s">
        <v>83</v>
      </c>
    </row>
    <row r="1605" spans="1:20" ht="16" x14ac:dyDescent="0.4">
      <c r="A1605" s="3">
        <v>4778</v>
      </c>
      <c r="B1605" s="4">
        <v>46242</v>
      </c>
      <c r="C1605" s="5" t="s">
        <v>28</v>
      </c>
      <c r="D1605" s="5" t="s">
        <v>65</v>
      </c>
      <c r="E1605" s="5" t="s">
        <v>41</v>
      </c>
      <c r="F1605" s="5" t="s">
        <v>35</v>
      </c>
      <c r="G1605" s="5" t="s">
        <v>31</v>
      </c>
      <c r="H1605" s="5" t="s">
        <v>59</v>
      </c>
      <c r="I1605" s="10">
        <v>1</v>
      </c>
      <c r="J1605" s="7">
        <v>152.72</v>
      </c>
      <c r="K1605" s="8">
        <v>0</v>
      </c>
      <c r="L1605" s="7">
        <v>77.73</v>
      </c>
      <c r="M1605" s="7">
        <v>152.72</v>
      </c>
      <c r="N1605" s="7">
        <v>77.73</v>
      </c>
      <c r="O1605" s="7">
        <v>74.989999999999995</v>
      </c>
      <c r="P1605" s="9">
        <v>0.4910293347302252</v>
      </c>
      <c r="Q1605" s="6">
        <v>2026</v>
      </c>
      <c r="R1605" s="9" t="s">
        <v>81</v>
      </c>
      <c r="S1605" s="10">
        <v>8</v>
      </c>
      <c r="T1605" s="9" t="s">
        <v>83</v>
      </c>
    </row>
    <row r="1606" spans="1:20" ht="16" x14ac:dyDescent="0.4">
      <c r="A1606" s="3">
        <v>5132</v>
      </c>
      <c r="B1606" s="4">
        <v>46242</v>
      </c>
      <c r="C1606" s="5" t="s">
        <v>28</v>
      </c>
      <c r="D1606" s="5" t="s">
        <v>65</v>
      </c>
      <c r="E1606" s="5" t="s">
        <v>22</v>
      </c>
      <c r="F1606" s="5" t="s">
        <v>38</v>
      </c>
      <c r="G1606" s="5" t="s">
        <v>24</v>
      </c>
      <c r="H1606" s="5" t="s">
        <v>48</v>
      </c>
      <c r="I1606" s="10">
        <v>1</v>
      </c>
      <c r="J1606" s="7">
        <v>40.51</v>
      </c>
      <c r="K1606" s="8">
        <v>0.05</v>
      </c>
      <c r="L1606" s="7">
        <v>16.29</v>
      </c>
      <c r="M1606" s="7">
        <v>38.484499999999997</v>
      </c>
      <c r="N1606" s="7">
        <v>16.29</v>
      </c>
      <c r="O1606" s="7">
        <v>22.194499999999998</v>
      </c>
      <c r="P1606" s="9">
        <v>0.57671270251659756</v>
      </c>
      <c r="Q1606" s="6">
        <v>2026</v>
      </c>
      <c r="R1606" s="9" t="s">
        <v>81</v>
      </c>
      <c r="S1606" s="10">
        <v>8</v>
      </c>
      <c r="T1606" s="9" t="s">
        <v>83</v>
      </c>
    </row>
    <row r="1607" spans="1:20" ht="16" x14ac:dyDescent="0.4">
      <c r="A1607" s="3">
        <v>227</v>
      </c>
      <c r="B1607" s="4">
        <v>46243</v>
      </c>
      <c r="C1607" s="5" t="s">
        <v>42</v>
      </c>
      <c r="D1607" s="5" t="s">
        <v>53</v>
      </c>
      <c r="E1607" s="5" t="s">
        <v>50</v>
      </c>
      <c r="F1607" s="5" t="s">
        <v>23</v>
      </c>
      <c r="G1607" s="5" t="s">
        <v>56</v>
      </c>
      <c r="H1607" s="5" t="s">
        <v>57</v>
      </c>
      <c r="I1607" s="10">
        <v>3</v>
      </c>
      <c r="J1607" s="7">
        <v>40.61</v>
      </c>
      <c r="K1607" s="8">
        <v>0</v>
      </c>
      <c r="L1607" s="7">
        <v>14.72</v>
      </c>
      <c r="M1607" s="7">
        <v>121.83</v>
      </c>
      <c r="N1607" s="7">
        <v>44.160000000000004</v>
      </c>
      <c r="O1607" s="7">
        <v>77.669999999999987</v>
      </c>
      <c r="P1607" s="9">
        <v>0.63752770253632096</v>
      </c>
      <c r="Q1607" s="6">
        <v>2026</v>
      </c>
      <c r="R1607" s="9" t="s">
        <v>81</v>
      </c>
      <c r="S1607" s="10">
        <v>8</v>
      </c>
      <c r="T1607" s="9" t="s">
        <v>83</v>
      </c>
    </row>
    <row r="1608" spans="1:20" ht="16" x14ac:dyDescent="0.4">
      <c r="A1608" s="3">
        <v>390</v>
      </c>
      <c r="B1608" s="4">
        <v>46243</v>
      </c>
      <c r="C1608" s="5" t="s">
        <v>33</v>
      </c>
      <c r="D1608" s="5" t="s">
        <v>47</v>
      </c>
      <c r="E1608" s="5" t="s">
        <v>41</v>
      </c>
      <c r="F1608" s="5" t="s">
        <v>35</v>
      </c>
      <c r="G1608" s="5" t="s">
        <v>31</v>
      </c>
      <c r="H1608" s="5" t="s">
        <v>32</v>
      </c>
      <c r="I1608" s="10">
        <v>1</v>
      </c>
      <c r="J1608" s="7">
        <v>93.41</v>
      </c>
      <c r="K1608" s="8">
        <v>0.05</v>
      </c>
      <c r="L1608" s="7">
        <v>44.7</v>
      </c>
      <c r="M1608" s="7">
        <v>88.739499999999992</v>
      </c>
      <c r="N1608" s="7">
        <v>44.7</v>
      </c>
      <c r="O1608" s="7">
        <v>44.03949999999999</v>
      </c>
      <c r="P1608" s="9">
        <v>0.49627843294136198</v>
      </c>
      <c r="Q1608" s="6">
        <v>2026</v>
      </c>
      <c r="R1608" s="9" t="s">
        <v>81</v>
      </c>
      <c r="S1608" s="10">
        <v>8</v>
      </c>
      <c r="T1608" s="9" t="s">
        <v>83</v>
      </c>
    </row>
    <row r="1609" spans="1:20" ht="16" x14ac:dyDescent="0.4">
      <c r="A1609" s="3">
        <v>859</v>
      </c>
      <c r="B1609" s="4">
        <v>46243</v>
      </c>
      <c r="C1609" s="5" t="s">
        <v>20</v>
      </c>
      <c r="D1609" s="5" t="s">
        <v>21</v>
      </c>
      <c r="E1609" s="5" t="s">
        <v>41</v>
      </c>
      <c r="F1609" s="5" t="s">
        <v>35</v>
      </c>
      <c r="G1609" s="5" t="s">
        <v>31</v>
      </c>
      <c r="H1609" s="5" t="s">
        <v>32</v>
      </c>
      <c r="I1609" s="10">
        <v>2</v>
      </c>
      <c r="J1609" s="7">
        <v>90.23</v>
      </c>
      <c r="K1609" s="8">
        <v>0</v>
      </c>
      <c r="L1609" s="7">
        <v>44.22</v>
      </c>
      <c r="M1609" s="7">
        <v>180.46</v>
      </c>
      <c r="N1609" s="7">
        <v>88.44</v>
      </c>
      <c r="O1609" s="7">
        <v>92.02000000000001</v>
      </c>
      <c r="P1609" s="9">
        <v>0.50991909564446414</v>
      </c>
      <c r="Q1609" s="6">
        <v>2026</v>
      </c>
      <c r="R1609" s="9" t="s">
        <v>81</v>
      </c>
      <c r="S1609" s="10">
        <v>8</v>
      </c>
      <c r="T1609" s="9" t="s">
        <v>83</v>
      </c>
    </row>
    <row r="1610" spans="1:20" ht="16" x14ac:dyDescent="0.4">
      <c r="A1610" s="3">
        <v>1468</v>
      </c>
      <c r="B1610" s="4">
        <v>46243</v>
      </c>
      <c r="C1610" s="5" t="s">
        <v>28</v>
      </c>
      <c r="D1610" s="5" t="s">
        <v>63</v>
      </c>
      <c r="E1610" s="5" t="s">
        <v>41</v>
      </c>
      <c r="F1610" s="5" t="s">
        <v>23</v>
      </c>
      <c r="G1610" s="5" t="s">
        <v>24</v>
      </c>
      <c r="H1610" s="5" t="s">
        <v>44</v>
      </c>
      <c r="I1610" s="10">
        <v>1</v>
      </c>
      <c r="J1610" s="7">
        <v>51.75</v>
      </c>
      <c r="K1610" s="8">
        <v>0</v>
      </c>
      <c r="L1610" s="7">
        <v>22.36</v>
      </c>
      <c r="M1610" s="7">
        <v>51.75</v>
      </c>
      <c r="N1610" s="7">
        <v>22.36</v>
      </c>
      <c r="O1610" s="7">
        <v>29.39</v>
      </c>
      <c r="P1610" s="9">
        <v>0.56792270531400968</v>
      </c>
      <c r="Q1610" s="6">
        <v>2026</v>
      </c>
      <c r="R1610" s="9" t="s">
        <v>81</v>
      </c>
      <c r="S1610" s="10">
        <v>8</v>
      </c>
      <c r="T1610" s="9" t="s">
        <v>83</v>
      </c>
    </row>
    <row r="1611" spans="1:20" ht="16" x14ac:dyDescent="0.4">
      <c r="A1611" s="3">
        <v>2356</v>
      </c>
      <c r="B1611" s="4">
        <v>46243</v>
      </c>
      <c r="C1611" s="5" t="s">
        <v>42</v>
      </c>
      <c r="D1611" s="5" t="s">
        <v>69</v>
      </c>
      <c r="E1611" s="5" t="s">
        <v>41</v>
      </c>
      <c r="F1611" s="5" t="s">
        <v>35</v>
      </c>
      <c r="G1611" s="5" t="s">
        <v>24</v>
      </c>
      <c r="H1611" s="5" t="s">
        <v>52</v>
      </c>
      <c r="I1611" s="10">
        <v>3</v>
      </c>
      <c r="J1611" s="7">
        <v>102.91</v>
      </c>
      <c r="K1611" s="8">
        <v>0.1</v>
      </c>
      <c r="L1611" s="7">
        <v>50.23</v>
      </c>
      <c r="M1611" s="7">
        <v>277.85700000000003</v>
      </c>
      <c r="N1611" s="7">
        <v>150.69</v>
      </c>
      <c r="O1611" s="7">
        <v>127.16700000000003</v>
      </c>
      <c r="P1611" s="9">
        <v>0.45767067232425318</v>
      </c>
      <c r="Q1611" s="6">
        <v>2026</v>
      </c>
      <c r="R1611" s="9" t="s">
        <v>81</v>
      </c>
      <c r="S1611" s="10">
        <v>8</v>
      </c>
      <c r="T1611" s="9" t="s">
        <v>83</v>
      </c>
    </row>
    <row r="1612" spans="1:20" ht="16" x14ac:dyDescent="0.4">
      <c r="A1612" s="3">
        <v>3556</v>
      </c>
      <c r="B1612" s="4">
        <v>46243</v>
      </c>
      <c r="C1612" s="5" t="s">
        <v>33</v>
      </c>
      <c r="D1612" s="5" t="s">
        <v>74</v>
      </c>
      <c r="E1612" s="5" t="s">
        <v>22</v>
      </c>
      <c r="F1612" s="5" t="s">
        <v>35</v>
      </c>
      <c r="G1612" s="5" t="s">
        <v>24</v>
      </c>
      <c r="H1612" s="5" t="s">
        <v>25</v>
      </c>
      <c r="I1612" s="10">
        <v>4</v>
      </c>
      <c r="J1612" s="7">
        <v>82.63</v>
      </c>
      <c r="K1612" s="8">
        <v>0.1</v>
      </c>
      <c r="L1612" s="7">
        <v>43.78</v>
      </c>
      <c r="M1612" s="7">
        <v>297.46800000000002</v>
      </c>
      <c r="N1612" s="7">
        <v>175.12</v>
      </c>
      <c r="O1612" s="7">
        <v>122.34800000000001</v>
      </c>
      <c r="P1612" s="9">
        <v>0.41129802197211129</v>
      </c>
      <c r="Q1612" s="6">
        <v>2026</v>
      </c>
      <c r="R1612" s="9" t="s">
        <v>81</v>
      </c>
      <c r="S1612" s="10">
        <v>8</v>
      </c>
      <c r="T1612" s="9" t="s">
        <v>83</v>
      </c>
    </row>
    <row r="1613" spans="1:20" ht="16" x14ac:dyDescent="0.4">
      <c r="A1613" s="3">
        <v>925</v>
      </c>
      <c r="B1613" s="4">
        <v>46244</v>
      </c>
      <c r="C1613" s="5" t="s">
        <v>20</v>
      </c>
      <c r="D1613" s="5" t="s">
        <v>21</v>
      </c>
      <c r="E1613" s="5" t="s">
        <v>41</v>
      </c>
      <c r="F1613" s="5" t="s">
        <v>23</v>
      </c>
      <c r="G1613" s="5" t="s">
        <v>45</v>
      </c>
      <c r="H1613" s="5" t="s">
        <v>51</v>
      </c>
      <c r="I1613" s="10">
        <v>1</v>
      </c>
      <c r="J1613" s="7">
        <v>196.39</v>
      </c>
      <c r="K1613" s="8">
        <v>0</v>
      </c>
      <c r="L1613" s="7">
        <v>102.92</v>
      </c>
      <c r="M1613" s="7">
        <v>196.39</v>
      </c>
      <c r="N1613" s="7">
        <v>102.92</v>
      </c>
      <c r="O1613" s="7">
        <v>93.469999999999985</v>
      </c>
      <c r="P1613" s="9">
        <v>0.47594073017974436</v>
      </c>
      <c r="Q1613" s="6">
        <v>2026</v>
      </c>
      <c r="R1613" s="9" t="s">
        <v>81</v>
      </c>
      <c r="S1613" s="10">
        <v>8</v>
      </c>
      <c r="T1613" s="9" t="s">
        <v>83</v>
      </c>
    </row>
    <row r="1614" spans="1:20" ht="16" x14ac:dyDescent="0.4">
      <c r="A1614" s="3">
        <v>1563</v>
      </c>
      <c r="B1614" s="4">
        <v>46244</v>
      </c>
      <c r="C1614" s="5" t="s">
        <v>33</v>
      </c>
      <c r="D1614" s="5" t="s">
        <v>61</v>
      </c>
      <c r="E1614" s="5" t="s">
        <v>50</v>
      </c>
      <c r="F1614" s="5" t="s">
        <v>38</v>
      </c>
      <c r="G1614" s="5" t="s">
        <v>36</v>
      </c>
      <c r="H1614" s="5" t="s">
        <v>37</v>
      </c>
      <c r="I1614" s="10">
        <v>2</v>
      </c>
      <c r="J1614" s="7">
        <v>36.25</v>
      </c>
      <c r="K1614" s="8">
        <v>0</v>
      </c>
      <c r="L1614" s="7">
        <v>13.77</v>
      </c>
      <c r="M1614" s="7">
        <v>72.5</v>
      </c>
      <c r="N1614" s="7">
        <v>27.54</v>
      </c>
      <c r="O1614" s="7">
        <v>44.96</v>
      </c>
      <c r="P1614" s="9">
        <v>0.62013793103448278</v>
      </c>
      <c r="Q1614" s="6">
        <v>2026</v>
      </c>
      <c r="R1614" s="9" t="s">
        <v>81</v>
      </c>
      <c r="S1614" s="10">
        <v>8</v>
      </c>
      <c r="T1614" s="9" t="s">
        <v>83</v>
      </c>
    </row>
    <row r="1615" spans="1:20" ht="16" x14ac:dyDescent="0.4">
      <c r="A1615" s="3">
        <v>1634</v>
      </c>
      <c r="B1615" s="4">
        <v>46244</v>
      </c>
      <c r="C1615" s="5" t="s">
        <v>28</v>
      </c>
      <c r="D1615" s="5" t="s">
        <v>29</v>
      </c>
      <c r="E1615" s="5" t="s">
        <v>41</v>
      </c>
      <c r="F1615" s="5" t="s">
        <v>23</v>
      </c>
      <c r="G1615" s="5" t="s">
        <v>45</v>
      </c>
      <c r="H1615" s="5" t="s">
        <v>51</v>
      </c>
      <c r="I1615" s="10">
        <v>2</v>
      </c>
      <c r="J1615" s="7">
        <v>199.85</v>
      </c>
      <c r="K1615" s="8">
        <v>0.05</v>
      </c>
      <c r="L1615" s="7">
        <v>104.34</v>
      </c>
      <c r="M1615" s="7">
        <v>379.71499999999997</v>
      </c>
      <c r="N1615" s="7">
        <v>208.68</v>
      </c>
      <c r="O1615" s="7">
        <v>171.03499999999997</v>
      </c>
      <c r="P1615" s="9">
        <v>0.45042992770893953</v>
      </c>
      <c r="Q1615" s="6">
        <v>2026</v>
      </c>
      <c r="R1615" s="9" t="s">
        <v>81</v>
      </c>
      <c r="S1615" s="10">
        <v>8</v>
      </c>
      <c r="T1615" s="9" t="s">
        <v>83</v>
      </c>
    </row>
    <row r="1616" spans="1:20" ht="16" x14ac:dyDescent="0.4">
      <c r="A1616" s="3">
        <v>2187</v>
      </c>
      <c r="B1616" s="4">
        <v>46244</v>
      </c>
      <c r="C1616" s="5" t="s">
        <v>33</v>
      </c>
      <c r="D1616" s="5" t="s">
        <v>34</v>
      </c>
      <c r="E1616" s="5" t="s">
        <v>41</v>
      </c>
      <c r="F1616" s="5" t="s">
        <v>35</v>
      </c>
      <c r="G1616" s="5" t="s">
        <v>36</v>
      </c>
      <c r="H1616" s="5" t="s">
        <v>54</v>
      </c>
      <c r="I1616" s="10">
        <v>1</v>
      </c>
      <c r="J1616" s="7">
        <v>46.32</v>
      </c>
      <c r="K1616" s="8">
        <v>0.05</v>
      </c>
      <c r="L1616" s="7">
        <v>18.34</v>
      </c>
      <c r="M1616" s="7">
        <v>44.003999999999998</v>
      </c>
      <c r="N1616" s="7">
        <v>18.34</v>
      </c>
      <c r="O1616" s="7">
        <v>25.663999999999998</v>
      </c>
      <c r="P1616" s="9">
        <v>0.58321970729933637</v>
      </c>
      <c r="Q1616" s="6">
        <v>2026</v>
      </c>
      <c r="R1616" s="9" t="s">
        <v>81</v>
      </c>
      <c r="S1616" s="10">
        <v>8</v>
      </c>
      <c r="T1616" s="9" t="s">
        <v>83</v>
      </c>
    </row>
    <row r="1617" spans="1:20" ht="16" x14ac:dyDescent="0.4">
      <c r="A1617" s="3">
        <v>2773</v>
      </c>
      <c r="B1617" s="4">
        <v>46244</v>
      </c>
      <c r="C1617" s="5" t="s">
        <v>28</v>
      </c>
      <c r="D1617" s="5" t="s">
        <v>71</v>
      </c>
      <c r="E1617" s="5" t="s">
        <v>22</v>
      </c>
      <c r="F1617" s="5" t="s">
        <v>35</v>
      </c>
      <c r="G1617" s="5" t="s">
        <v>31</v>
      </c>
      <c r="H1617" s="5" t="s">
        <v>59</v>
      </c>
      <c r="I1617" s="10">
        <v>4</v>
      </c>
      <c r="J1617" s="7">
        <v>151.06</v>
      </c>
      <c r="K1617" s="8">
        <v>0</v>
      </c>
      <c r="L1617" s="7">
        <v>77.67</v>
      </c>
      <c r="M1617" s="7">
        <v>604.24</v>
      </c>
      <c r="N1617" s="7">
        <v>310.68</v>
      </c>
      <c r="O1617" s="7">
        <v>293.56</v>
      </c>
      <c r="P1617" s="9">
        <v>0.48583344366476894</v>
      </c>
      <c r="Q1617" s="6">
        <v>2026</v>
      </c>
      <c r="R1617" s="9" t="s">
        <v>81</v>
      </c>
      <c r="S1617" s="10">
        <v>8</v>
      </c>
      <c r="T1617" s="9" t="s">
        <v>83</v>
      </c>
    </row>
    <row r="1618" spans="1:20" ht="16" x14ac:dyDescent="0.4">
      <c r="A1618" s="3">
        <v>5040</v>
      </c>
      <c r="B1618" s="4">
        <v>46244</v>
      </c>
      <c r="C1618" s="5" t="s">
        <v>42</v>
      </c>
      <c r="D1618" s="5" t="s">
        <v>53</v>
      </c>
      <c r="E1618" s="5" t="s">
        <v>22</v>
      </c>
      <c r="F1618" s="5" t="s">
        <v>23</v>
      </c>
      <c r="G1618" s="5" t="s">
        <v>31</v>
      </c>
      <c r="H1618" s="5" t="s">
        <v>68</v>
      </c>
      <c r="I1618" s="10">
        <v>1</v>
      </c>
      <c r="J1618" s="7">
        <v>72.39</v>
      </c>
      <c r="K1618" s="8">
        <v>0.1</v>
      </c>
      <c r="L1618" s="7">
        <v>31.64</v>
      </c>
      <c r="M1618" s="7">
        <v>65.150999999999996</v>
      </c>
      <c r="N1618" s="7">
        <v>31.64</v>
      </c>
      <c r="O1618" s="7">
        <v>33.510999999999996</v>
      </c>
      <c r="P1618" s="9">
        <v>0.51435895074519189</v>
      </c>
      <c r="Q1618" s="6">
        <v>2026</v>
      </c>
      <c r="R1618" s="9" t="s">
        <v>81</v>
      </c>
      <c r="S1618" s="10">
        <v>8</v>
      </c>
      <c r="T1618" s="9" t="s">
        <v>83</v>
      </c>
    </row>
    <row r="1619" spans="1:20" ht="16" x14ac:dyDescent="0.4">
      <c r="A1619" s="3">
        <v>415</v>
      </c>
      <c r="B1619" s="4">
        <v>46245</v>
      </c>
      <c r="C1619" s="5" t="s">
        <v>20</v>
      </c>
      <c r="D1619" s="5" t="s">
        <v>58</v>
      </c>
      <c r="E1619" s="5" t="s">
        <v>41</v>
      </c>
      <c r="F1619" s="5" t="s">
        <v>23</v>
      </c>
      <c r="G1619" s="5" t="s">
        <v>31</v>
      </c>
      <c r="H1619" s="5" t="s">
        <v>68</v>
      </c>
      <c r="I1619" s="10">
        <v>1</v>
      </c>
      <c r="J1619" s="7">
        <v>72.650000000000006</v>
      </c>
      <c r="K1619" s="8">
        <v>0</v>
      </c>
      <c r="L1619" s="7">
        <v>31.72</v>
      </c>
      <c r="M1619" s="7">
        <v>72.650000000000006</v>
      </c>
      <c r="N1619" s="7">
        <v>31.72</v>
      </c>
      <c r="O1619" s="7">
        <v>40.930000000000007</v>
      </c>
      <c r="P1619" s="9">
        <v>0.56338609772883697</v>
      </c>
      <c r="Q1619" s="6">
        <v>2026</v>
      </c>
      <c r="R1619" s="9" t="s">
        <v>81</v>
      </c>
      <c r="S1619" s="10">
        <v>8</v>
      </c>
      <c r="T1619" s="9" t="s">
        <v>83</v>
      </c>
    </row>
    <row r="1620" spans="1:20" ht="16" x14ac:dyDescent="0.4">
      <c r="A1620" s="3">
        <v>1111</v>
      </c>
      <c r="B1620" s="4">
        <v>46245</v>
      </c>
      <c r="C1620" s="5" t="s">
        <v>42</v>
      </c>
      <c r="D1620" s="5" t="s">
        <v>69</v>
      </c>
      <c r="E1620" s="5" t="s">
        <v>22</v>
      </c>
      <c r="F1620" s="5" t="s">
        <v>35</v>
      </c>
      <c r="G1620" s="5" t="s">
        <v>45</v>
      </c>
      <c r="H1620" s="5" t="s">
        <v>51</v>
      </c>
      <c r="I1620" s="10">
        <v>1</v>
      </c>
      <c r="J1620" s="7">
        <v>198.44</v>
      </c>
      <c r="K1620" s="8">
        <v>0</v>
      </c>
      <c r="L1620" s="7">
        <v>106.79</v>
      </c>
      <c r="M1620" s="7">
        <v>198.44</v>
      </c>
      <c r="N1620" s="7">
        <v>106.79</v>
      </c>
      <c r="O1620" s="7">
        <v>91.649999999999991</v>
      </c>
      <c r="P1620" s="9">
        <v>0.46185244910300338</v>
      </c>
      <c r="Q1620" s="6">
        <v>2026</v>
      </c>
      <c r="R1620" s="9" t="s">
        <v>81</v>
      </c>
      <c r="S1620" s="10">
        <v>8</v>
      </c>
      <c r="T1620" s="9" t="s">
        <v>83</v>
      </c>
    </row>
    <row r="1621" spans="1:20" ht="16" x14ac:dyDescent="0.4">
      <c r="A1621" s="3">
        <v>1243</v>
      </c>
      <c r="B1621" s="4">
        <v>46245</v>
      </c>
      <c r="C1621" s="5" t="s">
        <v>33</v>
      </c>
      <c r="D1621" s="5" t="s">
        <v>74</v>
      </c>
      <c r="E1621" s="5" t="s">
        <v>22</v>
      </c>
      <c r="F1621" s="5" t="s">
        <v>23</v>
      </c>
      <c r="G1621" s="5" t="s">
        <v>45</v>
      </c>
      <c r="H1621" s="5" t="s">
        <v>51</v>
      </c>
      <c r="I1621" s="10">
        <v>1</v>
      </c>
      <c r="J1621" s="7">
        <v>193.67</v>
      </c>
      <c r="K1621" s="8">
        <v>0</v>
      </c>
      <c r="L1621" s="7">
        <v>103.79</v>
      </c>
      <c r="M1621" s="7">
        <v>193.67</v>
      </c>
      <c r="N1621" s="7">
        <v>103.79</v>
      </c>
      <c r="O1621" s="7">
        <v>89.879999999999981</v>
      </c>
      <c r="P1621" s="9">
        <v>0.46408839779005517</v>
      </c>
      <c r="Q1621" s="6">
        <v>2026</v>
      </c>
      <c r="R1621" s="9" t="s">
        <v>81</v>
      </c>
      <c r="S1621" s="10">
        <v>8</v>
      </c>
      <c r="T1621" s="9" t="s">
        <v>83</v>
      </c>
    </row>
    <row r="1622" spans="1:20" ht="16" x14ac:dyDescent="0.4">
      <c r="A1622" s="3">
        <v>1326</v>
      </c>
      <c r="B1622" s="4">
        <v>46245</v>
      </c>
      <c r="C1622" s="5" t="s">
        <v>42</v>
      </c>
      <c r="D1622" s="5" t="s">
        <v>55</v>
      </c>
      <c r="E1622" s="5" t="s">
        <v>22</v>
      </c>
      <c r="F1622" s="5" t="s">
        <v>23</v>
      </c>
      <c r="G1622" s="5" t="s">
        <v>36</v>
      </c>
      <c r="H1622" s="5" t="s">
        <v>70</v>
      </c>
      <c r="I1622" s="10">
        <v>5</v>
      </c>
      <c r="J1622" s="7">
        <v>166.03</v>
      </c>
      <c r="K1622" s="8">
        <v>0</v>
      </c>
      <c r="L1622" s="7">
        <v>87.46</v>
      </c>
      <c r="M1622" s="7">
        <v>830.15</v>
      </c>
      <c r="N1622" s="7">
        <v>437.29999999999995</v>
      </c>
      <c r="O1622" s="7">
        <v>392.85</v>
      </c>
      <c r="P1622" s="9">
        <v>0.47322772992832624</v>
      </c>
      <c r="Q1622" s="6">
        <v>2026</v>
      </c>
      <c r="R1622" s="9" t="s">
        <v>81</v>
      </c>
      <c r="S1622" s="10">
        <v>8</v>
      </c>
      <c r="T1622" s="9" t="s">
        <v>83</v>
      </c>
    </row>
    <row r="1623" spans="1:20" ht="16" x14ac:dyDescent="0.4">
      <c r="A1623" s="3">
        <v>1682</v>
      </c>
      <c r="B1623" s="4">
        <v>46245</v>
      </c>
      <c r="C1623" s="5" t="s">
        <v>20</v>
      </c>
      <c r="D1623" s="5" t="s">
        <v>21</v>
      </c>
      <c r="E1623" s="5" t="s">
        <v>22</v>
      </c>
      <c r="F1623" s="5" t="s">
        <v>38</v>
      </c>
      <c r="G1623" s="5" t="s">
        <v>45</v>
      </c>
      <c r="H1623" s="5" t="s">
        <v>62</v>
      </c>
      <c r="I1623" s="10">
        <v>2</v>
      </c>
      <c r="J1623" s="7">
        <v>81.569999999999993</v>
      </c>
      <c r="K1623" s="8">
        <v>0</v>
      </c>
      <c r="L1623" s="7">
        <v>40.36</v>
      </c>
      <c r="M1623" s="7">
        <v>163.13999999999999</v>
      </c>
      <c r="N1623" s="7">
        <v>80.72</v>
      </c>
      <c r="O1623" s="7">
        <v>82.419999999999987</v>
      </c>
      <c r="P1623" s="9">
        <v>0.50521024886600463</v>
      </c>
      <c r="Q1623" s="6">
        <v>2026</v>
      </c>
      <c r="R1623" s="9" t="s">
        <v>81</v>
      </c>
      <c r="S1623" s="10">
        <v>8</v>
      </c>
      <c r="T1623" s="9" t="s">
        <v>83</v>
      </c>
    </row>
    <row r="1624" spans="1:20" ht="16" x14ac:dyDescent="0.4">
      <c r="A1624" s="3">
        <v>2618</v>
      </c>
      <c r="B1624" s="4">
        <v>46245</v>
      </c>
      <c r="C1624" s="5" t="s">
        <v>20</v>
      </c>
      <c r="D1624" s="5" t="s">
        <v>72</v>
      </c>
      <c r="E1624" s="5" t="s">
        <v>41</v>
      </c>
      <c r="F1624" s="5" t="s">
        <v>38</v>
      </c>
      <c r="G1624" s="5" t="s">
        <v>31</v>
      </c>
      <c r="H1624" s="5" t="s">
        <v>39</v>
      </c>
      <c r="I1624" s="10">
        <v>2</v>
      </c>
      <c r="J1624" s="7">
        <v>143.86000000000001</v>
      </c>
      <c r="K1624" s="8">
        <v>0</v>
      </c>
      <c r="L1624" s="7">
        <v>81.23</v>
      </c>
      <c r="M1624" s="7">
        <v>287.72000000000003</v>
      </c>
      <c r="N1624" s="7">
        <v>162.46</v>
      </c>
      <c r="O1624" s="7">
        <v>125.26000000000002</v>
      </c>
      <c r="P1624" s="9">
        <v>0.43535381621020441</v>
      </c>
      <c r="Q1624" s="6">
        <v>2026</v>
      </c>
      <c r="R1624" s="9" t="s">
        <v>81</v>
      </c>
      <c r="S1624" s="10">
        <v>8</v>
      </c>
      <c r="T1624" s="9" t="s">
        <v>83</v>
      </c>
    </row>
    <row r="1625" spans="1:20" ht="16" x14ac:dyDescent="0.4">
      <c r="A1625" s="3">
        <v>3319</v>
      </c>
      <c r="B1625" s="4">
        <v>46245</v>
      </c>
      <c r="C1625" s="5" t="s">
        <v>28</v>
      </c>
      <c r="D1625" s="5" t="s">
        <v>71</v>
      </c>
      <c r="E1625" s="5" t="s">
        <v>22</v>
      </c>
      <c r="F1625" s="5" t="s">
        <v>23</v>
      </c>
      <c r="G1625" s="5" t="s">
        <v>31</v>
      </c>
      <c r="H1625" s="5" t="s">
        <v>32</v>
      </c>
      <c r="I1625" s="10">
        <v>3</v>
      </c>
      <c r="J1625" s="7">
        <v>93.53</v>
      </c>
      <c r="K1625" s="8">
        <v>0</v>
      </c>
      <c r="L1625" s="7">
        <v>46.19</v>
      </c>
      <c r="M1625" s="7">
        <v>280.59000000000003</v>
      </c>
      <c r="N1625" s="7">
        <v>138.57</v>
      </c>
      <c r="O1625" s="7">
        <v>142.02000000000004</v>
      </c>
      <c r="P1625" s="9">
        <v>0.5061477600769807</v>
      </c>
      <c r="Q1625" s="6">
        <v>2026</v>
      </c>
      <c r="R1625" s="9" t="s">
        <v>81</v>
      </c>
      <c r="S1625" s="10">
        <v>8</v>
      </c>
      <c r="T1625" s="9" t="s">
        <v>83</v>
      </c>
    </row>
    <row r="1626" spans="1:20" ht="16" x14ac:dyDescent="0.4">
      <c r="A1626" s="3">
        <v>4600</v>
      </c>
      <c r="B1626" s="4">
        <v>46245</v>
      </c>
      <c r="C1626" s="5" t="s">
        <v>42</v>
      </c>
      <c r="D1626" s="5" t="s">
        <v>43</v>
      </c>
      <c r="E1626" s="5" t="s">
        <v>30</v>
      </c>
      <c r="F1626" s="5" t="s">
        <v>38</v>
      </c>
      <c r="G1626" s="5" t="s">
        <v>36</v>
      </c>
      <c r="H1626" s="5" t="s">
        <v>70</v>
      </c>
      <c r="I1626" s="10">
        <v>10</v>
      </c>
      <c r="J1626" s="7">
        <v>162.38</v>
      </c>
      <c r="K1626" s="8">
        <v>0.05</v>
      </c>
      <c r="L1626" s="7">
        <v>85.82</v>
      </c>
      <c r="M1626" s="7">
        <v>1542.61</v>
      </c>
      <c r="N1626" s="7">
        <v>858.19999999999993</v>
      </c>
      <c r="O1626" s="7">
        <v>684.41</v>
      </c>
      <c r="P1626" s="9">
        <v>0.44367014345816508</v>
      </c>
      <c r="Q1626" s="6">
        <v>2026</v>
      </c>
      <c r="R1626" s="9" t="s">
        <v>81</v>
      </c>
      <c r="S1626" s="10">
        <v>8</v>
      </c>
      <c r="T1626" s="9" t="s">
        <v>83</v>
      </c>
    </row>
    <row r="1627" spans="1:20" ht="16" x14ac:dyDescent="0.4">
      <c r="A1627" s="3">
        <v>5168</v>
      </c>
      <c r="B1627" s="4">
        <v>46245</v>
      </c>
      <c r="C1627" s="5" t="s">
        <v>20</v>
      </c>
      <c r="D1627" s="5" t="s">
        <v>72</v>
      </c>
      <c r="E1627" s="5" t="s">
        <v>50</v>
      </c>
      <c r="F1627" s="5" t="s">
        <v>38</v>
      </c>
      <c r="G1627" s="5" t="s">
        <v>56</v>
      </c>
      <c r="H1627" s="5" t="s">
        <v>60</v>
      </c>
      <c r="I1627" s="10">
        <v>1</v>
      </c>
      <c r="J1627" s="7">
        <v>122.52</v>
      </c>
      <c r="K1627" s="8">
        <v>0.05</v>
      </c>
      <c r="L1627" s="7">
        <v>69.66</v>
      </c>
      <c r="M1627" s="7">
        <v>116.39399999999999</v>
      </c>
      <c r="N1627" s="7">
        <v>69.66</v>
      </c>
      <c r="O1627" s="7">
        <v>46.733999999999995</v>
      </c>
      <c r="P1627" s="9">
        <v>0.40151554203824935</v>
      </c>
      <c r="Q1627" s="6">
        <v>2026</v>
      </c>
      <c r="R1627" s="9" t="s">
        <v>81</v>
      </c>
      <c r="S1627" s="10">
        <v>8</v>
      </c>
      <c r="T1627" s="9" t="s">
        <v>83</v>
      </c>
    </row>
    <row r="1628" spans="1:20" ht="16" x14ac:dyDescent="0.4">
      <c r="A1628" s="3">
        <v>245</v>
      </c>
      <c r="B1628" s="4">
        <v>46246</v>
      </c>
      <c r="C1628" s="5" t="s">
        <v>42</v>
      </c>
      <c r="D1628" s="5" t="s">
        <v>69</v>
      </c>
      <c r="E1628" s="5" t="s">
        <v>50</v>
      </c>
      <c r="F1628" s="5" t="s">
        <v>23</v>
      </c>
      <c r="G1628" s="5" t="s">
        <v>31</v>
      </c>
      <c r="H1628" s="5" t="s">
        <v>39</v>
      </c>
      <c r="I1628" s="10">
        <v>1</v>
      </c>
      <c r="J1628" s="7">
        <v>142.84</v>
      </c>
      <c r="K1628" s="8">
        <v>0</v>
      </c>
      <c r="L1628" s="7">
        <v>77.7</v>
      </c>
      <c r="M1628" s="7">
        <v>142.84</v>
      </c>
      <c r="N1628" s="7">
        <v>77.7</v>
      </c>
      <c r="O1628" s="7">
        <v>65.14</v>
      </c>
      <c r="P1628" s="9">
        <v>0.4560347241669</v>
      </c>
      <c r="Q1628" s="6">
        <v>2026</v>
      </c>
      <c r="R1628" s="9" t="s">
        <v>81</v>
      </c>
      <c r="S1628" s="10">
        <v>8</v>
      </c>
      <c r="T1628" s="9" t="s">
        <v>83</v>
      </c>
    </row>
    <row r="1629" spans="1:20" ht="16" x14ac:dyDescent="0.4">
      <c r="A1629" s="3">
        <v>322</v>
      </c>
      <c r="B1629" s="4">
        <v>46246</v>
      </c>
      <c r="C1629" s="5" t="s">
        <v>28</v>
      </c>
      <c r="D1629" s="5" t="s">
        <v>71</v>
      </c>
      <c r="E1629" s="5" t="s">
        <v>41</v>
      </c>
      <c r="F1629" s="5" t="s">
        <v>23</v>
      </c>
      <c r="G1629" s="5" t="s">
        <v>31</v>
      </c>
      <c r="H1629" s="5" t="s">
        <v>68</v>
      </c>
      <c r="I1629" s="10">
        <v>3</v>
      </c>
      <c r="J1629" s="7">
        <v>72.349999999999994</v>
      </c>
      <c r="K1629" s="8">
        <v>0</v>
      </c>
      <c r="L1629" s="7">
        <v>32.119999999999997</v>
      </c>
      <c r="M1629" s="7">
        <v>217.04999999999998</v>
      </c>
      <c r="N1629" s="7">
        <v>96.359999999999985</v>
      </c>
      <c r="O1629" s="7">
        <v>120.69</v>
      </c>
      <c r="P1629" s="9">
        <v>0.55604699378023503</v>
      </c>
      <c r="Q1629" s="6">
        <v>2026</v>
      </c>
      <c r="R1629" s="9" t="s">
        <v>81</v>
      </c>
      <c r="S1629" s="10">
        <v>8</v>
      </c>
      <c r="T1629" s="9" t="s">
        <v>83</v>
      </c>
    </row>
    <row r="1630" spans="1:20" ht="16" x14ac:dyDescent="0.4">
      <c r="A1630" s="3">
        <v>1101</v>
      </c>
      <c r="B1630" s="4">
        <v>46246</v>
      </c>
      <c r="C1630" s="5" t="s">
        <v>42</v>
      </c>
      <c r="D1630" s="5" t="s">
        <v>43</v>
      </c>
      <c r="E1630" s="5" t="s">
        <v>22</v>
      </c>
      <c r="F1630" s="5" t="s">
        <v>35</v>
      </c>
      <c r="G1630" s="5" t="s">
        <v>56</v>
      </c>
      <c r="H1630" s="5" t="s">
        <v>57</v>
      </c>
      <c r="I1630" s="10">
        <v>3</v>
      </c>
      <c r="J1630" s="7">
        <v>40.14</v>
      </c>
      <c r="K1630" s="8">
        <v>0.05</v>
      </c>
      <c r="L1630" s="7">
        <v>14.53</v>
      </c>
      <c r="M1630" s="7">
        <v>114.399</v>
      </c>
      <c r="N1630" s="7">
        <v>43.589999999999996</v>
      </c>
      <c r="O1630" s="7">
        <v>70.808999999999997</v>
      </c>
      <c r="P1630" s="9">
        <v>0.61896520074476169</v>
      </c>
      <c r="Q1630" s="6">
        <v>2026</v>
      </c>
      <c r="R1630" s="9" t="s">
        <v>81</v>
      </c>
      <c r="S1630" s="10">
        <v>8</v>
      </c>
      <c r="T1630" s="9" t="s">
        <v>83</v>
      </c>
    </row>
    <row r="1631" spans="1:20" ht="16" x14ac:dyDescent="0.4">
      <c r="A1631" s="3">
        <v>1564</v>
      </c>
      <c r="B1631" s="4">
        <v>46246</v>
      </c>
      <c r="C1631" s="5" t="s">
        <v>42</v>
      </c>
      <c r="D1631" s="5" t="s">
        <v>69</v>
      </c>
      <c r="E1631" s="5" t="s">
        <v>22</v>
      </c>
      <c r="F1631" s="5" t="s">
        <v>35</v>
      </c>
      <c r="G1631" s="5" t="s">
        <v>56</v>
      </c>
      <c r="H1631" s="5" t="s">
        <v>67</v>
      </c>
      <c r="I1631" s="10">
        <v>2</v>
      </c>
      <c r="J1631" s="7">
        <v>51.84</v>
      </c>
      <c r="K1631" s="8">
        <v>0</v>
      </c>
      <c r="L1631" s="7">
        <v>21.62</v>
      </c>
      <c r="M1631" s="7">
        <v>103.68</v>
      </c>
      <c r="N1631" s="7">
        <v>43.24</v>
      </c>
      <c r="O1631" s="7">
        <v>60.440000000000005</v>
      </c>
      <c r="P1631" s="9">
        <v>0.58294753086419759</v>
      </c>
      <c r="Q1631" s="6">
        <v>2026</v>
      </c>
      <c r="R1631" s="9" t="s">
        <v>81</v>
      </c>
      <c r="S1631" s="10">
        <v>8</v>
      </c>
      <c r="T1631" s="9" t="s">
        <v>83</v>
      </c>
    </row>
    <row r="1632" spans="1:20" ht="16" x14ac:dyDescent="0.4">
      <c r="A1632" s="3">
        <v>3712</v>
      </c>
      <c r="B1632" s="4">
        <v>46246</v>
      </c>
      <c r="C1632" s="5" t="s">
        <v>42</v>
      </c>
      <c r="D1632" s="5" t="s">
        <v>55</v>
      </c>
      <c r="E1632" s="5" t="s">
        <v>22</v>
      </c>
      <c r="F1632" s="5" t="s">
        <v>35</v>
      </c>
      <c r="G1632" s="5" t="s">
        <v>24</v>
      </c>
      <c r="H1632" s="5" t="s">
        <v>25</v>
      </c>
      <c r="I1632" s="10">
        <v>3</v>
      </c>
      <c r="J1632" s="7">
        <v>82.32</v>
      </c>
      <c r="K1632" s="8">
        <v>0.15</v>
      </c>
      <c r="L1632" s="7">
        <v>41.95</v>
      </c>
      <c r="M1632" s="7">
        <v>209.91599999999997</v>
      </c>
      <c r="N1632" s="7">
        <v>125.85000000000001</v>
      </c>
      <c r="O1632" s="7">
        <v>84.06599999999996</v>
      </c>
      <c r="P1632" s="9">
        <v>0.40047447550448739</v>
      </c>
      <c r="Q1632" s="6">
        <v>2026</v>
      </c>
      <c r="R1632" s="9" t="s">
        <v>81</v>
      </c>
      <c r="S1632" s="10">
        <v>8</v>
      </c>
      <c r="T1632" s="9" t="s">
        <v>83</v>
      </c>
    </row>
    <row r="1633" spans="1:20" ht="16" x14ac:dyDescent="0.4">
      <c r="A1633" s="3">
        <v>771</v>
      </c>
      <c r="B1633" s="4">
        <v>46247</v>
      </c>
      <c r="C1633" s="5" t="s">
        <v>33</v>
      </c>
      <c r="D1633" s="5" t="s">
        <v>47</v>
      </c>
      <c r="E1633" s="5" t="s">
        <v>22</v>
      </c>
      <c r="F1633" s="5" t="s">
        <v>23</v>
      </c>
      <c r="G1633" s="5" t="s">
        <v>31</v>
      </c>
      <c r="H1633" s="5" t="s">
        <v>32</v>
      </c>
      <c r="I1633" s="10">
        <v>1</v>
      </c>
      <c r="J1633" s="7">
        <v>91.78</v>
      </c>
      <c r="K1633" s="8">
        <v>0</v>
      </c>
      <c r="L1633" s="7">
        <v>46.15</v>
      </c>
      <c r="M1633" s="7">
        <v>91.78</v>
      </c>
      <c r="N1633" s="7">
        <v>46.15</v>
      </c>
      <c r="O1633" s="7">
        <v>45.63</v>
      </c>
      <c r="P1633" s="9">
        <v>0.49716713881019831</v>
      </c>
      <c r="Q1633" s="6">
        <v>2026</v>
      </c>
      <c r="R1633" s="9" t="s">
        <v>81</v>
      </c>
      <c r="S1633" s="10">
        <v>8</v>
      </c>
      <c r="T1633" s="9" t="s">
        <v>83</v>
      </c>
    </row>
    <row r="1634" spans="1:20" ht="16" x14ac:dyDescent="0.4">
      <c r="A1634" s="3">
        <v>2749</v>
      </c>
      <c r="B1634" s="4">
        <v>46247</v>
      </c>
      <c r="C1634" s="5" t="s">
        <v>28</v>
      </c>
      <c r="D1634" s="5" t="s">
        <v>71</v>
      </c>
      <c r="E1634" s="5" t="s">
        <v>22</v>
      </c>
      <c r="F1634" s="5" t="s">
        <v>38</v>
      </c>
      <c r="G1634" s="5" t="s">
        <v>31</v>
      </c>
      <c r="H1634" s="5" t="s">
        <v>32</v>
      </c>
      <c r="I1634" s="10">
        <v>2</v>
      </c>
      <c r="J1634" s="7">
        <v>93.13</v>
      </c>
      <c r="K1634" s="8">
        <v>0</v>
      </c>
      <c r="L1634" s="7">
        <v>45.68</v>
      </c>
      <c r="M1634" s="7">
        <v>186.26</v>
      </c>
      <c r="N1634" s="7">
        <v>91.36</v>
      </c>
      <c r="O1634" s="7">
        <v>94.899999999999991</v>
      </c>
      <c r="P1634" s="9">
        <v>0.50950284548480618</v>
      </c>
      <c r="Q1634" s="6">
        <v>2026</v>
      </c>
      <c r="R1634" s="9" t="s">
        <v>81</v>
      </c>
      <c r="S1634" s="10">
        <v>8</v>
      </c>
      <c r="T1634" s="9" t="s">
        <v>83</v>
      </c>
    </row>
    <row r="1635" spans="1:20" ht="16" x14ac:dyDescent="0.4">
      <c r="A1635" s="3">
        <v>4252</v>
      </c>
      <c r="B1635" s="4">
        <v>46247</v>
      </c>
      <c r="C1635" s="5" t="s">
        <v>28</v>
      </c>
      <c r="D1635" s="5" t="s">
        <v>65</v>
      </c>
      <c r="E1635" s="5" t="s">
        <v>22</v>
      </c>
      <c r="F1635" s="5" t="s">
        <v>23</v>
      </c>
      <c r="G1635" s="5" t="s">
        <v>36</v>
      </c>
      <c r="H1635" s="5" t="s">
        <v>37</v>
      </c>
      <c r="I1635" s="10">
        <v>1</v>
      </c>
      <c r="J1635" s="7">
        <v>36.67</v>
      </c>
      <c r="K1635" s="8">
        <v>0.1</v>
      </c>
      <c r="L1635" s="7">
        <v>13.18</v>
      </c>
      <c r="M1635" s="7">
        <v>33.003</v>
      </c>
      <c r="N1635" s="7">
        <v>13.18</v>
      </c>
      <c r="O1635" s="7">
        <v>19.823</v>
      </c>
      <c r="P1635" s="9">
        <v>0.60064236584552921</v>
      </c>
      <c r="Q1635" s="6">
        <v>2026</v>
      </c>
      <c r="R1635" s="9" t="s">
        <v>81</v>
      </c>
      <c r="S1635" s="10">
        <v>8</v>
      </c>
      <c r="T1635" s="9" t="s">
        <v>83</v>
      </c>
    </row>
    <row r="1636" spans="1:20" ht="16" x14ac:dyDescent="0.4">
      <c r="A1636" s="3">
        <v>4665</v>
      </c>
      <c r="B1636" s="4">
        <v>46247</v>
      </c>
      <c r="C1636" s="5" t="s">
        <v>42</v>
      </c>
      <c r="D1636" s="5" t="s">
        <v>55</v>
      </c>
      <c r="E1636" s="5" t="s">
        <v>30</v>
      </c>
      <c r="F1636" s="5" t="s">
        <v>23</v>
      </c>
      <c r="G1636" s="5" t="s">
        <v>56</v>
      </c>
      <c r="H1636" s="5" t="s">
        <v>67</v>
      </c>
      <c r="I1636" s="10">
        <v>4</v>
      </c>
      <c r="J1636" s="7">
        <v>51.25</v>
      </c>
      <c r="K1636" s="8">
        <v>0.1</v>
      </c>
      <c r="L1636" s="7">
        <v>21.77</v>
      </c>
      <c r="M1636" s="7">
        <v>184.5</v>
      </c>
      <c r="N1636" s="7">
        <v>87.08</v>
      </c>
      <c r="O1636" s="7">
        <v>97.42</v>
      </c>
      <c r="P1636" s="9">
        <v>0.52802168021680218</v>
      </c>
      <c r="Q1636" s="6">
        <v>2026</v>
      </c>
      <c r="R1636" s="9" t="s">
        <v>81</v>
      </c>
      <c r="S1636" s="10">
        <v>8</v>
      </c>
      <c r="T1636" s="9" t="s">
        <v>83</v>
      </c>
    </row>
    <row r="1637" spans="1:20" ht="16" x14ac:dyDescent="0.4">
      <c r="A1637" s="3">
        <v>4767</v>
      </c>
      <c r="B1637" s="4">
        <v>46247</v>
      </c>
      <c r="C1637" s="5" t="s">
        <v>42</v>
      </c>
      <c r="D1637" s="5" t="s">
        <v>55</v>
      </c>
      <c r="E1637" s="5" t="s">
        <v>50</v>
      </c>
      <c r="F1637" s="5" t="s">
        <v>38</v>
      </c>
      <c r="G1637" s="5" t="s">
        <v>56</v>
      </c>
      <c r="H1637" s="5" t="s">
        <v>57</v>
      </c>
      <c r="I1637" s="10">
        <v>1</v>
      </c>
      <c r="J1637" s="7">
        <v>39.61</v>
      </c>
      <c r="K1637" s="8">
        <v>0.1</v>
      </c>
      <c r="L1637" s="7">
        <v>14.85</v>
      </c>
      <c r="M1637" s="7">
        <v>35.649000000000001</v>
      </c>
      <c r="N1637" s="7">
        <v>14.85</v>
      </c>
      <c r="O1637" s="7">
        <v>20.798999999999999</v>
      </c>
      <c r="P1637" s="9">
        <v>0.58343852562484222</v>
      </c>
      <c r="Q1637" s="6">
        <v>2026</v>
      </c>
      <c r="R1637" s="9" t="s">
        <v>81</v>
      </c>
      <c r="S1637" s="10">
        <v>8</v>
      </c>
      <c r="T1637" s="9" t="s">
        <v>83</v>
      </c>
    </row>
    <row r="1638" spans="1:20" ht="16" x14ac:dyDescent="0.4">
      <c r="A1638" s="3">
        <v>4832</v>
      </c>
      <c r="B1638" s="4">
        <v>46247</v>
      </c>
      <c r="C1638" s="5" t="s">
        <v>20</v>
      </c>
      <c r="D1638" s="5" t="s">
        <v>72</v>
      </c>
      <c r="E1638" s="5" t="s">
        <v>50</v>
      </c>
      <c r="F1638" s="5" t="s">
        <v>23</v>
      </c>
      <c r="G1638" s="5" t="s">
        <v>24</v>
      </c>
      <c r="H1638" s="5" t="s">
        <v>25</v>
      </c>
      <c r="I1638" s="10">
        <v>2</v>
      </c>
      <c r="J1638" s="7">
        <v>81.59</v>
      </c>
      <c r="K1638" s="8">
        <v>0.15</v>
      </c>
      <c r="L1638" s="7">
        <v>43.9</v>
      </c>
      <c r="M1638" s="7">
        <v>138.703</v>
      </c>
      <c r="N1638" s="7">
        <v>87.8</v>
      </c>
      <c r="O1638" s="7">
        <v>50.903000000000006</v>
      </c>
      <c r="P1638" s="9">
        <v>0.3669927831409559</v>
      </c>
      <c r="Q1638" s="6">
        <v>2026</v>
      </c>
      <c r="R1638" s="9" t="s">
        <v>81</v>
      </c>
      <c r="S1638" s="10">
        <v>8</v>
      </c>
      <c r="T1638" s="9" t="s">
        <v>83</v>
      </c>
    </row>
    <row r="1639" spans="1:20" ht="16" x14ac:dyDescent="0.4">
      <c r="A1639" s="3">
        <v>747</v>
      </c>
      <c r="B1639" s="4">
        <v>46248</v>
      </c>
      <c r="C1639" s="5" t="s">
        <v>28</v>
      </c>
      <c r="D1639" s="5" t="s">
        <v>29</v>
      </c>
      <c r="E1639" s="5" t="s">
        <v>41</v>
      </c>
      <c r="F1639" s="5" t="s">
        <v>35</v>
      </c>
      <c r="G1639" s="5" t="s">
        <v>56</v>
      </c>
      <c r="H1639" s="5" t="s">
        <v>60</v>
      </c>
      <c r="I1639" s="10">
        <v>3</v>
      </c>
      <c r="J1639" s="7">
        <v>122.96</v>
      </c>
      <c r="K1639" s="8">
        <v>0.1</v>
      </c>
      <c r="L1639" s="7">
        <v>67.62</v>
      </c>
      <c r="M1639" s="7">
        <v>331.99200000000002</v>
      </c>
      <c r="N1639" s="7">
        <v>202.86</v>
      </c>
      <c r="O1639" s="7">
        <v>129.13200000000001</v>
      </c>
      <c r="P1639" s="9">
        <v>0.38896117978746475</v>
      </c>
      <c r="Q1639" s="6">
        <v>2026</v>
      </c>
      <c r="R1639" s="9" t="s">
        <v>81</v>
      </c>
      <c r="S1639" s="10">
        <v>8</v>
      </c>
      <c r="T1639" s="9" t="s">
        <v>83</v>
      </c>
    </row>
    <row r="1640" spans="1:20" ht="16" x14ac:dyDescent="0.4">
      <c r="A1640" s="3">
        <v>2281</v>
      </c>
      <c r="B1640" s="4">
        <v>46248</v>
      </c>
      <c r="C1640" s="5" t="s">
        <v>28</v>
      </c>
      <c r="D1640" s="5" t="s">
        <v>63</v>
      </c>
      <c r="E1640" s="5" t="s">
        <v>41</v>
      </c>
      <c r="F1640" s="5" t="s">
        <v>23</v>
      </c>
      <c r="G1640" s="5" t="s">
        <v>31</v>
      </c>
      <c r="H1640" s="5" t="s">
        <v>68</v>
      </c>
      <c r="I1640" s="10">
        <v>1</v>
      </c>
      <c r="J1640" s="7">
        <v>70.91</v>
      </c>
      <c r="K1640" s="8">
        <v>0</v>
      </c>
      <c r="L1640" s="7">
        <v>33.11</v>
      </c>
      <c r="M1640" s="7">
        <v>70.91</v>
      </c>
      <c r="N1640" s="7">
        <v>33.11</v>
      </c>
      <c r="O1640" s="7">
        <v>37.799999999999997</v>
      </c>
      <c r="P1640" s="9">
        <v>0.53307008884501483</v>
      </c>
      <c r="Q1640" s="6">
        <v>2026</v>
      </c>
      <c r="R1640" s="9" t="s">
        <v>81</v>
      </c>
      <c r="S1640" s="10">
        <v>8</v>
      </c>
      <c r="T1640" s="9" t="s">
        <v>83</v>
      </c>
    </row>
    <row r="1641" spans="1:20" ht="16" x14ac:dyDescent="0.4">
      <c r="A1641" s="3">
        <v>2414</v>
      </c>
      <c r="B1641" s="4">
        <v>46248</v>
      </c>
      <c r="C1641" s="5" t="s">
        <v>28</v>
      </c>
      <c r="D1641" s="5" t="s">
        <v>49</v>
      </c>
      <c r="E1641" s="5" t="s">
        <v>30</v>
      </c>
      <c r="F1641" s="5" t="s">
        <v>38</v>
      </c>
      <c r="G1641" s="5" t="s">
        <v>24</v>
      </c>
      <c r="H1641" s="5" t="s">
        <v>44</v>
      </c>
      <c r="I1641" s="10">
        <v>6</v>
      </c>
      <c r="J1641" s="7">
        <v>50.94</v>
      </c>
      <c r="K1641" s="8">
        <v>0.1</v>
      </c>
      <c r="L1641" s="7">
        <v>22.76</v>
      </c>
      <c r="M1641" s="7">
        <v>275.07600000000002</v>
      </c>
      <c r="N1641" s="7">
        <v>136.56</v>
      </c>
      <c r="O1641" s="7">
        <v>138.51600000000002</v>
      </c>
      <c r="P1641" s="9">
        <v>0.50355538105832576</v>
      </c>
      <c r="Q1641" s="6">
        <v>2026</v>
      </c>
      <c r="R1641" s="9" t="s">
        <v>81</v>
      </c>
      <c r="S1641" s="10">
        <v>8</v>
      </c>
      <c r="T1641" s="9" t="s">
        <v>83</v>
      </c>
    </row>
    <row r="1642" spans="1:20" ht="16" x14ac:dyDescent="0.4">
      <c r="A1642" s="3">
        <v>3162</v>
      </c>
      <c r="B1642" s="4">
        <v>46248</v>
      </c>
      <c r="C1642" s="5" t="s">
        <v>28</v>
      </c>
      <c r="D1642" s="5" t="s">
        <v>29</v>
      </c>
      <c r="E1642" s="5" t="s">
        <v>22</v>
      </c>
      <c r="F1642" s="5" t="s">
        <v>35</v>
      </c>
      <c r="G1642" s="5" t="s">
        <v>31</v>
      </c>
      <c r="H1642" s="5" t="s">
        <v>39</v>
      </c>
      <c r="I1642" s="10">
        <v>1</v>
      </c>
      <c r="J1642" s="7">
        <v>144.96</v>
      </c>
      <c r="K1642" s="8">
        <v>0.05</v>
      </c>
      <c r="L1642" s="7">
        <v>77.959999999999994</v>
      </c>
      <c r="M1642" s="7">
        <v>137.71199999999999</v>
      </c>
      <c r="N1642" s="7">
        <v>77.959999999999994</v>
      </c>
      <c r="O1642" s="7">
        <v>59.751999999999995</v>
      </c>
      <c r="P1642" s="9">
        <v>0.43389101893807364</v>
      </c>
      <c r="Q1642" s="6">
        <v>2026</v>
      </c>
      <c r="R1642" s="9" t="s">
        <v>81</v>
      </c>
      <c r="S1642" s="10">
        <v>8</v>
      </c>
      <c r="T1642" s="9" t="s">
        <v>83</v>
      </c>
    </row>
    <row r="1643" spans="1:20" ht="16" x14ac:dyDescent="0.4">
      <c r="A1643" s="3">
        <v>3200</v>
      </c>
      <c r="B1643" s="4">
        <v>46248</v>
      </c>
      <c r="C1643" s="5" t="s">
        <v>42</v>
      </c>
      <c r="D1643" s="5" t="s">
        <v>55</v>
      </c>
      <c r="E1643" s="5" t="s">
        <v>41</v>
      </c>
      <c r="F1643" s="5" t="s">
        <v>35</v>
      </c>
      <c r="G1643" s="5" t="s">
        <v>31</v>
      </c>
      <c r="H1643" s="5" t="s">
        <v>59</v>
      </c>
      <c r="I1643" s="10">
        <v>1</v>
      </c>
      <c r="J1643" s="7">
        <v>152.97</v>
      </c>
      <c r="K1643" s="8">
        <v>0</v>
      </c>
      <c r="L1643" s="7">
        <v>79.66</v>
      </c>
      <c r="M1643" s="7">
        <v>152.97</v>
      </c>
      <c r="N1643" s="7">
        <v>79.66</v>
      </c>
      <c r="O1643" s="7">
        <v>73.31</v>
      </c>
      <c r="P1643" s="9">
        <v>0.47924429626724196</v>
      </c>
      <c r="Q1643" s="6">
        <v>2026</v>
      </c>
      <c r="R1643" s="9" t="s">
        <v>81</v>
      </c>
      <c r="S1643" s="10">
        <v>8</v>
      </c>
      <c r="T1643" s="9" t="s">
        <v>83</v>
      </c>
    </row>
    <row r="1644" spans="1:20" ht="16" x14ac:dyDescent="0.4">
      <c r="A1644" s="3">
        <v>3521</v>
      </c>
      <c r="B1644" s="4">
        <v>46248</v>
      </c>
      <c r="C1644" s="5" t="s">
        <v>33</v>
      </c>
      <c r="D1644" s="5" t="s">
        <v>74</v>
      </c>
      <c r="E1644" s="5" t="s">
        <v>22</v>
      </c>
      <c r="F1644" s="5" t="s">
        <v>38</v>
      </c>
      <c r="G1644" s="5" t="s">
        <v>36</v>
      </c>
      <c r="H1644" s="5" t="s">
        <v>54</v>
      </c>
      <c r="I1644" s="10">
        <v>2</v>
      </c>
      <c r="J1644" s="7">
        <v>45.79</v>
      </c>
      <c r="K1644" s="8">
        <v>0</v>
      </c>
      <c r="L1644" s="7">
        <v>18.23</v>
      </c>
      <c r="M1644" s="7">
        <v>91.58</v>
      </c>
      <c r="N1644" s="7">
        <v>36.46</v>
      </c>
      <c r="O1644" s="7">
        <v>55.12</v>
      </c>
      <c r="P1644" s="9">
        <v>0.60187813933173184</v>
      </c>
      <c r="Q1644" s="6">
        <v>2026</v>
      </c>
      <c r="R1644" s="9" t="s">
        <v>81</v>
      </c>
      <c r="S1644" s="10">
        <v>8</v>
      </c>
      <c r="T1644" s="9" t="s">
        <v>83</v>
      </c>
    </row>
    <row r="1645" spans="1:20" ht="16" x14ac:dyDescent="0.4">
      <c r="A1645" s="3">
        <v>4447</v>
      </c>
      <c r="B1645" s="4">
        <v>46248</v>
      </c>
      <c r="C1645" s="5" t="s">
        <v>28</v>
      </c>
      <c r="D1645" s="5" t="s">
        <v>49</v>
      </c>
      <c r="E1645" s="5" t="s">
        <v>22</v>
      </c>
      <c r="F1645" s="5" t="s">
        <v>35</v>
      </c>
      <c r="G1645" s="5" t="s">
        <v>36</v>
      </c>
      <c r="H1645" s="5" t="s">
        <v>70</v>
      </c>
      <c r="I1645" s="10">
        <v>1</v>
      </c>
      <c r="J1645" s="7">
        <v>161.31</v>
      </c>
      <c r="K1645" s="8">
        <v>0</v>
      </c>
      <c r="L1645" s="7">
        <v>87.81</v>
      </c>
      <c r="M1645" s="7">
        <v>161.31</v>
      </c>
      <c r="N1645" s="7">
        <v>87.81</v>
      </c>
      <c r="O1645" s="7">
        <v>73.5</v>
      </c>
      <c r="P1645" s="9">
        <v>0.45564441138181139</v>
      </c>
      <c r="Q1645" s="6">
        <v>2026</v>
      </c>
      <c r="R1645" s="9" t="s">
        <v>81</v>
      </c>
      <c r="S1645" s="10">
        <v>8</v>
      </c>
      <c r="T1645" s="9" t="s">
        <v>83</v>
      </c>
    </row>
    <row r="1646" spans="1:20" ht="16" x14ac:dyDescent="0.4">
      <c r="A1646" s="3">
        <v>421</v>
      </c>
      <c r="B1646" s="4">
        <v>46249</v>
      </c>
      <c r="C1646" s="5" t="s">
        <v>42</v>
      </c>
      <c r="D1646" s="5" t="s">
        <v>53</v>
      </c>
      <c r="E1646" s="5" t="s">
        <v>22</v>
      </c>
      <c r="F1646" s="5" t="s">
        <v>35</v>
      </c>
      <c r="G1646" s="5" t="s">
        <v>56</v>
      </c>
      <c r="H1646" s="5" t="s">
        <v>64</v>
      </c>
      <c r="I1646" s="10">
        <v>2</v>
      </c>
      <c r="J1646" s="7">
        <v>35.97</v>
      </c>
      <c r="K1646" s="8">
        <v>0.05</v>
      </c>
      <c r="L1646" s="7">
        <v>14.28</v>
      </c>
      <c r="M1646" s="7">
        <v>68.342999999999989</v>
      </c>
      <c r="N1646" s="7">
        <v>28.56</v>
      </c>
      <c r="O1646" s="7">
        <v>39.782999999999987</v>
      </c>
      <c r="P1646" s="9">
        <v>0.58210789693165343</v>
      </c>
      <c r="Q1646" s="6">
        <v>2026</v>
      </c>
      <c r="R1646" s="9" t="s">
        <v>81</v>
      </c>
      <c r="S1646" s="10">
        <v>8</v>
      </c>
      <c r="T1646" s="9" t="s">
        <v>83</v>
      </c>
    </row>
    <row r="1647" spans="1:20" ht="16" x14ac:dyDescent="0.4">
      <c r="A1647" s="3">
        <v>962</v>
      </c>
      <c r="B1647" s="4">
        <v>46249</v>
      </c>
      <c r="C1647" s="5" t="s">
        <v>20</v>
      </c>
      <c r="D1647" s="5" t="s">
        <v>21</v>
      </c>
      <c r="E1647" s="5" t="s">
        <v>41</v>
      </c>
      <c r="F1647" s="5" t="s">
        <v>35</v>
      </c>
      <c r="G1647" s="5" t="s">
        <v>56</v>
      </c>
      <c r="H1647" s="5" t="s">
        <v>57</v>
      </c>
      <c r="I1647" s="10">
        <v>2</v>
      </c>
      <c r="J1647" s="7">
        <v>39.729999999999997</v>
      </c>
      <c r="K1647" s="8">
        <v>0</v>
      </c>
      <c r="L1647" s="7">
        <v>14.95</v>
      </c>
      <c r="M1647" s="7">
        <v>79.459999999999994</v>
      </c>
      <c r="N1647" s="7">
        <v>29.9</v>
      </c>
      <c r="O1647" s="7">
        <v>49.559999999999995</v>
      </c>
      <c r="P1647" s="9">
        <v>0.62371004278882458</v>
      </c>
      <c r="Q1647" s="6">
        <v>2026</v>
      </c>
      <c r="R1647" s="9" t="s">
        <v>81</v>
      </c>
      <c r="S1647" s="10">
        <v>8</v>
      </c>
      <c r="T1647" s="9" t="s">
        <v>83</v>
      </c>
    </row>
    <row r="1648" spans="1:20" ht="16" x14ac:dyDescent="0.4">
      <c r="A1648" s="3">
        <v>1386</v>
      </c>
      <c r="B1648" s="4">
        <v>46249</v>
      </c>
      <c r="C1648" s="5" t="s">
        <v>28</v>
      </c>
      <c r="D1648" s="5" t="s">
        <v>65</v>
      </c>
      <c r="E1648" s="5" t="s">
        <v>22</v>
      </c>
      <c r="F1648" s="5" t="s">
        <v>38</v>
      </c>
      <c r="G1648" s="5" t="s">
        <v>36</v>
      </c>
      <c r="H1648" s="5" t="s">
        <v>37</v>
      </c>
      <c r="I1648" s="10">
        <v>2</v>
      </c>
      <c r="J1648" s="7">
        <v>36.049999999999997</v>
      </c>
      <c r="K1648" s="8">
        <v>0</v>
      </c>
      <c r="L1648" s="7">
        <v>13.8</v>
      </c>
      <c r="M1648" s="7">
        <v>72.099999999999994</v>
      </c>
      <c r="N1648" s="7">
        <v>27.6</v>
      </c>
      <c r="O1648" s="7">
        <v>44.499999999999993</v>
      </c>
      <c r="P1648" s="9">
        <v>0.61719833564493753</v>
      </c>
      <c r="Q1648" s="6">
        <v>2026</v>
      </c>
      <c r="R1648" s="9" t="s">
        <v>81</v>
      </c>
      <c r="S1648" s="10">
        <v>8</v>
      </c>
      <c r="T1648" s="9" t="s">
        <v>83</v>
      </c>
    </row>
    <row r="1649" spans="1:20" ht="16" x14ac:dyDescent="0.4">
      <c r="A1649" s="3">
        <v>3083</v>
      </c>
      <c r="B1649" s="4">
        <v>46249</v>
      </c>
      <c r="C1649" s="5" t="s">
        <v>42</v>
      </c>
      <c r="D1649" s="5" t="s">
        <v>53</v>
      </c>
      <c r="E1649" s="5" t="s">
        <v>22</v>
      </c>
      <c r="F1649" s="5" t="s">
        <v>35</v>
      </c>
      <c r="G1649" s="5" t="s">
        <v>45</v>
      </c>
      <c r="H1649" s="5" t="s">
        <v>51</v>
      </c>
      <c r="I1649" s="10">
        <v>1</v>
      </c>
      <c r="J1649" s="7">
        <v>194.36</v>
      </c>
      <c r="K1649" s="8">
        <v>0</v>
      </c>
      <c r="L1649" s="7">
        <v>106.01</v>
      </c>
      <c r="M1649" s="7">
        <v>194.36</v>
      </c>
      <c r="N1649" s="7">
        <v>106.01</v>
      </c>
      <c r="O1649" s="7">
        <v>88.350000000000009</v>
      </c>
      <c r="P1649" s="9">
        <v>0.45456884132537562</v>
      </c>
      <c r="Q1649" s="6">
        <v>2026</v>
      </c>
      <c r="R1649" s="9" t="s">
        <v>81</v>
      </c>
      <c r="S1649" s="10">
        <v>8</v>
      </c>
      <c r="T1649" s="9" t="s">
        <v>83</v>
      </c>
    </row>
    <row r="1650" spans="1:20" ht="16" x14ac:dyDescent="0.4">
      <c r="A1650" s="3">
        <v>3174</v>
      </c>
      <c r="B1650" s="4">
        <v>46249</v>
      </c>
      <c r="C1650" s="5" t="s">
        <v>42</v>
      </c>
      <c r="D1650" s="5" t="s">
        <v>43</v>
      </c>
      <c r="E1650" s="5" t="s">
        <v>41</v>
      </c>
      <c r="F1650" s="5" t="s">
        <v>23</v>
      </c>
      <c r="G1650" s="5" t="s">
        <v>45</v>
      </c>
      <c r="H1650" s="5" t="s">
        <v>51</v>
      </c>
      <c r="I1650" s="10">
        <v>1</v>
      </c>
      <c r="J1650" s="7">
        <v>192.67</v>
      </c>
      <c r="K1650" s="8">
        <v>0.05</v>
      </c>
      <c r="L1650" s="7">
        <v>103.37</v>
      </c>
      <c r="M1650" s="7">
        <v>183.03649999999999</v>
      </c>
      <c r="N1650" s="7">
        <v>103.37</v>
      </c>
      <c r="O1650" s="7">
        <v>79.666499999999985</v>
      </c>
      <c r="P1650" s="9">
        <v>0.43524925356417976</v>
      </c>
      <c r="Q1650" s="6">
        <v>2026</v>
      </c>
      <c r="R1650" s="9" t="s">
        <v>81</v>
      </c>
      <c r="S1650" s="10">
        <v>8</v>
      </c>
      <c r="T1650" s="9" t="s">
        <v>83</v>
      </c>
    </row>
    <row r="1651" spans="1:20" ht="16" x14ac:dyDescent="0.4">
      <c r="A1651" s="3">
        <v>4045</v>
      </c>
      <c r="B1651" s="4">
        <v>46249</v>
      </c>
      <c r="C1651" s="5" t="s">
        <v>33</v>
      </c>
      <c r="D1651" s="5" t="s">
        <v>74</v>
      </c>
      <c r="E1651" s="5" t="s">
        <v>22</v>
      </c>
      <c r="F1651" s="5" t="s">
        <v>35</v>
      </c>
      <c r="G1651" s="5" t="s">
        <v>31</v>
      </c>
      <c r="H1651" s="5" t="s">
        <v>32</v>
      </c>
      <c r="I1651" s="10">
        <v>3</v>
      </c>
      <c r="J1651" s="7">
        <v>92.12</v>
      </c>
      <c r="K1651" s="8">
        <v>0.1</v>
      </c>
      <c r="L1651" s="7">
        <v>44.1</v>
      </c>
      <c r="M1651" s="7">
        <v>248.72400000000002</v>
      </c>
      <c r="N1651" s="7">
        <v>132.30000000000001</v>
      </c>
      <c r="O1651" s="7">
        <v>116.42400000000001</v>
      </c>
      <c r="P1651" s="9">
        <v>0.46808510638297873</v>
      </c>
      <c r="Q1651" s="6">
        <v>2026</v>
      </c>
      <c r="R1651" s="9" t="s">
        <v>81</v>
      </c>
      <c r="S1651" s="10">
        <v>8</v>
      </c>
      <c r="T1651" s="9" t="s">
        <v>83</v>
      </c>
    </row>
    <row r="1652" spans="1:20" ht="16" x14ac:dyDescent="0.4">
      <c r="A1652" s="3">
        <v>4850</v>
      </c>
      <c r="B1652" s="4">
        <v>46249</v>
      </c>
      <c r="C1652" s="5" t="s">
        <v>28</v>
      </c>
      <c r="D1652" s="5" t="s">
        <v>29</v>
      </c>
      <c r="E1652" s="5" t="s">
        <v>41</v>
      </c>
      <c r="F1652" s="5" t="s">
        <v>38</v>
      </c>
      <c r="G1652" s="5" t="s">
        <v>45</v>
      </c>
      <c r="H1652" s="5" t="s">
        <v>51</v>
      </c>
      <c r="I1652" s="10">
        <v>1</v>
      </c>
      <c r="J1652" s="7">
        <v>192.82</v>
      </c>
      <c r="K1652" s="8">
        <v>0</v>
      </c>
      <c r="L1652" s="7">
        <v>104.98</v>
      </c>
      <c r="M1652" s="7">
        <v>192.82</v>
      </c>
      <c r="N1652" s="7">
        <v>104.98</v>
      </c>
      <c r="O1652" s="7">
        <v>87.839999999999989</v>
      </c>
      <c r="P1652" s="9">
        <v>0.45555440307022088</v>
      </c>
      <c r="Q1652" s="6">
        <v>2026</v>
      </c>
      <c r="R1652" s="9" t="s">
        <v>81</v>
      </c>
      <c r="S1652" s="10">
        <v>8</v>
      </c>
      <c r="T1652" s="9" t="s">
        <v>83</v>
      </c>
    </row>
    <row r="1653" spans="1:20" ht="16" x14ac:dyDescent="0.4">
      <c r="A1653" s="3">
        <v>71</v>
      </c>
      <c r="B1653" s="4">
        <v>46250</v>
      </c>
      <c r="C1653" s="5" t="s">
        <v>33</v>
      </c>
      <c r="D1653" s="5" t="s">
        <v>74</v>
      </c>
      <c r="E1653" s="5" t="s">
        <v>22</v>
      </c>
      <c r="F1653" s="5" t="s">
        <v>35</v>
      </c>
      <c r="G1653" s="5" t="s">
        <v>24</v>
      </c>
      <c r="H1653" s="5" t="s">
        <v>25</v>
      </c>
      <c r="I1653" s="10">
        <v>3</v>
      </c>
      <c r="J1653" s="7">
        <v>80.099999999999994</v>
      </c>
      <c r="K1653" s="8">
        <v>0</v>
      </c>
      <c r="L1653" s="7">
        <v>42.41</v>
      </c>
      <c r="M1653" s="7">
        <v>240.29999999999998</v>
      </c>
      <c r="N1653" s="7">
        <v>127.22999999999999</v>
      </c>
      <c r="O1653" s="7">
        <v>113.07</v>
      </c>
      <c r="P1653" s="9">
        <v>0.47053682896379528</v>
      </c>
      <c r="Q1653" s="6">
        <v>2026</v>
      </c>
      <c r="R1653" s="9" t="s">
        <v>81</v>
      </c>
      <c r="S1653" s="10">
        <v>8</v>
      </c>
      <c r="T1653" s="9" t="s">
        <v>83</v>
      </c>
    </row>
    <row r="1654" spans="1:20" ht="16" x14ac:dyDescent="0.4">
      <c r="A1654" s="3">
        <v>627</v>
      </c>
      <c r="B1654" s="4">
        <v>46250</v>
      </c>
      <c r="C1654" s="5" t="s">
        <v>42</v>
      </c>
      <c r="D1654" s="5" t="s">
        <v>53</v>
      </c>
      <c r="E1654" s="5" t="s">
        <v>50</v>
      </c>
      <c r="F1654" s="5" t="s">
        <v>35</v>
      </c>
      <c r="G1654" s="5" t="s">
        <v>24</v>
      </c>
      <c r="H1654" s="5" t="s">
        <v>25</v>
      </c>
      <c r="I1654" s="10">
        <v>6</v>
      </c>
      <c r="J1654" s="7">
        <v>83.26</v>
      </c>
      <c r="K1654" s="8">
        <v>0</v>
      </c>
      <c r="L1654" s="7">
        <v>43.8</v>
      </c>
      <c r="M1654" s="7">
        <v>499.56000000000006</v>
      </c>
      <c r="N1654" s="7">
        <v>262.79999999999995</v>
      </c>
      <c r="O1654" s="7">
        <v>236.7600000000001</v>
      </c>
      <c r="P1654" s="9">
        <v>0.47393706461686297</v>
      </c>
      <c r="Q1654" s="6">
        <v>2026</v>
      </c>
      <c r="R1654" s="9" t="s">
        <v>81</v>
      </c>
      <c r="S1654" s="10">
        <v>8</v>
      </c>
      <c r="T1654" s="9" t="s">
        <v>83</v>
      </c>
    </row>
    <row r="1655" spans="1:20" ht="16" x14ac:dyDescent="0.4">
      <c r="A1655" s="3">
        <v>959</v>
      </c>
      <c r="B1655" s="4">
        <v>46250</v>
      </c>
      <c r="C1655" s="5" t="s">
        <v>28</v>
      </c>
      <c r="D1655" s="5" t="s">
        <v>29</v>
      </c>
      <c r="E1655" s="5" t="s">
        <v>41</v>
      </c>
      <c r="F1655" s="5" t="s">
        <v>23</v>
      </c>
      <c r="G1655" s="5" t="s">
        <v>56</v>
      </c>
      <c r="H1655" s="5" t="s">
        <v>57</v>
      </c>
      <c r="I1655" s="10">
        <v>4</v>
      </c>
      <c r="J1655" s="7">
        <v>40.46</v>
      </c>
      <c r="K1655" s="8">
        <v>0</v>
      </c>
      <c r="L1655" s="7">
        <v>15.12</v>
      </c>
      <c r="M1655" s="7">
        <v>161.84</v>
      </c>
      <c r="N1655" s="7">
        <v>60.48</v>
      </c>
      <c r="O1655" s="7">
        <v>101.36000000000001</v>
      </c>
      <c r="P1655" s="9">
        <v>0.62629757785467133</v>
      </c>
      <c r="Q1655" s="6">
        <v>2026</v>
      </c>
      <c r="R1655" s="9" t="s">
        <v>81</v>
      </c>
      <c r="S1655" s="10">
        <v>8</v>
      </c>
      <c r="T1655" s="9" t="s">
        <v>83</v>
      </c>
    </row>
    <row r="1656" spans="1:20" ht="16" x14ac:dyDescent="0.4">
      <c r="A1656" s="3">
        <v>967</v>
      </c>
      <c r="B1656" s="4">
        <v>46250</v>
      </c>
      <c r="C1656" s="5" t="s">
        <v>33</v>
      </c>
      <c r="D1656" s="5" t="s">
        <v>74</v>
      </c>
      <c r="E1656" s="5" t="s">
        <v>30</v>
      </c>
      <c r="F1656" s="5" t="s">
        <v>23</v>
      </c>
      <c r="G1656" s="5" t="s">
        <v>24</v>
      </c>
      <c r="H1656" s="5" t="s">
        <v>25</v>
      </c>
      <c r="I1656" s="10">
        <v>5</v>
      </c>
      <c r="J1656" s="7">
        <v>81.55</v>
      </c>
      <c r="K1656" s="8">
        <v>0.2</v>
      </c>
      <c r="L1656" s="7">
        <v>42.09</v>
      </c>
      <c r="M1656" s="7">
        <v>326.20000000000005</v>
      </c>
      <c r="N1656" s="7">
        <v>210.45000000000002</v>
      </c>
      <c r="O1656" s="7">
        <v>115.75000000000003</v>
      </c>
      <c r="P1656" s="9">
        <v>0.3548436541998774</v>
      </c>
      <c r="Q1656" s="6">
        <v>2026</v>
      </c>
      <c r="R1656" s="9" t="s">
        <v>81</v>
      </c>
      <c r="S1656" s="10">
        <v>8</v>
      </c>
      <c r="T1656" s="9" t="s">
        <v>83</v>
      </c>
    </row>
    <row r="1657" spans="1:20" ht="16" x14ac:dyDescent="0.4">
      <c r="A1657" s="3">
        <v>1267</v>
      </c>
      <c r="B1657" s="4">
        <v>46250</v>
      </c>
      <c r="C1657" s="5" t="s">
        <v>28</v>
      </c>
      <c r="D1657" s="5" t="s">
        <v>65</v>
      </c>
      <c r="E1657" s="5" t="s">
        <v>41</v>
      </c>
      <c r="F1657" s="5" t="s">
        <v>35</v>
      </c>
      <c r="G1657" s="5" t="s">
        <v>45</v>
      </c>
      <c r="H1657" s="5" t="s">
        <v>62</v>
      </c>
      <c r="I1657" s="10">
        <v>2</v>
      </c>
      <c r="J1657" s="7">
        <v>83.56</v>
      </c>
      <c r="K1657" s="8">
        <v>0</v>
      </c>
      <c r="L1657" s="7">
        <v>39.119999999999997</v>
      </c>
      <c r="M1657" s="7">
        <v>167.12</v>
      </c>
      <c r="N1657" s="7">
        <v>78.239999999999995</v>
      </c>
      <c r="O1657" s="7">
        <v>88.88000000000001</v>
      </c>
      <c r="P1657" s="9">
        <v>0.53183341311632359</v>
      </c>
      <c r="Q1657" s="6">
        <v>2026</v>
      </c>
      <c r="R1657" s="9" t="s">
        <v>81</v>
      </c>
      <c r="S1657" s="10">
        <v>8</v>
      </c>
      <c r="T1657" s="9" t="s">
        <v>83</v>
      </c>
    </row>
    <row r="1658" spans="1:20" ht="16" x14ac:dyDescent="0.4">
      <c r="A1658" s="3">
        <v>1394</v>
      </c>
      <c r="B1658" s="4">
        <v>46250</v>
      </c>
      <c r="C1658" s="5" t="s">
        <v>33</v>
      </c>
      <c r="D1658" s="5" t="s">
        <v>61</v>
      </c>
      <c r="E1658" s="5" t="s">
        <v>22</v>
      </c>
      <c r="F1658" s="5" t="s">
        <v>23</v>
      </c>
      <c r="G1658" s="5" t="s">
        <v>45</v>
      </c>
      <c r="H1658" s="5" t="s">
        <v>73</v>
      </c>
      <c r="I1658" s="10">
        <v>3</v>
      </c>
      <c r="J1658" s="7">
        <v>125.75</v>
      </c>
      <c r="K1658" s="8">
        <v>0</v>
      </c>
      <c r="L1658" s="7">
        <v>62.05</v>
      </c>
      <c r="M1658" s="7">
        <v>377.25</v>
      </c>
      <c r="N1658" s="7">
        <v>186.14999999999998</v>
      </c>
      <c r="O1658" s="7">
        <v>191.10000000000002</v>
      </c>
      <c r="P1658" s="9">
        <v>0.50656063618290259</v>
      </c>
      <c r="Q1658" s="6">
        <v>2026</v>
      </c>
      <c r="R1658" s="9" t="s">
        <v>81</v>
      </c>
      <c r="S1658" s="10">
        <v>8</v>
      </c>
      <c r="T1658" s="9" t="s">
        <v>83</v>
      </c>
    </row>
    <row r="1659" spans="1:20" ht="16" x14ac:dyDescent="0.4">
      <c r="A1659" s="3">
        <v>1652</v>
      </c>
      <c r="B1659" s="4">
        <v>46250</v>
      </c>
      <c r="C1659" s="5" t="s">
        <v>20</v>
      </c>
      <c r="D1659" s="5" t="s">
        <v>21</v>
      </c>
      <c r="E1659" s="5" t="s">
        <v>22</v>
      </c>
      <c r="F1659" s="5" t="s">
        <v>23</v>
      </c>
      <c r="G1659" s="5" t="s">
        <v>36</v>
      </c>
      <c r="H1659" s="5" t="s">
        <v>37</v>
      </c>
      <c r="I1659" s="10">
        <v>1</v>
      </c>
      <c r="J1659" s="7">
        <v>35.619999999999997</v>
      </c>
      <c r="K1659" s="8">
        <v>0.1</v>
      </c>
      <c r="L1659" s="7">
        <v>13.55</v>
      </c>
      <c r="M1659" s="7">
        <v>32.058</v>
      </c>
      <c r="N1659" s="7">
        <v>13.55</v>
      </c>
      <c r="O1659" s="7">
        <v>18.507999999999999</v>
      </c>
      <c r="P1659" s="9">
        <v>0.57732859192713204</v>
      </c>
      <c r="Q1659" s="6">
        <v>2026</v>
      </c>
      <c r="R1659" s="9" t="s">
        <v>81</v>
      </c>
      <c r="S1659" s="10">
        <v>8</v>
      </c>
      <c r="T1659" s="9" t="s">
        <v>83</v>
      </c>
    </row>
    <row r="1660" spans="1:20" ht="16" x14ac:dyDescent="0.4">
      <c r="A1660" s="3">
        <v>2126</v>
      </c>
      <c r="B1660" s="4">
        <v>46250</v>
      </c>
      <c r="C1660" s="5" t="s">
        <v>28</v>
      </c>
      <c r="D1660" s="5" t="s">
        <v>71</v>
      </c>
      <c r="E1660" s="5" t="s">
        <v>22</v>
      </c>
      <c r="F1660" s="5" t="s">
        <v>38</v>
      </c>
      <c r="G1660" s="5" t="s">
        <v>24</v>
      </c>
      <c r="H1660" s="5" t="s">
        <v>52</v>
      </c>
      <c r="I1660" s="10">
        <v>2</v>
      </c>
      <c r="J1660" s="7">
        <v>104.02</v>
      </c>
      <c r="K1660" s="8">
        <v>0</v>
      </c>
      <c r="L1660" s="7">
        <v>50.26</v>
      </c>
      <c r="M1660" s="7">
        <v>208.04</v>
      </c>
      <c r="N1660" s="7">
        <v>100.52</v>
      </c>
      <c r="O1660" s="7">
        <v>107.52</v>
      </c>
      <c r="P1660" s="9">
        <v>0.51682368775235532</v>
      </c>
      <c r="Q1660" s="6">
        <v>2026</v>
      </c>
      <c r="R1660" s="9" t="s">
        <v>81</v>
      </c>
      <c r="S1660" s="10">
        <v>8</v>
      </c>
      <c r="T1660" s="9" t="s">
        <v>83</v>
      </c>
    </row>
    <row r="1661" spans="1:20" ht="16" x14ac:dyDescent="0.4">
      <c r="A1661" s="3">
        <v>2282</v>
      </c>
      <c r="B1661" s="4">
        <v>46250</v>
      </c>
      <c r="C1661" s="5" t="s">
        <v>28</v>
      </c>
      <c r="D1661" s="5" t="s">
        <v>49</v>
      </c>
      <c r="E1661" s="5" t="s">
        <v>30</v>
      </c>
      <c r="F1661" s="5" t="s">
        <v>38</v>
      </c>
      <c r="G1661" s="5" t="s">
        <v>31</v>
      </c>
      <c r="H1661" s="5" t="s">
        <v>32</v>
      </c>
      <c r="I1661" s="10">
        <v>8</v>
      </c>
      <c r="J1661" s="7">
        <v>92.71</v>
      </c>
      <c r="K1661" s="8">
        <v>0.1</v>
      </c>
      <c r="L1661" s="7">
        <v>44.83</v>
      </c>
      <c r="M1661" s="7">
        <v>667.51199999999994</v>
      </c>
      <c r="N1661" s="7">
        <v>358.64</v>
      </c>
      <c r="O1661" s="7">
        <v>308.87199999999996</v>
      </c>
      <c r="P1661" s="9">
        <v>0.46272126943036229</v>
      </c>
      <c r="Q1661" s="6">
        <v>2026</v>
      </c>
      <c r="R1661" s="9" t="s">
        <v>81</v>
      </c>
      <c r="S1661" s="10">
        <v>8</v>
      </c>
      <c r="T1661" s="9" t="s">
        <v>83</v>
      </c>
    </row>
    <row r="1662" spans="1:20" ht="16" x14ac:dyDescent="0.4">
      <c r="A1662" s="3">
        <v>2426</v>
      </c>
      <c r="B1662" s="4">
        <v>46250</v>
      </c>
      <c r="C1662" s="5" t="s">
        <v>28</v>
      </c>
      <c r="D1662" s="5" t="s">
        <v>65</v>
      </c>
      <c r="E1662" s="5" t="s">
        <v>22</v>
      </c>
      <c r="F1662" s="5" t="s">
        <v>35</v>
      </c>
      <c r="G1662" s="5" t="s">
        <v>31</v>
      </c>
      <c r="H1662" s="5" t="s">
        <v>32</v>
      </c>
      <c r="I1662" s="10">
        <v>1</v>
      </c>
      <c r="J1662" s="7">
        <v>90.58</v>
      </c>
      <c r="K1662" s="8">
        <v>0</v>
      </c>
      <c r="L1662" s="7">
        <v>44.53</v>
      </c>
      <c r="M1662" s="7">
        <v>90.58</v>
      </c>
      <c r="N1662" s="7">
        <v>44.53</v>
      </c>
      <c r="O1662" s="7">
        <v>46.05</v>
      </c>
      <c r="P1662" s="9">
        <v>0.50839037315080593</v>
      </c>
      <c r="Q1662" s="6">
        <v>2026</v>
      </c>
      <c r="R1662" s="9" t="s">
        <v>81</v>
      </c>
      <c r="S1662" s="10">
        <v>8</v>
      </c>
      <c r="T1662" s="9" t="s">
        <v>83</v>
      </c>
    </row>
    <row r="1663" spans="1:20" ht="16" x14ac:dyDescent="0.4">
      <c r="A1663" s="3">
        <v>2534</v>
      </c>
      <c r="B1663" s="4">
        <v>46250</v>
      </c>
      <c r="C1663" s="5" t="s">
        <v>28</v>
      </c>
      <c r="D1663" s="5" t="s">
        <v>71</v>
      </c>
      <c r="E1663" s="5" t="s">
        <v>22</v>
      </c>
      <c r="F1663" s="5" t="s">
        <v>35</v>
      </c>
      <c r="G1663" s="5" t="s">
        <v>45</v>
      </c>
      <c r="H1663" s="5" t="s">
        <v>73</v>
      </c>
      <c r="I1663" s="10">
        <v>1</v>
      </c>
      <c r="J1663" s="7">
        <v>120.22</v>
      </c>
      <c r="K1663" s="8">
        <v>0</v>
      </c>
      <c r="L1663" s="7">
        <v>62.31</v>
      </c>
      <c r="M1663" s="7">
        <v>120.22</v>
      </c>
      <c r="N1663" s="7">
        <v>62.31</v>
      </c>
      <c r="O1663" s="7">
        <v>57.91</v>
      </c>
      <c r="P1663" s="9">
        <v>0.48170021627017134</v>
      </c>
      <c r="Q1663" s="6">
        <v>2026</v>
      </c>
      <c r="R1663" s="9" t="s">
        <v>81</v>
      </c>
      <c r="S1663" s="10">
        <v>8</v>
      </c>
      <c r="T1663" s="9" t="s">
        <v>83</v>
      </c>
    </row>
    <row r="1664" spans="1:20" ht="16" x14ac:dyDescent="0.4">
      <c r="A1664" s="3">
        <v>2948</v>
      </c>
      <c r="B1664" s="4">
        <v>46250</v>
      </c>
      <c r="C1664" s="5" t="s">
        <v>33</v>
      </c>
      <c r="D1664" s="5" t="s">
        <v>34</v>
      </c>
      <c r="E1664" s="5" t="s">
        <v>41</v>
      </c>
      <c r="F1664" s="5" t="s">
        <v>35</v>
      </c>
      <c r="G1664" s="5" t="s">
        <v>36</v>
      </c>
      <c r="H1664" s="5" t="s">
        <v>37</v>
      </c>
      <c r="I1664" s="10">
        <v>3</v>
      </c>
      <c r="J1664" s="7">
        <v>36.35</v>
      </c>
      <c r="K1664" s="8">
        <v>0</v>
      </c>
      <c r="L1664" s="7">
        <v>13.42</v>
      </c>
      <c r="M1664" s="7">
        <v>109.05000000000001</v>
      </c>
      <c r="N1664" s="7">
        <v>40.26</v>
      </c>
      <c r="O1664" s="7">
        <v>68.79000000000002</v>
      </c>
      <c r="P1664" s="9">
        <v>0.63081155433287495</v>
      </c>
      <c r="Q1664" s="6">
        <v>2026</v>
      </c>
      <c r="R1664" s="9" t="s">
        <v>81</v>
      </c>
      <c r="S1664" s="10">
        <v>8</v>
      </c>
      <c r="T1664" s="9" t="s">
        <v>83</v>
      </c>
    </row>
    <row r="1665" spans="1:20" ht="16" x14ac:dyDescent="0.4">
      <c r="A1665" s="3">
        <v>3141</v>
      </c>
      <c r="B1665" s="4">
        <v>46250</v>
      </c>
      <c r="C1665" s="5" t="s">
        <v>28</v>
      </c>
      <c r="D1665" s="5" t="s">
        <v>65</v>
      </c>
      <c r="E1665" s="5" t="s">
        <v>50</v>
      </c>
      <c r="F1665" s="5" t="s">
        <v>23</v>
      </c>
      <c r="G1665" s="5" t="s">
        <v>45</v>
      </c>
      <c r="H1665" s="5" t="s">
        <v>51</v>
      </c>
      <c r="I1665" s="10">
        <v>2</v>
      </c>
      <c r="J1665" s="7">
        <v>195.28</v>
      </c>
      <c r="K1665" s="8">
        <v>0</v>
      </c>
      <c r="L1665" s="7">
        <v>102.24</v>
      </c>
      <c r="M1665" s="7">
        <v>390.56</v>
      </c>
      <c r="N1665" s="7">
        <v>204.48</v>
      </c>
      <c r="O1665" s="7">
        <v>186.08</v>
      </c>
      <c r="P1665" s="9">
        <v>0.4764440802949611</v>
      </c>
      <c r="Q1665" s="6">
        <v>2026</v>
      </c>
      <c r="R1665" s="9" t="s">
        <v>81</v>
      </c>
      <c r="S1665" s="10">
        <v>8</v>
      </c>
      <c r="T1665" s="9" t="s">
        <v>83</v>
      </c>
    </row>
    <row r="1666" spans="1:20" ht="16" x14ac:dyDescent="0.4">
      <c r="A1666" s="3">
        <v>3935</v>
      </c>
      <c r="B1666" s="4">
        <v>46250</v>
      </c>
      <c r="C1666" s="5" t="s">
        <v>33</v>
      </c>
      <c r="D1666" s="5" t="s">
        <v>74</v>
      </c>
      <c r="E1666" s="5" t="s">
        <v>50</v>
      </c>
      <c r="F1666" s="5" t="s">
        <v>23</v>
      </c>
      <c r="G1666" s="5" t="s">
        <v>36</v>
      </c>
      <c r="H1666" s="5" t="s">
        <v>54</v>
      </c>
      <c r="I1666" s="10">
        <v>4</v>
      </c>
      <c r="J1666" s="7">
        <v>46.05</v>
      </c>
      <c r="K1666" s="8">
        <v>0</v>
      </c>
      <c r="L1666" s="7">
        <v>18.75</v>
      </c>
      <c r="M1666" s="7">
        <v>184.2</v>
      </c>
      <c r="N1666" s="7">
        <v>75</v>
      </c>
      <c r="O1666" s="7">
        <v>109.19999999999999</v>
      </c>
      <c r="P1666" s="9">
        <v>0.5928338762214983</v>
      </c>
      <c r="Q1666" s="6">
        <v>2026</v>
      </c>
      <c r="R1666" s="9" t="s">
        <v>81</v>
      </c>
      <c r="S1666" s="10">
        <v>8</v>
      </c>
      <c r="T1666" s="9" t="s">
        <v>83</v>
      </c>
    </row>
    <row r="1667" spans="1:20" ht="16" x14ac:dyDescent="0.4">
      <c r="A1667" s="3">
        <v>4636</v>
      </c>
      <c r="B1667" s="4">
        <v>46250</v>
      </c>
      <c r="C1667" s="5" t="s">
        <v>20</v>
      </c>
      <c r="D1667" s="5" t="s">
        <v>21</v>
      </c>
      <c r="E1667" s="5" t="s">
        <v>41</v>
      </c>
      <c r="F1667" s="5" t="s">
        <v>23</v>
      </c>
      <c r="G1667" s="5" t="s">
        <v>45</v>
      </c>
      <c r="H1667" s="5" t="s">
        <v>62</v>
      </c>
      <c r="I1667" s="10">
        <v>1</v>
      </c>
      <c r="J1667" s="7">
        <v>81.040000000000006</v>
      </c>
      <c r="K1667" s="8">
        <v>0.1</v>
      </c>
      <c r="L1667" s="7">
        <v>39.29</v>
      </c>
      <c r="M1667" s="7">
        <v>72.936000000000007</v>
      </c>
      <c r="N1667" s="7">
        <v>39.29</v>
      </c>
      <c r="O1667" s="7">
        <v>33.646000000000008</v>
      </c>
      <c r="P1667" s="9">
        <v>0.46130854447735009</v>
      </c>
      <c r="Q1667" s="6">
        <v>2026</v>
      </c>
      <c r="R1667" s="9" t="s">
        <v>81</v>
      </c>
      <c r="S1667" s="10">
        <v>8</v>
      </c>
      <c r="T1667" s="9" t="s">
        <v>83</v>
      </c>
    </row>
    <row r="1668" spans="1:20" ht="16" x14ac:dyDescent="0.4">
      <c r="A1668" s="3">
        <v>4895</v>
      </c>
      <c r="B1668" s="4">
        <v>46250</v>
      </c>
      <c r="C1668" s="5" t="s">
        <v>20</v>
      </c>
      <c r="D1668" s="5" t="s">
        <v>72</v>
      </c>
      <c r="E1668" s="5" t="s">
        <v>41</v>
      </c>
      <c r="F1668" s="5" t="s">
        <v>38</v>
      </c>
      <c r="G1668" s="5" t="s">
        <v>45</v>
      </c>
      <c r="H1668" s="5" t="s">
        <v>51</v>
      </c>
      <c r="I1668" s="10">
        <v>1</v>
      </c>
      <c r="J1668" s="7">
        <v>191.12</v>
      </c>
      <c r="K1668" s="8">
        <v>0.05</v>
      </c>
      <c r="L1668" s="7">
        <v>106.14</v>
      </c>
      <c r="M1668" s="7">
        <v>181.56399999999999</v>
      </c>
      <c r="N1668" s="7">
        <v>106.14</v>
      </c>
      <c r="O1668" s="7">
        <v>75.423999999999992</v>
      </c>
      <c r="P1668" s="9">
        <v>0.41541274702033443</v>
      </c>
      <c r="Q1668" s="6">
        <v>2026</v>
      </c>
      <c r="R1668" s="9" t="s">
        <v>81</v>
      </c>
      <c r="S1668" s="10">
        <v>8</v>
      </c>
      <c r="T1668" s="9" t="s">
        <v>83</v>
      </c>
    </row>
    <row r="1669" spans="1:20" ht="16" x14ac:dyDescent="0.4">
      <c r="A1669" s="3">
        <v>5029</v>
      </c>
      <c r="B1669" s="4">
        <v>46250</v>
      </c>
      <c r="C1669" s="5" t="s">
        <v>20</v>
      </c>
      <c r="D1669" s="5" t="s">
        <v>72</v>
      </c>
      <c r="E1669" s="5" t="s">
        <v>22</v>
      </c>
      <c r="F1669" s="5" t="s">
        <v>35</v>
      </c>
      <c r="G1669" s="5" t="s">
        <v>31</v>
      </c>
      <c r="H1669" s="5" t="s">
        <v>59</v>
      </c>
      <c r="I1669" s="10">
        <v>1</v>
      </c>
      <c r="J1669" s="7">
        <v>156.19</v>
      </c>
      <c r="K1669" s="8">
        <v>0</v>
      </c>
      <c r="L1669" s="7">
        <v>79.239999999999995</v>
      </c>
      <c r="M1669" s="7">
        <v>156.19</v>
      </c>
      <c r="N1669" s="7">
        <v>79.239999999999995</v>
      </c>
      <c r="O1669" s="7">
        <v>76.95</v>
      </c>
      <c r="P1669" s="9">
        <v>0.49266918496702738</v>
      </c>
      <c r="Q1669" s="6">
        <v>2026</v>
      </c>
      <c r="R1669" s="9" t="s">
        <v>81</v>
      </c>
      <c r="S1669" s="10">
        <v>8</v>
      </c>
      <c r="T1669" s="9" t="s">
        <v>83</v>
      </c>
    </row>
    <row r="1670" spans="1:20" ht="16" x14ac:dyDescent="0.4">
      <c r="A1670" s="3">
        <v>1965</v>
      </c>
      <c r="B1670" s="4">
        <v>46251</v>
      </c>
      <c r="C1670" s="5" t="s">
        <v>28</v>
      </c>
      <c r="D1670" s="5" t="s">
        <v>63</v>
      </c>
      <c r="E1670" s="5" t="s">
        <v>22</v>
      </c>
      <c r="F1670" s="5" t="s">
        <v>23</v>
      </c>
      <c r="G1670" s="5" t="s">
        <v>36</v>
      </c>
      <c r="H1670" s="5" t="s">
        <v>37</v>
      </c>
      <c r="I1670" s="10">
        <v>4</v>
      </c>
      <c r="J1670" s="7">
        <v>36.93</v>
      </c>
      <c r="K1670" s="8">
        <v>0</v>
      </c>
      <c r="L1670" s="7">
        <v>13.36</v>
      </c>
      <c r="M1670" s="7">
        <v>147.72</v>
      </c>
      <c r="N1670" s="7">
        <v>53.44</v>
      </c>
      <c r="O1670" s="7">
        <v>94.28</v>
      </c>
      <c r="P1670" s="9">
        <v>0.63823449769834828</v>
      </c>
      <c r="Q1670" s="6">
        <v>2026</v>
      </c>
      <c r="R1670" s="9" t="s">
        <v>81</v>
      </c>
      <c r="S1670" s="10">
        <v>8</v>
      </c>
      <c r="T1670" s="9" t="s">
        <v>83</v>
      </c>
    </row>
    <row r="1671" spans="1:20" ht="16" x14ac:dyDescent="0.4">
      <c r="A1671" s="3">
        <v>3647</v>
      </c>
      <c r="B1671" s="4">
        <v>46251</v>
      </c>
      <c r="C1671" s="5" t="s">
        <v>28</v>
      </c>
      <c r="D1671" s="5" t="s">
        <v>65</v>
      </c>
      <c r="E1671" s="5" t="s">
        <v>41</v>
      </c>
      <c r="F1671" s="5" t="s">
        <v>23</v>
      </c>
      <c r="G1671" s="5" t="s">
        <v>24</v>
      </c>
      <c r="H1671" s="5" t="s">
        <v>52</v>
      </c>
      <c r="I1671" s="10">
        <v>3</v>
      </c>
      <c r="J1671" s="7">
        <v>104.96</v>
      </c>
      <c r="K1671" s="8">
        <v>0.05</v>
      </c>
      <c r="L1671" s="7">
        <v>51.66</v>
      </c>
      <c r="M1671" s="7">
        <v>299.13599999999997</v>
      </c>
      <c r="N1671" s="7">
        <v>154.97999999999999</v>
      </c>
      <c r="O1671" s="7">
        <v>144.15599999999998</v>
      </c>
      <c r="P1671" s="9">
        <v>0.48190789473684209</v>
      </c>
      <c r="Q1671" s="6">
        <v>2026</v>
      </c>
      <c r="R1671" s="9" t="s">
        <v>81</v>
      </c>
      <c r="S1671" s="10">
        <v>8</v>
      </c>
      <c r="T1671" s="9" t="s">
        <v>83</v>
      </c>
    </row>
    <row r="1672" spans="1:20" ht="16" x14ac:dyDescent="0.4">
      <c r="A1672" s="3">
        <v>3918</v>
      </c>
      <c r="B1672" s="4">
        <v>46251</v>
      </c>
      <c r="C1672" s="5" t="s">
        <v>28</v>
      </c>
      <c r="D1672" s="5" t="s">
        <v>29</v>
      </c>
      <c r="E1672" s="5" t="s">
        <v>50</v>
      </c>
      <c r="F1672" s="5" t="s">
        <v>35</v>
      </c>
      <c r="G1672" s="5" t="s">
        <v>36</v>
      </c>
      <c r="H1672" s="5" t="s">
        <v>70</v>
      </c>
      <c r="I1672" s="10">
        <v>3</v>
      </c>
      <c r="J1672" s="7">
        <v>168.51</v>
      </c>
      <c r="K1672" s="8">
        <v>0</v>
      </c>
      <c r="L1672" s="7">
        <v>85.34</v>
      </c>
      <c r="M1672" s="7">
        <v>505.53</v>
      </c>
      <c r="N1672" s="7">
        <v>256.02</v>
      </c>
      <c r="O1672" s="7">
        <v>249.51</v>
      </c>
      <c r="P1672" s="9">
        <v>0.49356121298439265</v>
      </c>
      <c r="Q1672" s="6">
        <v>2026</v>
      </c>
      <c r="R1672" s="9" t="s">
        <v>81</v>
      </c>
      <c r="S1672" s="10">
        <v>8</v>
      </c>
      <c r="T1672" s="9" t="s">
        <v>83</v>
      </c>
    </row>
    <row r="1673" spans="1:20" ht="16" x14ac:dyDescent="0.4">
      <c r="A1673" s="3">
        <v>4256</v>
      </c>
      <c r="B1673" s="4">
        <v>46251</v>
      </c>
      <c r="C1673" s="5" t="s">
        <v>28</v>
      </c>
      <c r="D1673" s="5" t="s">
        <v>65</v>
      </c>
      <c r="E1673" s="5" t="s">
        <v>41</v>
      </c>
      <c r="F1673" s="5" t="s">
        <v>35</v>
      </c>
      <c r="G1673" s="5" t="s">
        <v>36</v>
      </c>
      <c r="H1673" s="5" t="s">
        <v>54</v>
      </c>
      <c r="I1673" s="10">
        <v>1</v>
      </c>
      <c r="J1673" s="7">
        <v>46.44</v>
      </c>
      <c r="K1673" s="8">
        <v>0.05</v>
      </c>
      <c r="L1673" s="7">
        <v>18.59</v>
      </c>
      <c r="M1673" s="7">
        <v>44.117999999999995</v>
      </c>
      <c r="N1673" s="7">
        <v>18.59</v>
      </c>
      <c r="O1673" s="7">
        <v>25.527999999999995</v>
      </c>
      <c r="P1673" s="9">
        <v>0.57863003762636556</v>
      </c>
      <c r="Q1673" s="6">
        <v>2026</v>
      </c>
      <c r="R1673" s="9" t="s">
        <v>81</v>
      </c>
      <c r="S1673" s="10">
        <v>8</v>
      </c>
      <c r="T1673" s="9" t="s">
        <v>83</v>
      </c>
    </row>
    <row r="1674" spans="1:20" ht="16" x14ac:dyDescent="0.4">
      <c r="A1674" s="3">
        <v>5087</v>
      </c>
      <c r="B1674" s="4">
        <v>46251</v>
      </c>
      <c r="C1674" s="5" t="s">
        <v>20</v>
      </c>
      <c r="D1674" s="5" t="s">
        <v>21</v>
      </c>
      <c r="E1674" s="5" t="s">
        <v>22</v>
      </c>
      <c r="F1674" s="5" t="s">
        <v>35</v>
      </c>
      <c r="G1674" s="5" t="s">
        <v>31</v>
      </c>
      <c r="H1674" s="5" t="s">
        <v>68</v>
      </c>
      <c r="I1674" s="10">
        <v>1</v>
      </c>
      <c r="J1674" s="7">
        <v>69.900000000000006</v>
      </c>
      <c r="K1674" s="8">
        <v>0.1</v>
      </c>
      <c r="L1674" s="7">
        <v>31.43</v>
      </c>
      <c r="M1674" s="7">
        <v>62.910000000000004</v>
      </c>
      <c r="N1674" s="7">
        <v>31.43</v>
      </c>
      <c r="O1674" s="7">
        <v>31.480000000000004</v>
      </c>
      <c r="P1674" s="9">
        <v>0.50039739310125575</v>
      </c>
      <c r="Q1674" s="6">
        <v>2026</v>
      </c>
      <c r="R1674" s="9" t="s">
        <v>81</v>
      </c>
      <c r="S1674" s="10">
        <v>8</v>
      </c>
      <c r="T1674" s="9" t="s">
        <v>83</v>
      </c>
    </row>
    <row r="1675" spans="1:20" ht="16" x14ac:dyDescent="0.4">
      <c r="A1675" s="3">
        <v>1921</v>
      </c>
      <c r="B1675" s="4">
        <v>46252</v>
      </c>
      <c r="C1675" s="5" t="s">
        <v>42</v>
      </c>
      <c r="D1675" s="5" t="s">
        <v>69</v>
      </c>
      <c r="E1675" s="5" t="s">
        <v>22</v>
      </c>
      <c r="F1675" s="5" t="s">
        <v>35</v>
      </c>
      <c r="G1675" s="5" t="s">
        <v>24</v>
      </c>
      <c r="H1675" s="5" t="s">
        <v>48</v>
      </c>
      <c r="I1675" s="10">
        <v>2</v>
      </c>
      <c r="J1675" s="7">
        <v>39.83</v>
      </c>
      <c r="K1675" s="8">
        <v>0</v>
      </c>
      <c r="L1675" s="7">
        <v>17.18</v>
      </c>
      <c r="M1675" s="7">
        <v>79.66</v>
      </c>
      <c r="N1675" s="7">
        <v>34.36</v>
      </c>
      <c r="O1675" s="7">
        <v>45.3</v>
      </c>
      <c r="P1675" s="9">
        <v>0.56866683404468987</v>
      </c>
      <c r="Q1675" s="6">
        <v>2026</v>
      </c>
      <c r="R1675" s="9" t="s">
        <v>81</v>
      </c>
      <c r="S1675" s="10">
        <v>8</v>
      </c>
      <c r="T1675" s="9" t="s">
        <v>83</v>
      </c>
    </row>
    <row r="1676" spans="1:20" ht="16" x14ac:dyDescent="0.4">
      <c r="A1676" s="3">
        <v>1966</v>
      </c>
      <c r="B1676" s="4">
        <v>46252</v>
      </c>
      <c r="C1676" s="5" t="s">
        <v>20</v>
      </c>
      <c r="D1676" s="5" t="s">
        <v>58</v>
      </c>
      <c r="E1676" s="5" t="s">
        <v>22</v>
      </c>
      <c r="F1676" s="5" t="s">
        <v>35</v>
      </c>
      <c r="G1676" s="5" t="s">
        <v>36</v>
      </c>
      <c r="H1676" s="5" t="s">
        <v>37</v>
      </c>
      <c r="I1676" s="10">
        <v>2</v>
      </c>
      <c r="J1676" s="7">
        <v>36.020000000000003</v>
      </c>
      <c r="K1676" s="8">
        <v>0</v>
      </c>
      <c r="L1676" s="7">
        <v>13.87</v>
      </c>
      <c r="M1676" s="7">
        <v>72.040000000000006</v>
      </c>
      <c r="N1676" s="7">
        <v>27.74</v>
      </c>
      <c r="O1676" s="7">
        <v>44.300000000000011</v>
      </c>
      <c r="P1676" s="9">
        <v>0.61493614658523055</v>
      </c>
      <c r="Q1676" s="6">
        <v>2026</v>
      </c>
      <c r="R1676" s="9" t="s">
        <v>81</v>
      </c>
      <c r="S1676" s="10">
        <v>8</v>
      </c>
      <c r="T1676" s="9" t="s">
        <v>83</v>
      </c>
    </row>
    <row r="1677" spans="1:20" ht="16" x14ac:dyDescent="0.4">
      <c r="A1677" s="3">
        <v>2431</v>
      </c>
      <c r="B1677" s="4">
        <v>46252</v>
      </c>
      <c r="C1677" s="5" t="s">
        <v>20</v>
      </c>
      <c r="D1677" s="5" t="s">
        <v>72</v>
      </c>
      <c r="E1677" s="5" t="s">
        <v>50</v>
      </c>
      <c r="F1677" s="5" t="s">
        <v>38</v>
      </c>
      <c r="G1677" s="5" t="s">
        <v>56</v>
      </c>
      <c r="H1677" s="5" t="s">
        <v>60</v>
      </c>
      <c r="I1677" s="10">
        <v>3</v>
      </c>
      <c r="J1677" s="7">
        <v>125.31</v>
      </c>
      <c r="K1677" s="8">
        <v>0</v>
      </c>
      <c r="L1677" s="7">
        <v>67.64</v>
      </c>
      <c r="M1677" s="7">
        <v>375.93</v>
      </c>
      <c r="N1677" s="7">
        <v>202.92000000000002</v>
      </c>
      <c r="O1677" s="7">
        <v>173.01</v>
      </c>
      <c r="P1677" s="9">
        <v>0.46021865772883247</v>
      </c>
      <c r="Q1677" s="6">
        <v>2026</v>
      </c>
      <c r="R1677" s="9" t="s">
        <v>81</v>
      </c>
      <c r="S1677" s="10">
        <v>8</v>
      </c>
      <c r="T1677" s="9" t="s">
        <v>83</v>
      </c>
    </row>
    <row r="1678" spans="1:20" ht="16" x14ac:dyDescent="0.4">
      <c r="A1678" s="3">
        <v>3676</v>
      </c>
      <c r="B1678" s="4">
        <v>46252</v>
      </c>
      <c r="C1678" s="5" t="s">
        <v>28</v>
      </c>
      <c r="D1678" s="5" t="s">
        <v>65</v>
      </c>
      <c r="E1678" s="5" t="s">
        <v>22</v>
      </c>
      <c r="F1678" s="5" t="s">
        <v>23</v>
      </c>
      <c r="G1678" s="5" t="s">
        <v>31</v>
      </c>
      <c r="H1678" s="5" t="s">
        <v>32</v>
      </c>
      <c r="I1678" s="10">
        <v>3</v>
      </c>
      <c r="J1678" s="7">
        <v>92.5</v>
      </c>
      <c r="K1678" s="8">
        <v>0.1</v>
      </c>
      <c r="L1678" s="7">
        <v>46.38</v>
      </c>
      <c r="M1678" s="7">
        <v>249.75</v>
      </c>
      <c r="N1678" s="7">
        <v>139.14000000000001</v>
      </c>
      <c r="O1678" s="7">
        <v>110.60999999999999</v>
      </c>
      <c r="P1678" s="9">
        <v>0.4428828828828828</v>
      </c>
      <c r="Q1678" s="6">
        <v>2026</v>
      </c>
      <c r="R1678" s="9" t="s">
        <v>81</v>
      </c>
      <c r="S1678" s="10">
        <v>8</v>
      </c>
      <c r="T1678" s="9" t="s">
        <v>83</v>
      </c>
    </row>
    <row r="1679" spans="1:20" ht="16" x14ac:dyDescent="0.4">
      <c r="A1679" s="3">
        <v>3972</v>
      </c>
      <c r="B1679" s="4">
        <v>46252</v>
      </c>
      <c r="C1679" s="5" t="s">
        <v>28</v>
      </c>
      <c r="D1679" s="5" t="s">
        <v>29</v>
      </c>
      <c r="E1679" s="5" t="s">
        <v>30</v>
      </c>
      <c r="F1679" s="5" t="s">
        <v>38</v>
      </c>
      <c r="G1679" s="5" t="s">
        <v>24</v>
      </c>
      <c r="H1679" s="5" t="s">
        <v>52</v>
      </c>
      <c r="I1679" s="10">
        <v>5</v>
      </c>
      <c r="J1679" s="7">
        <v>100.48</v>
      </c>
      <c r="K1679" s="8">
        <v>0.1</v>
      </c>
      <c r="L1679" s="7">
        <v>49.67</v>
      </c>
      <c r="M1679" s="7">
        <v>452.16</v>
      </c>
      <c r="N1679" s="7">
        <v>248.35000000000002</v>
      </c>
      <c r="O1679" s="7">
        <v>203.81</v>
      </c>
      <c r="P1679" s="9">
        <v>0.45074752300070769</v>
      </c>
      <c r="Q1679" s="6">
        <v>2026</v>
      </c>
      <c r="R1679" s="9" t="s">
        <v>81</v>
      </c>
      <c r="S1679" s="10">
        <v>8</v>
      </c>
      <c r="T1679" s="9" t="s">
        <v>83</v>
      </c>
    </row>
    <row r="1680" spans="1:20" ht="16" x14ac:dyDescent="0.4">
      <c r="A1680" s="3">
        <v>4056</v>
      </c>
      <c r="B1680" s="4">
        <v>46252</v>
      </c>
      <c r="C1680" s="5" t="s">
        <v>20</v>
      </c>
      <c r="D1680" s="5" t="s">
        <v>72</v>
      </c>
      <c r="E1680" s="5" t="s">
        <v>50</v>
      </c>
      <c r="F1680" s="5" t="s">
        <v>35</v>
      </c>
      <c r="G1680" s="5" t="s">
        <v>45</v>
      </c>
      <c r="H1680" s="5" t="s">
        <v>62</v>
      </c>
      <c r="I1680" s="10">
        <v>2</v>
      </c>
      <c r="J1680" s="7">
        <v>79.78</v>
      </c>
      <c r="K1680" s="8">
        <v>0</v>
      </c>
      <c r="L1680" s="7">
        <v>38.770000000000003</v>
      </c>
      <c r="M1680" s="7">
        <v>159.56</v>
      </c>
      <c r="N1680" s="7">
        <v>77.540000000000006</v>
      </c>
      <c r="O1680" s="7">
        <v>82.02</v>
      </c>
      <c r="P1680" s="9">
        <v>0.51403860616695907</v>
      </c>
      <c r="Q1680" s="6">
        <v>2026</v>
      </c>
      <c r="R1680" s="9" t="s">
        <v>81</v>
      </c>
      <c r="S1680" s="10">
        <v>8</v>
      </c>
      <c r="T1680" s="9" t="s">
        <v>83</v>
      </c>
    </row>
    <row r="1681" spans="1:20" ht="16" x14ac:dyDescent="0.4">
      <c r="A1681" s="3">
        <v>4471</v>
      </c>
      <c r="B1681" s="4">
        <v>46252</v>
      </c>
      <c r="C1681" s="5" t="s">
        <v>33</v>
      </c>
      <c r="D1681" s="5" t="s">
        <v>61</v>
      </c>
      <c r="E1681" s="5" t="s">
        <v>30</v>
      </c>
      <c r="F1681" s="5" t="s">
        <v>38</v>
      </c>
      <c r="G1681" s="5" t="s">
        <v>31</v>
      </c>
      <c r="H1681" s="5" t="s">
        <v>39</v>
      </c>
      <c r="I1681" s="10">
        <v>4</v>
      </c>
      <c r="J1681" s="7">
        <v>144.44</v>
      </c>
      <c r="K1681" s="8">
        <v>0.1</v>
      </c>
      <c r="L1681" s="7">
        <v>77.66</v>
      </c>
      <c r="M1681" s="7">
        <v>519.98400000000004</v>
      </c>
      <c r="N1681" s="7">
        <v>310.64</v>
      </c>
      <c r="O1681" s="7">
        <v>209.34400000000005</v>
      </c>
      <c r="P1681" s="9">
        <v>0.4025970029847073</v>
      </c>
      <c r="Q1681" s="6">
        <v>2026</v>
      </c>
      <c r="R1681" s="9" t="s">
        <v>81</v>
      </c>
      <c r="S1681" s="10">
        <v>8</v>
      </c>
      <c r="T1681" s="9" t="s">
        <v>83</v>
      </c>
    </row>
    <row r="1682" spans="1:20" ht="16" x14ac:dyDescent="0.4">
      <c r="A1682" s="3">
        <v>1054</v>
      </c>
      <c r="B1682" s="4">
        <v>46253</v>
      </c>
      <c r="C1682" s="5" t="s">
        <v>28</v>
      </c>
      <c r="D1682" s="5" t="s">
        <v>29</v>
      </c>
      <c r="E1682" s="5" t="s">
        <v>22</v>
      </c>
      <c r="F1682" s="5" t="s">
        <v>23</v>
      </c>
      <c r="G1682" s="5" t="s">
        <v>31</v>
      </c>
      <c r="H1682" s="5" t="s">
        <v>59</v>
      </c>
      <c r="I1682" s="10">
        <v>3</v>
      </c>
      <c r="J1682" s="7">
        <v>157.41999999999999</v>
      </c>
      <c r="K1682" s="8">
        <v>0</v>
      </c>
      <c r="L1682" s="7">
        <v>77.989999999999995</v>
      </c>
      <c r="M1682" s="7">
        <v>472.26</v>
      </c>
      <c r="N1682" s="7">
        <v>233.96999999999997</v>
      </c>
      <c r="O1682" s="7">
        <v>238.29000000000002</v>
      </c>
      <c r="P1682" s="9">
        <v>0.5045737517469191</v>
      </c>
      <c r="Q1682" s="6">
        <v>2026</v>
      </c>
      <c r="R1682" s="9" t="s">
        <v>81</v>
      </c>
      <c r="S1682" s="10">
        <v>8</v>
      </c>
      <c r="T1682" s="9" t="s">
        <v>83</v>
      </c>
    </row>
    <row r="1683" spans="1:20" ht="16" x14ac:dyDescent="0.4">
      <c r="A1683" s="3">
        <v>1854</v>
      </c>
      <c r="B1683" s="4">
        <v>46253</v>
      </c>
      <c r="C1683" s="5" t="s">
        <v>28</v>
      </c>
      <c r="D1683" s="5" t="s">
        <v>71</v>
      </c>
      <c r="E1683" s="5" t="s">
        <v>50</v>
      </c>
      <c r="F1683" s="5" t="s">
        <v>38</v>
      </c>
      <c r="G1683" s="5" t="s">
        <v>31</v>
      </c>
      <c r="H1683" s="5" t="s">
        <v>32</v>
      </c>
      <c r="I1683" s="10">
        <v>1</v>
      </c>
      <c r="J1683" s="7">
        <v>90.37</v>
      </c>
      <c r="K1683" s="8">
        <v>0.05</v>
      </c>
      <c r="L1683" s="7">
        <v>45.89</v>
      </c>
      <c r="M1683" s="7">
        <v>85.851500000000001</v>
      </c>
      <c r="N1683" s="7">
        <v>45.89</v>
      </c>
      <c r="O1683" s="7">
        <v>39.961500000000001</v>
      </c>
      <c r="P1683" s="9">
        <v>0.46547235633623174</v>
      </c>
      <c r="Q1683" s="6">
        <v>2026</v>
      </c>
      <c r="R1683" s="9" t="s">
        <v>81</v>
      </c>
      <c r="S1683" s="10">
        <v>8</v>
      </c>
      <c r="T1683" s="9" t="s">
        <v>83</v>
      </c>
    </row>
    <row r="1684" spans="1:20" ht="16" x14ac:dyDescent="0.4">
      <c r="A1684" s="3">
        <v>2140</v>
      </c>
      <c r="B1684" s="4">
        <v>46253</v>
      </c>
      <c r="C1684" s="5" t="s">
        <v>28</v>
      </c>
      <c r="D1684" s="5" t="s">
        <v>49</v>
      </c>
      <c r="E1684" s="5" t="s">
        <v>30</v>
      </c>
      <c r="F1684" s="5" t="s">
        <v>38</v>
      </c>
      <c r="G1684" s="5" t="s">
        <v>24</v>
      </c>
      <c r="H1684" s="5" t="s">
        <v>52</v>
      </c>
      <c r="I1684" s="10">
        <v>15</v>
      </c>
      <c r="J1684" s="7">
        <v>104.79</v>
      </c>
      <c r="K1684" s="8">
        <v>0.15</v>
      </c>
      <c r="L1684" s="7">
        <v>49.67</v>
      </c>
      <c r="M1684" s="7">
        <v>1336.0725</v>
      </c>
      <c r="N1684" s="7">
        <v>745.05000000000007</v>
      </c>
      <c r="O1684" s="7">
        <v>591.02249999999992</v>
      </c>
      <c r="P1684" s="9">
        <v>0.44235810556687599</v>
      </c>
      <c r="Q1684" s="6">
        <v>2026</v>
      </c>
      <c r="R1684" s="9" t="s">
        <v>81</v>
      </c>
      <c r="S1684" s="10">
        <v>8</v>
      </c>
      <c r="T1684" s="9" t="s">
        <v>83</v>
      </c>
    </row>
    <row r="1685" spans="1:20" ht="16" x14ac:dyDescent="0.4">
      <c r="A1685" s="3">
        <v>2328</v>
      </c>
      <c r="B1685" s="4">
        <v>46253</v>
      </c>
      <c r="C1685" s="5" t="s">
        <v>33</v>
      </c>
      <c r="D1685" s="5" t="s">
        <v>34</v>
      </c>
      <c r="E1685" s="5" t="s">
        <v>22</v>
      </c>
      <c r="F1685" s="5" t="s">
        <v>23</v>
      </c>
      <c r="G1685" s="5" t="s">
        <v>36</v>
      </c>
      <c r="H1685" s="5" t="s">
        <v>66</v>
      </c>
      <c r="I1685" s="10">
        <v>1</v>
      </c>
      <c r="J1685" s="7">
        <v>130.94</v>
      </c>
      <c r="K1685" s="8">
        <v>0</v>
      </c>
      <c r="L1685" s="7">
        <v>66.06</v>
      </c>
      <c r="M1685" s="7">
        <v>130.94</v>
      </c>
      <c r="N1685" s="7">
        <v>66.06</v>
      </c>
      <c r="O1685" s="7">
        <v>64.88</v>
      </c>
      <c r="P1685" s="9">
        <v>0.49549411944402011</v>
      </c>
      <c r="Q1685" s="6">
        <v>2026</v>
      </c>
      <c r="R1685" s="9" t="s">
        <v>81</v>
      </c>
      <c r="S1685" s="10">
        <v>8</v>
      </c>
      <c r="T1685" s="9" t="s">
        <v>83</v>
      </c>
    </row>
    <row r="1686" spans="1:20" ht="16" x14ac:dyDescent="0.4">
      <c r="A1686" s="3">
        <v>4215</v>
      </c>
      <c r="B1686" s="4">
        <v>46253</v>
      </c>
      <c r="C1686" s="5" t="s">
        <v>28</v>
      </c>
      <c r="D1686" s="5" t="s">
        <v>49</v>
      </c>
      <c r="E1686" s="5" t="s">
        <v>22</v>
      </c>
      <c r="F1686" s="5" t="s">
        <v>23</v>
      </c>
      <c r="G1686" s="5" t="s">
        <v>24</v>
      </c>
      <c r="H1686" s="5" t="s">
        <v>48</v>
      </c>
      <c r="I1686" s="10">
        <v>1</v>
      </c>
      <c r="J1686" s="7">
        <v>40.42</v>
      </c>
      <c r="K1686" s="8">
        <v>0.05</v>
      </c>
      <c r="L1686" s="7">
        <v>16.62</v>
      </c>
      <c r="M1686" s="7">
        <v>38.399000000000001</v>
      </c>
      <c r="N1686" s="7">
        <v>16.62</v>
      </c>
      <c r="O1686" s="7">
        <v>21.779</v>
      </c>
      <c r="P1686" s="9">
        <v>0.5671762285476184</v>
      </c>
      <c r="Q1686" s="6">
        <v>2026</v>
      </c>
      <c r="R1686" s="9" t="s">
        <v>81</v>
      </c>
      <c r="S1686" s="10">
        <v>8</v>
      </c>
      <c r="T1686" s="9" t="s">
        <v>83</v>
      </c>
    </row>
    <row r="1687" spans="1:20" ht="16" x14ac:dyDescent="0.4">
      <c r="A1687" s="3">
        <v>4563</v>
      </c>
      <c r="B1687" s="4">
        <v>46253</v>
      </c>
      <c r="C1687" s="5" t="s">
        <v>28</v>
      </c>
      <c r="D1687" s="5" t="s">
        <v>63</v>
      </c>
      <c r="E1687" s="5" t="s">
        <v>50</v>
      </c>
      <c r="F1687" s="5" t="s">
        <v>23</v>
      </c>
      <c r="G1687" s="5" t="s">
        <v>45</v>
      </c>
      <c r="H1687" s="5" t="s">
        <v>46</v>
      </c>
      <c r="I1687" s="10">
        <v>1</v>
      </c>
      <c r="J1687" s="7">
        <v>338.45</v>
      </c>
      <c r="K1687" s="8">
        <v>0.15</v>
      </c>
      <c r="L1687" s="7">
        <v>197.2</v>
      </c>
      <c r="M1687" s="7">
        <v>287.6825</v>
      </c>
      <c r="N1687" s="7">
        <v>197.2</v>
      </c>
      <c r="O1687" s="7">
        <v>90.482500000000016</v>
      </c>
      <c r="P1687" s="9">
        <v>0.31452208598020392</v>
      </c>
      <c r="Q1687" s="6">
        <v>2026</v>
      </c>
      <c r="R1687" s="9" t="s">
        <v>81</v>
      </c>
      <c r="S1687" s="10">
        <v>8</v>
      </c>
      <c r="T1687" s="9" t="s">
        <v>83</v>
      </c>
    </row>
    <row r="1688" spans="1:20" ht="16" x14ac:dyDescent="0.4">
      <c r="A1688" s="3">
        <v>4775</v>
      </c>
      <c r="B1688" s="4">
        <v>46253</v>
      </c>
      <c r="C1688" s="5" t="s">
        <v>33</v>
      </c>
      <c r="D1688" s="5" t="s">
        <v>61</v>
      </c>
      <c r="E1688" s="5" t="s">
        <v>50</v>
      </c>
      <c r="F1688" s="5" t="s">
        <v>23</v>
      </c>
      <c r="G1688" s="5" t="s">
        <v>24</v>
      </c>
      <c r="H1688" s="5" t="s">
        <v>52</v>
      </c>
      <c r="I1688" s="10">
        <v>1</v>
      </c>
      <c r="J1688" s="7">
        <v>103.92</v>
      </c>
      <c r="K1688" s="8">
        <v>0.05</v>
      </c>
      <c r="L1688" s="7">
        <v>50.71</v>
      </c>
      <c r="M1688" s="7">
        <v>98.724000000000004</v>
      </c>
      <c r="N1688" s="7">
        <v>50.71</v>
      </c>
      <c r="O1688" s="7">
        <v>48.014000000000003</v>
      </c>
      <c r="P1688" s="9">
        <v>0.48634577205137558</v>
      </c>
      <c r="Q1688" s="6">
        <v>2026</v>
      </c>
      <c r="R1688" s="9" t="s">
        <v>81</v>
      </c>
      <c r="S1688" s="10">
        <v>8</v>
      </c>
      <c r="T1688" s="9" t="s">
        <v>83</v>
      </c>
    </row>
    <row r="1689" spans="1:20" ht="16" x14ac:dyDescent="0.4">
      <c r="A1689" s="3">
        <v>247</v>
      </c>
      <c r="B1689" s="4">
        <v>46254</v>
      </c>
      <c r="C1689" s="5" t="s">
        <v>20</v>
      </c>
      <c r="D1689" s="5" t="s">
        <v>58</v>
      </c>
      <c r="E1689" s="5" t="s">
        <v>22</v>
      </c>
      <c r="F1689" s="5" t="s">
        <v>35</v>
      </c>
      <c r="G1689" s="5" t="s">
        <v>24</v>
      </c>
      <c r="H1689" s="5" t="s">
        <v>44</v>
      </c>
      <c r="I1689" s="10">
        <v>6</v>
      </c>
      <c r="J1689" s="7">
        <v>51.67</v>
      </c>
      <c r="K1689" s="8">
        <v>0.1</v>
      </c>
      <c r="L1689" s="7">
        <v>23.1</v>
      </c>
      <c r="M1689" s="7">
        <v>279.01799999999997</v>
      </c>
      <c r="N1689" s="7">
        <v>138.60000000000002</v>
      </c>
      <c r="O1689" s="7">
        <v>140.41799999999995</v>
      </c>
      <c r="P1689" s="9">
        <v>0.50325785433197845</v>
      </c>
      <c r="Q1689" s="6">
        <v>2026</v>
      </c>
      <c r="R1689" s="9" t="s">
        <v>81</v>
      </c>
      <c r="S1689" s="10">
        <v>8</v>
      </c>
      <c r="T1689" s="9" t="s">
        <v>83</v>
      </c>
    </row>
    <row r="1690" spans="1:20" ht="16" x14ac:dyDescent="0.4">
      <c r="A1690" s="3">
        <v>827</v>
      </c>
      <c r="B1690" s="4">
        <v>46254</v>
      </c>
      <c r="C1690" s="5" t="s">
        <v>28</v>
      </c>
      <c r="D1690" s="5" t="s">
        <v>65</v>
      </c>
      <c r="E1690" s="5" t="s">
        <v>30</v>
      </c>
      <c r="F1690" s="5" t="s">
        <v>23</v>
      </c>
      <c r="G1690" s="5" t="s">
        <v>36</v>
      </c>
      <c r="H1690" s="5" t="s">
        <v>70</v>
      </c>
      <c r="I1690" s="10">
        <v>4</v>
      </c>
      <c r="J1690" s="7">
        <v>166.02</v>
      </c>
      <c r="K1690" s="8">
        <v>0.1</v>
      </c>
      <c r="L1690" s="7">
        <v>87.99</v>
      </c>
      <c r="M1690" s="7">
        <v>597.67200000000003</v>
      </c>
      <c r="N1690" s="7">
        <v>351.96</v>
      </c>
      <c r="O1690" s="7">
        <v>245.71200000000005</v>
      </c>
      <c r="P1690" s="9">
        <v>0.4111151266915633</v>
      </c>
      <c r="Q1690" s="6">
        <v>2026</v>
      </c>
      <c r="R1690" s="9" t="s">
        <v>81</v>
      </c>
      <c r="S1690" s="10">
        <v>8</v>
      </c>
      <c r="T1690" s="9" t="s">
        <v>83</v>
      </c>
    </row>
    <row r="1691" spans="1:20" ht="16" x14ac:dyDescent="0.4">
      <c r="A1691" s="3">
        <v>1156</v>
      </c>
      <c r="B1691" s="4">
        <v>46254</v>
      </c>
      <c r="C1691" s="5" t="s">
        <v>33</v>
      </c>
      <c r="D1691" s="5" t="s">
        <v>47</v>
      </c>
      <c r="E1691" s="5" t="s">
        <v>41</v>
      </c>
      <c r="F1691" s="5" t="s">
        <v>35</v>
      </c>
      <c r="G1691" s="5" t="s">
        <v>24</v>
      </c>
      <c r="H1691" s="5" t="s">
        <v>44</v>
      </c>
      <c r="I1691" s="10">
        <v>2</v>
      </c>
      <c r="J1691" s="7">
        <v>50.59</v>
      </c>
      <c r="K1691" s="8">
        <v>0.1</v>
      </c>
      <c r="L1691" s="7">
        <v>22.68</v>
      </c>
      <c r="M1691" s="7">
        <v>91.062000000000012</v>
      </c>
      <c r="N1691" s="7">
        <v>45.36</v>
      </c>
      <c r="O1691" s="7">
        <v>45.702000000000012</v>
      </c>
      <c r="P1691" s="9">
        <v>0.5018778414706464</v>
      </c>
      <c r="Q1691" s="6">
        <v>2026</v>
      </c>
      <c r="R1691" s="9" t="s">
        <v>81</v>
      </c>
      <c r="S1691" s="10">
        <v>8</v>
      </c>
      <c r="T1691" s="9" t="s">
        <v>83</v>
      </c>
    </row>
    <row r="1692" spans="1:20" ht="16" x14ac:dyDescent="0.4">
      <c r="A1692" s="3">
        <v>1543</v>
      </c>
      <c r="B1692" s="4">
        <v>46254</v>
      </c>
      <c r="C1692" s="5" t="s">
        <v>42</v>
      </c>
      <c r="D1692" s="5" t="s">
        <v>53</v>
      </c>
      <c r="E1692" s="5" t="s">
        <v>41</v>
      </c>
      <c r="F1692" s="5" t="s">
        <v>23</v>
      </c>
      <c r="G1692" s="5" t="s">
        <v>31</v>
      </c>
      <c r="H1692" s="5" t="s">
        <v>59</v>
      </c>
      <c r="I1692" s="10">
        <v>1</v>
      </c>
      <c r="J1692" s="7">
        <v>155.83000000000001</v>
      </c>
      <c r="K1692" s="8">
        <v>0</v>
      </c>
      <c r="L1692" s="7">
        <v>77.260000000000005</v>
      </c>
      <c r="M1692" s="7">
        <v>155.83000000000001</v>
      </c>
      <c r="N1692" s="7">
        <v>77.260000000000005</v>
      </c>
      <c r="O1692" s="7">
        <v>78.570000000000007</v>
      </c>
      <c r="P1692" s="9">
        <v>0.50420329846627732</v>
      </c>
      <c r="Q1692" s="6">
        <v>2026</v>
      </c>
      <c r="R1692" s="9" t="s">
        <v>81</v>
      </c>
      <c r="S1692" s="10">
        <v>8</v>
      </c>
      <c r="T1692" s="9" t="s">
        <v>83</v>
      </c>
    </row>
    <row r="1693" spans="1:20" ht="16" x14ac:dyDescent="0.4">
      <c r="A1693" s="3">
        <v>2613</v>
      </c>
      <c r="B1693" s="4">
        <v>46254</v>
      </c>
      <c r="C1693" s="5" t="s">
        <v>42</v>
      </c>
      <c r="D1693" s="5" t="s">
        <v>43</v>
      </c>
      <c r="E1693" s="5" t="s">
        <v>22</v>
      </c>
      <c r="F1693" s="5" t="s">
        <v>35</v>
      </c>
      <c r="G1693" s="5" t="s">
        <v>56</v>
      </c>
      <c r="H1693" s="5" t="s">
        <v>64</v>
      </c>
      <c r="I1693" s="10">
        <v>1</v>
      </c>
      <c r="J1693" s="7">
        <v>36.380000000000003</v>
      </c>
      <c r="K1693" s="8">
        <v>0.05</v>
      </c>
      <c r="L1693" s="7">
        <v>14.2</v>
      </c>
      <c r="M1693" s="7">
        <v>34.561</v>
      </c>
      <c r="N1693" s="7">
        <v>14.2</v>
      </c>
      <c r="O1693" s="7">
        <v>20.361000000000001</v>
      </c>
      <c r="P1693" s="9">
        <v>0.58913225890454557</v>
      </c>
      <c r="Q1693" s="6">
        <v>2026</v>
      </c>
      <c r="R1693" s="9" t="s">
        <v>81</v>
      </c>
      <c r="S1693" s="10">
        <v>8</v>
      </c>
      <c r="T1693" s="9" t="s">
        <v>83</v>
      </c>
    </row>
    <row r="1694" spans="1:20" ht="16" x14ac:dyDescent="0.4">
      <c r="A1694" s="3">
        <v>3002</v>
      </c>
      <c r="B1694" s="4">
        <v>46254</v>
      </c>
      <c r="C1694" s="5" t="s">
        <v>28</v>
      </c>
      <c r="D1694" s="5" t="s">
        <v>65</v>
      </c>
      <c r="E1694" s="5" t="s">
        <v>41</v>
      </c>
      <c r="F1694" s="5" t="s">
        <v>35</v>
      </c>
      <c r="G1694" s="5" t="s">
        <v>45</v>
      </c>
      <c r="H1694" s="5" t="s">
        <v>73</v>
      </c>
      <c r="I1694" s="10">
        <v>2</v>
      </c>
      <c r="J1694" s="7">
        <v>124.09</v>
      </c>
      <c r="K1694" s="8">
        <v>0</v>
      </c>
      <c r="L1694" s="7">
        <v>60.39</v>
      </c>
      <c r="M1694" s="7">
        <v>248.18</v>
      </c>
      <c r="N1694" s="7">
        <v>120.78</v>
      </c>
      <c r="O1694" s="7">
        <v>127.4</v>
      </c>
      <c r="P1694" s="9">
        <v>0.513337094044645</v>
      </c>
      <c r="Q1694" s="6">
        <v>2026</v>
      </c>
      <c r="R1694" s="9" t="s">
        <v>81</v>
      </c>
      <c r="S1694" s="10">
        <v>8</v>
      </c>
      <c r="T1694" s="9" t="s">
        <v>83</v>
      </c>
    </row>
    <row r="1695" spans="1:20" ht="16" x14ac:dyDescent="0.4">
      <c r="A1695" s="3">
        <v>3103</v>
      </c>
      <c r="B1695" s="4">
        <v>46254</v>
      </c>
      <c r="C1695" s="5" t="s">
        <v>42</v>
      </c>
      <c r="D1695" s="5" t="s">
        <v>55</v>
      </c>
      <c r="E1695" s="5" t="s">
        <v>22</v>
      </c>
      <c r="F1695" s="5" t="s">
        <v>35</v>
      </c>
      <c r="G1695" s="5" t="s">
        <v>31</v>
      </c>
      <c r="H1695" s="5" t="s">
        <v>39</v>
      </c>
      <c r="I1695" s="10">
        <v>1</v>
      </c>
      <c r="J1695" s="7">
        <v>141.97999999999999</v>
      </c>
      <c r="K1695" s="8">
        <v>0.05</v>
      </c>
      <c r="L1695" s="7">
        <v>79.510000000000005</v>
      </c>
      <c r="M1695" s="7">
        <v>134.88099999999997</v>
      </c>
      <c r="N1695" s="7">
        <v>79.510000000000005</v>
      </c>
      <c r="O1695" s="7">
        <v>55.370999999999967</v>
      </c>
      <c r="P1695" s="9">
        <v>0.41051741905828082</v>
      </c>
      <c r="Q1695" s="6">
        <v>2026</v>
      </c>
      <c r="R1695" s="9" t="s">
        <v>81</v>
      </c>
      <c r="S1695" s="10">
        <v>8</v>
      </c>
      <c r="T1695" s="9" t="s">
        <v>83</v>
      </c>
    </row>
    <row r="1696" spans="1:20" ht="16" x14ac:dyDescent="0.4">
      <c r="A1696" s="3">
        <v>3234</v>
      </c>
      <c r="B1696" s="4">
        <v>46254</v>
      </c>
      <c r="C1696" s="5" t="s">
        <v>42</v>
      </c>
      <c r="D1696" s="5" t="s">
        <v>69</v>
      </c>
      <c r="E1696" s="5" t="s">
        <v>41</v>
      </c>
      <c r="F1696" s="5" t="s">
        <v>35</v>
      </c>
      <c r="G1696" s="5" t="s">
        <v>45</v>
      </c>
      <c r="H1696" s="5" t="s">
        <v>73</v>
      </c>
      <c r="I1696" s="10">
        <v>5</v>
      </c>
      <c r="J1696" s="7">
        <v>121.93</v>
      </c>
      <c r="K1696" s="8">
        <v>0.15</v>
      </c>
      <c r="L1696" s="7">
        <v>62.28</v>
      </c>
      <c r="M1696" s="7">
        <v>518.2025000000001</v>
      </c>
      <c r="N1696" s="7">
        <v>311.39999999999998</v>
      </c>
      <c r="O1696" s="7">
        <v>206.80250000000012</v>
      </c>
      <c r="P1696" s="9">
        <v>0.39907661580173792</v>
      </c>
      <c r="Q1696" s="6">
        <v>2026</v>
      </c>
      <c r="R1696" s="9" t="s">
        <v>81</v>
      </c>
      <c r="S1696" s="10">
        <v>8</v>
      </c>
      <c r="T1696" s="9" t="s">
        <v>83</v>
      </c>
    </row>
    <row r="1697" spans="1:20" ht="16" x14ac:dyDescent="0.4">
      <c r="A1697" s="3">
        <v>3281</v>
      </c>
      <c r="B1697" s="4">
        <v>46254</v>
      </c>
      <c r="C1697" s="5" t="s">
        <v>42</v>
      </c>
      <c r="D1697" s="5" t="s">
        <v>43</v>
      </c>
      <c r="E1697" s="5" t="s">
        <v>22</v>
      </c>
      <c r="F1697" s="5" t="s">
        <v>35</v>
      </c>
      <c r="G1697" s="5" t="s">
        <v>36</v>
      </c>
      <c r="H1697" s="5" t="s">
        <v>37</v>
      </c>
      <c r="I1697" s="10">
        <v>1</v>
      </c>
      <c r="J1697" s="7">
        <v>35.58</v>
      </c>
      <c r="K1697" s="8">
        <v>0.15</v>
      </c>
      <c r="L1697" s="7">
        <v>13.94</v>
      </c>
      <c r="M1697" s="7">
        <v>30.242999999999999</v>
      </c>
      <c r="N1697" s="7">
        <v>13.94</v>
      </c>
      <c r="O1697" s="7">
        <v>16.302999999999997</v>
      </c>
      <c r="P1697" s="9">
        <v>0.53906689151208542</v>
      </c>
      <c r="Q1697" s="6">
        <v>2026</v>
      </c>
      <c r="R1697" s="9" t="s">
        <v>81</v>
      </c>
      <c r="S1697" s="10">
        <v>8</v>
      </c>
      <c r="T1697" s="9" t="s">
        <v>83</v>
      </c>
    </row>
    <row r="1698" spans="1:20" ht="16" x14ac:dyDescent="0.4">
      <c r="A1698" s="3">
        <v>3870</v>
      </c>
      <c r="B1698" s="4">
        <v>46254</v>
      </c>
      <c r="C1698" s="5" t="s">
        <v>33</v>
      </c>
      <c r="D1698" s="5" t="s">
        <v>47</v>
      </c>
      <c r="E1698" s="5" t="s">
        <v>50</v>
      </c>
      <c r="F1698" s="5" t="s">
        <v>23</v>
      </c>
      <c r="G1698" s="5" t="s">
        <v>31</v>
      </c>
      <c r="H1698" s="5" t="s">
        <v>59</v>
      </c>
      <c r="I1698" s="10">
        <v>1</v>
      </c>
      <c r="J1698" s="7">
        <v>157.84</v>
      </c>
      <c r="K1698" s="8">
        <v>0</v>
      </c>
      <c r="L1698" s="7">
        <v>77.87</v>
      </c>
      <c r="M1698" s="7">
        <v>157.84</v>
      </c>
      <c r="N1698" s="7">
        <v>77.87</v>
      </c>
      <c r="O1698" s="7">
        <v>79.97</v>
      </c>
      <c r="P1698" s="9">
        <v>0.50665230613279266</v>
      </c>
      <c r="Q1698" s="6">
        <v>2026</v>
      </c>
      <c r="R1698" s="9" t="s">
        <v>81</v>
      </c>
      <c r="S1698" s="10">
        <v>8</v>
      </c>
      <c r="T1698" s="9" t="s">
        <v>83</v>
      </c>
    </row>
    <row r="1699" spans="1:20" ht="16" x14ac:dyDescent="0.4">
      <c r="A1699" s="3">
        <v>3938</v>
      </c>
      <c r="B1699" s="4">
        <v>46254</v>
      </c>
      <c r="C1699" s="5" t="s">
        <v>28</v>
      </c>
      <c r="D1699" s="5" t="s">
        <v>65</v>
      </c>
      <c r="E1699" s="5" t="s">
        <v>22</v>
      </c>
      <c r="F1699" s="5" t="s">
        <v>35</v>
      </c>
      <c r="G1699" s="5" t="s">
        <v>45</v>
      </c>
      <c r="H1699" s="5" t="s">
        <v>46</v>
      </c>
      <c r="I1699" s="10">
        <v>1</v>
      </c>
      <c r="J1699" s="7">
        <v>336.35</v>
      </c>
      <c r="K1699" s="8">
        <v>0</v>
      </c>
      <c r="L1699" s="7">
        <v>195.07</v>
      </c>
      <c r="M1699" s="7">
        <v>336.35</v>
      </c>
      <c r="N1699" s="7">
        <v>195.07</v>
      </c>
      <c r="O1699" s="7">
        <v>141.28000000000003</v>
      </c>
      <c r="P1699" s="9">
        <v>0.42003865021554931</v>
      </c>
      <c r="Q1699" s="6">
        <v>2026</v>
      </c>
      <c r="R1699" s="9" t="s">
        <v>81</v>
      </c>
      <c r="S1699" s="10">
        <v>8</v>
      </c>
      <c r="T1699" s="9" t="s">
        <v>83</v>
      </c>
    </row>
    <row r="1700" spans="1:20" ht="16" x14ac:dyDescent="0.4">
      <c r="A1700" s="3">
        <v>4237</v>
      </c>
      <c r="B1700" s="4">
        <v>46254</v>
      </c>
      <c r="C1700" s="5" t="s">
        <v>42</v>
      </c>
      <c r="D1700" s="5" t="s">
        <v>69</v>
      </c>
      <c r="E1700" s="5" t="s">
        <v>30</v>
      </c>
      <c r="F1700" s="5" t="s">
        <v>23</v>
      </c>
      <c r="G1700" s="5" t="s">
        <v>31</v>
      </c>
      <c r="H1700" s="5" t="s">
        <v>59</v>
      </c>
      <c r="I1700" s="10">
        <v>3</v>
      </c>
      <c r="J1700" s="7">
        <v>153.03</v>
      </c>
      <c r="K1700" s="8">
        <v>0.15</v>
      </c>
      <c r="L1700" s="7">
        <v>78.239999999999995</v>
      </c>
      <c r="M1700" s="7">
        <v>390.22650000000004</v>
      </c>
      <c r="N1700" s="7">
        <v>234.71999999999997</v>
      </c>
      <c r="O1700" s="7">
        <v>155.50650000000007</v>
      </c>
      <c r="P1700" s="9">
        <v>0.39850317700104954</v>
      </c>
      <c r="Q1700" s="6">
        <v>2026</v>
      </c>
      <c r="R1700" s="9" t="s">
        <v>81</v>
      </c>
      <c r="S1700" s="10">
        <v>8</v>
      </c>
      <c r="T1700" s="9" t="s">
        <v>83</v>
      </c>
    </row>
    <row r="1701" spans="1:20" ht="16" x14ac:dyDescent="0.4">
      <c r="A1701" s="3">
        <v>4970</v>
      </c>
      <c r="B1701" s="4">
        <v>46254</v>
      </c>
      <c r="C1701" s="5" t="s">
        <v>28</v>
      </c>
      <c r="D1701" s="5" t="s">
        <v>71</v>
      </c>
      <c r="E1701" s="5" t="s">
        <v>22</v>
      </c>
      <c r="F1701" s="5" t="s">
        <v>23</v>
      </c>
      <c r="G1701" s="5" t="s">
        <v>24</v>
      </c>
      <c r="H1701" s="5" t="s">
        <v>52</v>
      </c>
      <c r="I1701" s="10">
        <v>2</v>
      </c>
      <c r="J1701" s="7">
        <v>105.01</v>
      </c>
      <c r="K1701" s="8">
        <v>0.15</v>
      </c>
      <c r="L1701" s="7">
        <v>50.56</v>
      </c>
      <c r="M1701" s="7">
        <v>178.517</v>
      </c>
      <c r="N1701" s="7">
        <v>101.12</v>
      </c>
      <c r="O1701" s="7">
        <v>77.396999999999991</v>
      </c>
      <c r="P1701" s="9">
        <v>0.43355534766996978</v>
      </c>
      <c r="Q1701" s="6">
        <v>2026</v>
      </c>
      <c r="R1701" s="9" t="s">
        <v>81</v>
      </c>
      <c r="S1701" s="10">
        <v>8</v>
      </c>
      <c r="T1701" s="9" t="s">
        <v>83</v>
      </c>
    </row>
    <row r="1702" spans="1:20" ht="16" x14ac:dyDescent="0.4">
      <c r="A1702" s="3">
        <v>515</v>
      </c>
      <c r="B1702" s="4">
        <v>46255</v>
      </c>
      <c r="C1702" s="5" t="s">
        <v>20</v>
      </c>
      <c r="D1702" s="5" t="s">
        <v>21</v>
      </c>
      <c r="E1702" s="5" t="s">
        <v>41</v>
      </c>
      <c r="F1702" s="5" t="s">
        <v>23</v>
      </c>
      <c r="G1702" s="5" t="s">
        <v>36</v>
      </c>
      <c r="H1702" s="5" t="s">
        <v>54</v>
      </c>
      <c r="I1702" s="10">
        <v>2</v>
      </c>
      <c r="J1702" s="7">
        <v>45.47</v>
      </c>
      <c r="K1702" s="8">
        <v>0</v>
      </c>
      <c r="L1702" s="7">
        <v>18.27</v>
      </c>
      <c r="M1702" s="7">
        <v>90.94</v>
      </c>
      <c r="N1702" s="7">
        <v>36.54</v>
      </c>
      <c r="O1702" s="7">
        <v>54.4</v>
      </c>
      <c r="P1702" s="9">
        <v>0.5981966131515285</v>
      </c>
      <c r="Q1702" s="6">
        <v>2026</v>
      </c>
      <c r="R1702" s="9" t="s">
        <v>81</v>
      </c>
      <c r="S1702" s="10">
        <v>8</v>
      </c>
      <c r="T1702" s="9" t="s">
        <v>83</v>
      </c>
    </row>
    <row r="1703" spans="1:20" ht="16" x14ac:dyDescent="0.4">
      <c r="A1703" s="3">
        <v>661</v>
      </c>
      <c r="B1703" s="4">
        <v>46255</v>
      </c>
      <c r="C1703" s="5" t="s">
        <v>20</v>
      </c>
      <c r="D1703" s="5" t="s">
        <v>72</v>
      </c>
      <c r="E1703" s="5" t="s">
        <v>41</v>
      </c>
      <c r="F1703" s="5" t="s">
        <v>35</v>
      </c>
      <c r="G1703" s="5" t="s">
        <v>36</v>
      </c>
      <c r="H1703" s="5" t="s">
        <v>54</v>
      </c>
      <c r="I1703" s="10">
        <v>2</v>
      </c>
      <c r="J1703" s="7">
        <v>47.58</v>
      </c>
      <c r="K1703" s="8">
        <v>0.1</v>
      </c>
      <c r="L1703" s="7">
        <v>18.47</v>
      </c>
      <c r="M1703" s="7">
        <v>85.644000000000005</v>
      </c>
      <c r="N1703" s="7">
        <v>36.94</v>
      </c>
      <c r="O1703" s="7">
        <v>48.704000000000008</v>
      </c>
      <c r="P1703" s="9">
        <v>0.56867965064686377</v>
      </c>
      <c r="Q1703" s="6">
        <v>2026</v>
      </c>
      <c r="R1703" s="9" t="s">
        <v>81</v>
      </c>
      <c r="S1703" s="10">
        <v>8</v>
      </c>
      <c r="T1703" s="9" t="s">
        <v>83</v>
      </c>
    </row>
    <row r="1704" spans="1:20" ht="16" x14ac:dyDescent="0.4">
      <c r="A1704" s="3">
        <v>1443</v>
      </c>
      <c r="B1704" s="4">
        <v>46255</v>
      </c>
      <c r="C1704" s="5" t="s">
        <v>42</v>
      </c>
      <c r="D1704" s="5" t="s">
        <v>43</v>
      </c>
      <c r="E1704" s="5" t="s">
        <v>22</v>
      </c>
      <c r="F1704" s="5" t="s">
        <v>35</v>
      </c>
      <c r="G1704" s="5" t="s">
        <v>31</v>
      </c>
      <c r="H1704" s="5" t="s">
        <v>59</v>
      </c>
      <c r="I1704" s="10">
        <v>5</v>
      </c>
      <c r="J1704" s="7">
        <v>155.65</v>
      </c>
      <c r="K1704" s="8">
        <v>0</v>
      </c>
      <c r="L1704" s="7">
        <v>79.13</v>
      </c>
      <c r="M1704" s="7">
        <v>778.25</v>
      </c>
      <c r="N1704" s="7">
        <v>395.65</v>
      </c>
      <c r="O1704" s="7">
        <v>382.6</v>
      </c>
      <c r="P1704" s="9">
        <v>0.49161580469000965</v>
      </c>
      <c r="Q1704" s="6">
        <v>2026</v>
      </c>
      <c r="R1704" s="9" t="s">
        <v>81</v>
      </c>
      <c r="S1704" s="10">
        <v>8</v>
      </c>
      <c r="T1704" s="9" t="s">
        <v>83</v>
      </c>
    </row>
    <row r="1705" spans="1:20" ht="16" x14ac:dyDescent="0.4">
      <c r="A1705" s="3">
        <v>1446</v>
      </c>
      <c r="B1705" s="4">
        <v>46255</v>
      </c>
      <c r="C1705" s="5" t="s">
        <v>42</v>
      </c>
      <c r="D1705" s="5" t="s">
        <v>69</v>
      </c>
      <c r="E1705" s="5" t="s">
        <v>41</v>
      </c>
      <c r="F1705" s="5" t="s">
        <v>23</v>
      </c>
      <c r="G1705" s="5" t="s">
        <v>45</v>
      </c>
      <c r="H1705" s="5" t="s">
        <v>51</v>
      </c>
      <c r="I1705" s="10">
        <v>1</v>
      </c>
      <c r="J1705" s="7">
        <v>195.15</v>
      </c>
      <c r="K1705" s="8">
        <v>0</v>
      </c>
      <c r="L1705" s="7">
        <v>101.99</v>
      </c>
      <c r="M1705" s="7">
        <v>195.15</v>
      </c>
      <c r="N1705" s="7">
        <v>101.99</v>
      </c>
      <c r="O1705" s="7">
        <v>93.160000000000011</v>
      </c>
      <c r="P1705" s="9">
        <v>0.47737637714578535</v>
      </c>
      <c r="Q1705" s="6">
        <v>2026</v>
      </c>
      <c r="R1705" s="9" t="s">
        <v>81</v>
      </c>
      <c r="S1705" s="10">
        <v>8</v>
      </c>
      <c r="T1705" s="9" t="s">
        <v>83</v>
      </c>
    </row>
    <row r="1706" spans="1:20" ht="16" x14ac:dyDescent="0.4">
      <c r="A1706" s="3">
        <v>1524</v>
      </c>
      <c r="B1706" s="4">
        <v>46255</v>
      </c>
      <c r="C1706" s="5" t="s">
        <v>28</v>
      </c>
      <c r="D1706" s="5" t="s">
        <v>49</v>
      </c>
      <c r="E1706" s="5" t="s">
        <v>50</v>
      </c>
      <c r="F1706" s="5" t="s">
        <v>35</v>
      </c>
      <c r="G1706" s="5" t="s">
        <v>24</v>
      </c>
      <c r="H1706" s="5" t="s">
        <v>25</v>
      </c>
      <c r="I1706" s="10">
        <v>1</v>
      </c>
      <c r="J1706" s="7">
        <v>81.569999999999993</v>
      </c>
      <c r="K1706" s="8">
        <v>0</v>
      </c>
      <c r="L1706" s="7">
        <v>43.79</v>
      </c>
      <c r="M1706" s="7">
        <v>81.569999999999993</v>
      </c>
      <c r="N1706" s="7">
        <v>43.79</v>
      </c>
      <c r="O1706" s="7">
        <v>37.779999999999994</v>
      </c>
      <c r="P1706" s="9">
        <v>0.4631604756650729</v>
      </c>
      <c r="Q1706" s="6">
        <v>2026</v>
      </c>
      <c r="R1706" s="9" t="s">
        <v>81</v>
      </c>
      <c r="S1706" s="10">
        <v>8</v>
      </c>
      <c r="T1706" s="9" t="s">
        <v>83</v>
      </c>
    </row>
    <row r="1707" spans="1:20" ht="16" x14ac:dyDescent="0.4">
      <c r="A1707" s="3">
        <v>1946</v>
      </c>
      <c r="B1707" s="4">
        <v>46255</v>
      </c>
      <c r="C1707" s="5" t="s">
        <v>20</v>
      </c>
      <c r="D1707" s="5" t="s">
        <v>72</v>
      </c>
      <c r="E1707" s="5" t="s">
        <v>41</v>
      </c>
      <c r="F1707" s="5" t="s">
        <v>35</v>
      </c>
      <c r="G1707" s="5" t="s">
        <v>45</v>
      </c>
      <c r="H1707" s="5" t="s">
        <v>73</v>
      </c>
      <c r="I1707" s="10">
        <v>5</v>
      </c>
      <c r="J1707" s="7">
        <v>125.44</v>
      </c>
      <c r="K1707" s="8">
        <v>0</v>
      </c>
      <c r="L1707" s="7">
        <v>59.58</v>
      </c>
      <c r="M1707" s="7">
        <v>627.20000000000005</v>
      </c>
      <c r="N1707" s="7">
        <v>297.89999999999998</v>
      </c>
      <c r="O1707" s="7">
        <v>329.30000000000007</v>
      </c>
      <c r="P1707" s="9">
        <v>0.52503188775510212</v>
      </c>
      <c r="Q1707" s="6">
        <v>2026</v>
      </c>
      <c r="R1707" s="9" t="s">
        <v>81</v>
      </c>
      <c r="S1707" s="10">
        <v>8</v>
      </c>
      <c r="T1707" s="9" t="s">
        <v>83</v>
      </c>
    </row>
    <row r="1708" spans="1:20" ht="16" x14ac:dyDescent="0.4">
      <c r="A1708" s="3">
        <v>2285</v>
      </c>
      <c r="B1708" s="4">
        <v>46255</v>
      </c>
      <c r="C1708" s="5" t="s">
        <v>28</v>
      </c>
      <c r="D1708" s="5" t="s">
        <v>63</v>
      </c>
      <c r="E1708" s="5" t="s">
        <v>22</v>
      </c>
      <c r="F1708" s="5" t="s">
        <v>38</v>
      </c>
      <c r="G1708" s="5" t="s">
        <v>31</v>
      </c>
      <c r="H1708" s="5" t="s">
        <v>59</v>
      </c>
      <c r="I1708" s="10">
        <v>2</v>
      </c>
      <c r="J1708" s="7">
        <v>155.11000000000001</v>
      </c>
      <c r="K1708" s="8">
        <v>0.05</v>
      </c>
      <c r="L1708" s="7">
        <v>80.13</v>
      </c>
      <c r="M1708" s="7">
        <v>294.709</v>
      </c>
      <c r="N1708" s="7">
        <v>160.26</v>
      </c>
      <c r="O1708" s="7">
        <v>134.44900000000001</v>
      </c>
      <c r="P1708" s="9">
        <v>0.45620934548995795</v>
      </c>
      <c r="Q1708" s="6">
        <v>2026</v>
      </c>
      <c r="R1708" s="9" t="s">
        <v>81</v>
      </c>
      <c r="S1708" s="10">
        <v>8</v>
      </c>
      <c r="T1708" s="9" t="s">
        <v>83</v>
      </c>
    </row>
    <row r="1709" spans="1:20" ht="16" x14ac:dyDescent="0.4">
      <c r="A1709" s="3">
        <v>2978</v>
      </c>
      <c r="B1709" s="4">
        <v>46255</v>
      </c>
      <c r="C1709" s="5" t="s">
        <v>33</v>
      </c>
      <c r="D1709" s="5" t="s">
        <v>61</v>
      </c>
      <c r="E1709" s="5" t="s">
        <v>41</v>
      </c>
      <c r="F1709" s="5" t="s">
        <v>35</v>
      </c>
      <c r="G1709" s="5" t="s">
        <v>24</v>
      </c>
      <c r="H1709" s="5" t="s">
        <v>25</v>
      </c>
      <c r="I1709" s="10">
        <v>1</v>
      </c>
      <c r="J1709" s="7">
        <v>80.7</v>
      </c>
      <c r="K1709" s="8">
        <v>0</v>
      </c>
      <c r="L1709" s="7">
        <v>41.98</v>
      </c>
      <c r="M1709" s="7">
        <v>80.7</v>
      </c>
      <c r="N1709" s="7">
        <v>41.98</v>
      </c>
      <c r="O1709" s="7">
        <v>38.720000000000006</v>
      </c>
      <c r="P1709" s="9">
        <v>0.47980173482032223</v>
      </c>
      <c r="Q1709" s="6">
        <v>2026</v>
      </c>
      <c r="R1709" s="9" t="s">
        <v>81</v>
      </c>
      <c r="S1709" s="10">
        <v>8</v>
      </c>
      <c r="T1709" s="9" t="s">
        <v>83</v>
      </c>
    </row>
    <row r="1710" spans="1:20" ht="16" x14ac:dyDescent="0.4">
      <c r="A1710" s="3">
        <v>3842</v>
      </c>
      <c r="B1710" s="4">
        <v>46255</v>
      </c>
      <c r="C1710" s="5" t="s">
        <v>42</v>
      </c>
      <c r="D1710" s="5" t="s">
        <v>55</v>
      </c>
      <c r="E1710" s="5" t="s">
        <v>30</v>
      </c>
      <c r="F1710" s="5" t="s">
        <v>23</v>
      </c>
      <c r="G1710" s="5" t="s">
        <v>31</v>
      </c>
      <c r="H1710" s="5" t="s">
        <v>59</v>
      </c>
      <c r="I1710" s="10">
        <v>10</v>
      </c>
      <c r="J1710" s="7">
        <v>156.72</v>
      </c>
      <c r="K1710" s="8">
        <v>0.15</v>
      </c>
      <c r="L1710" s="7">
        <v>78.12</v>
      </c>
      <c r="M1710" s="7">
        <v>1332.12</v>
      </c>
      <c r="N1710" s="7">
        <v>781.2</v>
      </c>
      <c r="O1710" s="7">
        <v>550.91999999999985</v>
      </c>
      <c r="P1710" s="9">
        <v>0.41356634537429054</v>
      </c>
      <c r="Q1710" s="6">
        <v>2026</v>
      </c>
      <c r="R1710" s="9" t="s">
        <v>81</v>
      </c>
      <c r="S1710" s="10">
        <v>8</v>
      </c>
      <c r="T1710" s="9" t="s">
        <v>83</v>
      </c>
    </row>
    <row r="1711" spans="1:20" ht="16" x14ac:dyDescent="0.4">
      <c r="A1711" s="3">
        <v>4220</v>
      </c>
      <c r="B1711" s="4">
        <v>46255</v>
      </c>
      <c r="C1711" s="5" t="s">
        <v>28</v>
      </c>
      <c r="D1711" s="5" t="s">
        <v>71</v>
      </c>
      <c r="E1711" s="5" t="s">
        <v>30</v>
      </c>
      <c r="F1711" s="5" t="s">
        <v>38</v>
      </c>
      <c r="G1711" s="5" t="s">
        <v>36</v>
      </c>
      <c r="H1711" s="5" t="s">
        <v>70</v>
      </c>
      <c r="I1711" s="10">
        <v>5</v>
      </c>
      <c r="J1711" s="7">
        <v>162.76</v>
      </c>
      <c r="K1711" s="8">
        <v>0.15</v>
      </c>
      <c r="L1711" s="7">
        <v>85.32</v>
      </c>
      <c r="M1711" s="7">
        <v>691.7299999999999</v>
      </c>
      <c r="N1711" s="7">
        <v>426.59999999999997</v>
      </c>
      <c r="O1711" s="7">
        <v>265.12999999999994</v>
      </c>
      <c r="P1711" s="9">
        <v>0.38328538591647027</v>
      </c>
      <c r="Q1711" s="6">
        <v>2026</v>
      </c>
      <c r="R1711" s="9" t="s">
        <v>81</v>
      </c>
      <c r="S1711" s="10">
        <v>8</v>
      </c>
      <c r="T1711" s="9" t="s">
        <v>83</v>
      </c>
    </row>
    <row r="1712" spans="1:20" ht="16" x14ac:dyDescent="0.4">
      <c r="A1712" s="3">
        <v>478</v>
      </c>
      <c r="B1712" s="4">
        <v>46256</v>
      </c>
      <c r="C1712" s="5" t="s">
        <v>42</v>
      </c>
      <c r="D1712" s="5" t="s">
        <v>55</v>
      </c>
      <c r="E1712" s="5" t="s">
        <v>41</v>
      </c>
      <c r="F1712" s="5" t="s">
        <v>38</v>
      </c>
      <c r="G1712" s="5" t="s">
        <v>56</v>
      </c>
      <c r="H1712" s="5" t="s">
        <v>57</v>
      </c>
      <c r="I1712" s="10">
        <v>2</v>
      </c>
      <c r="J1712" s="7">
        <v>40.22</v>
      </c>
      <c r="K1712" s="8">
        <v>0</v>
      </c>
      <c r="L1712" s="7">
        <v>14.45</v>
      </c>
      <c r="M1712" s="7">
        <v>80.44</v>
      </c>
      <c r="N1712" s="7">
        <v>28.9</v>
      </c>
      <c r="O1712" s="7">
        <v>51.54</v>
      </c>
      <c r="P1712" s="9">
        <v>0.64072600696171056</v>
      </c>
      <c r="Q1712" s="6">
        <v>2026</v>
      </c>
      <c r="R1712" s="9" t="s">
        <v>81</v>
      </c>
      <c r="S1712" s="10">
        <v>8</v>
      </c>
      <c r="T1712" s="9" t="s">
        <v>83</v>
      </c>
    </row>
    <row r="1713" spans="1:20" ht="16" x14ac:dyDescent="0.4">
      <c r="A1713" s="3">
        <v>491</v>
      </c>
      <c r="B1713" s="4">
        <v>46256</v>
      </c>
      <c r="C1713" s="5" t="s">
        <v>20</v>
      </c>
      <c r="D1713" s="5" t="s">
        <v>58</v>
      </c>
      <c r="E1713" s="5" t="s">
        <v>50</v>
      </c>
      <c r="F1713" s="5" t="s">
        <v>35</v>
      </c>
      <c r="G1713" s="5" t="s">
        <v>36</v>
      </c>
      <c r="H1713" s="5" t="s">
        <v>54</v>
      </c>
      <c r="I1713" s="10">
        <v>1</v>
      </c>
      <c r="J1713" s="7">
        <v>45.42</v>
      </c>
      <c r="K1713" s="8">
        <v>0.15</v>
      </c>
      <c r="L1713" s="7">
        <v>18.079999999999998</v>
      </c>
      <c r="M1713" s="7">
        <v>38.606999999999999</v>
      </c>
      <c r="N1713" s="7">
        <v>18.079999999999998</v>
      </c>
      <c r="O1713" s="7">
        <v>20.527000000000001</v>
      </c>
      <c r="P1713" s="9">
        <v>0.53169114409304019</v>
      </c>
      <c r="Q1713" s="6">
        <v>2026</v>
      </c>
      <c r="R1713" s="9" t="s">
        <v>81</v>
      </c>
      <c r="S1713" s="10">
        <v>8</v>
      </c>
      <c r="T1713" s="9" t="s">
        <v>83</v>
      </c>
    </row>
    <row r="1714" spans="1:20" ht="16" x14ac:dyDescent="0.4">
      <c r="A1714" s="3">
        <v>862</v>
      </c>
      <c r="B1714" s="4">
        <v>46256</v>
      </c>
      <c r="C1714" s="5" t="s">
        <v>20</v>
      </c>
      <c r="D1714" s="5" t="s">
        <v>58</v>
      </c>
      <c r="E1714" s="5" t="s">
        <v>22</v>
      </c>
      <c r="F1714" s="5" t="s">
        <v>23</v>
      </c>
      <c r="G1714" s="5" t="s">
        <v>31</v>
      </c>
      <c r="H1714" s="5" t="s">
        <v>32</v>
      </c>
      <c r="I1714" s="10">
        <v>1</v>
      </c>
      <c r="J1714" s="7">
        <v>93.55</v>
      </c>
      <c r="K1714" s="8">
        <v>0</v>
      </c>
      <c r="L1714" s="7">
        <v>44.89</v>
      </c>
      <c r="M1714" s="7">
        <v>93.55</v>
      </c>
      <c r="N1714" s="7">
        <v>44.89</v>
      </c>
      <c r="O1714" s="7">
        <v>48.66</v>
      </c>
      <c r="P1714" s="9">
        <v>0.5201496525921967</v>
      </c>
      <c r="Q1714" s="6">
        <v>2026</v>
      </c>
      <c r="R1714" s="9" t="s">
        <v>81</v>
      </c>
      <c r="S1714" s="10">
        <v>8</v>
      </c>
      <c r="T1714" s="9" t="s">
        <v>83</v>
      </c>
    </row>
    <row r="1715" spans="1:20" ht="16" x14ac:dyDescent="0.4">
      <c r="A1715" s="3">
        <v>957</v>
      </c>
      <c r="B1715" s="4">
        <v>46256</v>
      </c>
      <c r="C1715" s="5" t="s">
        <v>33</v>
      </c>
      <c r="D1715" s="5" t="s">
        <v>34</v>
      </c>
      <c r="E1715" s="5" t="s">
        <v>22</v>
      </c>
      <c r="F1715" s="5" t="s">
        <v>23</v>
      </c>
      <c r="G1715" s="5" t="s">
        <v>31</v>
      </c>
      <c r="H1715" s="5" t="s">
        <v>39</v>
      </c>
      <c r="I1715" s="10">
        <v>2</v>
      </c>
      <c r="J1715" s="7">
        <v>146.85</v>
      </c>
      <c r="K1715" s="8">
        <v>0</v>
      </c>
      <c r="L1715" s="7">
        <v>81.010000000000005</v>
      </c>
      <c r="M1715" s="7">
        <v>293.7</v>
      </c>
      <c r="N1715" s="7">
        <v>162.02000000000001</v>
      </c>
      <c r="O1715" s="7">
        <v>131.67999999999998</v>
      </c>
      <c r="P1715" s="9">
        <v>0.44834865509022809</v>
      </c>
      <c r="Q1715" s="6">
        <v>2026</v>
      </c>
      <c r="R1715" s="9" t="s">
        <v>81</v>
      </c>
      <c r="S1715" s="10">
        <v>8</v>
      </c>
      <c r="T1715" s="9" t="s">
        <v>83</v>
      </c>
    </row>
    <row r="1716" spans="1:20" ht="16" x14ac:dyDescent="0.4">
      <c r="A1716" s="3">
        <v>1728</v>
      </c>
      <c r="B1716" s="4">
        <v>46256</v>
      </c>
      <c r="C1716" s="5" t="s">
        <v>20</v>
      </c>
      <c r="D1716" s="5" t="s">
        <v>58</v>
      </c>
      <c r="E1716" s="5" t="s">
        <v>30</v>
      </c>
      <c r="F1716" s="5" t="s">
        <v>38</v>
      </c>
      <c r="G1716" s="5" t="s">
        <v>24</v>
      </c>
      <c r="H1716" s="5" t="s">
        <v>52</v>
      </c>
      <c r="I1716" s="10">
        <v>6</v>
      </c>
      <c r="J1716" s="7">
        <v>101.54</v>
      </c>
      <c r="K1716" s="8">
        <v>0.1</v>
      </c>
      <c r="L1716" s="7">
        <v>50</v>
      </c>
      <c r="M1716" s="7">
        <v>548.31600000000003</v>
      </c>
      <c r="N1716" s="7">
        <v>300</v>
      </c>
      <c r="O1716" s="7">
        <v>248.31600000000003</v>
      </c>
      <c r="P1716" s="9">
        <v>0.45287024270676035</v>
      </c>
      <c r="Q1716" s="6">
        <v>2026</v>
      </c>
      <c r="R1716" s="9" t="s">
        <v>81</v>
      </c>
      <c r="S1716" s="10">
        <v>8</v>
      </c>
      <c r="T1716" s="9" t="s">
        <v>83</v>
      </c>
    </row>
    <row r="1717" spans="1:20" ht="16" x14ac:dyDescent="0.4">
      <c r="A1717" s="3">
        <v>2743</v>
      </c>
      <c r="B1717" s="4">
        <v>46256</v>
      </c>
      <c r="C1717" s="5" t="s">
        <v>42</v>
      </c>
      <c r="D1717" s="5" t="s">
        <v>53</v>
      </c>
      <c r="E1717" s="5" t="s">
        <v>22</v>
      </c>
      <c r="F1717" s="5" t="s">
        <v>38</v>
      </c>
      <c r="G1717" s="5" t="s">
        <v>56</v>
      </c>
      <c r="H1717" s="5" t="s">
        <v>60</v>
      </c>
      <c r="I1717" s="10">
        <v>1</v>
      </c>
      <c r="J1717" s="7">
        <v>125.14</v>
      </c>
      <c r="K1717" s="8">
        <v>0</v>
      </c>
      <c r="L1717" s="7">
        <v>69.44</v>
      </c>
      <c r="M1717" s="7">
        <v>125.14</v>
      </c>
      <c r="N1717" s="7">
        <v>69.44</v>
      </c>
      <c r="O1717" s="7">
        <v>55.7</v>
      </c>
      <c r="P1717" s="9">
        <v>0.4451014863353045</v>
      </c>
      <c r="Q1717" s="6">
        <v>2026</v>
      </c>
      <c r="R1717" s="9" t="s">
        <v>81</v>
      </c>
      <c r="S1717" s="10">
        <v>8</v>
      </c>
      <c r="T1717" s="9" t="s">
        <v>83</v>
      </c>
    </row>
    <row r="1718" spans="1:20" ht="16" x14ac:dyDescent="0.4">
      <c r="A1718" s="3">
        <v>3098</v>
      </c>
      <c r="B1718" s="4">
        <v>46256</v>
      </c>
      <c r="C1718" s="5" t="s">
        <v>28</v>
      </c>
      <c r="D1718" s="5" t="s">
        <v>49</v>
      </c>
      <c r="E1718" s="5" t="s">
        <v>22</v>
      </c>
      <c r="F1718" s="5" t="s">
        <v>35</v>
      </c>
      <c r="G1718" s="5" t="s">
        <v>24</v>
      </c>
      <c r="H1718" s="5" t="s">
        <v>25</v>
      </c>
      <c r="I1718" s="10">
        <v>2</v>
      </c>
      <c r="J1718" s="7">
        <v>80.239999999999995</v>
      </c>
      <c r="K1718" s="8">
        <v>0.1</v>
      </c>
      <c r="L1718" s="7">
        <v>42.09</v>
      </c>
      <c r="M1718" s="7">
        <v>144.43199999999999</v>
      </c>
      <c r="N1718" s="7">
        <v>84.18</v>
      </c>
      <c r="O1718" s="7">
        <v>60.251999999999981</v>
      </c>
      <c r="P1718" s="9">
        <v>0.41716517115320695</v>
      </c>
      <c r="Q1718" s="6">
        <v>2026</v>
      </c>
      <c r="R1718" s="9" t="s">
        <v>81</v>
      </c>
      <c r="S1718" s="10">
        <v>8</v>
      </c>
      <c r="T1718" s="9" t="s">
        <v>83</v>
      </c>
    </row>
    <row r="1719" spans="1:20" ht="16" x14ac:dyDescent="0.4">
      <c r="A1719" s="3">
        <v>3606</v>
      </c>
      <c r="B1719" s="4">
        <v>46256</v>
      </c>
      <c r="C1719" s="5" t="s">
        <v>42</v>
      </c>
      <c r="D1719" s="5" t="s">
        <v>43</v>
      </c>
      <c r="E1719" s="5" t="s">
        <v>22</v>
      </c>
      <c r="F1719" s="5" t="s">
        <v>38</v>
      </c>
      <c r="G1719" s="5" t="s">
        <v>31</v>
      </c>
      <c r="H1719" s="5" t="s">
        <v>39</v>
      </c>
      <c r="I1719" s="10">
        <v>1</v>
      </c>
      <c r="J1719" s="7">
        <v>147.24</v>
      </c>
      <c r="K1719" s="8">
        <v>0</v>
      </c>
      <c r="L1719" s="7">
        <v>79.11</v>
      </c>
      <c r="M1719" s="7">
        <v>147.24</v>
      </c>
      <c r="N1719" s="7">
        <v>79.11</v>
      </c>
      <c r="O1719" s="7">
        <v>68.13000000000001</v>
      </c>
      <c r="P1719" s="9">
        <v>0.46271393643031788</v>
      </c>
      <c r="Q1719" s="6">
        <v>2026</v>
      </c>
      <c r="R1719" s="9" t="s">
        <v>81</v>
      </c>
      <c r="S1719" s="10">
        <v>8</v>
      </c>
      <c r="T1719" s="9" t="s">
        <v>83</v>
      </c>
    </row>
    <row r="1720" spans="1:20" ht="16" x14ac:dyDescent="0.4">
      <c r="A1720" s="3">
        <v>3815</v>
      </c>
      <c r="B1720" s="4">
        <v>46256</v>
      </c>
      <c r="C1720" s="5" t="s">
        <v>33</v>
      </c>
      <c r="D1720" s="5" t="s">
        <v>34</v>
      </c>
      <c r="E1720" s="5" t="s">
        <v>22</v>
      </c>
      <c r="F1720" s="5" t="s">
        <v>23</v>
      </c>
      <c r="G1720" s="5" t="s">
        <v>45</v>
      </c>
      <c r="H1720" s="5" t="s">
        <v>51</v>
      </c>
      <c r="I1720" s="10">
        <v>2</v>
      </c>
      <c r="J1720" s="7">
        <v>199.53</v>
      </c>
      <c r="K1720" s="8">
        <v>0.05</v>
      </c>
      <c r="L1720" s="7">
        <v>105.87</v>
      </c>
      <c r="M1720" s="7">
        <v>379.10699999999997</v>
      </c>
      <c r="N1720" s="7">
        <v>211.74</v>
      </c>
      <c r="O1720" s="7">
        <v>167.36699999999996</v>
      </c>
      <c r="P1720" s="9">
        <v>0.44147694450379438</v>
      </c>
      <c r="Q1720" s="6">
        <v>2026</v>
      </c>
      <c r="R1720" s="9" t="s">
        <v>81</v>
      </c>
      <c r="S1720" s="10">
        <v>8</v>
      </c>
      <c r="T1720" s="9" t="s">
        <v>83</v>
      </c>
    </row>
    <row r="1721" spans="1:20" ht="16" x14ac:dyDescent="0.4">
      <c r="A1721" s="3">
        <v>3979</v>
      </c>
      <c r="B1721" s="4">
        <v>46256</v>
      </c>
      <c r="C1721" s="5" t="s">
        <v>33</v>
      </c>
      <c r="D1721" s="5" t="s">
        <v>47</v>
      </c>
      <c r="E1721" s="5" t="s">
        <v>22</v>
      </c>
      <c r="F1721" s="5" t="s">
        <v>38</v>
      </c>
      <c r="G1721" s="5" t="s">
        <v>56</v>
      </c>
      <c r="H1721" s="5" t="s">
        <v>57</v>
      </c>
      <c r="I1721" s="10">
        <v>1</v>
      </c>
      <c r="J1721" s="7">
        <v>40.19</v>
      </c>
      <c r="K1721" s="8">
        <v>0.05</v>
      </c>
      <c r="L1721" s="7">
        <v>14.73</v>
      </c>
      <c r="M1721" s="7">
        <v>38.180499999999995</v>
      </c>
      <c r="N1721" s="7">
        <v>14.73</v>
      </c>
      <c r="O1721" s="7">
        <v>23.450499999999995</v>
      </c>
      <c r="P1721" s="9">
        <v>0.61420096646193734</v>
      </c>
      <c r="Q1721" s="6">
        <v>2026</v>
      </c>
      <c r="R1721" s="9" t="s">
        <v>81</v>
      </c>
      <c r="S1721" s="10">
        <v>8</v>
      </c>
      <c r="T1721" s="9" t="s">
        <v>83</v>
      </c>
    </row>
    <row r="1722" spans="1:20" ht="16" x14ac:dyDescent="0.4">
      <c r="A1722" s="3">
        <v>4160</v>
      </c>
      <c r="B1722" s="4">
        <v>46256</v>
      </c>
      <c r="C1722" s="5" t="s">
        <v>42</v>
      </c>
      <c r="D1722" s="5" t="s">
        <v>53</v>
      </c>
      <c r="E1722" s="5" t="s">
        <v>50</v>
      </c>
      <c r="F1722" s="5" t="s">
        <v>38</v>
      </c>
      <c r="G1722" s="5" t="s">
        <v>56</v>
      </c>
      <c r="H1722" s="5" t="s">
        <v>60</v>
      </c>
      <c r="I1722" s="10">
        <v>4</v>
      </c>
      <c r="J1722" s="7">
        <v>123.31</v>
      </c>
      <c r="K1722" s="8">
        <v>0</v>
      </c>
      <c r="L1722" s="7">
        <v>69.02</v>
      </c>
      <c r="M1722" s="7">
        <v>493.24</v>
      </c>
      <c r="N1722" s="7">
        <v>276.08</v>
      </c>
      <c r="O1722" s="7">
        <v>217.16000000000003</v>
      </c>
      <c r="P1722" s="9">
        <v>0.44027248398345636</v>
      </c>
      <c r="Q1722" s="6">
        <v>2026</v>
      </c>
      <c r="R1722" s="9" t="s">
        <v>81</v>
      </c>
      <c r="S1722" s="10">
        <v>8</v>
      </c>
      <c r="T1722" s="9" t="s">
        <v>83</v>
      </c>
    </row>
    <row r="1723" spans="1:20" ht="16" x14ac:dyDescent="0.4">
      <c r="A1723" s="3">
        <v>4172</v>
      </c>
      <c r="B1723" s="4">
        <v>46256</v>
      </c>
      <c r="C1723" s="5" t="s">
        <v>42</v>
      </c>
      <c r="D1723" s="5" t="s">
        <v>55</v>
      </c>
      <c r="E1723" s="5" t="s">
        <v>50</v>
      </c>
      <c r="F1723" s="5" t="s">
        <v>35</v>
      </c>
      <c r="G1723" s="5" t="s">
        <v>24</v>
      </c>
      <c r="H1723" s="5" t="s">
        <v>48</v>
      </c>
      <c r="I1723" s="10">
        <v>1</v>
      </c>
      <c r="J1723" s="7">
        <v>40.19</v>
      </c>
      <c r="K1723" s="8">
        <v>0.05</v>
      </c>
      <c r="L1723" s="7">
        <v>16.78</v>
      </c>
      <c r="M1723" s="7">
        <v>38.180499999999995</v>
      </c>
      <c r="N1723" s="7">
        <v>16.78</v>
      </c>
      <c r="O1723" s="7">
        <v>21.400499999999994</v>
      </c>
      <c r="P1723" s="9">
        <v>0.56050863660769235</v>
      </c>
      <c r="Q1723" s="6">
        <v>2026</v>
      </c>
      <c r="R1723" s="9" t="s">
        <v>81</v>
      </c>
      <c r="S1723" s="10">
        <v>8</v>
      </c>
      <c r="T1723" s="9" t="s">
        <v>83</v>
      </c>
    </row>
    <row r="1724" spans="1:20" ht="16" x14ac:dyDescent="0.4">
      <c r="A1724" s="3">
        <v>4265</v>
      </c>
      <c r="B1724" s="4">
        <v>46256</v>
      </c>
      <c r="C1724" s="5" t="s">
        <v>33</v>
      </c>
      <c r="D1724" s="5" t="s">
        <v>74</v>
      </c>
      <c r="E1724" s="5" t="s">
        <v>22</v>
      </c>
      <c r="F1724" s="5" t="s">
        <v>23</v>
      </c>
      <c r="G1724" s="5" t="s">
        <v>24</v>
      </c>
      <c r="H1724" s="5" t="s">
        <v>48</v>
      </c>
      <c r="I1724" s="10">
        <v>1</v>
      </c>
      <c r="J1724" s="7">
        <v>40.98</v>
      </c>
      <c r="K1724" s="8">
        <v>0.05</v>
      </c>
      <c r="L1724" s="7">
        <v>16.600000000000001</v>
      </c>
      <c r="M1724" s="7">
        <v>38.930999999999997</v>
      </c>
      <c r="N1724" s="7">
        <v>16.600000000000001</v>
      </c>
      <c r="O1724" s="7">
        <v>22.330999999999996</v>
      </c>
      <c r="P1724" s="9">
        <v>0.57360458246641488</v>
      </c>
      <c r="Q1724" s="6">
        <v>2026</v>
      </c>
      <c r="R1724" s="9" t="s">
        <v>81</v>
      </c>
      <c r="S1724" s="10">
        <v>8</v>
      </c>
      <c r="T1724" s="9" t="s">
        <v>83</v>
      </c>
    </row>
    <row r="1725" spans="1:20" ht="16" x14ac:dyDescent="0.4">
      <c r="A1725" s="3">
        <v>4321</v>
      </c>
      <c r="B1725" s="4">
        <v>46256</v>
      </c>
      <c r="C1725" s="5" t="s">
        <v>42</v>
      </c>
      <c r="D1725" s="5" t="s">
        <v>69</v>
      </c>
      <c r="E1725" s="5" t="s">
        <v>22</v>
      </c>
      <c r="F1725" s="5" t="s">
        <v>35</v>
      </c>
      <c r="G1725" s="5" t="s">
        <v>36</v>
      </c>
      <c r="H1725" s="5" t="s">
        <v>37</v>
      </c>
      <c r="I1725" s="10">
        <v>3</v>
      </c>
      <c r="J1725" s="7">
        <v>35.380000000000003</v>
      </c>
      <c r="K1725" s="8">
        <v>0</v>
      </c>
      <c r="L1725" s="7">
        <v>13.91</v>
      </c>
      <c r="M1725" s="7">
        <v>106.14000000000001</v>
      </c>
      <c r="N1725" s="7">
        <v>41.730000000000004</v>
      </c>
      <c r="O1725" s="7">
        <v>64.410000000000011</v>
      </c>
      <c r="P1725" s="9">
        <v>0.60684002261164505</v>
      </c>
      <c r="Q1725" s="6">
        <v>2026</v>
      </c>
      <c r="R1725" s="9" t="s">
        <v>81</v>
      </c>
      <c r="S1725" s="10">
        <v>8</v>
      </c>
      <c r="T1725" s="9" t="s">
        <v>83</v>
      </c>
    </row>
    <row r="1726" spans="1:20" ht="16" x14ac:dyDescent="0.4">
      <c r="A1726" s="3">
        <v>4975</v>
      </c>
      <c r="B1726" s="4">
        <v>46256</v>
      </c>
      <c r="C1726" s="5" t="s">
        <v>33</v>
      </c>
      <c r="D1726" s="5" t="s">
        <v>61</v>
      </c>
      <c r="E1726" s="5" t="s">
        <v>41</v>
      </c>
      <c r="F1726" s="5" t="s">
        <v>35</v>
      </c>
      <c r="G1726" s="5" t="s">
        <v>36</v>
      </c>
      <c r="H1726" s="5" t="s">
        <v>66</v>
      </c>
      <c r="I1726" s="10">
        <v>4</v>
      </c>
      <c r="J1726" s="7">
        <v>134.49</v>
      </c>
      <c r="K1726" s="8">
        <v>0</v>
      </c>
      <c r="L1726" s="7">
        <v>68.17</v>
      </c>
      <c r="M1726" s="7">
        <v>537.96</v>
      </c>
      <c r="N1726" s="7">
        <v>272.68</v>
      </c>
      <c r="O1726" s="7">
        <v>265.28000000000003</v>
      </c>
      <c r="P1726" s="9">
        <v>0.49312216521674473</v>
      </c>
      <c r="Q1726" s="6">
        <v>2026</v>
      </c>
      <c r="R1726" s="9" t="s">
        <v>81</v>
      </c>
      <c r="S1726" s="10">
        <v>8</v>
      </c>
      <c r="T1726" s="9" t="s">
        <v>83</v>
      </c>
    </row>
    <row r="1727" spans="1:20" ht="16" x14ac:dyDescent="0.4">
      <c r="A1727" s="3">
        <v>991</v>
      </c>
      <c r="B1727" s="4">
        <v>46257</v>
      </c>
      <c r="C1727" s="5" t="s">
        <v>33</v>
      </c>
      <c r="D1727" s="5" t="s">
        <v>40</v>
      </c>
      <c r="E1727" s="5" t="s">
        <v>30</v>
      </c>
      <c r="F1727" s="5" t="s">
        <v>38</v>
      </c>
      <c r="G1727" s="5" t="s">
        <v>31</v>
      </c>
      <c r="H1727" s="5" t="s">
        <v>39</v>
      </c>
      <c r="I1727" s="10">
        <v>4</v>
      </c>
      <c r="J1727" s="7">
        <v>145.30000000000001</v>
      </c>
      <c r="K1727" s="8">
        <v>0.15</v>
      </c>
      <c r="L1727" s="7">
        <v>77.040000000000006</v>
      </c>
      <c r="M1727" s="7">
        <v>494.02000000000004</v>
      </c>
      <c r="N1727" s="7">
        <v>308.16000000000003</v>
      </c>
      <c r="O1727" s="7">
        <v>185.86</v>
      </c>
      <c r="P1727" s="9">
        <v>0.37621958625156876</v>
      </c>
      <c r="Q1727" s="6">
        <v>2026</v>
      </c>
      <c r="R1727" s="9" t="s">
        <v>81</v>
      </c>
      <c r="S1727" s="10">
        <v>8</v>
      </c>
      <c r="T1727" s="9" t="s">
        <v>83</v>
      </c>
    </row>
    <row r="1728" spans="1:20" ht="16" x14ac:dyDescent="0.4">
      <c r="A1728" s="3">
        <v>1008</v>
      </c>
      <c r="B1728" s="4">
        <v>46257</v>
      </c>
      <c r="C1728" s="5" t="s">
        <v>42</v>
      </c>
      <c r="D1728" s="5" t="s">
        <v>43</v>
      </c>
      <c r="E1728" s="5" t="s">
        <v>30</v>
      </c>
      <c r="F1728" s="5" t="s">
        <v>38</v>
      </c>
      <c r="G1728" s="5" t="s">
        <v>36</v>
      </c>
      <c r="H1728" s="5" t="s">
        <v>70</v>
      </c>
      <c r="I1728" s="10">
        <v>10</v>
      </c>
      <c r="J1728" s="7">
        <v>164.55</v>
      </c>
      <c r="K1728" s="8">
        <v>0.1</v>
      </c>
      <c r="L1728" s="7">
        <v>88.23</v>
      </c>
      <c r="M1728" s="7">
        <v>1480.95</v>
      </c>
      <c r="N1728" s="7">
        <v>882.30000000000007</v>
      </c>
      <c r="O1728" s="7">
        <v>598.65</v>
      </c>
      <c r="P1728" s="9">
        <v>0.40423376886458012</v>
      </c>
      <c r="Q1728" s="6">
        <v>2026</v>
      </c>
      <c r="R1728" s="9" t="s">
        <v>81</v>
      </c>
      <c r="S1728" s="10">
        <v>8</v>
      </c>
      <c r="T1728" s="9" t="s">
        <v>83</v>
      </c>
    </row>
    <row r="1729" spans="1:20" ht="16" x14ac:dyDescent="0.4">
      <c r="A1729" s="3">
        <v>1083</v>
      </c>
      <c r="B1729" s="4">
        <v>46257</v>
      </c>
      <c r="C1729" s="5" t="s">
        <v>20</v>
      </c>
      <c r="D1729" s="5" t="s">
        <v>72</v>
      </c>
      <c r="E1729" s="5" t="s">
        <v>41</v>
      </c>
      <c r="F1729" s="5" t="s">
        <v>35</v>
      </c>
      <c r="G1729" s="5" t="s">
        <v>24</v>
      </c>
      <c r="H1729" s="5" t="s">
        <v>48</v>
      </c>
      <c r="I1729" s="10">
        <v>1</v>
      </c>
      <c r="J1729" s="7">
        <v>39.590000000000003</v>
      </c>
      <c r="K1729" s="8">
        <v>0</v>
      </c>
      <c r="L1729" s="7">
        <v>16.899999999999999</v>
      </c>
      <c r="M1729" s="7">
        <v>39.590000000000003</v>
      </c>
      <c r="N1729" s="7">
        <v>16.899999999999999</v>
      </c>
      <c r="O1729" s="7">
        <v>22.690000000000005</v>
      </c>
      <c r="P1729" s="9">
        <v>0.57312452639555456</v>
      </c>
      <c r="Q1729" s="6">
        <v>2026</v>
      </c>
      <c r="R1729" s="9" t="s">
        <v>81</v>
      </c>
      <c r="S1729" s="10">
        <v>8</v>
      </c>
      <c r="T1729" s="9" t="s">
        <v>83</v>
      </c>
    </row>
    <row r="1730" spans="1:20" ht="16" x14ac:dyDescent="0.4">
      <c r="A1730" s="3">
        <v>1553</v>
      </c>
      <c r="B1730" s="4">
        <v>46257</v>
      </c>
      <c r="C1730" s="5" t="s">
        <v>33</v>
      </c>
      <c r="D1730" s="5" t="s">
        <v>34</v>
      </c>
      <c r="E1730" s="5" t="s">
        <v>30</v>
      </c>
      <c r="F1730" s="5" t="s">
        <v>38</v>
      </c>
      <c r="G1730" s="5" t="s">
        <v>56</v>
      </c>
      <c r="H1730" s="5" t="s">
        <v>67</v>
      </c>
      <c r="I1730" s="10">
        <v>5</v>
      </c>
      <c r="J1730" s="7">
        <v>51.62</v>
      </c>
      <c r="K1730" s="8">
        <v>0.15</v>
      </c>
      <c r="L1730" s="7">
        <v>22.6</v>
      </c>
      <c r="M1730" s="7">
        <v>219.38499999999996</v>
      </c>
      <c r="N1730" s="7">
        <v>113</v>
      </c>
      <c r="O1730" s="7">
        <v>106.38499999999996</v>
      </c>
      <c r="P1730" s="9">
        <v>0.48492376415889865</v>
      </c>
      <c r="Q1730" s="6">
        <v>2026</v>
      </c>
      <c r="R1730" s="9" t="s">
        <v>81</v>
      </c>
      <c r="S1730" s="10">
        <v>8</v>
      </c>
      <c r="T1730" s="9" t="s">
        <v>83</v>
      </c>
    </row>
    <row r="1731" spans="1:20" ht="16" x14ac:dyDescent="0.4">
      <c r="A1731" s="3">
        <v>1579</v>
      </c>
      <c r="B1731" s="4">
        <v>46257</v>
      </c>
      <c r="C1731" s="5" t="s">
        <v>42</v>
      </c>
      <c r="D1731" s="5" t="s">
        <v>53</v>
      </c>
      <c r="E1731" s="5" t="s">
        <v>41</v>
      </c>
      <c r="F1731" s="5" t="s">
        <v>23</v>
      </c>
      <c r="G1731" s="5" t="s">
        <v>31</v>
      </c>
      <c r="H1731" s="5" t="s">
        <v>32</v>
      </c>
      <c r="I1731" s="10">
        <v>3</v>
      </c>
      <c r="J1731" s="7">
        <v>90.71</v>
      </c>
      <c r="K1731" s="8">
        <v>0</v>
      </c>
      <c r="L1731" s="7">
        <v>45.57</v>
      </c>
      <c r="M1731" s="7">
        <v>272.13</v>
      </c>
      <c r="N1731" s="7">
        <v>136.71</v>
      </c>
      <c r="O1731" s="7">
        <v>135.41999999999999</v>
      </c>
      <c r="P1731" s="9">
        <v>0.49762980928232825</v>
      </c>
      <c r="Q1731" s="6">
        <v>2026</v>
      </c>
      <c r="R1731" s="9" t="s">
        <v>81</v>
      </c>
      <c r="S1731" s="10">
        <v>8</v>
      </c>
      <c r="T1731" s="9" t="s">
        <v>83</v>
      </c>
    </row>
    <row r="1732" spans="1:20" ht="16" x14ac:dyDescent="0.4">
      <c r="A1732" s="3">
        <v>1732</v>
      </c>
      <c r="B1732" s="4">
        <v>46257</v>
      </c>
      <c r="C1732" s="5" t="s">
        <v>28</v>
      </c>
      <c r="D1732" s="5" t="s">
        <v>29</v>
      </c>
      <c r="E1732" s="5" t="s">
        <v>41</v>
      </c>
      <c r="F1732" s="5" t="s">
        <v>35</v>
      </c>
      <c r="G1732" s="5" t="s">
        <v>24</v>
      </c>
      <c r="H1732" s="5" t="s">
        <v>48</v>
      </c>
      <c r="I1732" s="10">
        <v>4</v>
      </c>
      <c r="J1732" s="7">
        <v>41.09</v>
      </c>
      <c r="K1732" s="8">
        <v>0</v>
      </c>
      <c r="L1732" s="7">
        <v>17</v>
      </c>
      <c r="M1732" s="7">
        <v>164.36</v>
      </c>
      <c r="N1732" s="7">
        <v>68</v>
      </c>
      <c r="O1732" s="7">
        <v>96.360000000000014</v>
      </c>
      <c r="P1732" s="9">
        <v>0.58627403261134103</v>
      </c>
      <c r="Q1732" s="6">
        <v>2026</v>
      </c>
      <c r="R1732" s="9" t="s">
        <v>81</v>
      </c>
      <c r="S1732" s="10">
        <v>8</v>
      </c>
      <c r="T1732" s="9" t="s">
        <v>83</v>
      </c>
    </row>
    <row r="1733" spans="1:20" ht="16" x14ac:dyDescent="0.4">
      <c r="A1733" s="3">
        <v>2083</v>
      </c>
      <c r="B1733" s="4">
        <v>46257</v>
      </c>
      <c r="C1733" s="5" t="s">
        <v>28</v>
      </c>
      <c r="D1733" s="5" t="s">
        <v>71</v>
      </c>
      <c r="E1733" s="5" t="s">
        <v>22</v>
      </c>
      <c r="F1733" s="5" t="s">
        <v>35</v>
      </c>
      <c r="G1733" s="5" t="s">
        <v>31</v>
      </c>
      <c r="H1733" s="5" t="s">
        <v>32</v>
      </c>
      <c r="I1733" s="10">
        <v>1</v>
      </c>
      <c r="J1733" s="7">
        <v>91.37</v>
      </c>
      <c r="K1733" s="8">
        <v>0</v>
      </c>
      <c r="L1733" s="7">
        <v>46.73</v>
      </c>
      <c r="M1733" s="7">
        <v>91.37</v>
      </c>
      <c r="N1733" s="7">
        <v>46.73</v>
      </c>
      <c r="O1733" s="7">
        <v>44.640000000000008</v>
      </c>
      <c r="P1733" s="9">
        <v>0.48856298566269024</v>
      </c>
      <c r="Q1733" s="6">
        <v>2026</v>
      </c>
      <c r="R1733" s="9" t="s">
        <v>81</v>
      </c>
      <c r="S1733" s="10">
        <v>8</v>
      </c>
      <c r="T1733" s="9" t="s">
        <v>83</v>
      </c>
    </row>
    <row r="1734" spans="1:20" ht="16" x14ac:dyDescent="0.4">
      <c r="A1734" s="3">
        <v>2176</v>
      </c>
      <c r="B1734" s="4">
        <v>46257</v>
      </c>
      <c r="C1734" s="5" t="s">
        <v>28</v>
      </c>
      <c r="D1734" s="5" t="s">
        <v>63</v>
      </c>
      <c r="E1734" s="5" t="s">
        <v>22</v>
      </c>
      <c r="F1734" s="5" t="s">
        <v>35</v>
      </c>
      <c r="G1734" s="5" t="s">
        <v>36</v>
      </c>
      <c r="H1734" s="5" t="s">
        <v>54</v>
      </c>
      <c r="I1734" s="10">
        <v>1</v>
      </c>
      <c r="J1734" s="7">
        <v>46.92</v>
      </c>
      <c r="K1734" s="8">
        <v>0</v>
      </c>
      <c r="L1734" s="7">
        <v>18.3</v>
      </c>
      <c r="M1734" s="7">
        <v>46.92</v>
      </c>
      <c r="N1734" s="7">
        <v>18.3</v>
      </c>
      <c r="O1734" s="7">
        <v>28.62</v>
      </c>
      <c r="P1734" s="9">
        <v>0.60997442455242967</v>
      </c>
      <c r="Q1734" s="6">
        <v>2026</v>
      </c>
      <c r="R1734" s="9" t="s">
        <v>81</v>
      </c>
      <c r="S1734" s="10">
        <v>8</v>
      </c>
      <c r="T1734" s="9" t="s">
        <v>83</v>
      </c>
    </row>
    <row r="1735" spans="1:20" ht="16" x14ac:dyDescent="0.4">
      <c r="A1735" s="3">
        <v>2723</v>
      </c>
      <c r="B1735" s="4">
        <v>46257</v>
      </c>
      <c r="C1735" s="5" t="s">
        <v>20</v>
      </c>
      <c r="D1735" s="5" t="s">
        <v>21</v>
      </c>
      <c r="E1735" s="5" t="s">
        <v>22</v>
      </c>
      <c r="F1735" s="5" t="s">
        <v>35</v>
      </c>
      <c r="G1735" s="5" t="s">
        <v>24</v>
      </c>
      <c r="H1735" s="5" t="s">
        <v>52</v>
      </c>
      <c r="I1735" s="10">
        <v>1</v>
      </c>
      <c r="J1735" s="7">
        <v>100.29</v>
      </c>
      <c r="K1735" s="8">
        <v>0.05</v>
      </c>
      <c r="L1735" s="7">
        <v>49.82</v>
      </c>
      <c r="M1735" s="7">
        <v>95.275500000000008</v>
      </c>
      <c r="N1735" s="7">
        <v>49.82</v>
      </c>
      <c r="O1735" s="7">
        <v>45.455500000000008</v>
      </c>
      <c r="P1735" s="9">
        <v>0.47709537079312103</v>
      </c>
      <c r="Q1735" s="6">
        <v>2026</v>
      </c>
      <c r="R1735" s="9" t="s">
        <v>81</v>
      </c>
      <c r="S1735" s="10">
        <v>8</v>
      </c>
      <c r="T1735" s="9" t="s">
        <v>83</v>
      </c>
    </row>
    <row r="1736" spans="1:20" ht="16" x14ac:dyDescent="0.4">
      <c r="A1736" s="3">
        <v>3299</v>
      </c>
      <c r="B1736" s="4">
        <v>46257</v>
      </c>
      <c r="C1736" s="5" t="s">
        <v>20</v>
      </c>
      <c r="D1736" s="5" t="s">
        <v>58</v>
      </c>
      <c r="E1736" s="5" t="s">
        <v>22</v>
      </c>
      <c r="F1736" s="5" t="s">
        <v>35</v>
      </c>
      <c r="G1736" s="5" t="s">
        <v>31</v>
      </c>
      <c r="H1736" s="5" t="s">
        <v>39</v>
      </c>
      <c r="I1736" s="10">
        <v>1</v>
      </c>
      <c r="J1736" s="7">
        <v>147.11000000000001</v>
      </c>
      <c r="K1736" s="8">
        <v>0.15</v>
      </c>
      <c r="L1736" s="7">
        <v>79.599999999999994</v>
      </c>
      <c r="M1736" s="7">
        <v>125.04350000000001</v>
      </c>
      <c r="N1736" s="7">
        <v>79.599999999999994</v>
      </c>
      <c r="O1736" s="7">
        <v>45.443500000000014</v>
      </c>
      <c r="P1736" s="9">
        <v>0.36342152930780097</v>
      </c>
      <c r="Q1736" s="6">
        <v>2026</v>
      </c>
      <c r="R1736" s="9" t="s">
        <v>81</v>
      </c>
      <c r="S1736" s="10">
        <v>8</v>
      </c>
      <c r="T1736" s="9" t="s">
        <v>83</v>
      </c>
    </row>
    <row r="1737" spans="1:20" ht="16" x14ac:dyDescent="0.4">
      <c r="A1737" s="3">
        <v>3398</v>
      </c>
      <c r="B1737" s="4">
        <v>46257</v>
      </c>
      <c r="C1737" s="5" t="s">
        <v>28</v>
      </c>
      <c r="D1737" s="5" t="s">
        <v>65</v>
      </c>
      <c r="E1737" s="5" t="s">
        <v>22</v>
      </c>
      <c r="F1737" s="5" t="s">
        <v>35</v>
      </c>
      <c r="G1737" s="5" t="s">
        <v>31</v>
      </c>
      <c r="H1737" s="5" t="s">
        <v>59</v>
      </c>
      <c r="I1737" s="10">
        <v>2</v>
      </c>
      <c r="J1737" s="7">
        <v>156.44999999999999</v>
      </c>
      <c r="K1737" s="8">
        <v>0</v>
      </c>
      <c r="L1737" s="7">
        <v>80.13</v>
      </c>
      <c r="M1737" s="7">
        <v>312.89999999999998</v>
      </c>
      <c r="N1737" s="7">
        <v>160.26</v>
      </c>
      <c r="O1737" s="7">
        <v>152.63999999999999</v>
      </c>
      <c r="P1737" s="9">
        <v>0.487823585810163</v>
      </c>
      <c r="Q1737" s="6">
        <v>2026</v>
      </c>
      <c r="R1737" s="9" t="s">
        <v>81</v>
      </c>
      <c r="S1737" s="10">
        <v>8</v>
      </c>
      <c r="T1737" s="9" t="s">
        <v>83</v>
      </c>
    </row>
    <row r="1738" spans="1:20" ht="16" x14ac:dyDescent="0.4">
      <c r="A1738" s="3">
        <v>4012</v>
      </c>
      <c r="B1738" s="4">
        <v>46257</v>
      </c>
      <c r="C1738" s="5" t="s">
        <v>28</v>
      </c>
      <c r="D1738" s="5" t="s">
        <v>71</v>
      </c>
      <c r="E1738" s="5" t="s">
        <v>22</v>
      </c>
      <c r="F1738" s="5" t="s">
        <v>35</v>
      </c>
      <c r="G1738" s="5" t="s">
        <v>31</v>
      </c>
      <c r="H1738" s="5" t="s">
        <v>68</v>
      </c>
      <c r="I1738" s="10">
        <v>2</v>
      </c>
      <c r="J1738" s="7">
        <v>72.97</v>
      </c>
      <c r="K1738" s="8">
        <v>0</v>
      </c>
      <c r="L1738" s="7">
        <v>33.25</v>
      </c>
      <c r="M1738" s="7">
        <v>145.94</v>
      </c>
      <c r="N1738" s="7">
        <v>66.5</v>
      </c>
      <c r="O1738" s="7">
        <v>79.44</v>
      </c>
      <c r="P1738" s="9">
        <v>0.54433328765245992</v>
      </c>
      <c r="Q1738" s="6">
        <v>2026</v>
      </c>
      <c r="R1738" s="9" t="s">
        <v>81</v>
      </c>
      <c r="S1738" s="10">
        <v>8</v>
      </c>
      <c r="T1738" s="9" t="s">
        <v>83</v>
      </c>
    </row>
    <row r="1739" spans="1:20" ht="16" x14ac:dyDescent="0.4">
      <c r="A1739" s="3">
        <v>4064</v>
      </c>
      <c r="B1739" s="4">
        <v>46257</v>
      </c>
      <c r="C1739" s="5" t="s">
        <v>42</v>
      </c>
      <c r="D1739" s="5" t="s">
        <v>53</v>
      </c>
      <c r="E1739" s="5" t="s">
        <v>50</v>
      </c>
      <c r="F1739" s="5" t="s">
        <v>23</v>
      </c>
      <c r="G1739" s="5" t="s">
        <v>56</v>
      </c>
      <c r="H1739" s="5" t="s">
        <v>67</v>
      </c>
      <c r="I1739" s="10">
        <v>2</v>
      </c>
      <c r="J1739" s="7">
        <v>51.63</v>
      </c>
      <c r="K1739" s="8">
        <v>0</v>
      </c>
      <c r="L1739" s="7">
        <v>21.39</v>
      </c>
      <c r="M1739" s="7">
        <v>103.26</v>
      </c>
      <c r="N1739" s="7">
        <v>42.78</v>
      </c>
      <c r="O1739" s="7">
        <v>60.480000000000004</v>
      </c>
      <c r="P1739" s="9">
        <v>0.58570598489250436</v>
      </c>
      <c r="Q1739" s="6">
        <v>2026</v>
      </c>
      <c r="R1739" s="9" t="s">
        <v>81</v>
      </c>
      <c r="S1739" s="10">
        <v>8</v>
      </c>
      <c r="T1739" s="9" t="s">
        <v>83</v>
      </c>
    </row>
    <row r="1740" spans="1:20" ht="16" x14ac:dyDescent="0.4">
      <c r="A1740" s="3">
        <v>4671</v>
      </c>
      <c r="B1740" s="4">
        <v>46257</v>
      </c>
      <c r="C1740" s="5" t="s">
        <v>28</v>
      </c>
      <c r="D1740" s="5" t="s">
        <v>65</v>
      </c>
      <c r="E1740" s="5" t="s">
        <v>30</v>
      </c>
      <c r="F1740" s="5" t="s">
        <v>23</v>
      </c>
      <c r="G1740" s="5" t="s">
        <v>24</v>
      </c>
      <c r="H1740" s="5" t="s">
        <v>52</v>
      </c>
      <c r="I1740" s="10">
        <v>8</v>
      </c>
      <c r="J1740" s="7">
        <v>100.06</v>
      </c>
      <c r="K1740" s="8">
        <v>0.05</v>
      </c>
      <c r="L1740" s="7">
        <v>49.39</v>
      </c>
      <c r="M1740" s="7">
        <v>760.45600000000002</v>
      </c>
      <c r="N1740" s="7">
        <v>395.12</v>
      </c>
      <c r="O1740" s="7">
        <v>365.33600000000001</v>
      </c>
      <c r="P1740" s="9">
        <v>0.48041701295012468</v>
      </c>
      <c r="Q1740" s="6">
        <v>2026</v>
      </c>
      <c r="R1740" s="9" t="s">
        <v>81</v>
      </c>
      <c r="S1740" s="10">
        <v>8</v>
      </c>
      <c r="T1740" s="9" t="s">
        <v>83</v>
      </c>
    </row>
    <row r="1741" spans="1:20" ht="16" x14ac:dyDescent="0.4">
      <c r="A1741" s="3">
        <v>1914</v>
      </c>
      <c r="B1741" s="4">
        <v>46258</v>
      </c>
      <c r="C1741" s="5" t="s">
        <v>42</v>
      </c>
      <c r="D1741" s="5" t="s">
        <v>55</v>
      </c>
      <c r="E1741" s="5" t="s">
        <v>41</v>
      </c>
      <c r="F1741" s="5" t="s">
        <v>23</v>
      </c>
      <c r="G1741" s="5" t="s">
        <v>45</v>
      </c>
      <c r="H1741" s="5" t="s">
        <v>62</v>
      </c>
      <c r="I1741" s="10">
        <v>4</v>
      </c>
      <c r="J1741" s="7">
        <v>83.2</v>
      </c>
      <c r="K1741" s="8">
        <v>0</v>
      </c>
      <c r="L1741" s="7">
        <v>39.99</v>
      </c>
      <c r="M1741" s="7">
        <v>332.8</v>
      </c>
      <c r="N1741" s="7">
        <v>159.96</v>
      </c>
      <c r="O1741" s="7">
        <v>172.84</v>
      </c>
      <c r="P1741" s="9">
        <v>0.5193509615384615</v>
      </c>
      <c r="Q1741" s="6">
        <v>2026</v>
      </c>
      <c r="R1741" s="9" t="s">
        <v>81</v>
      </c>
      <c r="S1741" s="10">
        <v>8</v>
      </c>
      <c r="T1741" s="9" t="s">
        <v>83</v>
      </c>
    </row>
    <row r="1742" spans="1:20" ht="16" x14ac:dyDescent="0.4">
      <c r="A1742" s="3">
        <v>1973</v>
      </c>
      <c r="B1742" s="4">
        <v>46258</v>
      </c>
      <c r="C1742" s="5" t="s">
        <v>20</v>
      </c>
      <c r="D1742" s="5" t="s">
        <v>21</v>
      </c>
      <c r="E1742" s="5" t="s">
        <v>22</v>
      </c>
      <c r="F1742" s="5" t="s">
        <v>35</v>
      </c>
      <c r="G1742" s="5" t="s">
        <v>56</v>
      </c>
      <c r="H1742" s="5" t="s">
        <v>67</v>
      </c>
      <c r="I1742" s="10">
        <v>3</v>
      </c>
      <c r="J1742" s="7">
        <v>51.29</v>
      </c>
      <c r="K1742" s="8">
        <v>0</v>
      </c>
      <c r="L1742" s="7">
        <v>22.08</v>
      </c>
      <c r="M1742" s="7">
        <v>153.87</v>
      </c>
      <c r="N1742" s="7">
        <v>66.239999999999995</v>
      </c>
      <c r="O1742" s="7">
        <v>87.63000000000001</v>
      </c>
      <c r="P1742" s="9">
        <v>0.56950672645739919</v>
      </c>
      <c r="Q1742" s="6">
        <v>2026</v>
      </c>
      <c r="R1742" s="9" t="s">
        <v>81</v>
      </c>
      <c r="S1742" s="10">
        <v>8</v>
      </c>
      <c r="T1742" s="9" t="s">
        <v>83</v>
      </c>
    </row>
    <row r="1743" spans="1:20" ht="16" x14ac:dyDescent="0.4">
      <c r="A1743" s="3">
        <v>2564</v>
      </c>
      <c r="B1743" s="4">
        <v>46258</v>
      </c>
      <c r="C1743" s="5" t="s">
        <v>33</v>
      </c>
      <c r="D1743" s="5" t="s">
        <v>40</v>
      </c>
      <c r="E1743" s="5" t="s">
        <v>22</v>
      </c>
      <c r="F1743" s="5" t="s">
        <v>23</v>
      </c>
      <c r="G1743" s="5" t="s">
        <v>45</v>
      </c>
      <c r="H1743" s="5" t="s">
        <v>51</v>
      </c>
      <c r="I1743" s="10">
        <v>1</v>
      </c>
      <c r="J1743" s="7">
        <v>200.2</v>
      </c>
      <c r="K1743" s="8">
        <v>0</v>
      </c>
      <c r="L1743" s="7">
        <v>103.38</v>
      </c>
      <c r="M1743" s="7">
        <v>200.2</v>
      </c>
      <c r="N1743" s="7">
        <v>103.38</v>
      </c>
      <c r="O1743" s="7">
        <v>96.82</v>
      </c>
      <c r="P1743" s="9">
        <v>0.48361638361638359</v>
      </c>
      <c r="Q1743" s="6">
        <v>2026</v>
      </c>
      <c r="R1743" s="9" t="s">
        <v>81</v>
      </c>
      <c r="S1743" s="10">
        <v>8</v>
      </c>
      <c r="T1743" s="9" t="s">
        <v>83</v>
      </c>
    </row>
    <row r="1744" spans="1:20" ht="16" x14ac:dyDescent="0.4">
      <c r="A1744" s="3">
        <v>2791</v>
      </c>
      <c r="B1744" s="4">
        <v>46258</v>
      </c>
      <c r="C1744" s="5" t="s">
        <v>20</v>
      </c>
      <c r="D1744" s="5" t="s">
        <v>72</v>
      </c>
      <c r="E1744" s="5" t="s">
        <v>41</v>
      </c>
      <c r="F1744" s="5" t="s">
        <v>38</v>
      </c>
      <c r="G1744" s="5" t="s">
        <v>56</v>
      </c>
      <c r="H1744" s="5" t="s">
        <v>64</v>
      </c>
      <c r="I1744" s="10">
        <v>2</v>
      </c>
      <c r="J1744" s="7">
        <v>36.869999999999997</v>
      </c>
      <c r="K1744" s="8">
        <v>0</v>
      </c>
      <c r="L1744" s="7">
        <v>13.71</v>
      </c>
      <c r="M1744" s="7">
        <v>73.739999999999995</v>
      </c>
      <c r="N1744" s="7">
        <v>27.42</v>
      </c>
      <c r="O1744" s="7">
        <v>46.319999999999993</v>
      </c>
      <c r="P1744" s="9">
        <v>0.62815296989422287</v>
      </c>
      <c r="Q1744" s="6">
        <v>2026</v>
      </c>
      <c r="R1744" s="9" t="s">
        <v>81</v>
      </c>
      <c r="S1744" s="10">
        <v>8</v>
      </c>
      <c r="T1744" s="9" t="s">
        <v>83</v>
      </c>
    </row>
    <row r="1745" spans="1:20" ht="16" x14ac:dyDescent="0.4">
      <c r="A1745" s="3">
        <v>3559</v>
      </c>
      <c r="B1745" s="4">
        <v>46258</v>
      </c>
      <c r="C1745" s="5" t="s">
        <v>42</v>
      </c>
      <c r="D1745" s="5" t="s">
        <v>55</v>
      </c>
      <c r="E1745" s="5" t="s">
        <v>22</v>
      </c>
      <c r="F1745" s="5" t="s">
        <v>23</v>
      </c>
      <c r="G1745" s="5" t="s">
        <v>56</v>
      </c>
      <c r="H1745" s="5" t="s">
        <v>64</v>
      </c>
      <c r="I1745" s="10">
        <v>1</v>
      </c>
      <c r="J1745" s="7">
        <v>36.28</v>
      </c>
      <c r="K1745" s="8">
        <v>0.1</v>
      </c>
      <c r="L1745" s="7">
        <v>14.16</v>
      </c>
      <c r="M1745" s="7">
        <v>32.652000000000001</v>
      </c>
      <c r="N1745" s="7">
        <v>14.16</v>
      </c>
      <c r="O1745" s="7">
        <v>18.492000000000001</v>
      </c>
      <c r="P1745" s="9">
        <v>0.56633590591694227</v>
      </c>
      <c r="Q1745" s="6">
        <v>2026</v>
      </c>
      <c r="R1745" s="9" t="s">
        <v>81</v>
      </c>
      <c r="S1745" s="10">
        <v>8</v>
      </c>
      <c r="T1745" s="9" t="s">
        <v>83</v>
      </c>
    </row>
    <row r="1746" spans="1:20" ht="16" x14ac:dyDescent="0.4">
      <c r="A1746" s="3">
        <v>3839</v>
      </c>
      <c r="B1746" s="4">
        <v>46258</v>
      </c>
      <c r="C1746" s="5" t="s">
        <v>20</v>
      </c>
      <c r="D1746" s="5" t="s">
        <v>72</v>
      </c>
      <c r="E1746" s="5" t="s">
        <v>50</v>
      </c>
      <c r="F1746" s="5" t="s">
        <v>23</v>
      </c>
      <c r="G1746" s="5" t="s">
        <v>31</v>
      </c>
      <c r="H1746" s="5" t="s">
        <v>32</v>
      </c>
      <c r="I1746" s="10">
        <v>2</v>
      </c>
      <c r="J1746" s="7">
        <v>93.88</v>
      </c>
      <c r="K1746" s="8">
        <v>0.05</v>
      </c>
      <c r="L1746" s="7">
        <v>46.57</v>
      </c>
      <c r="M1746" s="7">
        <v>178.37199999999999</v>
      </c>
      <c r="N1746" s="7">
        <v>93.14</v>
      </c>
      <c r="O1746" s="7">
        <v>85.231999999999985</v>
      </c>
      <c r="P1746" s="9">
        <v>0.47783284371986628</v>
      </c>
      <c r="Q1746" s="6">
        <v>2026</v>
      </c>
      <c r="R1746" s="9" t="s">
        <v>81</v>
      </c>
      <c r="S1746" s="10">
        <v>8</v>
      </c>
      <c r="T1746" s="9" t="s">
        <v>83</v>
      </c>
    </row>
    <row r="1747" spans="1:20" ht="16" x14ac:dyDescent="0.4">
      <c r="A1747" s="3">
        <v>4133</v>
      </c>
      <c r="B1747" s="4">
        <v>46258</v>
      </c>
      <c r="C1747" s="5" t="s">
        <v>42</v>
      </c>
      <c r="D1747" s="5" t="s">
        <v>43</v>
      </c>
      <c r="E1747" s="5" t="s">
        <v>22</v>
      </c>
      <c r="F1747" s="5" t="s">
        <v>35</v>
      </c>
      <c r="G1747" s="5" t="s">
        <v>45</v>
      </c>
      <c r="H1747" s="5" t="s">
        <v>51</v>
      </c>
      <c r="I1747" s="10">
        <v>1</v>
      </c>
      <c r="J1747" s="7">
        <v>192.67</v>
      </c>
      <c r="K1747" s="8">
        <v>0.05</v>
      </c>
      <c r="L1747" s="7">
        <v>101.04</v>
      </c>
      <c r="M1747" s="7">
        <v>183.03649999999999</v>
      </c>
      <c r="N1747" s="7">
        <v>101.04</v>
      </c>
      <c r="O1747" s="7">
        <v>81.996499999999983</v>
      </c>
      <c r="P1747" s="9">
        <v>0.44797895501716867</v>
      </c>
      <c r="Q1747" s="6">
        <v>2026</v>
      </c>
      <c r="R1747" s="9" t="s">
        <v>81</v>
      </c>
      <c r="S1747" s="10">
        <v>8</v>
      </c>
      <c r="T1747" s="9" t="s">
        <v>83</v>
      </c>
    </row>
    <row r="1748" spans="1:20" ht="16" x14ac:dyDescent="0.4">
      <c r="A1748" s="3">
        <v>4765</v>
      </c>
      <c r="B1748" s="4">
        <v>46258</v>
      </c>
      <c r="C1748" s="5" t="s">
        <v>20</v>
      </c>
      <c r="D1748" s="5" t="s">
        <v>72</v>
      </c>
      <c r="E1748" s="5" t="s">
        <v>22</v>
      </c>
      <c r="F1748" s="5" t="s">
        <v>35</v>
      </c>
      <c r="G1748" s="5" t="s">
        <v>24</v>
      </c>
      <c r="H1748" s="5" t="s">
        <v>25</v>
      </c>
      <c r="I1748" s="10">
        <v>1</v>
      </c>
      <c r="J1748" s="7">
        <v>80.099999999999994</v>
      </c>
      <c r="K1748" s="8">
        <v>0.05</v>
      </c>
      <c r="L1748" s="7">
        <v>43.49</v>
      </c>
      <c r="M1748" s="7">
        <v>76.094999999999985</v>
      </c>
      <c r="N1748" s="7">
        <v>43.49</v>
      </c>
      <c r="O1748" s="7">
        <v>32.604999999999983</v>
      </c>
      <c r="P1748" s="9">
        <v>0.42847756094355727</v>
      </c>
      <c r="Q1748" s="6">
        <v>2026</v>
      </c>
      <c r="R1748" s="9" t="s">
        <v>81</v>
      </c>
      <c r="S1748" s="10">
        <v>8</v>
      </c>
      <c r="T1748" s="9" t="s">
        <v>83</v>
      </c>
    </row>
    <row r="1749" spans="1:20" ht="16" x14ac:dyDescent="0.4">
      <c r="A1749" s="3">
        <v>1868</v>
      </c>
      <c r="B1749" s="4">
        <v>46259</v>
      </c>
      <c r="C1749" s="5" t="s">
        <v>42</v>
      </c>
      <c r="D1749" s="5" t="s">
        <v>55</v>
      </c>
      <c r="E1749" s="5" t="s">
        <v>50</v>
      </c>
      <c r="F1749" s="5" t="s">
        <v>23</v>
      </c>
      <c r="G1749" s="5" t="s">
        <v>31</v>
      </c>
      <c r="H1749" s="5" t="s">
        <v>39</v>
      </c>
      <c r="I1749" s="10">
        <v>1</v>
      </c>
      <c r="J1749" s="7">
        <v>145.02000000000001</v>
      </c>
      <c r="K1749" s="8">
        <v>0</v>
      </c>
      <c r="L1749" s="7">
        <v>78.959999999999994</v>
      </c>
      <c r="M1749" s="7">
        <v>145.02000000000001</v>
      </c>
      <c r="N1749" s="7">
        <v>78.959999999999994</v>
      </c>
      <c r="O1749" s="7">
        <v>66.060000000000016</v>
      </c>
      <c r="P1749" s="9">
        <v>0.4555233760860572</v>
      </c>
      <c r="Q1749" s="6">
        <v>2026</v>
      </c>
      <c r="R1749" s="9" t="s">
        <v>81</v>
      </c>
      <c r="S1749" s="10">
        <v>8</v>
      </c>
      <c r="T1749" s="9" t="s">
        <v>83</v>
      </c>
    </row>
    <row r="1750" spans="1:20" ht="16" x14ac:dyDescent="0.4">
      <c r="A1750" s="3">
        <v>987</v>
      </c>
      <c r="B1750" s="4">
        <v>46260</v>
      </c>
      <c r="C1750" s="5" t="s">
        <v>28</v>
      </c>
      <c r="D1750" s="5" t="s">
        <v>63</v>
      </c>
      <c r="E1750" s="5" t="s">
        <v>50</v>
      </c>
      <c r="F1750" s="5" t="s">
        <v>23</v>
      </c>
      <c r="G1750" s="5" t="s">
        <v>36</v>
      </c>
      <c r="H1750" s="5" t="s">
        <v>37</v>
      </c>
      <c r="I1750" s="10">
        <v>1</v>
      </c>
      <c r="J1750" s="7">
        <v>37</v>
      </c>
      <c r="K1750" s="8">
        <v>0.15</v>
      </c>
      <c r="L1750" s="7">
        <v>13.68</v>
      </c>
      <c r="M1750" s="7">
        <v>31.45</v>
      </c>
      <c r="N1750" s="7">
        <v>13.68</v>
      </c>
      <c r="O1750" s="7">
        <v>17.77</v>
      </c>
      <c r="P1750" s="9">
        <v>0.56502384737678857</v>
      </c>
      <c r="Q1750" s="6">
        <v>2026</v>
      </c>
      <c r="R1750" s="9" t="s">
        <v>81</v>
      </c>
      <c r="S1750" s="10">
        <v>8</v>
      </c>
      <c r="T1750" s="9" t="s">
        <v>83</v>
      </c>
    </row>
    <row r="1751" spans="1:20" ht="16" x14ac:dyDescent="0.4">
      <c r="A1751" s="3">
        <v>2503</v>
      </c>
      <c r="B1751" s="4">
        <v>46260</v>
      </c>
      <c r="C1751" s="5" t="s">
        <v>28</v>
      </c>
      <c r="D1751" s="5" t="s">
        <v>49</v>
      </c>
      <c r="E1751" s="5" t="s">
        <v>22</v>
      </c>
      <c r="F1751" s="5" t="s">
        <v>23</v>
      </c>
      <c r="G1751" s="5" t="s">
        <v>24</v>
      </c>
      <c r="H1751" s="5" t="s">
        <v>44</v>
      </c>
      <c r="I1751" s="10">
        <v>2</v>
      </c>
      <c r="J1751" s="7">
        <v>50.02</v>
      </c>
      <c r="K1751" s="8">
        <v>0</v>
      </c>
      <c r="L1751" s="7">
        <v>21.99</v>
      </c>
      <c r="M1751" s="7">
        <v>100.04</v>
      </c>
      <c r="N1751" s="7">
        <v>43.98</v>
      </c>
      <c r="O1751" s="7">
        <v>56.060000000000009</v>
      </c>
      <c r="P1751" s="9">
        <v>0.56037584966013598</v>
      </c>
      <c r="Q1751" s="6">
        <v>2026</v>
      </c>
      <c r="R1751" s="9" t="s">
        <v>81</v>
      </c>
      <c r="S1751" s="10">
        <v>8</v>
      </c>
      <c r="T1751" s="9" t="s">
        <v>83</v>
      </c>
    </row>
    <row r="1752" spans="1:20" ht="16" x14ac:dyDescent="0.4">
      <c r="A1752" s="3">
        <v>4928</v>
      </c>
      <c r="B1752" s="4">
        <v>46260</v>
      </c>
      <c r="C1752" s="5" t="s">
        <v>28</v>
      </c>
      <c r="D1752" s="5" t="s">
        <v>63</v>
      </c>
      <c r="E1752" s="5" t="s">
        <v>41</v>
      </c>
      <c r="F1752" s="5" t="s">
        <v>23</v>
      </c>
      <c r="G1752" s="5" t="s">
        <v>56</v>
      </c>
      <c r="H1752" s="5" t="s">
        <v>64</v>
      </c>
      <c r="I1752" s="10">
        <v>2</v>
      </c>
      <c r="J1752" s="7">
        <v>35.950000000000003</v>
      </c>
      <c r="K1752" s="8">
        <v>0.05</v>
      </c>
      <c r="L1752" s="7">
        <v>13.93</v>
      </c>
      <c r="M1752" s="7">
        <v>68.305000000000007</v>
      </c>
      <c r="N1752" s="7">
        <v>27.86</v>
      </c>
      <c r="O1752" s="7">
        <v>40.445000000000007</v>
      </c>
      <c r="P1752" s="9">
        <v>0.59212356342873884</v>
      </c>
      <c r="Q1752" s="6">
        <v>2026</v>
      </c>
      <c r="R1752" s="9" t="s">
        <v>81</v>
      </c>
      <c r="S1752" s="10">
        <v>8</v>
      </c>
      <c r="T1752" s="9" t="s">
        <v>83</v>
      </c>
    </row>
    <row r="1753" spans="1:20" ht="16" x14ac:dyDescent="0.4">
      <c r="A1753" s="3">
        <v>852</v>
      </c>
      <c r="B1753" s="4">
        <v>46261</v>
      </c>
      <c r="C1753" s="5" t="s">
        <v>20</v>
      </c>
      <c r="D1753" s="5" t="s">
        <v>58</v>
      </c>
      <c r="E1753" s="5" t="s">
        <v>22</v>
      </c>
      <c r="F1753" s="5" t="s">
        <v>35</v>
      </c>
      <c r="G1753" s="5" t="s">
        <v>36</v>
      </c>
      <c r="H1753" s="5" t="s">
        <v>54</v>
      </c>
      <c r="I1753" s="10">
        <v>3</v>
      </c>
      <c r="J1753" s="7">
        <v>45.84</v>
      </c>
      <c r="K1753" s="8">
        <v>0.15</v>
      </c>
      <c r="L1753" s="7">
        <v>17.899999999999999</v>
      </c>
      <c r="M1753" s="7">
        <v>116.89200000000001</v>
      </c>
      <c r="N1753" s="7">
        <v>53.699999999999996</v>
      </c>
      <c r="O1753" s="7">
        <v>63.192000000000014</v>
      </c>
      <c r="P1753" s="9">
        <v>0.54060158094651478</v>
      </c>
      <c r="Q1753" s="6">
        <v>2026</v>
      </c>
      <c r="R1753" s="9" t="s">
        <v>81</v>
      </c>
      <c r="S1753" s="10">
        <v>8</v>
      </c>
      <c r="T1753" s="9" t="s">
        <v>83</v>
      </c>
    </row>
    <row r="1754" spans="1:20" ht="16" x14ac:dyDescent="0.4">
      <c r="A1754" s="3">
        <v>2188</v>
      </c>
      <c r="B1754" s="4">
        <v>46261</v>
      </c>
      <c r="C1754" s="5" t="s">
        <v>28</v>
      </c>
      <c r="D1754" s="5" t="s">
        <v>49</v>
      </c>
      <c r="E1754" s="5" t="s">
        <v>22</v>
      </c>
      <c r="F1754" s="5" t="s">
        <v>35</v>
      </c>
      <c r="G1754" s="5" t="s">
        <v>45</v>
      </c>
      <c r="H1754" s="5" t="s">
        <v>62</v>
      </c>
      <c r="I1754" s="10">
        <v>1</v>
      </c>
      <c r="J1754" s="7">
        <v>83.23</v>
      </c>
      <c r="K1754" s="8">
        <v>0.1</v>
      </c>
      <c r="L1754" s="7">
        <v>40.229999999999997</v>
      </c>
      <c r="M1754" s="7">
        <v>74.907000000000011</v>
      </c>
      <c r="N1754" s="7">
        <v>40.229999999999997</v>
      </c>
      <c r="O1754" s="7">
        <v>34.677000000000014</v>
      </c>
      <c r="P1754" s="9">
        <v>0.46293403820737727</v>
      </c>
      <c r="Q1754" s="6">
        <v>2026</v>
      </c>
      <c r="R1754" s="9" t="s">
        <v>81</v>
      </c>
      <c r="S1754" s="10">
        <v>8</v>
      </c>
      <c r="T1754" s="9" t="s">
        <v>83</v>
      </c>
    </row>
    <row r="1755" spans="1:20" ht="16" x14ac:dyDescent="0.4">
      <c r="A1755" s="3">
        <v>2574</v>
      </c>
      <c r="B1755" s="4">
        <v>46261</v>
      </c>
      <c r="C1755" s="5" t="s">
        <v>20</v>
      </c>
      <c r="D1755" s="5" t="s">
        <v>58</v>
      </c>
      <c r="E1755" s="5" t="s">
        <v>41</v>
      </c>
      <c r="F1755" s="5" t="s">
        <v>35</v>
      </c>
      <c r="G1755" s="5" t="s">
        <v>24</v>
      </c>
      <c r="H1755" s="5" t="s">
        <v>52</v>
      </c>
      <c r="I1755" s="10">
        <v>1</v>
      </c>
      <c r="J1755" s="7">
        <v>104.33</v>
      </c>
      <c r="K1755" s="8">
        <v>0.1</v>
      </c>
      <c r="L1755" s="7">
        <v>49.86</v>
      </c>
      <c r="M1755" s="7">
        <v>93.897000000000006</v>
      </c>
      <c r="N1755" s="7">
        <v>49.86</v>
      </c>
      <c r="O1755" s="7">
        <v>44.037000000000006</v>
      </c>
      <c r="P1755" s="9">
        <v>0.46899261957251032</v>
      </c>
      <c r="Q1755" s="6">
        <v>2026</v>
      </c>
      <c r="R1755" s="9" t="s">
        <v>81</v>
      </c>
      <c r="S1755" s="10">
        <v>8</v>
      </c>
      <c r="T1755" s="9" t="s">
        <v>83</v>
      </c>
    </row>
    <row r="1756" spans="1:20" ht="16" x14ac:dyDescent="0.4">
      <c r="A1756" s="3">
        <v>2942</v>
      </c>
      <c r="B1756" s="4">
        <v>46261</v>
      </c>
      <c r="C1756" s="5" t="s">
        <v>28</v>
      </c>
      <c r="D1756" s="5" t="s">
        <v>49</v>
      </c>
      <c r="E1756" s="5" t="s">
        <v>22</v>
      </c>
      <c r="F1756" s="5" t="s">
        <v>35</v>
      </c>
      <c r="G1756" s="5" t="s">
        <v>31</v>
      </c>
      <c r="H1756" s="5" t="s">
        <v>59</v>
      </c>
      <c r="I1756" s="10">
        <v>1</v>
      </c>
      <c r="J1756" s="7">
        <v>156.94999999999999</v>
      </c>
      <c r="K1756" s="8">
        <v>0</v>
      </c>
      <c r="L1756" s="7">
        <v>80.41</v>
      </c>
      <c r="M1756" s="7">
        <v>156.94999999999999</v>
      </c>
      <c r="N1756" s="7">
        <v>80.41</v>
      </c>
      <c r="O1756" s="7">
        <v>76.539999999999992</v>
      </c>
      <c r="P1756" s="9">
        <v>0.48767123287671232</v>
      </c>
      <c r="Q1756" s="6">
        <v>2026</v>
      </c>
      <c r="R1756" s="9" t="s">
        <v>81</v>
      </c>
      <c r="S1756" s="10">
        <v>8</v>
      </c>
      <c r="T1756" s="9" t="s">
        <v>83</v>
      </c>
    </row>
    <row r="1757" spans="1:20" ht="16" x14ac:dyDescent="0.4">
      <c r="A1757" s="3">
        <v>3211</v>
      </c>
      <c r="B1757" s="4">
        <v>46261</v>
      </c>
      <c r="C1757" s="5" t="s">
        <v>28</v>
      </c>
      <c r="D1757" s="5" t="s">
        <v>71</v>
      </c>
      <c r="E1757" s="5" t="s">
        <v>41</v>
      </c>
      <c r="F1757" s="5" t="s">
        <v>38</v>
      </c>
      <c r="G1757" s="5" t="s">
        <v>24</v>
      </c>
      <c r="H1757" s="5" t="s">
        <v>48</v>
      </c>
      <c r="I1757" s="10">
        <v>3</v>
      </c>
      <c r="J1757" s="7">
        <v>41.33</v>
      </c>
      <c r="K1757" s="8">
        <v>0.05</v>
      </c>
      <c r="L1757" s="7">
        <v>17</v>
      </c>
      <c r="M1757" s="7">
        <v>117.79049999999999</v>
      </c>
      <c r="N1757" s="7">
        <v>51</v>
      </c>
      <c r="O1757" s="7">
        <v>66.790499999999994</v>
      </c>
      <c r="P1757" s="9">
        <v>0.56702790123142355</v>
      </c>
      <c r="Q1757" s="6">
        <v>2026</v>
      </c>
      <c r="R1757" s="9" t="s">
        <v>81</v>
      </c>
      <c r="S1757" s="10">
        <v>8</v>
      </c>
      <c r="T1757" s="9" t="s">
        <v>83</v>
      </c>
    </row>
    <row r="1758" spans="1:20" ht="16" x14ac:dyDescent="0.4">
      <c r="A1758" s="3">
        <v>3306</v>
      </c>
      <c r="B1758" s="4">
        <v>46261</v>
      </c>
      <c r="C1758" s="5" t="s">
        <v>20</v>
      </c>
      <c r="D1758" s="5" t="s">
        <v>72</v>
      </c>
      <c r="E1758" s="5" t="s">
        <v>22</v>
      </c>
      <c r="F1758" s="5" t="s">
        <v>38</v>
      </c>
      <c r="G1758" s="5" t="s">
        <v>36</v>
      </c>
      <c r="H1758" s="5" t="s">
        <v>37</v>
      </c>
      <c r="I1758" s="10">
        <v>1</v>
      </c>
      <c r="J1758" s="7">
        <v>35.590000000000003</v>
      </c>
      <c r="K1758" s="8">
        <v>0</v>
      </c>
      <c r="L1758" s="7">
        <v>13.66</v>
      </c>
      <c r="M1758" s="7">
        <v>35.590000000000003</v>
      </c>
      <c r="N1758" s="7">
        <v>13.66</v>
      </c>
      <c r="O1758" s="7">
        <v>21.930000000000003</v>
      </c>
      <c r="P1758" s="9">
        <v>0.61618432143860635</v>
      </c>
      <c r="Q1758" s="6">
        <v>2026</v>
      </c>
      <c r="R1758" s="9" t="s">
        <v>81</v>
      </c>
      <c r="S1758" s="10">
        <v>8</v>
      </c>
      <c r="T1758" s="9" t="s">
        <v>83</v>
      </c>
    </row>
    <row r="1759" spans="1:20" ht="16" x14ac:dyDescent="0.4">
      <c r="A1759" s="3">
        <v>3837</v>
      </c>
      <c r="B1759" s="4">
        <v>46261</v>
      </c>
      <c r="C1759" s="5" t="s">
        <v>42</v>
      </c>
      <c r="D1759" s="5" t="s">
        <v>55</v>
      </c>
      <c r="E1759" s="5" t="s">
        <v>22</v>
      </c>
      <c r="F1759" s="5" t="s">
        <v>23</v>
      </c>
      <c r="G1759" s="5" t="s">
        <v>45</v>
      </c>
      <c r="H1759" s="5" t="s">
        <v>46</v>
      </c>
      <c r="I1759" s="10">
        <v>2</v>
      </c>
      <c r="J1759" s="7">
        <v>335.87</v>
      </c>
      <c r="K1759" s="8">
        <v>0.1</v>
      </c>
      <c r="L1759" s="7">
        <v>196.54</v>
      </c>
      <c r="M1759" s="7">
        <v>604.56600000000003</v>
      </c>
      <c r="N1759" s="7">
        <v>393.08</v>
      </c>
      <c r="O1759" s="7">
        <v>211.48600000000005</v>
      </c>
      <c r="P1759" s="9">
        <v>0.34981457773014035</v>
      </c>
      <c r="Q1759" s="6">
        <v>2026</v>
      </c>
      <c r="R1759" s="9" t="s">
        <v>81</v>
      </c>
      <c r="S1759" s="10">
        <v>8</v>
      </c>
      <c r="T1759" s="9" t="s">
        <v>83</v>
      </c>
    </row>
    <row r="1760" spans="1:20" ht="16" x14ac:dyDescent="0.4">
      <c r="A1760" s="3">
        <v>4169</v>
      </c>
      <c r="B1760" s="4">
        <v>46261</v>
      </c>
      <c r="C1760" s="5" t="s">
        <v>42</v>
      </c>
      <c r="D1760" s="5" t="s">
        <v>69</v>
      </c>
      <c r="E1760" s="5" t="s">
        <v>22</v>
      </c>
      <c r="F1760" s="5" t="s">
        <v>35</v>
      </c>
      <c r="G1760" s="5" t="s">
        <v>56</v>
      </c>
      <c r="H1760" s="5" t="s">
        <v>67</v>
      </c>
      <c r="I1760" s="10">
        <v>1</v>
      </c>
      <c r="J1760" s="7">
        <v>50.7</v>
      </c>
      <c r="K1760" s="8">
        <v>0.05</v>
      </c>
      <c r="L1760" s="7">
        <v>21.65</v>
      </c>
      <c r="M1760" s="7">
        <v>48.164999999999999</v>
      </c>
      <c r="N1760" s="7">
        <v>21.65</v>
      </c>
      <c r="O1760" s="7">
        <v>26.515000000000001</v>
      </c>
      <c r="P1760" s="9">
        <v>0.55050347762898377</v>
      </c>
      <c r="Q1760" s="6">
        <v>2026</v>
      </c>
      <c r="R1760" s="9" t="s">
        <v>81</v>
      </c>
      <c r="S1760" s="10">
        <v>8</v>
      </c>
      <c r="T1760" s="9" t="s">
        <v>83</v>
      </c>
    </row>
    <row r="1761" spans="1:20" ht="16" x14ac:dyDescent="0.4">
      <c r="A1761" s="3">
        <v>4452</v>
      </c>
      <c r="B1761" s="4">
        <v>46261</v>
      </c>
      <c r="C1761" s="5" t="s">
        <v>33</v>
      </c>
      <c r="D1761" s="5" t="s">
        <v>34</v>
      </c>
      <c r="E1761" s="5" t="s">
        <v>50</v>
      </c>
      <c r="F1761" s="5" t="s">
        <v>35</v>
      </c>
      <c r="G1761" s="5" t="s">
        <v>31</v>
      </c>
      <c r="H1761" s="5" t="s">
        <v>59</v>
      </c>
      <c r="I1761" s="10">
        <v>3</v>
      </c>
      <c r="J1761" s="7">
        <v>152.76</v>
      </c>
      <c r="K1761" s="8">
        <v>0.1</v>
      </c>
      <c r="L1761" s="7">
        <v>77.36</v>
      </c>
      <c r="M1761" s="7">
        <v>412.452</v>
      </c>
      <c r="N1761" s="7">
        <v>232.07999999999998</v>
      </c>
      <c r="O1761" s="7">
        <v>180.37200000000001</v>
      </c>
      <c r="P1761" s="9">
        <v>0.43731634226528182</v>
      </c>
      <c r="Q1761" s="6">
        <v>2026</v>
      </c>
      <c r="R1761" s="9" t="s">
        <v>81</v>
      </c>
      <c r="S1761" s="10">
        <v>8</v>
      </c>
      <c r="T1761" s="9" t="s">
        <v>83</v>
      </c>
    </row>
    <row r="1762" spans="1:20" ht="16" x14ac:dyDescent="0.4">
      <c r="A1762" s="3">
        <v>4740</v>
      </c>
      <c r="B1762" s="4">
        <v>46261</v>
      </c>
      <c r="C1762" s="5" t="s">
        <v>20</v>
      </c>
      <c r="D1762" s="5" t="s">
        <v>72</v>
      </c>
      <c r="E1762" s="5" t="s">
        <v>30</v>
      </c>
      <c r="F1762" s="5" t="s">
        <v>23</v>
      </c>
      <c r="G1762" s="5" t="s">
        <v>31</v>
      </c>
      <c r="H1762" s="5" t="s">
        <v>68</v>
      </c>
      <c r="I1762" s="10">
        <v>5</v>
      </c>
      <c r="J1762" s="7">
        <v>72.78</v>
      </c>
      <c r="K1762" s="8">
        <v>0.1</v>
      </c>
      <c r="L1762" s="7">
        <v>33.25</v>
      </c>
      <c r="M1762" s="7">
        <v>327.51</v>
      </c>
      <c r="N1762" s="7">
        <v>166.25</v>
      </c>
      <c r="O1762" s="7">
        <v>161.26</v>
      </c>
      <c r="P1762" s="9">
        <v>0.49238191200268694</v>
      </c>
      <c r="Q1762" s="6">
        <v>2026</v>
      </c>
      <c r="R1762" s="9" t="s">
        <v>81</v>
      </c>
      <c r="S1762" s="10">
        <v>8</v>
      </c>
      <c r="T1762" s="9" t="s">
        <v>83</v>
      </c>
    </row>
    <row r="1763" spans="1:20" ht="16" x14ac:dyDescent="0.4">
      <c r="A1763" s="3">
        <v>5000</v>
      </c>
      <c r="B1763" s="4">
        <v>46261</v>
      </c>
      <c r="C1763" s="5" t="s">
        <v>28</v>
      </c>
      <c r="D1763" s="5" t="s">
        <v>65</v>
      </c>
      <c r="E1763" s="5" t="s">
        <v>50</v>
      </c>
      <c r="F1763" s="5" t="s">
        <v>35</v>
      </c>
      <c r="G1763" s="5" t="s">
        <v>36</v>
      </c>
      <c r="H1763" s="5" t="s">
        <v>37</v>
      </c>
      <c r="I1763" s="10">
        <v>2</v>
      </c>
      <c r="J1763" s="7">
        <v>37</v>
      </c>
      <c r="K1763" s="8">
        <v>0</v>
      </c>
      <c r="L1763" s="7">
        <v>13.83</v>
      </c>
      <c r="M1763" s="7">
        <v>74</v>
      </c>
      <c r="N1763" s="7">
        <v>27.66</v>
      </c>
      <c r="O1763" s="7">
        <v>46.34</v>
      </c>
      <c r="P1763" s="9">
        <v>0.62621621621621626</v>
      </c>
      <c r="Q1763" s="6">
        <v>2026</v>
      </c>
      <c r="R1763" s="9" t="s">
        <v>81</v>
      </c>
      <c r="S1763" s="10">
        <v>8</v>
      </c>
      <c r="T1763" s="9" t="s">
        <v>83</v>
      </c>
    </row>
    <row r="1764" spans="1:20" ht="16" x14ac:dyDescent="0.4">
      <c r="A1764" s="3">
        <v>5058</v>
      </c>
      <c r="B1764" s="4">
        <v>46261</v>
      </c>
      <c r="C1764" s="5" t="s">
        <v>28</v>
      </c>
      <c r="D1764" s="5" t="s">
        <v>63</v>
      </c>
      <c r="E1764" s="5" t="s">
        <v>30</v>
      </c>
      <c r="F1764" s="5" t="s">
        <v>38</v>
      </c>
      <c r="G1764" s="5" t="s">
        <v>24</v>
      </c>
      <c r="H1764" s="5" t="s">
        <v>48</v>
      </c>
      <c r="I1764" s="10">
        <v>6</v>
      </c>
      <c r="J1764" s="7">
        <v>41.33</v>
      </c>
      <c r="K1764" s="8">
        <v>0.2</v>
      </c>
      <c r="L1764" s="7">
        <v>17.02</v>
      </c>
      <c r="M1764" s="7">
        <v>198.38400000000001</v>
      </c>
      <c r="N1764" s="7">
        <v>102.12</v>
      </c>
      <c r="O1764" s="7">
        <v>96.26400000000001</v>
      </c>
      <c r="P1764" s="9">
        <v>0.48524074522138883</v>
      </c>
      <c r="Q1764" s="6">
        <v>2026</v>
      </c>
      <c r="R1764" s="9" t="s">
        <v>81</v>
      </c>
      <c r="S1764" s="10">
        <v>8</v>
      </c>
      <c r="T1764" s="9" t="s">
        <v>83</v>
      </c>
    </row>
    <row r="1765" spans="1:20" ht="16" x14ac:dyDescent="0.4">
      <c r="A1765" s="3">
        <v>496</v>
      </c>
      <c r="B1765" s="4">
        <v>46262</v>
      </c>
      <c r="C1765" s="5" t="s">
        <v>20</v>
      </c>
      <c r="D1765" s="5" t="s">
        <v>72</v>
      </c>
      <c r="E1765" s="5" t="s">
        <v>41</v>
      </c>
      <c r="F1765" s="5" t="s">
        <v>23</v>
      </c>
      <c r="G1765" s="5" t="s">
        <v>56</v>
      </c>
      <c r="H1765" s="5" t="s">
        <v>64</v>
      </c>
      <c r="I1765" s="10">
        <v>1</v>
      </c>
      <c r="J1765" s="7">
        <v>37.020000000000003</v>
      </c>
      <c r="K1765" s="8">
        <v>0</v>
      </c>
      <c r="L1765" s="7">
        <v>13.64</v>
      </c>
      <c r="M1765" s="7">
        <v>37.020000000000003</v>
      </c>
      <c r="N1765" s="7">
        <v>13.64</v>
      </c>
      <c r="O1765" s="7">
        <v>23.380000000000003</v>
      </c>
      <c r="P1765" s="9">
        <v>0.63155051323608857</v>
      </c>
      <c r="Q1765" s="6">
        <v>2026</v>
      </c>
      <c r="R1765" s="9" t="s">
        <v>81</v>
      </c>
      <c r="S1765" s="10">
        <v>8</v>
      </c>
      <c r="T1765" s="9" t="s">
        <v>83</v>
      </c>
    </row>
    <row r="1766" spans="1:20" ht="16" x14ac:dyDescent="0.4">
      <c r="A1766" s="3">
        <v>1343</v>
      </c>
      <c r="B1766" s="4">
        <v>46262</v>
      </c>
      <c r="C1766" s="5" t="s">
        <v>42</v>
      </c>
      <c r="D1766" s="5" t="s">
        <v>55</v>
      </c>
      <c r="E1766" s="5" t="s">
        <v>22</v>
      </c>
      <c r="F1766" s="5" t="s">
        <v>35</v>
      </c>
      <c r="G1766" s="5" t="s">
        <v>45</v>
      </c>
      <c r="H1766" s="5" t="s">
        <v>62</v>
      </c>
      <c r="I1766" s="10">
        <v>1</v>
      </c>
      <c r="J1766" s="7">
        <v>81.06</v>
      </c>
      <c r="K1766" s="8">
        <v>0</v>
      </c>
      <c r="L1766" s="7">
        <v>38.43</v>
      </c>
      <c r="M1766" s="7">
        <v>81.06</v>
      </c>
      <c r="N1766" s="7">
        <v>38.43</v>
      </c>
      <c r="O1766" s="7">
        <v>42.63</v>
      </c>
      <c r="P1766" s="9">
        <v>0.52590673575129532</v>
      </c>
      <c r="Q1766" s="6">
        <v>2026</v>
      </c>
      <c r="R1766" s="9" t="s">
        <v>81</v>
      </c>
      <c r="S1766" s="10">
        <v>8</v>
      </c>
      <c r="T1766" s="9" t="s">
        <v>83</v>
      </c>
    </row>
    <row r="1767" spans="1:20" ht="16" x14ac:dyDescent="0.4">
      <c r="A1767" s="3">
        <v>1455</v>
      </c>
      <c r="B1767" s="4">
        <v>46262</v>
      </c>
      <c r="C1767" s="5" t="s">
        <v>33</v>
      </c>
      <c r="D1767" s="5" t="s">
        <v>34</v>
      </c>
      <c r="E1767" s="5" t="s">
        <v>22</v>
      </c>
      <c r="F1767" s="5" t="s">
        <v>35</v>
      </c>
      <c r="G1767" s="5" t="s">
        <v>24</v>
      </c>
      <c r="H1767" s="5" t="s">
        <v>44</v>
      </c>
      <c r="I1767" s="10">
        <v>2</v>
      </c>
      <c r="J1767" s="7">
        <v>51.91</v>
      </c>
      <c r="K1767" s="8">
        <v>0</v>
      </c>
      <c r="L1767" s="7">
        <v>21.94</v>
      </c>
      <c r="M1767" s="7">
        <v>103.82</v>
      </c>
      <c r="N1767" s="7">
        <v>43.88</v>
      </c>
      <c r="O1767" s="7">
        <v>59.939999999999991</v>
      </c>
      <c r="P1767" s="9">
        <v>0.57734540550953573</v>
      </c>
      <c r="Q1767" s="6">
        <v>2026</v>
      </c>
      <c r="R1767" s="9" t="s">
        <v>81</v>
      </c>
      <c r="S1767" s="10">
        <v>8</v>
      </c>
      <c r="T1767" s="9" t="s">
        <v>83</v>
      </c>
    </row>
    <row r="1768" spans="1:20" ht="16" x14ac:dyDescent="0.4">
      <c r="A1768" s="3">
        <v>1632</v>
      </c>
      <c r="B1768" s="4">
        <v>46262</v>
      </c>
      <c r="C1768" s="5" t="s">
        <v>42</v>
      </c>
      <c r="D1768" s="5" t="s">
        <v>53</v>
      </c>
      <c r="E1768" s="5" t="s">
        <v>50</v>
      </c>
      <c r="F1768" s="5" t="s">
        <v>35</v>
      </c>
      <c r="G1768" s="5" t="s">
        <v>36</v>
      </c>
      <c r="H1768" s="5" t="s">
        <v>37</v>
      </c>
      <c r="I1768" s="10">
        <v>1</v>
      </c>
      <c r="J1768" s="7">
        <v>35.700000000000003</v>
      </c>
      <c r="K1768" s="8">
        <v>0.05</v>
      </c>
      <c r="L1768" s="7">
        <v>13.45</v>
      </c>
      <c r="M1768" s="7">
        <v>33.914999999999999</v>
      </c>
      <c r="N1768" s="7">
        <v>13.45</v>
      </c>
      <c r="O1768" s="7">
        <v>20.465</v>
      </c>
      <c r="P1768" s="9">
        <v>0.60342031549461894</v>
      </c>
      <c r="Q1768" s="6">
        <v>2026</v>
      </c>
      <c r="R1768" s="9" t="s">
        <v>81</v>
      </c>
      <c r="S1768" s="10">
        <v>8</v>
      </c>
      <c r="T1768" s="9" t="s">
        <v>83</v>
      </c>
    </row>
    <row r="1769" spans="1:20" ht="16" x14ac:dyDescent="0.4">
      <c r="A1769" s="3">
        <v>1817</v>
      </c>
      <c r="B1769" s="4">
        <v>46262</v>
      </c>
      <c r="C1769" s="5" t="s">
        <v>20</v>
      </c>
      <c r="D1769" s="5" t="s">
        <v>58</v>
      </c>
      <c r="E1769" s="5" t="s">
        <v>41</v>
      </c>
      <c r="F1769" s="5" t="s">
        <v>35</v>
      </c>
      <c r="G1769" s="5" t="s">
        <v>56</v>
      </c>
      <c r="H1769" s="5" t="s">
        <v>64</v>
      </c>
      <c r="I1769" s="10">
        <v>1</v>
      </c>
      <c r="J1769" s="7">
        <v>36.590000000000003</v>
      </c>
      <c r="K1769" s="8">
        <v>0.05</v>
      </c>
      <c r="L1769" s="7">
        <v>14.15</v>
      </c>
      <c r="M1769" s="7">
        <v>34.7605</v>
      </c>
      <c r="N1769" s="7">
        <v>14.15</v>
      </c>
      <c r="O1769" s="7">
        <v>20.610500000000002</v>
      </c>
      <c r="P1769" s="9">
        <v>0.59292875534011313</v>
      </c>
      <c r="Q1769" s="6">
        <v>2026</v>
      </c>
      <c r="R1769" s="9" t="s">
        <v>81</v>
      </c>
      <c r="S1769" s="10">
        <v>8</v>
      </c>
      <c r="T1769" s="9" t="s">
        <v>83</v>
      </c>
    </row>
    <row r="1770" spans="1:20" ht="16" x14ac:dyDescent="0.4">
      <c r="A1770" s="3">
        <v>2993</v>
      </c>
      <c r="B1770" s="4">
        <v>46262</v>
      </c>
      <c r="C1770" s="5" t="s">
        <v>28</v>
      </c>
      <c r="D1770" s="5" t="s">
        <v>65</v>
      </c>
      <c r="E1770" s="5" t="s">
        <v>30</v>
      </c>
      <c r="F1770" s="5" t="s">
        <v>38</v>
      </c>
      <c r="G1770" s="5" t="s">
        <v>36</v>
      </c>
      <c r="H1770" s="5" t="s">
        <v>37</v>
      </c>
      <c r="I1770" s="10">
        <v>3</v>
      </c>
      <c r="J1770" s="7">
        <v>35.520000000000003</v>
      </c>
      <c r="K1770" s="8">
        <v>0.1</v>
      </c>
      <c r="L1770" s="7">
        <v>13.78</v>
      </c>
      <c r="M1770" s="7">
        <v>95.904000000000011</v>
      </c>
      <c r="N1770" s="7">
        <v>41.339999999999996</v>
      </c>
      <c r="O1770" s="7">
        <v>54.564000000000014</v>
      </c>
      <c r="P1770" s="9">
        <v>0.56894394394394399</v>
      </c>
      <c r="Q1770" s="6">
        <v>2026</v>
      </c>
      <c r="R1770" s="9" t="s">
        <v>81</v>
      </c>
      <c r="S1770" s="10">
        <v>8</v>
      </c>
      <c r="T1770" s="9" t="s">
        <v>83</v>
      </c>
    </row>
    <row r="1771" spans="1:20" ht="16" x14ac:dyDescent="0.4">
      <c r="A1771" s="3">
        <v>4676</v>
      </c>
      <c r="B1771" s="4">
        <v>46262</v>
      </c>
      <c r="C1771" s="5" t="s">
        <v>42</v>
      </c>
      <c r="D1771" s="5" t="s">
        <v>69</v>
      </c>
      <c r="E1771" s="5" t="s">
        <v>41</v>
      </c>
      <c r="F1771" s="5" t="s">
        <v>35</v>
      </c>
      <c r="G1771" s="5" t="s">
        <v>24</v>
      </c>
      <c r="H1771" s="5" t="s">
        <v>25</v>
      </c>
      <c r="I1771" s="10">
        <v>2</v>
      </c>
      <c r="J1771" s="7">
        <v>81.88</v>
      </c>
      <c r="K1771" s="8">
        <v>0.1</v>
      </c>
      <c r="L1771" s="7">
        <v>42.87</v>
      </c>
      <c r="M1771" s="7">
        <v>147.38399999999999</v>
      </c>
      <c r="N1771" s="7">
        <v>85.74</v>
      </c>
      <c r="O1771" s="7">
        <v>61.643999999999991</v>
      </c>
      <c r="P1771" s="9">
        <v>0.41825435596808336</v>
      </c>
      <c r="Q1771" s="6">
        <v>2026</v>
      </c>
      <c r="R1771" s="9" t="s">
        <v>81</v>
      </c>
      <c r="S1771" s="10">
        <v>8</v>
      </c>
      <c r="T1771" s="9" t="s">
        <v>83</v>
      </c>
    </row>
    <row r="1772" spans="1:20" ht="16" x14ac:dyDescent="0.4">
      <c r="A1772" s="3">
        <v>5105</v>
      </c>
      <c r="B1772" s="4">
        <v>46262</v>
      </c>
      <c r="C1772" s="5" t="s">
        <v>42</v>
      </c>
      <c r="D1772" s="5" t="s">
        <v>53</v>
      </c>
      <c r="E1772" s="5" t="s">
        <v>22</v>
      </c>
      <c r="F1772" s="5" t="s">
        <v>38</v>
      </c>
      <c r="G1772" s="5" t="s">
        <v>36</v>
      </c>
      <c r="H1772" s="5" t="s">
        <v>54</v>
      </c>
      <c r="I1772" s="10">
        <v>4</v>
      </c>
      <c r="J1772" s="7">
        <v>46.54</v>
      </c>
      <c r="K1772" s="8">
        <v>0</v>
      </c>
      <c r="L1772" s="7">
        <v>18.86</v>
      </c>
      <c r="M1772" s="7">
        <v>186.16</v>
      </c>
      <c r="N1772" s="7">
        <v>75.44</v>
      </c>
      <c r="O1772" s="7">
        <v>110.72</v>
      </c>
      <c r="P1772" s="9">
        <v>0.5947571981091534</v>
      </c>
      <c r="Q1772" s="6">
        <v>2026</v>
      </c>
      <c r="R1772" s="9" t="s">
        <v>81</v>
      </c>
      <c r="S1772" s="10">
        <v>8</v>
      </c>
      <c r="T1772" s="9" t="s">
        <v>83</v>
      </c>
    </row>
    <row r="1773" spans="1:20" ht="16" x14ac:dyDescent="0.4">
      <c r="A1773" s="3">
        <v>223</v>
      </c>
      <c r="B1773" s="4">
        <v>46263</v>
      </c>
      <c r="C1773" s="5" t="s">
        <v>33</v>
      </c>
      <c r="D1773" s="5" t="s">
        <v>34</v>
      </c>
      <c r="E1773" s="5" t="s">
        <v>41</v>
      </c>
      <c r="F1773" s="5" t="s">
        <v>23</v>
      </c>
      <c r="G1773" s="5" t="s">
        <v>56</v>
      </c>
      <c r="H1773" s="5" t="s">
        <v>67</v>
      </c>
      <c r="I1773" s="10">
        <v>1</v>
      </c>
      <c r="J1773" s="7">
        <v>49.79</v>
      </c>
      <c r="K1773" s="8">
        <v>0</v>
      </c>
      <c r="L1773" s="7">
        <v>21.43</v>
      </c>
      <c r="M1773" s="7">
        <v>49.79</v>
      </c>
      <c r="N1773" s="7">
        <v>21.43</v>
      </c>
      <c r="O1773" s="7">
        <v>28.36</v>
      </c>
      <c r="P1773" s="9">
        <v>0.56959228760795344</v>
      </c>
      <c r="Q1773" s="6">
        <v>2026</v>
      </c>
      <c r="R1773" s="9" t="s">
        <v>81</v>
      </c>
      <c r="S1773" s="10">
        <v>8</v>
      </c>
      <c r="T1773" s="9" t="s">
        <v>83</v>
      </c>
    </row>
    <row r="1774" spans="1:20" ht="16" x14ac:dyDescent="0.4">
      <c r="A1774" s="3">
        <v>1023</v>
      </c>
      <c r="B1774" s="4">
        <v>46263</v>
      </c>
      <c r="C1774" s="5" t="s">
        <v>33</v>
      </c>
      <c r="D1774" s="5" t="s">
        <v>40</v>
      </c>
      <c r="E1774" s="5" t="s">
        <v>22</v>
      </c>
      <c r="F1774" s="5" t="s">
        <v>35</v>
      </c>
      <c r="G1774" s="5" t="s">
        <v>31</v>
      </c>
      <c r="H1774" s="5" t="s">
        <v>32</v>
      </c>
      <c r="I1774" s="10">
        <v>6</v>
      </c>
      <c r="J1774" s="7">
        <v>90.19</v>
      </c>
      <c r="K1774" s="8">
        <v>0</v>
      </c>
      <c r="L1774" s="7">
        <v>45.61</v>
      </c>
      <c r="M1774" s="7">
        <v>541.14</v>
      </c>
      <c r="N1774" s="7">
        <v>273.65999999999997</v>
      </c>
      <c r="O1774" s="7">
        <v>267.48</v>
      </c>
      <c r="P1774" s="9">
        <v>0.4942898325756736</v>
      </c>
      <c r="Q1774" s="6">
        <v>2026</v>
      </c>
      <c r="R1774" s="9" t="s">
        <v>81</v>
      </c>
      <c r="S1774" s="10">
        <v>8</v>
      </c>
      <c r="T1774" s="9" t="s">
        <v>83</v>
      </c>
    </row>
    <row r="1775" spans="1:20" ht="16" x14ac:dyDescent="0.4">
      <c r="A1775" s="3">
        <v>1694</v>
      </c>
      <c r="B1775" s="4">
        <v>46263</v>
      </c>
      <c r="C1775" s="5" t="s">
        <v>28</v>
      </c>
      <c r="D1775" s="5" t="s">
        <v>65</v>
      </c>
      <c r="E1775" s="5" t="s">
        <v>22</v>
      </c>
      <c r="F1775" s="5" t="s">
        <v>35</v>
      </c>
      <c r="G1775" s="5" t="s">
        <v>31</v>
      </c>
      <c r="H1775" s="5" t="s">
        <v>68</v>
      </c>
      <c r="I1775" s="10">
        <v>1</v>
      </c>
      <c r="J1775" s="7">
        <v>70.38</v>
      </c>
      <c r="K1775" s="8">
        <v>0.15</v>
      </c>
      <c r="L1775" s="7">
        <v>32.64</v>
      </c>
      <c r="M1775" s="7">
        <v>59.822999999999993</v>
      </c>
      <c r="N1775" s="7">
        <v>32.64</v>
      </c>
      <c r="O1775" s="7">
        <v>27.182999999999993</v>
      </c>
      <c r="P1775" s="9">
        <v>0.45439045183290699</v>
      </c>
      <c r="Q1775" s="6">
        <v>2026</v>
      </c>
      <c r="R1775" s="9" t="s">
        <v>81</v>
      </c>
      <c r="S1775" s="10">
        <v>8</v>
      </c>
      <c r="T1775" s="9" t="s">
        <v>83</v>
      </c>
    </row>
    <row r="1776" spans="1:20" ht="16" x14ac:dyDescent="0.4">
      <c r="A1776" s="3">
        <v>2006</v>
      </c>
      <c r="B1776" s="4">
        <v>46263</v>
      </c>
      <c r="C1776" s="5" t="s">
        <v>42</v>
      </c>
      <c r="D1776" s="5" t="s">
        <v>69</v>
      </c>
      <c r="E1776" s="5" t="s">
        <v>22</v>
      </c>
      <c r="F1776" s="5" t="s">
        <v>35</v>
      </c>
      <c r="G1776" s="5" t="s">
        <v>36</v>
      </c>
      <c r="H1776" s="5" t="s">
        <v>54</v>
      </c>
      <c r="I1776" s="10">
        <v>1</v>
      </c>
      <c r="J1776" s="7">
        <v>46.43</v>
      </c>
      <c r="K1776" s="8">
        <v>0</v>
      </c>
      <c r="L1776" s="7">
        <v>18.2</v>
      </c>
      <c r="M1776" s="7">
        <v>46.43</v>
      </c>
      <c r="N1776" s="7">
        <v>18.2</v>
      </c>
      <c r="O1776" s="7">
        <v>28.23</v>
      </c>
      <c r="P1776" s="9">
        <v>0.60801206116734874</v>
      </c>
      <c r="Q1776" s="6">
        <v>2026</v>
      </c>
      <c r="R1776" s="9" t="s">
        <v>81</v>
      </c>
      <c r="S1776" s="10">
        <v>8</v>
      </c>
      <c r="T1776" s="9" t="s">
        <v>83</v>
      </c>
    </row>
    <row r="1777" spans="1:20" ht="16" x14ac:dyDescent="0.4">
      <c r="A1777" s="3">
        <v>3026</v>
      </c>
      <c r="B1777" s="4">
        <v>46263</v>
      </c>
      <c r="C1777" s="5" t="s">
        <v>20</v>
      </c>
      <c r="D1777" s="5" t="s">
        <v>21</v>
      </c>
      <c r="E1777" s="5" t="s">
        <v>22</v>
      </c>
      <c r="F1777" s="5" t="s">
        <v>35</v>
      </c>
      <c r="G1777" s="5" t="s">
        <v>45</v>
      </c>
      <c r="H1777" s="5" t="s">
        <v>51</v>
      </c>
      <c r="I1777" s="10">
        <v>1</v>
      </c>
      <c r="J1777" s="7">
        <v>194.75</v>
      </c>
      <c r="K1777" s="8">
        <v>0.05</v>
      </c>
      <c r="L1777" s="7">
        <v>105.94</v>
      </c>
      <c r="M1777" s="7">
        <v>185.01249999999999</v>
      </c>
      <c r="N1777" s="7">
        <v>105.94</v>
      </c>
      <c r="O1777" s="7">
        <v>79.072499999999991</v>
      </c>
      <c r="P1777" s="9">
        <v>0.42739004121343149</v>
      </c>
      <c r="Q1777" s="6">
        <v>2026</v>
      </c>
      <c r="R1777" s="9" t="s">
        <v>81</v>
      </c>
      <c r="S1777" s="10">
        <v>8</v>
      </c>
      <c r="T1777" s="9" t="s">
        <v>83</v>
      </c>
    </row>
    <row r="1778" spans="1:20" ht="16" x14ac:dyDescent="0.4">
      <c r="A1778" s="3">
        <v>3057</v>
      </c>
      <c r="B1778" s="4">
        <v>46263</v>
      </c>
      <c r="C1778" s="5" t="s">
        <v>28</v>
      </c>
      <c r="D1778" s="5" t="s">
        <v>71</v>
      </c>
      <c r="E1778" s="5" t="s">
        <v>41</v>
      </c>
      <c r="F1778" s="5" t="s">
        <v>23</v>
      </c>
      <c r="G1778" s="5" t="s">
        <v>31</v>
      </c>
      <c r="H1778" s="5" t="s">
        <v>39</v>
      </c>
      <c r="I1778" s="10">
        <v>2</v>
      </c>
      <c r="J1778" s="7">
        <v>142.16</v>
      </c>
      <c r="K1778" s="8">
        <v>0</v>
      </c>
      <c r="L1778" s="7">
        <v>79.36</v>
      </c>
      <c r="M1778" s="7">
        <v>284.32</v>
      </c>
      <c r="N1778" s="7">
        <v>158.72</v>
      </c>
      <c r="O1778" s="7">
        <v>125.6</v>
      </c>
      <c r="P1778" s="9">
        <v>0.44175576814856499</v>
      </c>
      <c r="Q1778" s="6">
        <v>2026</v>
      </c>
      <c r="R1778" s="9" t="s">
        <v>81</v>
      </c>
      <c r="S1778" s="10">
        <v>8</v>
      </c>
      <c r="T1778" s="9" t="s">
        <v>83</v>
      </c>
    </row>
    <row r="1779" spans="1:20" ht="16" x14ac:dyDescent="0.4">
      <c r="A1779" s="3">
        <v>3112</v>
      </c>
      <c r="B1779" s="4">
        <v>46263</v>
      </c>
      <c r="C1779" s="5" t="s">
        <v>42</v>
      </c>
      <c r="D1779" s="5" t="s">
        <v>55</v>
      </c>
      <c r="E1779" s="5" t="s">
        <v>22</v>
      </c>
      <c r="F1779" s="5" t="s">
        <v>38</v>
      </c>
      <c r="G1779" s="5" t="s">
        <v>36</v>
      </c>
      <c r="H1779" s="5" t="s">
        <v>54</v>
      </c>
      <c r="I1779" s="10">
        <v>2</v>
      </c>
      <c r="J1779" s="7">
        <v>47.69</v>
      </c>
      <c r="K1779" s="8">
        <v>0.05</v>
      </c>
      <c r="L1779" s="7">
        <v>18.8</v>
      </c>
      <c r="M1779" s="7">
        <v>90.61099999999999</v>
      </c>
      <c r="N1779" s="7">
        <v>37.6</v>
      </c>
      <c r="O1779" s="7">
        <v>53.010999999999989</v>
      </c>
      <c r="P1779" s="9">
        <v>0.58503934400900548</v>
      </c>
      <c r="Q1779" s="6">
        <v>2026</v>
      </c>
      <c r="R1779" s="9" t="s">
        <v>81</v>
      </c>
      <c r="S1779" s="10">
        <v>8</v>
      </c>
      <c r="T1779" s="9" t="s">
        <v>83</v>
      </c>
    </row>
    <row r="1780" spans="1:20" ht="16" x14ac:dyDescent="0.4">
      <c r="A1780" s="3">
        <v>3137</v>
      </c>
      <c r="B1780" s="4">
        <v>46263</v>
      </c>
      <c r="C1780" s="5" t="s">
        <v>33</v>
      </c>
      <c r="D1780" s="5" t="s">
        <v>47</v>
      </c>
      <c r="E1780" s="5" t="s">
        <v>41</v>
      </c>
      <c r="F1780" s="5" t="s">
        <v>35</v>
      </c>
      <c r="G1780" s="5" t="s">
        <v>36</v>
      </c>
      <c r="H1780" s="5" t="s">
        <v>70</v>
      </c>
      <c r="I1780" s="10">
        <v>3</v>
      </c>
      <c r="J1780" s="7">
        <v>164.51</v>
      </c>
      <c r="K1780" s="8">
        <v>0</v>
      </c>
      <c r="L1780" s="7">
        <v>86.76</v>
      </c>
      <c r="M1780" s="7">
        <v>493.53</v>
      </c>
      <c r="N1780" s="7">
        <v>260.28000000000003</v>
      </c>
      <c r="O1780" s="7">
        <v>233.24999999999994</v>
      </c>
      <c r="P1780" s="9">
        <v>0.47261564646526039</v>
      </c>
      <c r="Q1780" s="6">
        <v>2026</v>
      </c>
      <c r="R1780" s="9" t="s">
        <v>81</v>
      </c>
      <c r="S1780" s="10">
        <v>8</v>
      </c>
      <c r="T1780" s="9" t="s">
        <v>83</v>
      </c>
    </row>
    <row r="1781" spans="1:20" ht="16" x14ac:dyDescent="0.4">
      <c r="A1781" s="3">
        <v>3983</v>
      </c>
      <c r="B1781" s="4">
        <v>46263</v>
      </c>
      <c r="C1781" s="5" t="s">
        <v>33</v>
      </c>
      <c r="D1781" s="5" t="s">
        <v>34</v>
      </c>
      <c r="E1781" s="5" t="s">
        <v>50</v>
      </c>
      <c r="F1781" s="5" t="s">
        <v>38</v>
      </c>
      <c r="G1781" s="5" t="s">
        <v>45</v>
      </c>
      <c r="H1781" s="5" t="s">
        <v>51</v>
      </c>
      <c r="I1781" s="10">
        <v>2</v>
      </c>
      <c r="J1781" s="7">
        <v>194.71</v>
      </c>
      <c r="K1781" s="8">
        <v>0.1</v>
      </c>
      <c r="L1781" s="7">
        <v>105.57</v>
      </c>
      <c r="M1781" s="7">
        <v>350.47800000000001</v>
      </c>
      <c r="N1781" s="7">
        <v>211.14</v>
      </c>
      <c r="O1781" s="7">
        <v>139.33800000000002</v>
      </c>
      <c r="P1781" s="9">
        <v>0.39756561039494637</v>
      </c>
      <c r="Q1781" s="6">
        <v>2026</v>
      </c>
      <c r="R1781" s="9" t="s">
        <v>81</v>
      </c>
      <c r="S1781" s="10">
        <v>8</v>
      </c>
      <c r="T1781" s="9" t="s">
        <v>83</v>
      </c>
    </row>
    <row r="1782" spans="1:20" ht="16" x14ac:dyDescent="0.4">
      <c r="A1782" s="3">
        <v>4016</v>
      </c>
      <c r="B1782" s="4">
        <v>46263</v>
      </c>
      <c r="C1782" s="5" t="s">
        <v>42</v>
      </c>
      <c r="D1782" s="5" t="s">
        <v>69</v>
      </c>
      <c r="E1782" s="5" t="s">
        <v>30</v>
      </c>
      <c r="F1782" s="5" t="s">
        <v>38</v>
      </c>
      <c r="G1782" s="5" t="s">
        <v>31</v>
      </c>
      <c r="H1782" s="5" t="s">
        <v>39</v>
      </c>
      <c r="I1782" s="10">
        <v>5</v>
      </c>
      <c r="J1782" s="7">
        <v>145.24</v>
      </c>
      <c r="K1782" s="8">
        <v>0.15</v>
      </c>
      <c r="L1782" s="7">
        <v>77.69</v>
      </c>
      <c r="M1782" s="7">
        <v>617.27</v>
      </c>
      <c r="N1782" s="7">
        <v>388.45</v>
      </c>
      <c r="O1782" s="7">
        <v>228.82</v>
      </c>
      <c r="P1782" s="9">
        <v>0.37069677774717708</v>
      </c>
      <c r="Q1782" s="6">
        <v>2026</v>
      </c>
      <c r="R1782" s="9" t="s">
        <v>81</v>
      </c>
      <c r="S1782" s="10">
        <v>8</v>
      </c>
      <c r="T1782" s="9" t="s">
        <v>83</v>
      </c>
    </row>
    <row r="1783" spans="1:20" ht="16" x14ac:dyDescent="0.4">
      <c r="A1783" s="3">
        <v>4340</v>
      </c>
      <c r="B1783" s="4">
        <v>46263</v>
      </c>
      <c r="C1783" s="5" t="s">
        <v>42</v>
      </c>
      <c r="D1783" s="5" t="s">
        <v>55</v>
      </c>
      <c r="E1783" s="5" t="s">
        <v>22</v>
      </c>
      <c r="F1783" s="5" t="s">
        <v>35</v>
      </c>
      <c r="G1783" s="5" t="s">
        <v>36</v>
      </c>
      <c r="H1783" s="5" t="s">
        <v>37</v>
      </c>
      <c r="I1783" s="10">
        <v>2</v>
      </c>
      <c r="J1783" s="7">
        <v>35.6</v>
      </c>
      <c r="K1783" s="8">
        <v>0.15</v>
      </c>
      <c r="L1783" s="7">
        <v>13.67</v>
      </c>
      <c r="M1783" s="7">
        <v>60.52</v>
      </c>
      <c r="N1783" s="7">
        <v>27.34</v>
      </c>
      <c r="O1783" s="7">
        <v>33.180000000000007</v>
      </c>
      <c r="P1783" s="9">
        <v>0.54824851288830145</v>
      </c>
      <c r="Q1783" s="6">
        <v>2026</v>
      </c>
      <c r="R1783" s="9" t="s">
        <v>81</v>
      </c>
      <c r="S1783" s="10">
        <v>8</v>
      </c>
      <c r="T1783" s="9" t="s">
        <v>83</v>
      </c>
    </row>
    <row r="1784" spans="1:20" ht="16" x14ac:dyDescent="0.4">
      <c r="A1784" s="3">
        <v>4640</v>
      </c>
      <c r="B1784" s="4">
        <v>46263</v>
      </c>
      <c r="C1784" s="5" t="s">
        <v>20</v>
      </c>
      <c r="D1784" s="5" t="s">
        <v>72</v>
      </c>
      <c r="E1784" s="5" t="s">
        <v>22</v>
      </c>
      <c r="F1784" s="5" t="s">
        <v>35</v>
      </c>
      <c r="G1784" s="5" t="s">
        <v>56</v>
      </c>
      <c r="H1784" s="5" t="s">
        <v>57</v>
      </c>
      <c r="I1784" s="10">
        <v>2</v>
      </c>
      <c r="J1784" s="7">
        <v>41.05</v>
      </c>
      <c r="K1784" s="8">
        <v>0.05</v>
      </c>
      <c r="L1784" s="7">
        <v>14.47</v>
      </c>
      <c r="M1784" s="7">
        <v>77.99499999999999</v>
      </c>
      <c r="N1784" s="7">
        <v>28.94</v>
      </c>
      <c r="O1784" s="7">
        <v>49.054999999999993</v>
      </c>
      <c r="P1784" s="9">
        <v>0.62895057375472785</v>
      </c>
      <c r="Q1784" s="6">
        <v>2026</v>
      </c>
      <c r="R1784" s="9" t="s">
        <v>81</v>
      </c>
      <c r="S1784" s="10">
        <v>8</v>
      </c>
      <c r="T1784" s="9" t="s">
        <v>83</v>
      </c>
    </row>
    <row r="1785" spans="1:20" ht="16" x14ac:dyDescent="0.4">
      <c r="A1785" s="3">
        <v>4733</v>
      </c>
      <c r="B1785" s="4">
        <v>46263</v>
      </c>
      <c r="C1785" s="5" t="s">
        <v>33</v>
      </c>
      <c r="D1785" s="5" t="s">
        <v>34</v>
      </c>
      <c r="E1785" s="5" t="s">
        <v>22</v>
      </c>
      <c r="F1785" s="5" t="s">
        <v>35</v>
      </c>
      <c r="G1785" s="5" t="s">
        <v>31</v>
      </c>
      <c r="H1785" s="5" t="s">
        <v>59</v>
      </c>
      <c r="I1785" s="10">
        <v>2</v>
      </c>
      <c r="J1785" s="7">
        <v>153.63999999999999</v>
      </c>
      <c r="K1785" s="8">
        <v>0.05</v>
      </c>
      <c r="L1785" s="7">
        <v>77.709999999999994</v>
      </c>
      <c r="M1785" s="7">
        <v>291.91599999999994</v>
      </c>
      <c r="N1785" s="7">
        <v>155.41999999999999</v>
      </c>
      <c r="O1785" s="7">
        <v>136.49599999999995</v>
      </c>
      <c r="P1785" s="9">
        <v>0.46758656599843784</v>
      </c>
      <c r="Q1785" s="6">
        <v>2026</v>
      </c>
      <c r="R1785" s="9" t="s">
        <v>81</v>
      </c>
      <c r="S1785" s="10">
        <v>8</v>
      </c>
      <c r="T1785" s="9" t="s">
        <v>83</v>
      </c>
    </row>
    <row r="1786" spans="1:20" ht="16" x14ac:dyDescent="0.4">
      <c r="A1786" s="3">
        <v>4827</v>
      </c>
      <c r="B1786" s="4">
        <v>46263</v>
      </c>
      <c r="C1786" s="5" t="s">
        <v>33</v>
      </c>
      <c r="D1786" s="5" t="s">
        <v>34</v>
      </c>
      <c r="E1786" s="5" t="s">
        <v>22</v>
      </c>
      <c r="F1786" s="5" t="s">
        <v>23</v>
      </c>
      <c r="G1786" s="5" t="s">
        <v>36</v>
      </c>
      <c r="H1786" s="5" t="s">
        <v>37</v>
      </c>
      <c r="I1786" s="10">
        <v>5</v>
      </c>
      <c r="J1786" s="7">
        <v>36.700000000000003</v>
      </c>
      <c r="K1786" s="8">
        <v>0</v>
      </c>
      <c r="L1786" s="7">
        <v>13.45</v>
      </c>
      <c r="M1786" s="7">
        <v>183.5</v>
      </c>
      <c r="N1786" s="7">
        <v>67.25</v>
      </c>
      <c r="O1786" s="7">
        <v>116.25</v>
      </c>
      <c r="P1786" s="9">
        <v>0.63351498637602177</v>
      </c>
      <c r="Q1786" s="6">
        <v>2026</v>
      </c>
      <c r="R1786" s="9" t="s">
        <v>81</v>
      </c>
      <c r="S1786" s="10">
        <v>8</v>
      </c>
      <c r="T1786" s="9" t="s">
        <v>83</v>
      </c>
    </row>
    <row r="1787" spans="1:20" ht="16" x14ac:dyDescent="0.4">
      <c r="A1787" s="3">
        <v>5180</v>
      </c>
      <c r="B1787" s="4">
        <v>46263</v>
      </c>
      <c r="C1787" s="5" t="s">
        <v>20</v>
      </c>
      <c r="D1787" s="5" t="s">
        <v>72</v>
      </c>
      <c r="E1787" s="5" t="s">
        <v>30</v>
      </c>
      <c r="F1787" s="5" t="s">
        <v>38</v>
      </c>
      <c r="G1787" s="5" t="s">
        <v>45</v>
      </c>
      <c r="H1787" s="5" t="s">
        <v>73</v>
      </c>
      <c r="I1787" s="10">
        <v>8</v>
      </c>
      <c r="J1787" s="7">
        <v>124</v>
      </c>
      <c r="K1787" s="8">
        <v>0.1</v>
      </c>
      <c r="L1787" s="7">
        <v>61.85</v>
      </c>
      <c r="M1787" s="7">
        <v>892.80000000000007</v>
      </c>
      <c r="N1787" s="7">
        <v>494.8</v>
      </c>
      <c r="O1787" s="7">
        <v>398.00000000000006</v>
      </c>
      <c r="P1787" s="9">
        <v>0.44578853046594985</v>
      </c>
      <c r="Q1787" s="6">
        <v>2026</v>
      </c>
      <c r="R1787" s="9" t="s">
        <v>81</v>
      </c>
      <c r="S1787" s="10">
        <v>8</v>
      </c>
      <c r="T1787" s="9" t="s">
        <v>83</v>
      </c>
    </row>
    <row r="1788" spans="1:20" ht="16" x14ac:dyDescent="0.4">
      <c r="A1788" s="3">
        <v>121</v>
      </c>
      <c r="B1788" s="4">
        <v>46264</v>
      </c>
      <c r="C1788" s="5" t="s">
        <v>28</v>
      </c>
      <c r="D1788" s="5" t="s">
        <v>29</v>
      </c>
      <c r="E1788" s="5" t="s">
        <v>50</v>
      </c>
      <c r="F1788" s="5" t="s">
        <v>35</v>
      </c>
      <c r="G1788" s="5" t="s">
        <v>24</v>
      </c>
      <c r="H1788" s="5" t="s">
        <v>25</v>
      </c>
      <c r="I1788" s="10">
        <v>1</v>
      </c>
      <c r="J1788" s="7">
        <v>81.23</v>
      </c>
      <c r="K1788" s="8">
        <v>0.1</v>
      </c>
      <c r="L1788" s="7">
        <v>42.65</v>
      </c>
      <c r="M1788" s="7">
        <v>73.106999999999999</v>
      </c>
      <c r="N1788" s="7">
        <v>42.65</v>
      </c>
      <c r="O1788" s="7">
        <v>30.457000000000001</v>
      </c>
      <c r="P1788" s="9">
        <v>0.41660853269864723</v>
      </c>
      <c r="Q1788" s="6">
        <v>2026</v>
      </c>
      <c r="R1788" s="9" t="s">
        <v>81</v>
      </c>
      <c r="S1788" s="10">
        <v>8</v>
      </c>
      <c r="T1788" s="9" t="s">
        <v>83</v>
      </c>
    </row>
    <row r="1789" spans="1:20" ht="16" x14ac:dyDescent="0.4">
      <c r="A1789" s="3">
        <v>618</v>
      </c>
      <c r="B1789" s="4">
        <v>46264</v>
      </c>
      <c r="C1789" s="5" t="s">
        <v>28</v>
      </c>
      <c r="D1789" s="5" t="s">
        <v>65</v>
      </c>
      <c r="E1789" s="5" t="s">
        <v>22</v>
      </c>
      <c r="F1789" s="5" t="s">
        <v>38</v>
      </c>
      <c r="G1789" s="5" t="s">
        <v>24</v>
      </c>
      <c r="H1789" s="5" t="s">
        <v>48</v>
      </c>
      <c r="I1789" s="10">
        <v>2</v>
      </c>
      <c r="J1789" s="7">
        <v>41.06</v>
      </c>
      <c r="K1789" s="8">
        <v>0.05</v>
      </c>
      <c r="L1789" s="7">
        <v>16.559999999999999</v>
      </c>
      <c r="M1789" s="7">
        <v>78.013999999999996</v>
      </c>
      <c r="N1789" s="7">
        <v>33.119999999999997</v>
      </c>
      <c r="O1789" s="7">
        <v>44.893999999999998</v>
      </c>
      <c r="P1789" s="9">
        <v>0.5754608147255621</v>
      </c>
      <c r="Q1789" s="6">
        <v>2026</v>
      </c>
      <c r="R1789" s="9" t="s">
        <v>81</v>
      </c>
      <c r="S1789" s="10">
        <v>8</v>
      </c>
      <c r="T1789" s="9" t="s">
        <v>83</v>
      </c>
    </row>
    <row r="1790" spans="1:20" ht="16" x14ac:dyDescent="0.4">
      <c r="A1790" s="3">
        <v>2860</v>
      </c>
      <c r="B1790" s="4">
        <v>46264</v>
      </c>
      <c r="C1790" s="5" t="s">
        <v>42</v>
      </c>
      <c r="D1790" s="5" t="s">
        <v>53</v>
      </c>
      <c r="E1790" s="5" t="s">
        <v>50</v>
      </c>
      <c r="F1790" s="5" t="s">
        <v>23</v>
      </c>
      <c r="G1790" s="5" t="s">
        <v>31</v>
      </c>
      <c r="H1790" s="5" t="s">
        <v>39</v>
      </c>
      <c r="I1790" s="10">
        <v>1</v>
      </c>
      <c r="J1790" s="7">
        <v>143.49</v>
      </c>
      <c r="K1790" s="8">
        <v>0.1</v>
      </c>
      <c r="L1790" s="7">
        <v>80.72</v>
      </c>
      <c r="M1790" s="7">
        <v>129.14100000000002</v>
      </c>
      <c r="N1790" s="7">
        <v>80.72</v>
      </c>
      <c r="O1790" s="7">
        <v>48.421000000000021</v>
      </c>
      <c r="P1790" s="9">
        <v>0.3749467636149636</v>
      </c>
      <c r="Q1790" s="6">
        <v>2026</v>
      </c>
      <c r="R1790" s="9" t="s">
        <v>81</v>
      </c>
      <c r="S1790" s="10">
        <v>8</v>
      </c>
      <c r="T1790" s="9" t="s">
        <v>83</v>
      </c>
    </row>
    <row r="1791" spans="1:20" ht="16" x14ac:dyDescent="0.4">
      <c r="A1791" s="3">
        <v>3768</v>
      </c>
      <c r="B1791" s="4">
        <v>46264</v>
      </c>
      <c r="C1791" s="5" t="s">
        <v>33</v>
      </c>
      <c r="D1791" s="5" t="s">
        <v>40</v>
      </c>
      <c r="E1791" s="5" t="s">
        <v>41</v>
      </c>
      <c r="F1791" s="5" t="s">
        <v>35</v>
      </c>
      <c r="G1791" s="5" t="s">
        <v>31</v>
      </c>
      <c r="H1791" s="5" t="s">
        <v>39</v>
      </c>
      <c r="I1791" s="10">
        <v>1</v>
      </c>
      <c r="J1791" s="7">
        <v>143.38</v>
      </c>
      <c r="K1791" s="8">
        <v>0</v>
      </c>
      <c r="L1791" s="7">
        <v>78.37</v>
      </c>
      <c r="M1791" s="7">
        <v>143.38</v>
      </c>
      <c r="N1791" s="7">
        <v>78.37</v>
      </c>
      <c r="O1791" s="7">
        <v>65.009999999999991</v>
      </c>
      <c r="P1791" s="9">
        <v>0.45341051750592826</v>
      </c>
      <c r="Q1791" s="6">
        <v>2026</v>
      </c>
      <c r="R1791" s="9" t="s">
        <v>81</v>
      </c>
      <c r="S1791" s="10">
        <v>8</v>
      </c>
      <c r="T1791" s="9" t="s">
        <v>83</v>
      </c>
    </row>
    <row r="1792" spans="1:20" ht="16" x14ac:dyDescent="0.4">
      <c r="A1792" s="3">
        <v>3987</v>
      </c>
      <c r="B1792" s="4">
        <v>46264</v>
      </c>
      <c r="C1792" s="5" t="s">
        <v>28</v>
      </c>
      <c r="D1792" s="5" t="s">
        <v>65</v>
      </c>
      <c r="E1792" s="5" t="s">
        <v>50</v>
      </c>
      <c r="F1792" s="5" t="s">
        <v>38</v>
      </c>
      <c r="G1792" s="5" t="s">
        <v>31</v>
      </c>
      <c r="H1792" s="5" t="s">
        <v>39</v>
      </c>
      <c r="I1792" s="10">
        <v>1</v>
      </c>
      <c r="J1792" s="7">
        <v>144.54</v>
      </c>
      <c r="K1792" s="8">
        <v>0</v>
      </c>
      <c r="L1792" s="7">
        <v>78.77</v>
      </c>
      <c r="M1792" s="7">
        <v>144.54</v>
      </c>
      <c r="N1792" s="7">
        <v>78.77</v>
      </c>
      <c r="O1792" s="7">
        <v>65.77</v>
      </c>
      <c r="P1792" s="9">
        <v>0.45502974955029751</v>
      </c>
      <c r="Q1792" s="6">
        <v>2026</v>
      </c>
      <c r="R1792" s="9" t="s">
        <v>81</v>
      </c>
      <c r="S1792" s="10">
        <v>8</v>
      </c>
      <c r="T1792" s="9" t="s">
        <v>83</v>
      </c>
    </row>
    <row r="1793" spans="1:20" ht="16" x14ac:dyDescent="0.4">
      <c r="A1793" s="3">
        <v>4990</v>
      </c>
      <c r="B1793" s="4">
        <v>46264</v>
      </c>
      <c r="C1793" s="5" t="s">
        <v>42</v>
      </c>
      <c r="D1793" s="5" t="s">
        <v>55</v>
      </c>
      <c r="E1793" s="5" t="s">
        <v>50</v>
      </c>
      <c r="F1793" s="5" t="s">
        <v>23</v>
      </c>
      <c r="G1793" s="5" t="s">
        <v>56</v>
      </c>
      <c r="H1793" s="5" t="s">
        <v>57</v>
      </c>
      <c r="I1793" s="10">
        <v>1</v>
      </c>
      <c r="J1793" s="7">
        <v>40.92</v>
      </c>
      <c r="K1793" s="8">
        <v>0.1</v>
      </c>
      <c r="L1793" s="7">
        <v>14.94</v>
      </c>
      <c r="M1793" s="7">
        <v>36.828000000000003</v>
      </c>
      <c r="N1793" s="7">
        <v>14.94</v>
      </c>
      <c r="O1793" s="7">
        <v>21.888000000000005</v>
      </c>
      <c r="P1793" s="9">
        <v>0.59433040078201382</v>
      </c>
      <c r="Q1793" s="6">
        <v>2026</v>
      </c>
      <c r="R1793" s="9" t="s">
        <v>81</v>
      </c>
      <c r="S1793" s="10">
        <v>8</v>
      </c>
      <c r="T1793" s="9" t="s">
        <v>83</v>
      </c>
    </row>
    <row r="1794" spans="1:20" ht="16" x14ac:dyDescent="0.4">
      <c r="A1794" s="3">
        <v>348</v>
      </c>
      <c r="B1794" s="4">
        <v>46265</v>
      </c>
      <c r="C1794" s="5" t="s">
        <v>28</v>
      </c>
      <c r="D1794" s="5" t="s">
        <v>65</v>
      </c>
      <c r="E1794" s="5" t="s">
        <v>30</v>
      </c>
      <c r="F1794" s="5" t="s">
        <v>38</v>
      </c>
      <c r="G1794" s="5" t="s">
        <v>31</v>
      </c>
      <c r="H1794" s="5" t="s">
        <v>59</v>
      </c>
      <c r="I1794" s="10">
        <v>5</v>
      </c>
      <c r="J1794" s="7">
        <v>151.21</v>
      </c>
      <c r="K1794" s="8">
        <v>0.15</v>
      </c>
      <c r="L1794" s="7">
        <v>77.12</v>
      </c>
      <c r="M1794" s="7">
        <v>642.64250000000004</v>
      </c>
      <c r="N1794" s="7">
        <v>385.6</v>
      </c>
      <c r="O1794" s="7">
        <v>257.04250000000002</v>
      </c>
      <c r="P1794" s="9">
        <v>0.39997743691087967</v>
      </c>
      <c r="Q1794" s="6">
        <v>2026</v>
      </c>
      <c r="R1794" s="9" t="s">
        <v>81</v>
      </c>
      <c r="S1794" s="10">
        <v>8</v>
      </c>
      <c r="T1794" s="9" t="s">
        <v>83</v>
      </c>
    </row>
    <row r="1795" spans="1:20" ht="16" x14ac:dyDescent="0.4">
      <c r="A1795" s="3">
        <v>1642</v>
      </c>
      <c r="B1795" s="4">
        <v>46265</v>
      </c>
      <c r="C1795" s="5" t="s">
        <v>42</v>
      </c>
      <c r="D1795" s="5" t="s">
        <v>55</v>
      </c>
      <c r="E1795" s="5" t="s">
        <v>50</v>
      </c>
      <c r="F1795" s="5" t="s">
        <v>35</v>
      </c>
      <c r="G1795" s="5" t="s">
        <v>56</v>
      </c>
      <c r="H1795" s="5" t="s">
        <v>57</v>
      </c>
      <c r="I1795" s="10">
        <v>1</v>
      </c>
      <c r="J1795" s="7">
        <v>40.770000000000003</v>
      </c>
      <c r="K1795" s="8">
        <v>0</v>
      </c>
      <c r="L1795" s="7">
        <v>15.13</v>
      </c>
      <c r="M1795" s="7">
        <v>40.770000000000003</v>
      </c>
      <c r="N1795" s="7">
        <v>15.13</v>
      </c>
      <c r="O1795" s="7">
        <v>25.64</v>
      </c>
      <c r="P1795" s="9">
        <v>0.62889379445670834</v>
      </c>
      <c r="Q1795" s="6">
        <v>2026</v>
      </c>
      <c r="R1795" s="9" t="s">
        <v>81</v>
      </c>
      <c r="S1795" s="10">
        <v>8</v>
      </c>
      <c r="T1795" s="9" t="s">
        <v>83</v>
      </c>
    </row>
    <row r="1796" spans="1:20" ht="16" x14ac:dyDescent="0.4">
      <c r="A1796" s="3">
        <v>2146</v>
      </c>
      <c r="B1796" s="4">
        <v>46265</v>
      </c>
      <c r="C1796" s="5" t="s">
        <v>20</v>
      </c>
      <c r="D1796" s="5" t="s">
        <v>21</v>
      </c>
      <c r="E1796" s="5" t="s">
        <v>50</v>
      </c>
      <c r="F1796" s="5" t="s">
        <v>35</v>
      </c>
      <c r="G1796" s="5" t="s">
        <v>56</v>
      </c>
      <c r="H1796" s="5" t="s">
        <v>64</v>
      </c>
      <c r="I1796" s="10">
        <v>1</v>
      </c>
      <c r="J1796" s="7">
        <v>35.47</v>
      </c>
      <c r="K1796" s="8">
        <v>0.05</v>
      </c>
      <c r="L1796" s="7">
        <v>14.1</v>
      </c>
      <c r="M1796" s="7">
        <v>33.6965</v>
      </c>
      <c r="N1796" s="7">
        <v>14.1</v>
      </c>
      <c r="O1796" s="7">
        <v>19.596499999999999</v>
      </c>
      <c r="P1796" s="9">
        <v>0.58155891561438122</v>
      </c>
      <c r="Q1796" s="6">
        <v>2026</v>
      </c>
      <c r="R1796" s="9" t="s">
        <v>81</v>
      </c>
      <c r="S1796" s="10">
        <v>8</v>
      </c>
      <c r="T1796" s="9" t="s">
        <v>83</v>
      </c>
    </row>
    <row r="1797" spans="1:20" ht="16" x14ac:dyDescent="0.4">
      <c r="A1797" s="3">
        <v>2629</v>
      </c>
      <c r="B1797" s="4">
        <v>46265</v>
      </c>
      <c r="C1797" s="5" t="s">
        <v>42</v>
      </c>
      <c r="D1797" s="5" t="s">
        <v>55</v>
      </c>
      <c r="E1797" s="5" t="s">
        <v>22</v>
      </c>
      <c r="F1797" s="5" t="s">
        <v>23</v>
      </c>
      <c r="G1797" s="5" t="s">
        <v>24</v>
      </c>
      <c r="H1797" s="5" t="s">
        <v>25</v>
      </c>
      <c r="I1797" s="10">
        <v>1</v>
      </c>
      <c r="J1797" s="7">
        <v>81.72</v>
      </c>
      <c r="K1797" s="8">
        <v>0</v>
      </c>
      <c r="L1797" s="7">
        <v>42.38</v>
      </c>
      <c r="M1797" s="7">
        <v>81.72</v>
      </c>
      <c r="N1797" s="7">
        <v>42.38</v>
      </c>
      <c r="O1797" s="7">
        <v>39.339999999999996</v>
      </c>
      <c r="P1797" s="9">
        <v>0.48139990210474787</v>
      </c>
      <c r="Q1797" s="6">
        <v>2026</v>
      </c>
      <c r="R1797" s="9" t="s">
        <v>81</v>
      </c>
      <c r="S1797" s="10">
        <v>8</v>
      </c>
      <c r="T1797" s="9" t="s">
        <v>83</v>
      </c>
    </row>
    <row r="1798" spans="1:20" ht="16" x14ac:dyDescent="0.4">
      <c r="A1798" s="3">
        <v>2870</v>
      </c>
      <c r="B1798" s="4">
        <v>46265</v>
      </c>
      <c r="C1798" s="5" t="s">
        <v>42</v>
      </c>
      <c r="D1798" s="5" t="s">
        <v>53</v>
      </c>
      <c r="E1798" s="5" t="s">
        <v>22</v>
      </c>
      <c r="F1798" s="5" t="s">
        <v>35</v>
      </c>
      <c r="G1798" s="5" t="s">
        <v>36</v>
      </c>
      <c r="H1798" s="5" t="s">
        <v>54</v>
      </c>
      <c r="I1798" s="10">
        <v>1</v>
      </c>
      <c r="J1798" s="7">
        <v>45.84</v>
      </c>
      <c r="K1798" s="8">
        <v>0</v>
      </c>
      <c r="L1798" s="7">
        <v>17.84</v>
      </c>
      <c r="M1798" s="7">
        <v>45.84</v>
      </c>
      <c r="N1798" s="7">
        <v>17.84</v>
      </c>
      <c r="O1798" s="7">
        <v>28.000000000000004</v>
      </c>
      <c r="P1798" s="9">
        <v>0.61082024432809778</v>
      </c>
      <c r="Q1798" s="6">
        <v>2026</v>
      </c>
      <c r="R1798" s="9" t="s">
        <v>81</v>
      </c>
      <c r="S1798" s="10">
        <v>8</v>
      </c>
      <c r="T1798" s="9" t="s">
        <v>83</v>
      </c>
    </row>
    <row r="1799" spans="1:20" ht="16" x14ac:dyDescent="0.4">
      <c r="A1799" s="3">
        <v>2975</v>
      </c>
      <c r="B1799" s="4">
        <v>46265</v>
      </c>
      <c r="C1799" s="5" t="s">
        <v>28</v>
      </c>
      <c r="D1799" s="5" t="s">
        <v>65</v>
      </c>
      <c r="E1799" s="5" t="s">
        <v>22</v>
      </c>
      <c r="F1799" s="5" t="s">
        <v>35</v>
      </c>
      <c r="G1799" s="5" t="s">
        <v>36</v>
      </c>
      <c r="H1799" s="5" t="s">
        <v>54</v>
      </c>
      <c r="I1799" s="10">
        <v>1</v>
      </c>
      <c r="J1799" s="7">
        <v>46.59</v>
      </c>
      <c r="K1799" s="8">
        <v>0</v>
      </c>
      <c r="L1799" s="7">
        <v>18.47</v>
      </c>
      <c r="M1799" s="7">
        <v>46.59</v>
      </c>
      <c r="N1799" s="7">
        <v>18.47</v>
      </c>
      <c r="O1799" s="7">
        <v>28.120000000000005</v>
      </c>
      <c r="P1799" s="9">
        <v>0.60356299635114841</v>
      </c>
      <c r="Q1799" s="6">
        <v>2026</v>
      </c>
      <c r="R1799" s="9" t="s">
        <v>81</v>
      </c>
      <c r="S1799" s="10">
        <v>8</v>
      </c>
      <c r="T1799" s="9" t="s">
        <v>83</v>
      </c>
    </row>
    <row r="1800" spans="1:20" ht="16" x14ac:dyDescent="0.4">
      <c r="A1800" s="3">
        <v>3163</v>
      </c>
      <c r="B1800" s="4">
        <v>46265</v>
      </c>
      <c r="C1800" s="5" t="s">
        <v>20</v>
      </c>
      <c r="D1800" s="5" t="s">
        <v>72</v>
      </c>
      <c r="E1800" s="5" t="s">
        <v>41</v>
      </c>
      <c r="F1800" s="5" t="s">
        <v>38</v>
      </c>
      <c r="G1800" s="5" t="s">
        <v>31</v>
      </c>
      <c r="H1800" s="5" t="s">
        <v>68</v>
      </c>
      <c r="I1800" s="10">
        <v>1</v>
      </c>
      <c r="J1800" s="7">
        <v>69.959999999999994</v>
      </c>
      <c r="K1800" s="8">
        <v>0</v>
      </c>
      <c r="L1800" s="7">
        <v>32.340000000000003</v>
      </c>
      <c r="M1800" s="7">
        <v>69.959999999999994</v>
      </c>
      <c r="N1800" s="7">
        <v>32.340000000000003</v>
      </c>
      <c r="O1800" s="7">
        <v>37.61999999999999</v>
      </c>
      <c r="P1800" s="9">
        <v>0.53773584905660365</v>
      </c>
      <c r="Q1800" s="6">
        <v>2026</v>
      </c>
      <c r="R1800" s="9" t="s">
        <v>81</v>
      </c>
      <c r="S1800" s="10">
        <v>8</v>
      </c>
      <c r="T1800" s="9" t="s">
        <v>83</v>
      </c>
    </row>
    <row r="1801" spans="1:20" ht="16" x14ac:dyDescent="0.4">
      <c r="A1801" s="3">
        <v>94</v>
      </c>
      <c r="B1801" s="4">
        <v>46266</v>
      </c>
      <c r="C1801" s="5" t="s">
        <v>28</v>
      </c>
      <c r="D1801" s="5" t="s">
        <v>49</v>
      </c>
      <c r="E1801" s="5" t="s">
        <v>41</v>
      </c>
      <c r="F1801" s="5" t="s">
        <v>23</v>
      </c>
      <c r="G1801" s="5" t="s">
        <v>24</v>
      </c>
      <c r="H1801" s="5" t="s">
        <v>44</v>
      </c>
      <c r="I1801" s="10">
        <v>5</v>
      </c>
      <c r="J1801" s="7">
        <v>50.76</v>
      </c>
      <c r="K1801" s="8">
        <v>0</v>
      </c>
      <c r="L1801" s="7">
        <v>22.89</v>
      </c>
      <c r="M1801" s="7">
        <v>253.79999999999998</v>
      </c>
      <c r="N1801" s="7">
        <v>114.45</v>
      </c>
      <c r="O1801" s="7">
        <v>139.34999999999997</v>
      </c>
      <c r="P1801" s="9">
        <v>0.54905437352245856</v>
      </c>
      <c r="Q1801" s="6">
        <v>2026</v>
      </c>
      <c r="R1801" s="9" t="s">
        <v>81</v>
      </c>
      <c r="S1801" s="10">
        <v>9</v>
      </c>
      <c r="T1801" s="9" t="s">
        <v>84</v>
      </c>
    </row>
    <row r="1802" spans="1:20" ht="16" x14ac:dyDescent="0.4">
      <c r="A1802" s="3">
        <v>271</v>
      </c>
      <c r="B1802" s="4">
        <v>46266</v>
      </c>
      <c r="C1802" s="5" t="s">
        <v>28</v>
      </c>
      <c r="D1802" s="5" t="s">
        <v>65</v>
      </c>
      <c r="E1802" s="5" t="s">
        <v>50</v>
      </c>
      <c r="F1802" s="5" t="s">
        <v>23</v>
      </c>
      <c r="G1802" s="5" t="s">
        <v>31</v>
      </c>
      <c r="H1802" s="5" t="s">
        <v>32</v>
      </c>
      <c r="I1802" s="10">
        <v>1</v>
      </c>
      <c r="J1802" s="7">
        <v>94.29</v>
      </c>
      <c r="K1802" s="8">
        <v>0.1</v>
      </c>
      <c r="L1802" s="7">
        <v>45.12</v>
      </c>
      <c r="M1802" s="7">
        <v>84.861000000000004</v>
      </c>
      <c r="N1802" s="7">
        <v>45.12</v>
      </c>
      <c r="O1802" s="7">
        <v>39.741000000000007</v>
      </c>
      <c r="P1802" s="9">
        <v>0.46830699614663984</v>
      </c>
      <c r="Q1802" s="6">
        <v>2026</v>
      </c>
      <c r="R1802" s="9" t="s">
        <v>81</v>
      </c>
      <c r="S1802" s="10">
        <v>9</v>
      </c>
      <c r="T1802" s="9" t="s">
        <v>84</v>
      </c>
    </row>
    <row r="1803" spans="1:20" ht="16" x14ac:dyDescent="0.4">
      <c r="A1803" s="3">
        <v>1481</v>
      </c>
      <c r="B1803" s="4">
        <v>46266</v>
      </c>
      <c r="C1803" s="5" t="s">
        <v>28</v>
      </c>
      <c r="D1803" s="5" t="s">
        <v>65</v>
      </c>
      <c r="E1803" s="5" t="s">
        <v>30</v>
      </c>
      <c r="F1803" s="5" t="s">
        <v>38</v>
      </c>
      <c r="G1803" s="5" t="s">
        <v>24</v>
      </c>
      <c r="H1803" s="5" t="s">
        <v>25</v>
      </c>
      <c r="I1803" s="10">
        <v>6</v>
      </c>
      <c r="J1803" s="7">
        <v>81.430000000000007</v>
      </c>
      <c r="K1803" s="8">
        <v>0.05</v>
      </c>
      <c r="L1803" s="7">
        <v>42.24</v>
      </c>
      <c r="M1803" s="7">
        <v>464.15100000000001</v>
      </c>
      <c r="N1803" s="7">
        <v>253.44</v>
      </c>
      <c r="O1803" s="7">
        <v>210.71100000000001</v>
      </c>
      <c r="P1803" s="9">
        <v>0.45397079829624415</v>
      </c>
      <c r="Q1803" s="6">
        <v>2026</v>
      </c>
      <c r="R1803" s="9" t="s">
        <v>81</v>
      </c>
      <c r="S1803" s="10">
        <v>9</v>
      </c>
      <c r="T1803" s="9" t="s">
        <v>84</v>
      </c>
    </row>
    <row r="1804" spans="1:20" ht="16" x14ac:dyDescent="0.4">
      <c r="A1804" s="3">
        <v>1663</v>
      </c>
      <c r="B1804" s="4">
        <v>46266</v>
      </c>
      <c r="C1804" s="5" t="s">
        <v>33</v>
      </c>
      <c r="D1804" s="5" t="s">
        <v>47</v>
      </c>
      <c r="E1804" s="5" t="s">
        <v>22</v>
      </c>
      <c r="F1804" s="5" t="s">
        <v>23</v>
      </c>
      <c r="G1804" s="5" t="s">
        <v>36</v>
      </c>
      <c r="H1804" s="5" t="s">
        <v>54</v>
      </c>
      <c r="I1804" s="10">
        <v>1</v>
      </c>
      <c r="J1804" s="7">
        <v>45.54</v>
      </c>
      <c r="K1804" s="8">
        <v>0.1</v>
      </c>
      <c r="L1804" s="7">
        <v>18.440000000000001</v>
      </c>
      <c r="M1804" s="7">
        <v>40.985999999999997</v>
      </c>
      <c r="N1804" s="7">
        <v>18.440000000000001</v>
      </c>
      <c r="O1804" s="7">
        <v>22.545999999999996</v>
      </c>
      <c r="P1804" s="9">
        <v>0.5500902747279558</v>
      </c>
      <c r="Q1804" s="6">
        <v>2026</v>
      </c>
      <c r="R1804" s="9" t="s">
        <v>81</v>
      </c>
      <c r="S1804" s="10">
        <v>9</v>
      </c>
      <c r="T1804" s="9" t="s">
        <v>84</v>
      </c>
    </row>
    <row r="1805" spans="1:20" ht="16" x14ac:dyDescent="0.4">
      <c r="A1805" s="3">
        <v>2866</v>
      </c>
      <c r="B1805" s="4">
        <v>46266</v>
      </c>
      <c r="C1805" s="5" t="s">
        <v>20</v>
      </c>
      <c r="D1805" s="5" t="s">
        <v>72</v>
      </c>
      <c r="E1805" s="5" t="s">
        <v>50</v>
      </c>
      <c r="F1805" s="5" t="s">
        <v>23</v>
      </c>
      <c r="G1805" s="5" t="s">
        <v>31</v>
      </c>
      <c r="H1805" s="5" t="s">
        <v>59</v>
      </c>
      <c r="I1805" s="10">
        <v>2</v>
      </c>
      <c r="J1805" s="7">
        <v>156.63999999999999</v>
      </c>
      <c r="K1805" s="8">
        <v>0.1</v>
      </c>
      <c r="L1805" s="7">
        <v>80.09</v>
      </c>
      <c r="M1805" s="7">
        <v>281.952</v>
      </c>
      <c r="N1805" s="7">
        <v>160.18</v>
      </c>
      <c r="O1805" s="7">
        <v>121.77199999999999</v>
      </c>
      <c r="P1805" s="9">
        <v>0.43188911587787987</v>
      </c>
      <c r="Q1805" s="6">
        <v>2026</v>
      </c>
      <c r="R1805" s="9" t="s">
        <v>81</v>
      </c>
      <c r="S1805" s="10">
        <v>9</v>
      </c>
      <c r="T1805" s="9" t="s">
        <v>84</v>
      </c>
    </row>
    <row r="1806" spans="1:20" ht="16" x14ac:dyDescent="0.4">
      <c r="A1806" s="3">
        <v>3288</v>
      </c>
      <c r="B1806" s="4">
        <v>46266</v>
      </c>
      <c r="C1806" s="5" t="s">
        <v>42</v>
      </c>
      <c r="D1806" s="5" t="s">
        <v>53</v>
      </c>
      <c r="E1806" s="5" t="s">
        <v>50</v>
      </c>
      <c r="F1806" s="5" t="s">
        <v>38</v>
      </c>
      <c r="G1806" s="5" t="s">
        <v>31</v>
      </c>
      <c r="H1806" s="5" t="s">
        <v>68</v>
      </c>
      <c r="I1806" s="10">
        <v>1</v>
      </c>
      <c r="J1806" s="7">
        <v>72.81</v>
      </c>
      <c r="K1806" s="8">
        <v>0</v>
      </c>
      <c r="L1806" s="7">
        <v>32.299999999999997</v>
      </c>
      <c r="M1806" s="7">
        <v>72.81</v>
      </c>
      <c r="N1806" s="7">
        <v>32.299999999999997</v>
      </c>
      <c r="O1806" s="7">
        <v>40.510000000000005</v>
      </c>
      <c r="P1806" s="9">
        <v>0.55637961818431536</v>
      </c>
      <c r="Q1806" s="6">
        <v>2026</v>
      </c>
      <c r="R1806" s="9" t="s">
        <v>81</v>
      </c>
      <c r="S1806" s="10">
        <v>9</v>
      </c>
      <c r="T1806" s="9" t="s">
        <v>84</v>
      </c>
    </row>
    <row r="1807" spans="1:20" ht="16" x14ac:dyDescent="0.4">
      <c r="A1807" s="3">
        <v>3426</v>
      </c>
      <c r="B1807" s="4">
        <v>46266</v>
      </c>
      <c r="C1807" s="5" t="s">
        <v>28</v>
      </c>
      <c r="D1807" s="5" t="s">
        <v>63</v>
      </c>
      <c r="E1807" s="5" t="s">
        <v>41</v>
      </c>
      <c r="F1807" s="5" t="s">
        <v>35</v>
      </c>
      <c r="G1807" s="5" t="s">
        <v>45</v>
      </c>
      <c r="H1807" s="5" t="s">
        <v>62</v>
      </c>
      <c r="I1807" s="10">
        <v>6</v>
      </c>
      <c r="J1807" s="7">
        <v>80.319999999999993</v>
      </c>
      <c r="K1807" s="8">
        <v>0</v>
      </c>
      <c r="L1807" s="7">
        <v>38.42</v>
      </c>
      <c r="M1807" s="7">
        <v>481.91999999999996</v>
      </c>
      <c r="N1807" s="7">
        <v>230.52</v>
      </c>
      <c r="O1807" s="7">
        <v>251.39999999999995</v>
      </c>
      <c r="P1807" s="9">
        <v>0.52166334661354574</v>
      </c>
      <c r="Q1807" s="6">
        <v>2026</v>
      </c>
      <c r="R1807" s="9" t="s">
        <v>81</v>
      </c>
      <c r="S1807" s="10">
        <v>9</v>
      </c>
      <c r="T1807" s="9" t="s">
        <v>84</v>
      </c>
    </row>
    <row r="1808" spans="1:20" ht="16" x14ac:dyDescent="0.4">
      <c r="A1808" s="3">
        <v>4826</v>
      </c>
      <c r="B1808" s="4">
        <v>46266</v>
      </c>
      <c r="C1808" s="5" t="s">
        <v>42</v>
      </c>
      <c r="D1808" s="5" t="s">
        <v>69</v>
      </c>
      <c r="E1808" s="5" t="s">
        <v>41</v>
      </c>
      <c r="F1808" s="5" t="s">
        <v>23</v>
      </c>
      <c r="G1808" s="5" t="s">
        <v>36</v>
      </c>
      <c r="H1808" s="5" t="s">
        <v>70</v>
      </c>
      <c r="I1808" s="10">
        <v>5</v>
      </c>
      <c r="J1808" s="7">
        <v>166.81</v>
      </c>
      <c r="K1808" s="8">
        <v>0.05</v>
      </c>
      <c r="L1808" s="7">
        <v>89.24</v>
      </c>
      <c r="M1808" s="7">
        <v>792.34749999999997</v>
      </c>
      <c r="N1808" s="7">
        <v>446.2</v>
      </c>
      <c r="O1808" s="7">
        <v>346.14749999999998</v>
      </c>
      <c r="P1808" s="9">
        <v>0.43686324497774021</v>
      </c>
      <c r="Q1808" s="6">
        <v>2026</v>
      </c>
      <c r="R1808" s="9" t="s">
        <v>81</v>
      </c>
      <c r="S1808" s="10">
        <v>9</v>
      </c>
      <c r="T1808" s="9" t="s">
        <v>84</v>
      </c>
    </row>
    <row r="1809" spans="1:20" ht="16" x14ac:dyDescent="0.4">
      <c r="A1809" s="3">
        <v>662</v>
      </c>
      <c r="B1809" s="4">
        <v>46267</v>
      </c>
      <c r="C1809" s="5" t="s">
        <v>42</v>
      </c>
      <c r="D1809" s="5" t="s">
        <v>69</v>
      </c>
      <c r="E1809" s="5" t="s">
        <v>22</v>
      </c>
      <c r="F1809" s="5" t="s">
        <v>35</v>
      </c>
      <c r="G1809" s="5" t="s">
        <v>56</v>
      </c>
      <c r="H1809" s="5" t="s">
        <v>57</v>
      </c>
      <c r="I1809" s="10">
        <v>1</v>
      </c>
      <c r="J1809" s="7">
        <v>40.56</v>
      </c>
      <c r="K1809" s="8">
        <v>0.15</v>
      </c>
      <c r="L1809" s="7">
        <v>14.28</v>
      </c>
      <c r="M1809" s="7">
        <v>34.475999999999999</v>
      </c>
      <c r="N1809" s="7">
        <v>14.28</v>
      </c>
      <c r="O1809" s="7">
        <v>20.195999999999998</v>
      </c>
      <c r="P1809" s="9">
        <v>0.58579881656804733</v>
      </c>
      <c r="Q1809" s="6">
        <v>2026</v>
      </c>
      <c r="R1809" s="9" t="s">
        <v>81</v>
      </c>
      <c r="S1809" s="10">
        <v>9</v>
      </c>
      <c r="T1809" s="9" t="s">
        <v>84</v>
      </c>
    </row>
    <row r="1810" spans="1:20" ht="16" x14ac:dyDescent="0.4">
      <c r="A1810" s="3">
        <v>1393</v>
      </c>
      <c r="B1810" s="4">
        <v>46267</v>
      </c>
      <c r="C1810" s="5" t="s">
        <v>33</v>
      </c>
      <c r="D1810" s="5" t="s">
        <v>74</v>
      </c>
      <c r="E1810" s="5" t="s">
        <v>22</v>
      </c>
      <c r="F1810" s="5" t="s">
        <v>23</v>
      </c>
      <c r="G1810" s="5" t="s">
        <v>36</v>
      </c>
      <c r="H1810" s="5" t="s">
        <v>70</v>
      </c>
      <c r="I1810" s="10">
        <v>2</v>
      </c>
      <c r="J1810" s="7">
        <v>162.4</v>
      </c>
      <c r="K1810" s="8">
        <v>0.1</v>
      </c>
      <c r="L1810" s="7">
        <v>88.04</v>
      </c>
      <c r="M1810" s="7">
        <v>292.32</v>
      </c>
      <c r="N1810" s="7">
        <v>176.08</v>
      </c>
      <c r="O1810" s="7">
        <v>116.23999999999998</v>
      </c>
      <c r="P1810" s="9">
        <v>0.39764641488779412</v>
      </c>
      <c r="Q1810" s="6">
        <v>2026</v>
      </c>
      <c r="R1810" s="9" t="s">
        <v>81</v>
      </c>
      <c r="S1810" s="10">
        <v>9</v>
      </c>
      <c r="T1810" s="9" t="s">
        <v>84</v>
      </c>
    </row>
    <row r="1811" spans="1:20" ht="16" x14ac:dyDescent="0.4">
      <c r="A1811" s="3">
        <v>1568</v>
      </c>
      <c r="B1811" s="4">
        <v>46267</v>
      </c>
      <c r="C1811" s="5" t="s">
        <v>20</v>
      </c>
      <c r="D1811" s="5" t="s">
        <v>72</v>
      </c>
      <c r="E1811" s="5" t="s">
        <v>41</v>
      </c>
      <c r="F1811" s="5" t="s">
        <v>23</v>
      </c>
      <c r="G1811" s="5" t="s">
        <v>56</v>
      </c>
      <c r="H1811" s="5" t="s">
        <v>60</v>
      </c>
      <c r="I1811" s="10">
        <v>5</v>
      </c>
      <c r="J1811" s="7">
        <v>123.09</v>
      </c>
      <c r="K1811" s="8">
        <v>0</v>
      </c>
      <c r="L1811" s="7">
        <v>70.3</v>
      </c>
      <c r="M1811" s="7">
        <v>615.45000000000005</v>
      </c>
      <c r="N1811" s="7">
        <v>351.5</v>
      </c>
      <c r="O1811" s="7">
        <v>263.95000000000005</v>
      </c>
      <c r="P1811" s="9">
        <v>0.42887318222438869</v>
      </c>
      <c r="Q1811" s="6">
        <v>2026</v>
      </c>
      <c r="R1811" s="9" t="s">
        <v>81</v>
      </c>
      <c r="S1811" s="10">
        <v>9</v>
      </c>
      <c r="T1811" s="9" t="s">
        <v>84</v>
      </c>
    </row>
    <row r="1812" spans="1:20" ht="16" x14ac:dyDescent="0.4">
      <c r="A1812" s="3">
        <v>2428</v>
      </c>
      <c r="B1812" s="4">
        <v>46267</v>
      </c>
      <c r="C1812" s="5" t="s">
        <v>28</v>
      </c>
      <c r="D1812" s="5" t="s">
        <v>49</v>
      </c>
      <c r="E1812" s="5" t="s">
        <v>50</v>
      </c>
      <c r="F1812" s="5" t="s">
        <v>35</v>
      </c>
      <c r="G1812" s="5" t="s">
        <v>36</v>
      </c>
      <c r="H1812" s="5" t="s">
        <v>37</v>
      </c>
      <c r="I1812" s="10">
        <v>1</v>
      </c>
      <c r="J1812" s="7">
        <v>36.69</v>
      </c>
      <c r="K1812" s="8">
        <v>0</v>
      </c>
      <c r="L1812" s="7">
        <v>13.92</v>
      </c>
      <c r="M1812" s="7">
        <v>36.69</v>
      </c>
      <c r="N1812" s="7">
        <v>13.92</v>
      </c>
      <c r="O1812" s="7">
        <v>22.769999999999996</v>
      </c>
      <c r="P1812" s="9">
        <v>0.6206050695012264</v>
      </c>
      <c r="Q1812" s="6">
        <v>2026</v>
      </c>
      <c r="R1812" s="9" t="s">
        <v>81</v>
      </c>
      <c r="S1812" s="10">
        <v>9</v>
      </c>
      <c r="T1812" s="9" t="s">
        <v>84</v>
      </c>
    </row>
    <row r="1813" spans="1:20" ht="16" x14ac:dyDescent="0.4">
      <c r="A1813" s="3">
        <v>2890</v>
      </c>
      <c r="B1813" s="4">
        <v>46267</v>
      </c>
      <c r="C1813" s="5" t="s">
        <v>33</v>
      </c>
      <c r="D1813" s="5" t="s">
        <v>40</v>
      </c>
      <c r="E1813" s="5" t="s">
        <v>22</v>
      </c>
      <c r="F1813" s="5" t="s">
        <v>38</v>
      </c>
      <c r="G1813" s="5" t="s">
        <v>36</v>
      </c>
      <c r="H1813" s="5" t="s">
        <v>66</v>
      </c>
      <c r="I1813" s="10">
        <v>4</v>
      </c>
      <c r="J1813" s="7">
        <v>130.43</v>
      </c>
      <c r="K1813" s="8">
        <v>0</v>
      </c>
      <c r="L1813" s="7">
        <v>66.849999999999994</v>
      </c>
      <c r="M1813" s="7">
        <v>521.72</v>
      </c>
      <c r="N1813" s="7">
        <v>267.39999999999998</v>
      </c>
      <c r="O1813" s="7">
        <v>254.32000000000005</v>
      </c>
      <c r="P1813" s="9">
        <v>0.48746454036648018</v>
      </c>
      <c r="Q1813" s="6">
        <v>2026</v>
      </c>
      <c r="R1813" s="9" t="s">
        <v>81</v>
      </c>
      <c r="S1813" s="10">
        <v>9</v>
      </c>
      <c r="T1813" s="9" t="s">
        <v>84</v>
      </c>
    </row>
    <row r="1814" spans="1:20" ht="16" x14ac:dyDescent="0.4">
      <c r="A1814" s="3">
        <v>2108</v>
      </c>
      <c r="B1814" s="4">
        <v>46268</v>
      </c>
      <c r="C1814" s="5" t="s">
        <v>28</v>
      </c>
      <c r="D1814" s="5" t="s">
        <v>63</v>
      </c>
      <c r="E1814" s="5" t="s">
        <v>22</v>
      </c>
      <c r="F1814" s="5" t="s">
        <v>23</v>
      </c>
      <c r="G1814" s="5" t="s">
        <v>31</v>
      </c>
      <c r="H1814" s="5" t="s">
        <v>39</v>
      </c>
      <c r="I1814" s="10">
        <v>1</v>
      </c>
      <c r="J1814" s="7">
        <v>146.13999999999999</v>
      </c>
      <c r="K1814" s="8">
        <v>0</v>
      </c>
      <c r="L1814" s="7">
        <v>81.040000000000006</v>
      </c>
      <c r="M1814" s="7">
        <v>146.13999999999999</v>
      </c>
      <c r="N1814" s="7">
        <v>81.040000000000006</v>
      </c>
      <c r="O1814" s="7">
        <v>65.09999999999998</v>
      </c>
      <c r="P1814" s="9">
        <v>0.44546325441357593</v>
      </c>
      <c r="Q1814" s="6">
        <v>2026</v>
      </c>
      <c r="R1814" s="9" t="s">
        <v>81</v>
      </c>
      <c r="S1814" s="10">
        <v>9</v>
      </c>
      <c r="T1814" s="9" t="s">
        <v>84</v>
      </c>
    </row>
    <row r="1815" spans="1:20" ht="16" x14ac:dyDescent="0.4">
      <c r="A1815" s="3">
        <v>2340</v>
      </c>
      <c r="B1815" s="4">
        <v>46268</v>
      </c>
      <c r="C1815" s="5" t="s">
        <v>28</v>
      </c>
      <c r="D1815" s="5" t="s">
        <v>71</v>
      </c>
      <c r="E1815" s="5" t="s">
        <v>41</v>
      </c>
      <c r="F1815" s="5" t="s">
        <v>35</v>
      </c>
      <c r="G1815" s="5" t="s">
        <v>45</v>
      </c>
      <c r="H1815" s="5" t="s">
        <v>46</v>
      </c>
      <c r="I1815" s="10">
        <v>4</v>
      </c>
      <c r="J1815" s="7">
        <v>332.93</v>
      </c>
      <c r="K1815" s="8">
        <v>0</v>
      </c>
      <c r="L1815" s="7">
        <v>193.56</v>
      </c>
      <c r="M1815" s="7">
        <v>1331.72</v>
      </c>
      <c r="N1815" s="7">
        <v>774.24</v>
      </c>
      <c r="O1815" s="7">
        <v>557.48</v>
      </c>
      <c r="P1815" s="9">
        <v>0.41861652599645571</v>
      </c>
      <c r="Q1815" s="6">
        <v>2026</v>
      </c>
      <c r="R1815" s="9" t="s">
        <v>81</v>
      </c>
      <c r="S1815" s="10">
        <v>9</v>
      </c>
      <c r="T1815" s="9" t="s">
        <v>84</v>
      </c>
    </row>
    <row r="1816" spans="1:20" ht="16" x14ac:dyDescent="0.4">
      <c r="A1816" s="3">
        <v>3078</v>
      </c>
      <c r="B1816" s="4">
        <v>46268</v>
      </c>
      <c r="C1816" s="5" t="s">
        <v>28</v>
      </c>
      <c r="D1816" s="5" t="s">
        <v>71</v>
      </c>
      <c r="E1816" s="5" t="s">
        <v>41</v>
      </c>
      <c r="F1816" s="5" t="s">
        <v>38</v>
      </c>
      <c r="G1816" s="5" t="s">
        <v>45</v>
      </c>
      <c r="H1816" s="5" t="s">
        <v>73</v>
      </c>
      <c r="I1816" s="10">
        <v>4</v>
      </c>
      <c r="J1816" s="7">
        <v>122.43</v>
      </c>
      <c r="K1816" s="8">
        <v>0</v>
      </c>
      <c r="L1816" s="7">
        <v>61.5</v>
      </c>
      <c r="M1816" s="7">
        <v>489.72</v>
      </c>
      <c r="N1816" s="7">
        <v>246</v>
      </c>
      <c r="O1816" s="7">
        <v>243.72000000000003</v>
      </c>
      <c r="P1816" s="9">
        <v>0.49767213918157316</v>
      </c>
      <c r="Q1816" s="6">
        <v>2026</v>
      </c>
      <c r="R1816" s="9" t="s">
        <v>81</v>
      </c>
      <c r="S1816" s="10">
        <v>9</v>
      </c>
      <c r="T1816" s="9" t="s">
        <v>84</v>
      </c>
    </row>
    <row r="1817" spans="1:20" ht="16" x14ac:dyDescent="0.4">
      <c r="A1817" s="3">
        <v>3575</v>
      </c>
      <c r="B1817" s="4">
        <v>46268</v>
      </c>
      <c r="C1817" s="5" t="s">
        <v>33</v>
      </c>
      <c r="D1817" s="5" t="s">
        <v>34</v>
      </c>
      <c r="E1817" s="5" t="s">
        <v>50</v>
      </c>
      <c r="F1817" s="5" t="s">
        <v>23</v>
      </c>
      <c r="G1817" s="5" t="s">
        <v>24</v>
      </c>
      <c r="H1817" s="5" t="s">
        <v>25</v>
      </c>
      <c r="I1817" s="10">
        <v>3</v>
      </c>
      <c r="J1817" s="7">
        <v>81.12</v>
      </c>
      <c r="K1817" s="8">
        <v>0.1</v>
      </c>
      <c r="L1817" s="7">
        <v>41.78</v>
      </c>
      <c r="M1817" s="7">
        <v>219.02400000000003</v>
      </c>
      <c r="N1817" s="7">
        <v>125.34</v>
      </c>
      <c r="O1817" s="7">
        <v>93.684000000000026</v>
      </c>
      <c r="P1817" s="9">
        <v>0.42773394696471628</v>
      </c>
      <c r="Q1817" s="6">
        <v>2026</v>
      </c>
      <c r="R1817" s="9" t="s">
        <v>81</v>
      </c>
      <c r="S1817" s="10">
        <v>9</v>
      </c>
      <c r="T1817" s="9" t="s">
        <v>84</v>
      </c>
    </row>
    <row r="1818" spans="1:20" ht="16" x14ac:dyDescent="0.4">
      <c r="A1818" s="3">
        <v>3700</v>
      </c>
      <c r="B1818" s="4">
        <v>46268</v>
      </c>
      <c r="C1818" s="5" t="s">
        <v>28</v>
      </c>
      <c r="D1818" s="5" t="s">
        <v>71</v>
      </c>
      <c r="E1818" s="5" t="s">
        <v>22</v>
      </c>
      <c r="F1818" s="5" t="s">
        <v>23</v>
      </c>
      <c r="G1818" s="5" t="s">
        <v>36</v>
      </c>
      <c r="H1818" s="5" t="s">
        <v>70</v>
      </c>
      <c r="I1818" s="10">
        <v>1</v>
      </c>
      <c r="J1818" s="7">
        <v>168.54</v>
      </c>
      <c r="K1818" s="8">
        <v>0.05</v>
      </c>
      <c r="L1818" s="7">
        <v>87.82</v>
      </c>
      <c r="M1818" s="7">
        <v>160.11299999999997</v>
      </c>
      <c r="N1818" s="7">
        <v>87.82</v>
      </c>
      <c r="O1818" s="7">
        <v>72.292999999999978</v>
      </c>
      <c r="P1818" s="9">
        <v>0.45151236938911887</v>
      </c>
      <c r="Q1818" s="6">
        <v>2026</v>
      </c>
      <c r="R1818" s="9" t="s">
        <v>81</v>
      </c>
      <c r="S1818" s="10">
        <v>9</v>
      </c>
      <c r="T1818" s="9" t="s">
        <v>84</v>
      </c>
    </row>
    <row r="1819" spans="1:20" ht="16" x14ac:dyDescent="0.4">
      <c r="A1819" s="3">
        <v>3762</v>
      </c>
      <c r="B1819" s="4">
        <v>46268</v>
      </c>
      <c r="C1819" s="5" t="s">
        <v>20</v>
      </c>
      <c r="D1819" s="5" t="s">
        <v>21</v>
      </c>
      <c r="E1819" s="5" t="s">
        <v>41</v>
      </c>
      <c r="F1819" s="5" t="s">
        <v>35</v>
      </c>
      <c r="G1819" s="5" t="s">
        <v>24</v>
      </c>
      <c r="H1819" s="5" t="s">
        <v>48</v>
      </c>
      <c r="I1819" s="10">
        <v>4</v>
      </c>
      <c r="J1819" s="7">
        <v>39.61</v>
      </c>
      <c r="K1819" s="8">
        <v>0.1</v>
      </c>
      <c r="L1819" s="7">
        <v>16.829999999999998</v>
      </c>
      <c r="M1819" s="7">
        <v>142.596</v>
      </c>
      <c r="N1819" s="7">
        <v>67.319999999999993</v>
      </c>
      <c r="O1819" s="7">
        <v>75.27600000000001</v>
      </c>
      <c r="P1819" s="9">
        <v>0.52789699570815452</v>
      </c>
      <c r="Q1819" s="6">
        <v>2026</v>
      </c>
      <c r="R1819" s="9" t="s">
        <v>81</v>
      </c>
      <c r="S1819" s="10">
        <v>9</v>
      </c>
      <c r="T1819" s="9" t="s">
        <v>84</v>
      </c>
    </row>
    <row r="1820" spans="1:20" ht="16" x14ac:dyDescent="0.4">
      <c r="A1820" s="3">
        <v>2790</v>
      </c>
      <c r="B1820" s="4">
        <v>46269</v>
      </c>
      <c r="C1820" s="5" t="s">
        <v>42</v>
      </c>
      <c r="D1820" s="5" t="s">
        <v>55</v>
      </c>
      <c r="E1820" s="5" t="s">
        <v>22</v>
      </c>
      <c r="F1820" s="5" t="s">
        <v>23</v>
      </c>
      <c r="G1820" s="5" t="s">
        <v>56</v>
      </c>
      <c r="H1820" s="5" t="s">
        <v>57</v>
      </c>
      <c r="I1820" s="10">
        <v>1</v>
      </c>
      <c r="J1820" s="7">
        <v>39.85</v>
      </c>
      <c r="K1820" s="8">
        <v>0.1</v>
      </c>
      <c r="L1820" s="7">
        <v>14.96</v>
      </c>
      <c r="M1820" s="7">
        <v>35.865000000000002</v>
      </c>
      <c r="N1820" s="7">
        <v>14.96</v>
      </c>
      <c r="O1820" s="7">
        <v>20.905000000000001</v>
      </c>
      <c r="P1820" s="9">
        <v>0.58288024536456151</v>
      </c>
      <c r="Q1820" s="6">
        <v>2026</v>
      </c>
      <c r="R1820" s="9" t="s">
        <v>81</v>
      </c>
      <c r="S1820" s="10">
        <v>9</v>
      </c>
      <c r="T1820" s="9" t="s">
        <v>84</v>
      </c>
    </row>
    <row r="1821" spans="1:20" ht="16" x14ac:dyDescent="0.4">
      <c r="A1821" s="3">
        <v>4149</v>
      </c>
      <c r="B1821" s="4">
        <v>46269</v>
      </c>
      <c r="C1821" s="5" t="s">
        <v>42</v>
      </c>
      <c r="D1821" s="5" t="s">
        <v>55</v>
      </c>
      <c r="E1821" s="5" t="s">
        <v>22</v>
      </c>
      <c r="F1821" s="5" t="s">
        <v>35</v>
      </c>
      <c r="G1821" s="5" t="s">
        <v>56</v>
      </c>
      <c r="H1821" s="5" t="s">
        <v>57</v>
      </c>
      <c r="I1821" s="10">
        <v>1</v>
      </c>
      <c r="J1821" s="7">
        <v>40.51</v>
      </c>
      <c r="K1821" s="8">
        <v>0.05</v>
      </c>
      <c r="L1821" s="7">
        <v>14.7</v>
      </c>
      <c r="M1821" s="7">
        <v>38.484499999999997</v>
      </c>
      <c r="N1821" s="7">
        <v>14.7</v>
      </c>
      <c r="O1821" s="7">
        <v>23.784499999999998</v>
      </c>
      <c r="P1821" s="9">
        <v>0.6180280372617547</v>
      </c>
      <c r="Q1821" s="6">
        <v>2026</v>
      </c>
      <c r="R1821" s="9" t="s">
        <v>81</v>
      </c>
      <c r="S1821" s="10">
        <v>9</v>
      </c>
      <c r="T1821" s="9" t="s">
        <v>84</v>
      </c>
    </row>
    <row r="1822" spans="1:20" ht="16" x14ac:dyDescent="0.4">
      <c r="A1822" s="3">
        <v>1955</v>
      </c>
      <c r="B1822" s="4">
        <v>46270</v>
      </c>
      <c r="C1822" s="5" t="s">
        <v>28</v>
      </c>
      <c r="D1822" s="5" t="s">
        <v>65</v>
      </c>
      <c r="E1822" s="5" t="s">
        <v>22</v>
      </c>
      <c r="F1822" s="5" t="s">
        <v>23</v>
      </c>
      <c r="G1822" s="5" t="s">
        <v>45</v>
      </c>
      <c r="H1822" s="5" t="s">
        <v>73</v>
      </c>
      <c r="I1822" s="10">
        <v>1</v>
      </c>
      <c r="J1822" s="7">
        <v>121.59</v>
      </c>
      <c r="K1822" s="8">
        <v>0</v>
      </c>
      <c r="L1822" s="7">
        <v>62.44</v>
      </c>
      <c r="M1822" s="7">
        <v>121.59</v>
      </c>
      <c r="N1822" s="7">
        <v>62.44</v>
      </c>
      <c r="O1822" s="7">
        <v>59.150000000000006</v>
      </c>
      <c r="P1822" s="9">
        <v>0.4864709268854347</v>
      </c>
      <c r="Q1822" s="6">
        <v>2026</v>
      </c>
      <c r="R1822" s="9" t="s">
        <v>81</v>
      </c>
      <c r="S1822" s="10">
        <v>9</v>
      </c>
      <c r="T1822" s="9" t="s">
        <v>84</v>
      </c>
    </row>
    <row r="1823" spans="1:20" ht="16" x14ac:dyDescent="0.4">
      <c r="A1823" s="3">
        <v>2077</v>
      </c>
      <c r="B1823" s="4">
        <v>46270</v>
      </c>
      <c r="C1823" s="5" t="s">
        <v>42</v>
      </c>
      <c r="D1823" s="5" t="s">
        <v>55</v>
      </c>
      <c r="E1823" s="5" t="s">
        <v>30</v>
      </c>
      <c r="F1823" s="5" t="s">
        <v>38</v>
      </c>
      <c r="G1823" s="5" t="s">
        <v>31</v>
      </c>
      <c r="H1823" s="5" t="s">
        <v>59</v>
      </c>
      <c r="I1823" s="10">
        <v>4</v>
      </c>
      <c r="J1823" s="7">
        <v>152.99</v>
      </c>
      <c r="K1823" s="8">
        <v>0.15</v>
      </c>
      <c r="L1823" s="7">
        <v>77.12</v>
      </c>
      <c r="M1823" s="7">
        <v>520.16600000000005</v>
      </c>
      <c r="N1823" s="7">
        <v>308.48</v>
      </c>
      <c r="O1823" s="7">
        <v>211.68600000000004</v>
      </c>
      <c r="P1823" s="9">
        <v>0.40695854784818697</v>
      </c>
      <c r="Q1823" s="6">
        <v>2026</v>
      </c>
      <c r="R1823" s="9" t="s">
        <v>81</v>
      </c>
      <c r="S1823" s="10">
        <v>9</v>
      </c>
      <c r="T1823" s="9" t="s">
        <v>84</v>
      </c>
    </row>
    <row r="1824" spans="1:20" ht="16" x14ac:dyDescent="0.4">
      <c r="A1824" s="3">
        <v>2879</v>
      </c>
      <c r="B1824" s="4">
        <v>46270</v>
      </c>
      <c r="C1824" s="5" t="s">
        <v>33</v>
      </c>
      <c r="D1824" s="5" t="s">
        <v>61</v>
      </c>
      <c r="E1824" s="5" t="s">
        <v>22</v>
      </c>
      <c r="F1824" s="5" t="s">
        <v>38</v>
      </c>
      <c r="G1824" s="5" t="s">
        <v>36</v>
      </c>
      <c r="H1824" s="5" t="s">
        <v>37</v>
      </c>
      <c r="I1824" s="10">
        <v>3</v>
      </c>
      <c r="J1824" s="7">
        <v>36.19</v>
      </c>
      <c r="K1824" s="8">
        <v>0.1</v>
      </c>
      <c r="L1824" s="7">
        <v>13.97</v>
      </c>
      <c r="M1824" s="7">
        <v>97.712999999999994</v>
      </c>
      <c r="N1824" s="7">
        <v>41.910000000000004</v>
      </c>
      <c r="O1824" s="7">
        <v>55.80299999999999</v>
      </c>
      <c r="P1824" s="9">
        <v>0.57109084768659235</v>
      </c>
      <c r="Q1824" s="6">
        <v>2026</v>
      </c>
      <c r="R1824" s="9" t="s">
        <v>81</v>
      </c>
      <c r="S1824" s="10">
        <v>9</v>
      </c>
      <c r="T1824" s="9" t="s">
        <v>84</v>
      </c>
    </row>
    <row r="1825" spans="1:20" ht="16" x14ac:dyDescent="0.4">
      <c r="A1825" s="3">
        <v>3353</v>
      </c>
      <c r="B1825" s="4">
        <v>46270</v>
      </c>
      <c r="C1825" s="5" t="s">
        <v>33</v>
      </c>
      <c r="D1825" s="5" t="s">
        <v>74</v>
      </c>
      <c r="E1825" s="5" t="s">
        <v>41</v>
      </c>
      <c r="F1825" s="5" t="s">
        <v>35</v>
      </c>
      <c r="G1825" s="5" t="s">
        <v>31</v>
      </c>
      <c r="H1825" s="5" t="s">
        <v>39</v>
      </c>
      <c r="I1825" s="10">
        <v>2</v>
      </c>
      <c r="J1825" s="7">
        <v>142.44</v>
      </c>
      <c r="K1825" s="8">
        <v>0</v>
      </c>
      <c r="L1825" s="7">
        <v>77.33</v>
      </c>
      <c r="M1825" s="7">
        <v>284.88</v>
      </c>
      <c r="N1825" s="7">
        <v>154.66</v>
      </c>
      <c r="O1825" s="7">
        <v>130.22</v>
      </c>
      <c r="P1825" s="9">
        <v>0.45710474585790506</v>
      </c>
      <c r="Q1825" s="6">
        <v>2026</v>
      </c>
      <c r="R1825" s="9" t="s">
        <v>81</v>
      </c>
      <c r="S1825" s="10">
        <v>9</v>
      </c>
      <c r="T1825" s="9" t="s">
        <v>84</v>
      </c>
    </row>
    <row r="1826" spans="1:20" ht="16" x14ac:dyDescent="0.4">
      <c r="A1826" s="3">
        <v>3514</v>
      </c>
      <c r="B1826" s="4">
        <v>46270</v>
      </c>
      <c r="C1826" s="5" t="s">
        <v>28</v>
      </c>
      <c r="D1826" s="5" t="s">
        <v>49</v>
      </c>
      <c r="E1826" s="5" t="s">
        <v>22</v>
      </c>
      <c r="F1826" s="5" t="s">
        <v>35</v>
      </c>
      <c r="G1826" s="5" t="s">
        <v>36</v>
      </c>
      <c r="H1826" s="5" t="s">
        <v>66</v>
      </c>
      <c r="I1826" s="10">
        <v>2</v>
      </c>
      <c r="J1826" s="7">
        <v>133.81</v>
      </c>
      <c r="K1826" s="8">
        <v>0</v>
      </c>
      <c r="L1826" s="7">
        <v>66.78</v>
      </c>
      <c r="M1826" s="7">
        <v>267.62</v>
      </c>
      <c r="N1826" s="7">
        <v>133.56</v>
      </c>
      <c r="O1826" s="7">
        <v>134.06</v>
      </c>
      <c r="P1826" s="9">
        <v>0.5009341603766535</v>
      </c>
      <c r="Q1826" s="6">
        <v>2026</v>
      </c>
      <c r="R1826" s="9" t="s">
        <v>81</v>
      </c>
      <c r="S1826" s="10">
        <v>9</v>
      </c>
      <c r="T1826" s="9" t="s">
        <v>84</v>
      </c>
    </row>
    <row r="1827" spans="1:20" ht="16" x14ac:dyDescent="0.4">
      <c r="A1827" s="3">
        <v>3964</v>
      </c>
      <c r="B1827" s="4">
        <v>46270</v>
      </c>
      <c r="C1827" s="5" t="s">
        <v>28</v>
      </c>
      <c r="D1827" s="5" t="s">
        <v>65</v>
      </c>
      <c r="E1827" s="5" t="s">
        <v>41</v>
      </c>
      <c r="F1827" s="5" t="s">
        <v>35</v>
      </c>
      <c r="G1827" s="5" t="s">
        <v>56</v>
      </c>
      <c r="H1827" s="5" t="s">
        <v>57</v>
      </c>
      <c r="I1827" s="10">
        <v>2</v>
      </c>
      <c r="J1827" s="7">
        <v>40.49</v>
      </c>
      <c r="K1827" s="8">
        <v>0.15</v>
      </c>
      <c r="L1827" s="7">
        <v>14.32</v>
      </c>
      <c r="M1827" s="7">
        <v>68.832999999999998</v>
      </c>
      <c r="N1827" s="7">
        <v>28.64</v>
      </c>
      <c r="O1827" s="7">
        <v>40.192999999999998</v>
      </c>
      <c r="P1827" s="9">
        <v>0.58392050324698908</v>
      </c>
      <c r="Q1827" s="6">
        <v>2026</v>
      </c>
      <c r="R1827" s="9" t="s">
        <v>81</v>
      </c>
      <c r="S1827" s="10">
        <v>9</v>
      </c>
      <c r="T1827" s="9" t="s">
        <v>84</v>
      </c>
    </row>
    <row r="1828" spans="1:20" ht="16" x14ac:dyDescent="0.4">
      <c r="A1828" s="3">
        <v>4599</v>
      </c>
      <c r="B1828" s="4">
        <v>46270</v>
      </c>
      <c r="C1828" s="5" t="s">
        <v>33</v>
      </c>
      <c r="D1828" s="5" t="s">
        <v>34</v>
      </c>
      <c r="E1828" s="5" t="s">
        <v>22</v>
      </c>
      <c r="F1828" s="5" t="s">
        <v>38</v>
      </c>
      <c r="G1828" s="5" t="s">
        <v>45</v>
      </c>
      <c r="H1828" s="5" t="s">
        <v>51</v>
      </c>
      <c r="I1828" s="10">
        <v>4</v>
      </c>
      <c r="J1828" s="7">
        <v>198.1</v>
      </c>
      <c r="K1828" s="8">
        <v>0</v>
      </c>
      <c r="L1828" s="7">
        <v>101.61</v>
      </c>
      <c r="M1828" s="7">
        <v>792.4</v>
      </c>
      <c r="N1828" s="7">
        <v>406.44</v>
      </c>
      <c r="O1828" s="7">
        <v>385.96</v>
      </c>
      <c r="P1828" s="9">
        <v>0.48707723372034323</v>
      </c>
      <c r="Q1828" s="6">
        <v>2026</v>
      </c>
      <c r="R1828" s="9" t="s">
        <v>81</v>
      </c>
      <c r="S1828" s="10">
        <v>9</v>
      </c>
      <c r="T1828" s="9" t="s">
        <v>84</v>
      </c>
    </row>
    <row r="1829" spans="1:20" ht="16" x14ac:dyDescent="0.4">
      <c r="A1829" s="3">
        <v>5030</v>
      </c>
      <c r="B1829" s="4">
        <v>46270</v>
      </c>
      <c r="C1829" s="5" t="s">
        <v>28</v>
      </c>
      <c r="D1829" s="5" t="s">
        <v>65</v>
      </c>
      <c r="E1829" s="5" t="s">
        <v>41</v>
      </c>
      <c r="F1829" s="5" t="s">
        <v>35</v>
      </c>
      <c r="G1829" s="5" t="s">
        <v>24</v>
      </c>
      <c r="H1829" s="5" t="s">
        <v>25</v>
      </c>
      <c r="I1829" s="10">
        <v>1</v>
      </c>
      <c r="J1829" s="7">
        <v>83.73</v>
      </c>
      <c r="K1829" s="8">
        <v>0.15</v>
      </c>
      <c r="L1829" s="7">
        <v>43.34</v>
      </c>
      <c r="M1829" s="7">
        <v>71.170500000000004</v>
      </c>
      <c r="N1829" s="7">
        <v>43.34</v>
      </c>
      <c r="O1829" s="7">
        <v>27.830500000000001</v>
      </c>
      <c r="P1829" s="9">
        <v>0.39103982689457006</v>
      </c>
      <c r="Q1829" s="6">
        <v>2026</v>
      </c>
      <c r="R1829" s="9" t="s">
        <v>81</v>
      </c>
      <c r="S1829" s="10">
        <v>9</v>
      </c>
      <c r="T1829" s="9" t="s">
        <v>84</v>
      </c>
    </row>
    <row r="1830" spans="1:20" ht="16" x14ac:dyDescent="0.4">
      <c r="A1830" s="3">
        <v>1593</v>
      </c>
      <c r="B1830" s="4">
        <v>46271</v>
      </c>
      <c r="C1830" s="5" t="s">
        <v>28</v>
      </c>
      <c r="D1830" s="5" t="s">
        <v>71</v>
      </c>
      <c r="E1830" s="5" t="s">
        <v>41</v>
      </c>
      <c r="F1830" s="5" t="s">
        <v>35</v>
      </c>
      <c r="G1830" s="5" t="s">
        <v>45</v>
      </c>
      <c r="H1830" s="5" t="s">
        <v>51</v>
      </c>
      <c r="I1830" s="10">
        <v>2</v>
      </c>
      <c r="J1830" s="7">
        <v>194.92</v>
      </c>
      <c r="K1830" s="8">
        <v>0</v>
      </c>
      <c r="L1830" s="7">
        <v>102.66</v>
      </c>
      <c r="M1830" s="7">
        <v>389.84</v>
      </c>
      <c r="N1830" s="7">
        <v>205.32</v>
      </c>
      <c r="O1830" s="7">
        <v>184.51999999999998</v>
      </c>
      <c r="P1830" s="9">
        <v>0.47332238867227577</v>
      </c>
      <c r="Q1830" s="6">
        <v>2026</v>
      </c>
      <c r="R1830" s="9" t="s">
        <v>81</v>
      </c>
      <c r="S1830" s="10">
        <v>9</v>
      </c>
      <c r="T1830" s="9" t="s">
        <v>84</v>
      </c>
    </row>
    <row r="1831" spans="1:20" ht="16" x14ac:dyDescent="0.4">
      <c r="A1831" s="3">
        <v>1818</v>
      </c>
      <c r="B1831" s="4">
        <v>46271</v>
      </c>
      <c r="C1831" s="5" t="s">
        <v>28</v>
      </c>
      <c r="D1831" s="5" t="s">
        <v>65</v>
      </c>
      <c r="E1831" s="5" t="s">
        <v>41</v>
      </c>
      <c r="F1831" s="5" t="s">
        <v>35</v>
      </c>
      <c r="G1831" s="5" t="s">
        <v>36</v>
      </c>
      <c r="H1831" s="5" t="s">
        <v>70</v>
      </c>
      <c r="I1831" s="10">
        <v>1</v>
      </c>
      <c r="J1831" s="7">
        <v>161.03</v>
      </c>
      <c r="K1831" s="8">
        <v>0</v>
      </c>
      <c r="L1831" s="7">
        <v>89.86</v>
      </c>
      <c r="M1831" s="7">
        <v>161.03</v>
      </c>
      <c r="N1831" s="7">
        <v>89.86</v>
      </c>
      <c r="O1831" s="7">
        <v>71.17</v>
      </c>
      <c r="P1831" s="9">
        <v>0.44196733527914056</v>
      </c>
      <c r="Q1831" s="6">
        <v>2026</v>
      </c>
      <c r="R1831" s="9" t="s">
        <v>81</v>
      </c>
      <c r="S1831" s="10">
        <v>9</v>
      </c>
      <c r="T1831" s="9" t="s">
        <v>84</v>
      </c>
    </row>
    <row r="1832" spans="1:20" ht="16" x14ac:dyDescent="0.4">
      <c r="A1832" s="3">
        <v>2370</v>
      </c>
      <c r="B1832" s="4">
        <v>46271</v>
      </c>
      <c r="C1832" s="5" t="s">
        <v>42</v>
      </c>
      <c r="D1832" s="5" t="s">
        <v>43</v>
      </c>
      <c r="E1832" s="5" t="s">
        <v>50</v>
      </c>
      <c r="F1832" s="5" t="s">
        <v>35</v>
      </c>
      <c r="G1832" s="5" t="s">
        <v>56</v>
      </c>
      <c r="H1832" s="5" t="s">
        <v>64</v>
      </c>
      <c r="I1832" s="10">
        <v>1</v>
      </c>
      <c r="J1832" s="7">
        <v>35.68</v>
      </c>
      <c r="K1832" s="8">
        <v>0.05</v>
      </c>
      <c r="L1832" s="7">
        <v>13.76</v>
      </c>
      <c r="M1832" s="7">
        <v>33.896000000000001</v>
      </c>
      <c r="N1832" s="7">
        <v>13.76</v>
      </c>
      <c r="O1832" s="7">
        <v>20.136000000000003</v>
      </c>
      <c r="P1832" s="9">
        <v>0.59405239556289835</v>
      </c>
      <c r="Q1832" s="6">
        <v>2026</v>
      </c>
      <c r="R1832" s="9" t="s">
        <v>81</v>
      </c>
      <c r="S1832" s="10">
        <v>9</v>
      </c>
      <c r="T1832" s="9" t="s">
        <v>84</v>
      </c>
    </row>
    <row r="1833" spans="1:20" ht="16" x14ac:dyDescent="0.4">
      <c r="A1833" s="3">
        <v>2726</v>
      </c>
      <c r="B1833" s="4">
        <v>46271</v>
      </c>
      <c r="C1833" s="5" t="s">
        <v>28</v>
      </c>
      <c r="D1833" s="5" t="s">
        <v>49</v>
      </c>
      <c r="E1833" s="5" t="s">
        <v>22</v>
      </c>
      <c r="F1833" s="5" t="s">
        <v>35</v>
      </c>
      <c r="G1833" s="5" t="s">
        <v>24</v>
      </c>
      <c r="H1833" s="5" t="s">
        <v>48</v>
      </c>
      <c r="I1833" s="10">
        <v>1</v>
      </c>
      <c r="J1833" s="7">
        <v>39.68</v>
      </c>
      <c r="K1833" s="8">
        <v>0.05</v>
      </c>
      <c r="L1833" s="7">
        <v>16.63</v>
      </c>
      <c r="M1833" s="7">
        <v>37.695999999999998</v>
      </c>
      <c r="N1833" s="7">
        <v>16.63</v>
      </c>
      <c r="O1833" s="7">
        <v>21.065999999999999</v>
      </c>
      <c r="P1833" s="9">
        <v>0.55883913412563668</v>
      </c>
      <c r="Q1833" s="6">
        <v>2026</v>
      </c>
      <c r="R1833" s="9" t="s">
        <v>81</v>
      </c>
      <c r="S1833" s="10">
        <v>9</v>
      </c>
      <c r="T1833" s="9" t="s">
        <v>84</v>
      </c>
    </row>
    <row r="1834" spans="1:20" ht="16" x14ac:dyDescent="0.4">
      <c r="A1834" s="3">
        <v>2755</v>
      </c>
      <c r="B1834" s="4">
        <v>46271</v>
      </c>
      <c r="C1834" s="5" t="s">
        <v>33</v>
      </c>
      <c r="D1834" s="5" t="s">
        <v>61</v>
      </c>
      <c r="E1834" s="5" t="s">
        <v>22</v>
      </c>
      <c r="F1834" s="5" t="s">
        <v>35</v>
      </c>
      <c r="G1834" s="5" t="s">
        <v>31</v>
      </c>
      <c r="H1834" s="5" t="s">
        <v>39</v>
      </c>
      <c r="I1834" s="10">
        <v>3</v>
      </c>
      <c r="J1834" s="7">
        <v>146.22</v>
      </c>
      <c r="K1834" s="8">
        <v>0</v>
      </c>
      <c r="L1834" s="7">
        <v>80.13</v>
      </c>
      <c r="M1834" s="7">
        <v>438.65999999999997</v>
      </c>
      <c r="N1834" s="7">
        <v>240.39</v>
      </c>
      <c r="O1834" s="7">
        <v>198.26999999999998</v>
      </c>
      <c r="P1834" s="9">
        <v>0.4519901518260156</v>
      </c>
      <c r="Q1834" s="6">
        <v>2026</v>
      </c>
      <c r="R1834" s="9" t="s">
        <v>81</v>
      </c>
      <c r="S1834" s="10">
        <v>9</v>
      </c>
      <c r="T1834" s="9" t="s">
        <v>84</v>
      </c>
    </row>
    <row r="1835" spans="1:20" ht="16" x14ac:dyDescent="0.4">
      <c r="A1835" s="3">
        <v>3187</v>
      </c>
      <c r="B1835" s="4">
        <v>46271</v>
      </c>
      <c r="C1835" s="5" t="s">
        <v>42</v>
      </c>
      <c r="D1835" s="5" t="s">
        <v>53</v>
      </c>
      <c r="E1835" s="5" t="s">
        <v>41</v>
      </c>
      <c r="F1835" s="5" t="s">
        <v>23</v>
      </c>
      <c r="G1835" s="5" t="s">
        <v>31</v>
      </c>
      <c r="H1835" s="5" t="s">
        <v>68</v>
      </c>
      <c r="I1835" s="10">
        <v>1</v>
      </c>
      <c r="J1835" s="7">
        <v>71.680000000000007</v>
      </c>
      <c r="K1835" s="8">
        <v>0</v>
      </c>
      <c r="L1835" s="7">
        <v>31.87</v>
      </c>
      <c r="M1835" s="7">
        <v>71.680000000000007</v>
      </c>
      <c r="N1835" s="7">
        <v>31.87</v>
      </c>
      <c r="O1835" s="7">
        <v>39.81</v>
      </c>
      <c r="P1835" s="9">
        <v>0.5553850446428571</v>
      </c>
      <c r="Q1835" s="6">
        <v>2026</v>
      </c>
      <c r="R1835" s="9" t="s">
        <v>81</v>
      </c>
      <c r="S1835" s="10">
        <v>9</v>
      </c>
      <c r="T1835" s="9" t="s">
        <v>84</v>
      </c>
    </row>
    <row r="1836" spans="1:20" ht="16" x14ac:dyDescent="0.4">
      <c r="A1836" s="3">
        <v>3471</v>
      </c>
      <c r="B1836" s="4">
        <v>46271</v>
      </c>
      <c r="C1836" s="5" t="s">
        <v>33</v>
      </c>
      <c r="D1836" s="5" t="s">
        <v>61</v>
      </c>
      <c r="E1836" s="5" t="s">
        <v>50</v>
      </c>
      <c r="F1836" s="5" t="s">
        <v>35</v>
      </c>
      <c r="G1836" s="5" t="s">
        <v>56</v>
      </c>
      <c r="H1836" s="5" t="s">
        <v>67</v>
      </c>
      <c r="I1836" s="10">
        <v>2</v>
      </c>
      <c r="J1836" s="7">
        <v>51.77</v>
      </c>
      <c r="K1836" s="8">
        <v>0</v>
      </c>
      <c r="L1836" s="7">
        <v>21.46</v>
      </c>
      <c r="M1836" s="7">
        <v>103.54</v>
      </c>
      <c r="N1836" s="7">
        <v>42.92</v>
      </c>
      <c r="O1836" s="7">
        <v>60.620000000000005</v>
      </c>
      <c r="P1836" s="9">
        <v>0.58547421286459345</v>
      </c>
      <c r="Q1836" s="6">
        <v>2026</v>
      </c>
      <c r="R1836" s="9" t="s">
        <v>81</v>
      </c>
      <c r="S1836" s="10">
        <v>9</v>
      </c>
      <c r="T1836" s="9" t="s">
        <v>84</v>
      </c>
    </row>
    <row r="1837" spans="1:20" ht="16" x14ac:dyDescent="0.4">
      <c r="A1837" s="3">
        <v>3529</v>
      </c>
      <c r="B1837" s="4">
        <v>46271</v>
      </c>
      <c r="C1837" s="5" t="s">
        <v>33</v>
      </c>
      <c r="D1837" s="5" t="s">
        <v>47</v>
      </c>
      <c r="E1837" s="5" t="s">
        <v>30</v>
      </c>
      <c r="F1837" s="5" t="s">
        <v>23</v>
      </c>
      <c r="G1837" s="5" t="s">
        <v>56</v>
      </c>
      <c r="H1837" s="5" t="s">
        <v>57</v>
      </c>
      <c r="I1837" s="10">
        <v>4</v>
      </c>
      <c r="J1837" s="7">
        <v>39.4</v>
      </c>
      <c r="K1837" s="8">
        <v>0.15</v>
      </c>
      <c r="L1837" s="7">
        <v>14.95</v>
      </c>
      <c r="M1837" s="7">
        <v>133.95999999999998</v>
      </c>
      <c r="N1837" s="7">
        <v>59.8</v>
      </c>
      <c r="O1837" s="7">
        <v>74.159999999999982</v>
      </c>
      <c r="P1837" s="9">
        <v>0.55359808898178553</v>
      </c>
      <c r="Q1837" s="6">
        <v>2026</v>
      </c>
      <c r="R1837" s="9" t="s">
        <v>81</v>
      </c>
      <c r="S1837" s="10">
        <v>9</v>
      </c>
      <c r="T1837" s="9" t="s">
        <v>84</v>
      </c>
    </row>
    <row r="1838" spans="1:20" ht="16" x14ac:dyDescent="0.4">
      <c r="A1838" s="3">
        <v>3549</v>
      </c>
      <c r="B1838" s="4">
        <v>46271</v>
      </c>
      <c r="C1838" s="5" t="s">
        <v>42</v>
      </c>
      <c r="D1838" s="5" t="s">
        <v>55</v>
      </c>
      <c r="E1838" s="5" t="s">
        <v>22</v>
      </c>
      <c r="F1838" s="5" t="s">
        <v>35</v>
      </c>
      <c r="G1838" s="5" t="s">
        <v>36</v>
      </c>
      <c r="H1838" s="5" t="s">
        <v>54</v>
      </c>
      <c r="I1838" s="10">
        <v>1</v>
      </c>
      <c r="J1838" s="7">
        <v>47.17</v>
      </c>
      <c r="K1838" s="8">
        <v>0</v>
      </c>
      <c r="L1838" s="7">
        <v>18.64</v>
      </c>
      <c r="M1838" s="7">
        <v>47.17</v>
      </c>
      <c r="N1838" s="7">
        <v>18.64</v>
      </c>
      <c r="O1838" s="7">
        <v>28.53</v>
      </c>
      <c r="P1838" s="9">
        <v>0.60483358066567738</v>
      </c>
      <c r="Q1838" s="6">
        <v>2026</v>
      </c>
      <c r="R1838" s="9" t="s">
        <v>81</v>
      </c>
      <c r="S1838" s="10">
        <v>9</v>
      </c>
      <c r="T1838" s="9" t="s">
        <v>84</v>
      </c>
    </row>
    <row r="1839" spans="1:20" ht="16" x14ac:dyDescent="0.4">
      <c r="A1839" s="3">
        <v>4003</v>
      </c>
      <c r="B1839" s="4">
        <v>46271</v>
      </c>
      <c r="C1839" s="5" t="s">
        <v>42</v>
      </c>
      <c r="D1839" s="5" t="s">
        <v>43</v>
      </c>
      <c r="E1839" s="5" t="s">
        <v>50</v>
      </c>
      <c r="F1839" s="5" t="s">
        <v>23</v>
      </c>
      <c r="G1839" s="5" t="s">
        <v>56</v>
      </c>
      <c r="H1839" s="5" t="s">
        <v>67</v>
      </c>
      <c r="I1839" s="10">
        <v>2</v>
      </c>
      <c r="J1839" s="7">
        <v>50.41</v>
      </c>
      <c r="K1839" s="8">
        <v>0.1</v>
      </c>
      <c r="L1839" s="7">
        <v>22.05</v>
      </c>
      <c r="M1839" s="7">
        <v>90.738</v>
      </c>
      <c r="N1839" s="7">
        <v>44.1</v>
      </c>
      <c r="O1839" s="7">
        <v>46.637999999999998</v>
      </c>
      <c r="P1839" s="9">
        <v>0.51398532037294187</v>
      </c>
      <c r="Q1839" s="6">
        <v>2026</v>
      </c>
      <c r="R1839" s="9" t="s">
        <v>81</v>
      </c>
      <c r="S1839" s="10">
        <v>9</v>
      </c>
      <c r="T1839" s="9" t="s">
        <v>84</v>
      </c>
    </row>
    <row r="1840" spans="1:20" ht="16" x14ac:dyDescent="0.4">
      <c r="A1840" s="3">
        <v>4613</v>
      </c>
      <c r="B1840" s="4">
        <v>46271</v>
      </c>
      <c r="C1840" s="5" t="s">
        <v>42</v>
      </c>
      <c r="D1840" s="5" t="s">
        <v>69</v>
      </c>
      <c r="E1840" s="5" t="s">
        <v>22</v>
      </c>
      <c r="F1840" s="5" t="s">
        <v>38</v>
      </c>
      <c r="G1840" s="5" t="s">
        <v>24</v>
      </c>
      <c r="H1840" s="5" t="s">
        <v>25</v>
      </c>
      <c r="I1840" s="10">
        <v>4</v>
      </c>
      <c r="J1840" s="7">
        <v>80.38</v>
      </c>
      <c r="K1840" s="8">
        <v>0.1</v>
      </c>
      <c r="L1840" s="7">
        <v>42.55</v>
      </c>
      <c r="M1840" s="7">
        <v>289.36799999999999</v>
      </c>
      <c r="N1840" s="7">
        <v>170.2</v>
      </c>
      <c r="O1840" s="7">
        <v>119.16800000000001</v>
      </c>
      <c r="P1840" s="9">
        <v>0.41182162505874875</v>
      </c>
      <c r="Q1840" s="6">
        <v>2026</v>
      </c>
      <c r="R1840" s="9" t="s">
        <v>81</v>
      </c>
      <c r="S1840" s="10">
        <v>9</v>
      </c>
      <c r="T1840" s="9" t="s">
        <v>84</v>
      </c>
    </row>
    <row r="1841" spans="1:20" ht="16" x14ac:dyDescent="0.4">
      <c r="A1841" s="3">
        <v>75</v>
      </c>
      <c r="B1841" s="4">
        <v>46272</v>
      </c>
      <c r="C1841" s="5" t="s">
        <v>20</v>
      </c>
      <c r="D1841" s="5" t="s">
        <v>21</v>
      </c>
      <c r="E1841" s="5" t="s">
        <v>22</v>
      </c>
      <c r="F1841" s="5" t="s">
        <v>38</v>
      </c>
      <c r="G1841" s="5" t="s">
        <v>56</v>
      </c>
      <c r="H1841" s="5" t="s">
        <v>57</v>
      </c>
      <c r="I1841" s="10">
        <v>2</v>
      </c>
      <c r="J1841" s="7">
        <v>40.78</v>
      </c>
      <c r="K1841" s="8">
        <v>0</v>
      </c>
      <c r="L1841" s="7">
        <v>15.04</v>
      </c>
      <c r="M1841" s="7">
        <v>81.56</v>
      </c>
      <c r="N1841" s="7">
        <v>30.08</v>
      </c>
      <c r="O1841" s="7">
        <v>51.480000000000004</v>
      </c>
      <c r="P1841" s="9">
        <v>0.63119176066699367</v>
      </c>
      <c r="Q1841" s="6">
        <v>2026</v>
      </c>
      <c r="R1841" s="9" t="s">
        <v>81</v>
      </c>
      <c r="S1841" s="10">
        <v>9</v>
      </c>
      <c r="T1841" s="9" t="s">
        <v>84</v>
      </c>
    </row>
    <row r="1842" spans="1:20" ht="16" x14ac:dyDescent="0.4">
      <c r="A1842" s="3">
        <v>601</v>
      </c>
      <c r="B1842" s="4">
        <v>46272</v>
      </c>
      <c r="C1842" s="5" t="s">
        <v>28</v>
      </c>
      <c r="D1842" s="5" t="s">
        <v>65</v>
      </c>
      <c r="E1842" s="5" t="s">
        <v>22</v>
      </c>
      <c r="F1842" s="5" t="s">
        <v>23</v>
      </c>
      <c r="G1842" s="5" t="s">
        <v>31</v>
      </c>
      <c r="H1842" s="5" t="s">
        <v>39</v>
      </c>
      <c r="I1842" s="10">
        <v>1</v>
      </c>
      <c r="J1842" s="7">
        <v>141.69</v>
      </c>
      <c r="K1842" s="8">
        <v>0</v>
      </c>
      <c r="L1842" s="7">
        <v>80.34</v>
      </c>
      <c r="M1842" s="7">
        <v>141.69</v>
      </c>
      <c r="N1842" s="7">
        <v>80.34</v>
      </c>
      <c r="O1842" s="7">
        <v>61.349999999999994</v>
      </c>
      <c r="P1842" s="9">
        <v>0.43298750793986868</v>
      </c>
      <c r="Q1842" s="6">
        <v>2026</v>
      </c>
      <c r="R1842" s="9" t="s">
        <v>81</v>
      </c>
      <c r="S1842" s="10">
        <v>9</v>
      </c>
      <c r="T1842" s="9" t="s">
        <v>84</v>
      </c>
    </row>
    <row r="1843" spans="1:20" ht="16" x14ac:dyDescent="0.4">
      <c r="A1843" s="3">
        <v>1617</v>
      </c>
      <c r="B1843" s="4">
        <v>46272</v>
      </c>
      <c r="C1843" s="5" t="s">
        <v>42</v>
      </c>
      <c r="D1843" s="5" t="s">
        <v>55</v>
      </c>
      <c r="E1843" s="5" t="s">
        <v>22</v>
      </c>
      <c r="F1843" s="5" t="s">
        <v>35</v>
      </c>
      <c r="G1843" s="5" t="s">
        <v>45</v>
      </c>
      <c r="H1843" s="5" t="s">
        <v>62</v>
      </c>
      <c r="I1843" s="10">
        <v>1</v>
      </c>
      <c r="J1843" s="7">
        <v>83.28</v>
      </c>
      <c r="K1843" s="8">
        <v>0.1</v>
      </c>
      <c r="L1843" s="7">
        <v>39.75</v>
      </c>
      <c r="M1843" s="7">
        <v>74.951999999999998</v>
      </c>
      <c r="N1843" s="7">
        <v>39.75</v>
      </c>
      <c r="O1843" s="7">
        <v>35.201999999999998</v>
      </c>
      <c r="P1843" s="9">
        <v>0.46966058277297468</v>
      </c>
      <c r="Q1843" s="6">
        <v>2026</v>
      </c>
      <c r="R1843" s="9" t="s">
        <v>81</v>
      </c>
      <c r="S1843" s="10">
        <v>9</v>
      </c>
      <c r="T1843" s="9" t="s">
        <v>84</v>
      </c>
    </row>
    <row r="1844" spans="1:20" ht="16" x14ac:dyDescent="0.4">
      <c r="A1844" s="3">
        <v>2305</v>
      </c>
      <c r="B1844" s="4">
        <v>46272</v>
      </c>
      <c r="C1844" s="5" t="s">
        <v>42</v>
      </c>
      <c r="D1844" s="5" t="s">
        <v>53</v>
      </c>
      <c r="E1844" s="5" t="s">
        <v>50</v>
      </c>
      <c r="F1844" s="5" t="s">
        <v>23</v>
      </c>
      <c r="G1844" s="5" t="s">
        <v>45</v>
      </c>
      <c r="H1844" s="5" t="s">
        <v>62</v>
      </c>
      <c r="I1844" s="10">
        <v>2</v>
      </c>
      <c r="J1844" s="7">
        <v>82.43</v>
      </c>
      <c r="K1844" s="8">
        <v>0</v>
      </c>
      <c r="L1844" s="7">
        <v>40.51</v>
      </c>
      <c r="M1844" s="7">
        <v>164.86</v>
      </c>
      <c r="N1844" s="7">
        <v>81.02</v>
      </c>
      <c r="O1844" s="7">
        <v>83.840000000000018</v>
      </c>
      <c r="P1844" s="9">
        <v>0.50855271139148372</v>
      </c>
      <c r="Q1844" s="6">
        <v>2026</v>
      </c>
      <c r="R1844" s="9" t="s">
        <v>81</v>
      </c>
      <c r="S1844" s="10">
        <v>9</v>
      </c>
      <c r="T1844" s="9" t="s">
        <v>84</v>
      </c>
    </row>
    <row r="1845" spans="1:20" ht="16" x14ac:dyDescent="0.4">
      <c r="A1845" s="3">
        <v>2344</v>
      </c>
      <c r="B1845" s="4">
        <v>46272</v>
      </c>
      <c r="C1845" s="5" t="s">
        <v>20</v>
      </c>
      <c r="D1845" s="5" t="s">
        <v>72</v>
      </c>
      <c r="E1845" s="5" t="s">
        <v>50</v>
      </c>
      <c r="F1845" s="5" t="s">
        <v>35</v>
      </c>
      <c r="G1845" s="5" t="s">
        <v>56</v>
      </c>
      <c r="H1845" s="5" t="s">
        <v>64</v>
      </c>
      <c r="I1845" s="10">
        <v>4</v>
      </c>
      <c r="J1845" s="7">
        <v>36.380000000000003</v>
      </c>
      <c r="K1845" s="8">
        <v>0</v>
      </c>
      <c r="L1845" s="7">
        <v>14.16</v>
      </c>
      <c r="M1845" s="7">
        <v>145.52000000000001</v>
      </c>
      <c r="N1845" s="7">
        <v>56.64</v>
      </c>
      <c r="O1845" s="7">
        <v>88.88000000000001</v>
      </c>
      <c r="P1845" s="9">
        <v>0.61077515118196812</v>
      </c>
      <c r="Q1845" s="6">
        <v>2026</v>
      </c>
      <c r="R1845" s="9" t="s">
        <v>81</v>
      </c>
      <c r="S1845" s="10">
        <v>9</v>
      </c>
      <c r="T1845" s="9" t="s">
        <v>84</v>
      </c>
    </row>
    <row r="1846" spans="1:20" ht="16" x14ac:dyDescent="0.4">
      <c r="A1846" s="3">
        <v>2601</v>
      </c>
      <c r="B1846" s="4">
        <v>46272</v>
      </c>
      <c r="C1846" s="5" t="s">
        <v>28</v>
      </c>
      <c r="D1846" s="5" t="s">
        <v>63</v>
      </c>
      <c r="E1846" s="5" t="s">
        <v>22</v>
      </c>
      <c r="F1846" s="5" t="s">
        <v>35</v>
      </c>
      <c r="G1846" s="5" t="s">
        <v>24</v>
      </c>
      <c r="H1846" s="5" t="s">
        <v>25</v>
      </c>
      <c r="I1846" s="10">
        <v>1</v>
      </c>
      <c r="J1846" s="7">
        <v>82.86</v>
      </c>
      <c r="K1846" s="8">
        <v>0</v>
      </c>
      <c r="L1846" s="7">
        <v>43.33</v>
      </c>
      <c r="M1846" s="7">
        <v>82.86</v>
      </c>
      <c r="N1846" s="7">
        <v>43.33</v>
      </c>
      <c r="O1846" s="7">
        <v>39.53</v>
      </c>
      <c r="P1846" s="9">
        <v>0.47706975621530295</v>
      </c>
      <c r="Q1846" s="6">
        <v>2026</v>
      </c>
      <c r="R1846" s="9" t="s">
        <v>81</v>
      </c>
      <c r="S1846" s="10">
        <v>9</v>
      </c>
      <c r="T1846" s="9" t="s">
        <v>84</v>
      </c>
    </row>
    <row r="1847" spans="1:20" ht="16" x14ac:dyDescent="0.4">
      <c r="A1847" s="3">
        <v>2831</v>
      </c>
      <c r="B1847" s="4">
        <v>46272</v>
      </c>
      <c r="C1847" s="5" t="s">
        <v>20</v>
      </c>
      <c r="D1847" s="5" t="s">
        <v>58</v>
      </c>
      <c r="E1847" s="5" t="s">
        <v>22</v>
      </c>
      <c r="F1847" s="5" t="s">
        <v>35</v>
      </c>
      <c r="G1847" s="5" t="s">
        <v>36</v>
      </c>
      <c r="H1847" s="5" t="s">
        <v>54</v>
      </c>
      <c r="I1847" s="10">
        <v>1</v>
      </c>
      <c r="J1847" s="7">
        <v>46.44</v>
      </c>
      <c r="K1847" s="8">
        <v>0.05</v>
      </c>
      <c r="L1847" s="7">
        <v>17.88</v>
      </c>
      <c r="M1847" s="7">
        <v>44.117999999999995</v>
      </c>
      <c r="N1847" s="7">
        <v>17.88</v>
      </c>
      <c r="O1847" s="7">
        <v>26.237999999999996</v>
      </c>
      <c r="P1847" s="9">
        <v>0.59472324221406225</v>
      </c>
      <c r="Q1847" s="6">
        <v>2026</v>
      </c>
      <c r="R1847" s="9" t="s">
        <v>81</v>
      </c>
      <c r="S1847" s="10">
        <v>9</v>
      </c>
      <c r="T1847" s="9" t="s">
        <v>84</v>
      </c>
    </row>
    <row r="1848" spans="1:20" ht="16" x14ac:dyDescent="0.4">
      <c r="A1848" s="3">
        <v>2845</v>
      </c>
      <c r="B1848" s="4">
        <v>46272</v>
      </c>
      <c r="C1848" s="5" t="s">
        <v>20</v>
      </c>
      <c r="D1848" s="5" t="s">
        <v>21</v>
      </c>
      <c r="E1848" s="5" t="s">
        <v>30</v>
      </c>
      <c r="F1848" s="5" t="s">
        <v>38</v>
      </c>
      <c r="G1848" s="5" t="s">
        <v>36</v>
      </c>
      <c r="H1848" s="5" t="s">
        <v>66</v>
      </c>
      <c r="I1848" s="10">
        <v>4</v>
      </c>
      <c r="J1848" s="7">
        <v>133.26</v>
      </c>
      <c r="K1848" s="8">
        <v>0.1</v>
      </c>
      <c r="L1848" s="7">
        <v>68.77</v>
      </c>
      <c r="M1848" s="7">
        <v>479.73599999999999</v>
      </c>
      <c r="N1848" s="7">
        <v>275.08</v>
      </c>
      <c r="O1848" s="7">
        <v>204.65600000000001</v>
      </c>
      <c r="P1848" s="9">
        <v>0.42660129738022579</v>
      </c>
      <c r="Q1848" s="6">
        <v>2026</v>
      </c>
      <c r="R1848" s="9" t="s">
        <v>81</v>
      </c>
      <c r="S1848" s="10">
        <v>9</v>
      </c>
      <c r="T1848" s="9" t="s">
        <v>84</v>
      </c>
    </row>
    <row r="1849" spans="1:20" ht="16" x14ac:dyDescent="0.4">
      <c r="A1849" s="3">
        <v>3679</v>
      </c>
      <c r="B1849" s="4">
        <v>46272</v>
      </c>
      <c r="C1849" s="5" t="s">
        <v>28</v>
      </c>
      <c r="D1849" s="5" t="s">
        <v>65</v>
      </c>
      <c r="E1849" s="5" t="s">
        <v>50</v>
      </c>
      <c r="F1849" s="5" t="s">
        <v>35</v>
      </c>
      <c r="G1849" s="5" t="s">
        <v>31</v>
      </c>
      <c r="H1849" s="5" t="s">
        <v>39</v>
      </c>
      <c r="I1849" s="10">
        <v>1</v>
      </c>
      <c r="J1849" s="7">
        <v>147.36000000000001</v>
      </c>
      <c r="K1849" s="8">
        <v>0</v>
      </c>
      <c r="L1849" s="7">
        <v>81.599999999999994</v>
      </c>
      <c r="M1849" s="7">
        <v>147.36000000000001</v>
      </c>
      <c r="N1849" s="7">
        <v>81.599999999999994</v>
      </c>
      <c r="O1849" s="7">
        <v>65.760000000000019</v>
      </c>
      <c r="P1849" s="9">
        <v>0.44625407166123787</v>
      </c>
      <c r="Q1849" s="6">
        <v>2026</v>
      </c>
      <c r="R1849" s="9" t="s">
        <v>81</v>
      </c>
      <c r="S1849" s="10">
        <v>9</v>
      </c>
      <c r="T1849" s="9" t="s">
        <v>84</v>
      </c>
    </row>
    <row r="1850" spans="1:20" ht="16" x14ac:dyDescent="0.4">
      <c r="A1850" s="3">
        <v>3828</v>
      </c>
      <c r="B1850" s="4">
        <v>46272</v>
      </c>
      <c r="C1850" s="5" t="s">
        <v>20</v>
      </c>
      <c r="D1850" s="5" t="s">
        <v>21</v>
      </c>
      <c r="E1850" s="5" t="s">
        <v>22</v>
      </c>
      <c r="F1850" s="5" t="s">
        <v>35</v>
      </c>
      <c r="G1850" s="5" t="s">
        <v>36</v>
      </c>
      <c r="H1850" s="5" t="s">
        <v>70</v>
      </c>
      <c r="I1850" s="10">
        <v>2</v>
      </c>
      <c r="J1850" s="7">
        <v>166.13</v>
      </c>
      <c r="K1850" s="8">
        <v>0.15</v>
      </c>
      <c r="L1850" s="7">
        <v>86.71</v>
      </c>
      <c r="M1850" s="7">
        <v>282.42099999999999</v>
      </c>
      <c r="N1850" s="7">
        <v>173.42</v>
      </c>
      <c r="O1850" s="7">
        <v>109.001</v>
      </c>
      <c r="P1850" s="9">
        <v>0.38595217777714835</v>
      </c>
      <c r="Q1850" s="6">
        <v>2026</v>
      </c>
      <c r="R1850" s="9" t="s">
        <v>81</v>
      </c>
      <c r="S1850" s="10">
        <v>9</v>
      </c>
      <c r="T1850" s="9" t="s">
        <v>84</v>
      </c>
    </row>
    <row r="1851" spans="1:20" ht="16" x14ac:dyDescent="0.4">
      <c r="A1851" s="3">
        <v>4226</v>
      </c>
      <c r="B1851" s="4">
        <v>46272</v>
      </c>
      <c r="C1851" s="5" t="s">
        <v>33</v>
      </c>
      <c r="D1851" s="5" t="s">
        <v>40</v>
      </c>
      <c r="E1851" s="5" t="s">
        <v>22</v>
      </c>
      <c r="F1851" s="5" t="s">
        <v>35</v>
      </c>
      <c r="G1851" s="5" t="s">
        <v>56</v>
      </c>
      <c r="H1851" s="5" t="s">
        <v>67</v>
      </c>
      <c r="I1851" s="10">
        <v>1</v>
      </c>
      <c r="J1851" s="7">
        <v>51.74</v>
      </c>
      <c r="K1851" s="8">
        <v>0</v>
      </c>
      <c r="L1851" s="7">
        <v>22.45</v>
      </c>
      <c r="M1851" s="7">
        <v>51.74</v>
      </c>
      <c r="N1851" s="7">
        <v>22.45</v>
      </c>
      <c r="O1851" s="7">
        <v>29.290000000000003</v>
      </c>
      <c r="P1851" s="9">
        <v>0.56609972941631237</v>
      </c>
      <c r="Q1851" s="6">
        <v>2026</v>
      </c>
      <c r="R1851" s="9" t="s">
        <v>81</v>
      </c>
      <c r="S1851" s="10">
        <v>9</v>
      </c>
      <c r="T1851" s="9" t="s">
        <v>84</v>
      </c>
    </row>
    <row r="1852" spans="1:20" ht="16" x14ac:dyDescent="0.4">
      <c r="A1852" s="3">
        <v>58</v>
      </c>
      <c r="B1852" s="4">
        <v>46273</v>
      </c>
      <c r="C1852" s="5" t="s">
        <v>20</v>
      </c>
      <c r="D1852" s="5" t="s">
        <v>21</v>
      </c>
      <c r="E1852" s="5" t="s">
        <v>41</v>
      </c>
      <c r="F1852" s="5" t="s">
        <v>23</v>
      </c>
      <c r="G1852" s="5" t="s">
        <v>31</v>
      </c>
      <c r="H1852" s="5" t="s">
        <v>68</v>
      </c>
      <c r="I1852" s="10">
        <v>1</v>
      </c>
      <c r="J1852" s="7">
        <v>71.7</v>
      </c>
      <c r="K1852" s="8">
        <v>0</v>
      </c>
      <c r="L1852" s="7">
        <v>32</v>
      </c>
      <c r="M1852" s="7">
        <v>71.7</v>
      </c>
      <c r="N1852" s="7">
        <v>32</v>
      </c>
      <c r="O1852" s="7">
        <v>39.700000000000003</v>
      </c>
      <c r="P1852" s="9">
        <v>0.55369595536959559</v>
      </c>
      <c r="Q1852" s="6">
        <v>2026</v>
      </c>
      <c r="R1852" s="9" t="s">
        <v>81</v>
      </c>
      <c r="S1852" s="10">
        <v>9</v>
      </c>
      <c r="T1852" s="9" t="s">
        <v>84</v>
      </c>
    </row>
    <row r="1853" spans="1:20" ht="16" x14ac:dyDescent="0.4">
      <c r="A1853" s="3">
        <v>1224</v>
      </c>
      <c r="B1853" s="4">
        <v>46273</v>
      </c>
      <c r="C1853" s="5" t="s">
        <v>33</v>
      </c>
      <c r="D1853" s="5" t="s">
        <v>34</v>
      </c>
      <c r="E1853" s="5" t="s">
        <v>22</v>
      </c>
      <c r="F1853" s="5" t="s">
        <v>23</v>
      </c>
      <c r="G1853" s="5" t="s">
        <v>24</v>
      </c>
      <c r="H1853" s="5" t="s">
        <v>48</v>
      </c>
      <c r="I1853" s="10">
        <v>2</v>
      </c>
      <c r="J1853" s="7">
        <v>39.409999999999997</v>
      </c>
      <c r="K1853" s="8">
        <v>0.05</v>
      </c>
      <c r="L1853" s="7">
        <v>17.12</v>
      </c>
      <c r="M1853" s="7">
        <v>74.878999999999991</v>
      </c>
      <c r="N1853" s="7">
        <v>34.24</v>
      </c>
      <c r="O1853" s="7">
        <v>40.638999999999989</v>
      </c>
      <c r="P1853" s="9">
        <v>0.54272893601677363</v>
      </c>
      <c r="Q1853" s="6">
        <v>2026</v>
      </c>
      <c r="R1853" s="9" t="s">
        <v>81</v>
      </c>
      <c r="S1853" s="10">
        <v>9</v>
      </c>
      <c r="T1853" s="9" t="s">
        <v>84</v>
      </c>
    </row>
    <row r="1854" spans="1:20" ht="16" x14ac:dyDescent="0.4">
      <c r="A1854" s="3">
        <v>4345</v>
      </c>
      <c r="B1854" s="4">
        <v>46273</v>
      </c>
      <c r="C1854" s="5" t="s">
        <v>20</v>
      </c>
      <c r="D1854" s="5" t="s">
        <v>58</v>
      </c>
      <c r="E1854" s="5" t="s">
        <v>22</v>
      </c>
      <c r="F1854" s="5" t="s">
        <v>35</v>
      </c>
      <c r="G1854" s="5" t="s">
        <v>45</v>
      </c>
      <c r="H1854" s="5" t="s">
        <v>46</v>
      </c>
      <c r="I1854" s="10">
        <v>2</v>
      </c>
      <c r="J1854" s="7">
        <v>345.33</v>
      </c>
      <c r="K1854" s="8">
        <v>0</v>
      </c>
      <c r="L1854" s="7">
        <v>198.22</v>
      </c>
      <c r="M1854" s="7">
        <v>690.66</v>
      </c>
      <c r="N1854" s="7">
        <v>396.44</v>
      </c>
      <c r="O1854" s="7">
        <v>294.21999999999997</v>
      </c>
      <c r="P1854" s="9">
        <v>0.42599832044710856</v>
      </c>
      <c r="Q1854" s="6">
        <v>2026</v>
      </c>
      <c r="R1854" s="9" t="s">
        <v>81</v>
      </c>
      <c r="S1854" s="10">
        <v>9</v>
      </c>
      <c r="T1854" s="9" t="s">
        <v>84</v>
      </c>
    </row>
    <row r="1855" spans="1:20" ht="16" x14ac:dyDescent="0.4">
      <c r="A1855" s="3">
        <v>1069</v>
      </c>
      <c r="B1855" s="4">
        <v>46274</v>
      </c>
      <c r="C1855" s="5" t="s">
        <v>42</v>
      </c>
      <c r="D1855" s="5" t="s">
        <v>69</v>
      </c>
      <c r="E1855" s="5" t="s">
        <v>22</v>
      </c>
      <c r="F1855" s="5" t="s">
        <v>23</v>
      </c>
      <c r="G1855" s="5" t="s">
        <v>31</v>
      </c>
      <c r="H1855" s="5" t="s">
        <v>39</v>
      </c>
      <c r="I1855" s="10">
        <v>1</v>
      </c>
      <c r="J1855" s="7">
        <v>145.33000000000001</v>
      </c>
      <c r="K1855" s="8">
        <v>0.1</v>
      </c>
      <c r="L1855" s="7">
        <v>80.97</v>
      </c>
      <c r="M1855" s="7">
        <v>130.79700000000003</v>
      </c>
      <c r="N1855" s="7">
        <v>80.97</v>
      </c>
      <c r="O1855" s="7">
        <v>49.827000000000027</v>
      </c>
      <c r="P1855" s="9">
        <v>0.3809491043372556</v>
      </c>
      <c r="Q1855" s="6">
        <v>2026</v>
      </c>
      <c r="R1855" s="9" t="s">
        <v>81</v>
      </c>
      <c r="S1855" s="10">
        <v>9</v>
      </c>
      <c r="T1855" s="9" t="s">
        <v>84</v>
      </c>
    </row>
    <row r="1856" spans="1:20" ht="16" x14ac:dyDescent="0.4">
      <c r="A1856" s="3">
        <v>1489</v>
      </c>
      <c r="B1856" s="4">
        <v>46274</v>
      </c>
      <c r="C1856" s="5" t="s">
        <v>20</v>
      </c>
      <c r="D1856" s="5" t="s">
        <v>21</v>
      </c>
      <c r="E1856" s="5" t="s">
        <v>22</v>
      </c>
      <c r="F1856" s="5" t="s">
        <v>23</v>
      </c>
      <c r="G1856" s="5" t="s">
        <v>24</v>
      </c>
      <c r="H1856" s="5" t="s">
        <v>44</v>
      </c>
      <c r="I1856" s="10">
        <v>3</v>
      </c>
      <c r="J1856" s="7">
        <v>50.03</v>
      </c>
      <c r="K1856" s="8">
        <v>0.1</v>
      </c>
      <c r="L1856" s="7">
        <v>22.89</v>
      </c>
      <c r="M1856" s="7">
        <v>135.08100000000002</v>
      </c>
      <c r="N1856" s="7">
        <v>68.67</v>
      </c>
      <c r="O1856" s="7">
        <v>66.411000000000016</v>
      </c>
      <c r="P1856" s="9">
        <v>0.49163835032313952</v>
      </c>
      <c r="Q1856" s="6">
        <v>2026</v>
      </c>
      <c r="R1856" s="9" t="s">
        <v>81</v>
      </c>
      <c r="S1856" s="10">
        <v>9</v>
      </c>
      <c r="T1856" s="9" t="s">
        <v>84</v>
      </c>
    </row>
    <row r="1857" spans="1:20" ht="16" x14ac:dyDescent="0.4">
      <c r="A1857" s="3">
        <v>2045</v>
      </c>
      <c r="B1857" s="4">
        <v>46274</v>
      </c>
      <c r="C1857" s="5" t="s">
        <v>28</v>
      </c>
      <c r="D1857" s="5" t="s">
        <v>29</v>
      </c>
      <c r="E1857" s="5" t="s">
        <v>50</v>
      </c>
      <c r="F1857" s="5" t="s">
        <v>23</v>
      </c>
      <c r="G1857" s="5" t="s">
        <v>36</v>
      </c>
      <c r="H1857" s="5" t="s">
        <v>37</v>
      </c>
      <c r="I1857" s="10">
        <v>1</v>
      </c>
      <c r="J1857" s="7">
        <v>35.68</v>
      </c>
      <c r="K1857" s="8">
        <v>0.05</v>
      </c>
      <c r="L1857" s="7">
        <v>13.37</v>
      </c>
      <c r="M1857" s="7">
        <v>33.896000000000001</v>
      </c>
      <c r="N1857" s="7">
        <v>13.37</v>
      </c>
      <c r="O1857" s="7">
        <v>20.526000000000003</v>
      </c>
      <c r="P1857" s="9">
        <v>0.60555817795610112</v>
      </c>
      <c r="Q1857" s="6">
        <v>2026</v>
      </c>
      <c r="R1857" s="9" t="s">
        <v>81</v>
      </c>
      <c r="S1857" s="10">
        <v>9</v>
      </c>
      <c r="T1857" s="9" t="s">
        <v>84</v>
      </c>
    </row>
    <row r="1858" spans="1:20" ht="16" x14ac:dyDescent="0.4">
      <c r="A1858" s="3">
        <v>2610</v>
      </c>
      <c r="B1858" s="4">
        <v>46274</v>
      </c>
      <c r="C1858" s="5" t="s">
        <v>42</v>
      </c>
      <c r="D1858" s="5" t="s">
        <v>55</v>
      </c>
      <c r="E1858" s="5" t="s">
        <v>22</v>
      </c>
      <c r="F1858" s="5" t="s">
        <v>23</v>
      </c>
      <c r="G1858" s="5" t="s">
        <v>45</v>
      </c>
      <c r="H1858" s="5" t="s">
        <v>46</v>
      </c>
      <c r="I1858" s="10">
        <v>1</v>
      </c>
      <c r="J1858" s="7">
        <v>341.87</v>
      </c>
      <c r="K1858" s="8">
        <v>0.1</v>
      </c>
      <c r="L1858" s="7">
        <v>190.66</v>
      </c>
      <c r="M1858" s="7">
        <v>307.68299999999999</v>
      </c>
      <c r="N1858" s="7">
        <v>190.66</v>
      </c>
      <c r="O1858" s="7">
        <v>117.023</v>
      </c>
      <c r="P1858" s="9">
        <v>0.38033625517171893</v>
      </c>
      <c r="Q1858" s="6">
        <v>2026</v>
      </c>
      <c r="R1858" s="9" t="s">
        <v>81</v>
      </c>
      <c r="S1858" s="10">
        <v>9</v>
      </c>
      <c r="T1858" s="9" t="s">
        <v>84</v>
      </c>
    </row>
    <row r="1859" spans="1:20" ht="16" x14ac:dyDescent="0.4">
      <c r="A1859" s="3">
        <v>4210</v>
      </c>
      <c r="B1859" s="4">
        <v>46274</v>
      </c>
      <c r="C1859" s="5" t="s">
        <v>28</v>
      </c>
      <c r="D1859" s="5" t="s">
        <v>49</v>
      </c>
      <c r="E1859" s="5" t="s">
        <v>22</v>
      </c>
      <c r="F1859" s="5" t="s">
        <v>23</v>
      </c>
      <c r="G1859" s="5" t="s">
        <v>36</v>
      </c>
      <c r="H1859" s="5" t="s">
        <v>70</v>
      </c>
      <c r="I1859" s="10">
        <v>1</v>
      </c>
      <c r="J1859" s="7">
        <v>164.6</v>
      </c>
      <c r="K1859" s="8">
        <v>0</v>
      </c>
      <c r="L1859" s="7">
        <v>87.21</v>
      </c>
      <c r="M1859" s="7">
        <v>164.6</v>
      </c>
      <c r="N1859" s="7">
        <v>87.21</v>
      </c>
      <c r="O1859" s="7">
        <v>77.39</v>
      </c>
      <c r="P1859" s="9">
        <v>0.47017010935601461</v>
      </c>
      <c r="Q1859" s="6">
        <v>2026</v>
      </c>
      <c r="R1859" s="9" t="s">
        <v>81</v>
      </c>
      <c r="S1859" s="10">
        <v>9</v>
      </c>
      <c r="T1859" s="9" t="s">
        <v>84</v>
      </c>
    </row>
    <row r="1860" spans="1:20" ht="16" x14ac:dyDescent="0.4">
      <c r="A1860" s="3">
        <v>4584</v>
      </c>
      <c r="B1860" s="4">
        <v>46274</v>
      </c>
      <c r="C1860" s="5" t="s">
        <v>42</v>
      </c>
      <c r="D1860" s="5" t="s">
        <v>55</v>
      </c>
      <c r="E1860" s="5" t="s">
        <v>22</v>
      </c>
      <c r="F1860" s="5" t="s">
        <v>23</v>
      </c>
      <c r="G1860" s="5" t="s">
        <v>56</v>
      </c>
      <c r="H1860" s="5" t="s">
        <v>57</v>
      </c>
      <c r="I1860" s="10">
        <v>2</v>
      </c>
      <c r="J1860" s="7">
        <v>41.24</v>
      </c>
      <c r="K1860" s="8">
        <v>0</v>
      </c>
      <c r="L1860" s="7">
        <v>14.46</v>
      </c>
      <c r="M1860" s="7">
        <v>82.48</v>
      </c>
      <c r="N1860" s="7">
        <v>28.92</v>
      </c>
      <c r="O1860" s="7">
        <v>53.56</v>
      </c>
      <c r="P1860" s="9">
        <v>0.64936954413191073</v>
      </c>
      <c r="Q1860" s="6">
        <v>2026</v>
      </c>
      <c r="R1860" s="9" t="s">
        <v>81</v>
      </c>
      <c r="S1860" s="10">
        <v>9</v>
      </c>
      <c r="T1860" s="9" t="s">
        <v>84</v>
      </c>
    </row>
    <row r="1861" spans="1:20" ht="16" x14ac:dyDescent="0.4">
      <c r="A1861" s="3">
        <v>44</v>
      </c>
      <c r="B1861" s="4">
        <v>46275</v>
      </c>
      <c r="C1861" s="5" t="s">
        <v>33</v>
      </c>
      <c r="D1861" s="5" t="s">
        <v>61</v>
      </c>
      <c r="E1861" s="5" t="s">
        <v>41</v>
      </c>
      <c r="F1861" s="5" t="s">
        <v>35</v>
      </c>
      <c r="G1861" s="5" t="s">
        <v>24</v>
      </c>
      <c r="H1861" s="5" t="s">
        <v>48</v>
      </c>
      <c r="I1861" s="10">
        <v>1</v>
      </c>
      <c r="J1861" s="7">
        <v>40.1</v>
      </c>
      <c r="K1861" s="8">
        <v>0</v>
      </c>
      <c r="L1861" s="7">
        <v>16.920000000000002</v>
      </c>
      <c r="M1861" s="7">
        <v>40.1</v>
      </c>
      <c r="N1861" s="7">
        <v>16.920000000000002</v>
      </c>
      <c r="O1861" s="7">
        <v>23.18</v>
      </c>
      <c r="P1861" s="9">
        <v>0.57805486284289276</v>
      </c>
      <c r="Q1861" s="6">
        <v>2026</v>
      </c>
      <c r="R1861" s="9" t="s">
        <v>81</v>
      </c>
      <c r="S1861" s="10">
        <v>9</v>
      </c>
      <c r="T1861" s="9" t="s">
        <v>84</v>
      </c>
    </row>
    <row r="1862" spans="1:20" ht="16" x14ac:dyDescent="0.4">
      <c r="A1862" s="3">
        <v>97</v>
      </c>
      <c r="B1862" s="4">
        <v>46275</v>
      </c>
      <c r="C1862" s="5" t="s">
        <v>28</v>
      </c>
      <c r="D1862" s="5" t="s">
        <v>49</v>
      </c>
      <c r="E1862" s="5" t="s">
        <v>22</v>
      </c>
      <c r="F1862" s="5" t="s">
        <v>35</v>
      </c>
      <c r="G1862" s="5" t="s">
        <v>45</v>
      </c>
      <c r="H1862" s="5" t="s">
        <v>62</v>
      </c>
      <c r="I1862" s="10">
        <v>2</v>
      </c>
      <c r="J1862" s="7">
        <v>80.239999999999995</v>
      </c>
      <c r="K1862" s="8">
        <v>0</v>
      </c>
      <c r="L1862" s="7">
        <v>40.5</v>
      </c>
      <c r="M1862" s="7">
        <v>160.47999999999999</v>
      </c>
      <c r="N1862" s="7">
        <v>81</v>
      </c>
      <c r="O1862" s="7">
        <v>79.47999999999999</v>
      </c>
      <c r="P1862" s="9">
        <v>0.49526420737786636</v>
      </c>
      <c r="Q1862" s="6">
        <v>2026</v>
      </c>
      <c r="R1862" s="9" t="s">
        <v>81</v>
      </c>
      <c r="S1862" s="10">
        <v>9</v>
      </c>
      <c r="T1862" s="9" t="s">
        <v>84</v>
      </c>
    </row>
    <row r="1863" spans="1:20" ht="16" x14ac:dyDescent="0.4">
      <c r="A1863" s="3">
        <v>1015</v>
      </c>
      <c r="B1863" s="4">
        <v>46275</v>
      </c>
      <c r="C1863" s="5" t="s">
        <v>33</v>
      </c>
      <c r="D1863" s="5" t="s">
        <v>40</v>
      </c>
      <c r="E1863" s="5" t="s">
        <v>22</v>
      </c>
      <c r="F1863" s="5" t="s">
        <v>35</v>
      </c>
      <c r="G1863" s="5" t="s">
        <v>31</v>
      </c>
      <c r="H1863" s="5" t="s">
        <v>59</v>
      </c>
      <c r="I1863" s="10">
        <v>4</v>
      </c>
      <c r="J1863" s="7">
        <v>151.01</v>
      </c>
      <c r="K1863" s="8">
        <v>0</v>
      </c>
      <c r="L1863" s="7">
        <v>80.569999999999993</v>
      </c>
      <c r="M1863" s="7">
        <v>604.04</v>
      </c>
      <c r="N1863" s="7">
        <v>322.27999999999997</v>
      </c>
      <c r="O1863" s="7">
        <v>281.76</v>
      </c>
      <c r="P1863" s="9">
        <v>0.46645917488908023</v>
      </c>
      <c r="Q1863" s="6">
        <v>2026</v>
      </c>
      <c r="R1863" s="9" t="s">
        <v>81</v>
      </c>
      <c r="S1863" s="10">
        <v>9</v>
      </c>
      <c r="T1863" s="9" t="s">
        <v>84</v>
      </c>
    </row>
    <row r="1864" spans="1:20" ht="16" x14ac:dyDescent="0.4">
      <c r="A1864" s="3">
        <v>1128</v>
      </c>
      <c r="B1864" s="4">
        <v>46275</v>
      </c>
      <c r="C1864" s="5" t="s">
        <v>20</v>
      </c>
      <c r="D1864" s="5" t="s">
        <v>72</v>
      </c>
      <c r="E1864" s="5" t="s">
        <v>50</v>
      </c>
      <c r="F1864" s="5" t="s">
        <v>23</v>
      </c>
      <c r="G1864" s="5" t="s">
        <v>24</v>
      </c>
      <c r="H1864" s="5" t="s">
        <v>44</v>
      </c>
      <c r="I1864" s="10">
        <v>1</v>
      </c>
      <c r="J1864" s="7">
        <v>51.32</v>
      </c>
      <c r="K1864" s="8">
        <v>0.1</v>
      </c>
      <c r="L1864" s="7">
        <v>22.67</v>
      </c>
      <c r="M1864" s="7">
        <v>46.188000000000002</v>
      </c>
      <c r="N1864" s="7">
        <v>22.67</v>
      </c>
      <c r="O1864" s="7">
        <v>23.518000000000001</v>
      </c>
      <c r="P1864" s="9">
        <v>0.50917987356023209</v>
      </c>
      <c r="Q1864" s="6">
        <v>2026</v>
      </c>
      <c r="R1864" s="9" t="s">
        <v>81</v>
      </c>
      <c r="S1864" s="10">
        <v>9</v>
      </c>
      <c r="T1864" s="9" t="s">
        <v>84</v>
      </c>
    </row>
    <row r="1865" spans="1:20" ht="16" x14ac:dyDescent="0.4">
      <c r="A1865" s="3">
        <v>3548</v>
      </c>
      <c r="B1865" s="4">
        <v>46275</v>
      </c>
      <c r="C1865" s="5" t="s">
        <v>42</v>
      </c>
      <c r="D1865" s="5" t="s">
        <v>53</v>
      </c>
      <c r="E1865" s="5" t="s">
        <v>41</v>
      </c>
      <c r="F1865" s="5" t="s">
        <v>23</v>
      </c>
      <c r="G1865" s="5" t="s">
        <v>31</v>
      </c>
      <c r="H1865" s="5" t="s">
        <v>68</v>
      </c>
      <c r="I1865" s="10">
        <v>2</v>
      </c>
      <c r="J1865" s="7">
        <v>72.61</v>
      </c>
      <c r="K1865" s="8">
        <v>0</v>
      </c>
      <c r="L1865" s="7">
        <v>32.68</v>
      </c>
      <c r="M1865" s="7">
        <v>145.22</v>
      </c>
      <c r="N1865" s="7">
        <v>65.36</v>
      </c>
      <c r="O1865" s="7">
        <v>79.86</v>
      </c>
      <c r="P1865" s="9">
        <v>0.54992425285773305</v>
      </c>
      <c r="Q1865" s="6">
        <v>2026</v>
      </c>
      <c r="R1865" s="9" t="s">
        <v>81</v>
      </c>
      <c r="S1865" s="10">
        <v>9</v>
      </c>
      <c r="T1865" s="9" t="s">
        <v>84</v>
      </c>
    </row>
    <row r="1866" spans="1:20" ht="16" x14ac:dyDescent="0.4">
      <c r="A1866" s="3">
        <v>242</v>
      </c>
      <c r="B1866" s="4">
        <v>46276</v>
      </c>
      <c r="C1866" s="5" t="s">
        <v>42</v>
      </c>
      <c r="D1866" s="5" t="s">
        <v>69</v>
      </c>
      <c r="E1866" s="5" t="s">
        <v>50</v>
      </c>
      <c r="F1866" s="5" t="s">
        <v>38</v>
      </c>
      <c r="G1866" s="5" t="s">
        <v>56</v>
      </c>
      <c r="H1866" s="5" t="s">
        <v>57</v>
      </c>
      <c r="I1866" s="10">
        <v>5</v>
      </c>
      <c r="J1866" s="7">
        <v>40.94</v>
      </c>
      <c r="K1866" s="8">
        <v>0</v>
      </c>
      <c r="L1866" s="7">
        <v>14.78</v>
      </c>
      <c r="M1866" s="7">
        <v>204.7</v>
      </c>
      <c r="N1866" s="7">
        <v>73.899999999999991</v>
      </c>
      <c r="O1866" s="7">
        <v>130.80000000000001</v>
      </c>
      <c r="P1866" s="9">
        <v>0.6389838788470934</v>
      </c>
      <c r="Q1866" s="6">
        <v>2026</v>
      </c>
      <c r="R1866" s="9" t="s">
        <v>81</v>
      </c>
      <c r="S1866" s="10">
        <v>9</v>
      </c>
      <c r="T1866" s="9" t="s">
        <v>84</v>
      </c>
    </row>
    <row r="1867" spans="1:20" ht="16" x14ac:dyDescent="0.4">
      <c r="A1867" s="3">
        <v>784</v>
      </c>
      <c r="B1867" s="4">
        <v>46276</v>
      </c>
      <c r="C1867" s="5" t="s">
        <v>33</v>
      </c>
      <c r="D1867" s="5" t="s">
        <v>74</v>
      </c>
      <c r="E1867" s="5" t="s">
        <v>50</v>
      </c>
      <c r="F1867" s="5" t="s">
        <v>35</v>
      </c>
      <c r="G1867" s="5" t="s">
        <v>24</v>
      </c>
      <c r="H1867" s="5" t="s">
        <v>25</v>
      </c>
      <c r="I1867" s="10">
        <v>4</v>
      </c>
      <c r="J1867" s="7">
        <v>81.69</v>
      </c>
      <c r="K1867" s="8">
        <v>0</v>
      </c>
      <c r="L1867" s="7">
        <v>42.23</v>
      </c>
      <c r="M1867" s="7">
        <v>326.76</v>
      </c>
      <c r="N1867" s="7">
        <v>168.92</v>
      </c>
      <c r="O1867" s="7">
        <v>157.84</v>
      </c>
      <c r="P1867" s="9">
        <v>0.48304566042355246</v>
      </c>
      <c r="Q1867" s="6">
        <v>2026</v>
      </c>
      <c r="R1867" s="9" t="s">
        <v>81</v>
      </c>
      <c r="S1867" s="10">
        <v>9</v>
      </c>
      <c r="T1867" s="9" t="s">
        <v>84</v>
      </c>
    </row>
    <row r="1868" spans="1:20" ht="16" x14ac:dyDescent="0.4">
      <c r="A1868" s="3">
        <v>1535</v>
      </c>
      <c r="B1868" s="4">
        <v>46276</v>
      </c>
      <c r="C1868" s="5" t="s">
        <v>20</v>
      </c>
      <c r="D1868" s="5" t="s">
        <v>72</v>
      </c>
      <c r="E1868" s="5" t="s">
        <v>41</v>
      </c>
      <c r="F1868" s="5" t="s">
        <v>35</v>
      </c>
      <c r="G1868" s="5" t="s">
        <v>24</v>
      </c>
      <c r="H1868" s="5" t="s">
        <v>44</v>
      </c>
      <c r="I1868" s="10">
        <v>1</v>
      </c>
      <c r="J1868" s="7">
        <v>51.25</v>
      </c>
      <c r="K1868" s="8">
        <v>0.05</v>
      </c>
      <c r="L1868" s="7">
        <v>21.99</v>
      </c>
      <c r="M1868" s="7">
        <v>48.6875</v>
      </c>
      <c r="N1868" s="7">
        <v>21.99</v>
      </c>
      <c r="O1868" s="7">
        <v>26.697500000000002</v>
      </c>
      <c r="P1868" s="9">
        <v>0.54834403080872918</v>
      </c>
      <c r="Q1868" s="6">
        <v>2026</v>
      </c>
      <c r="R1868" s="9" t="s">
        <v>81</v>
      </c>
      <c r="S1868" s="10">
        <v>9</v>
      </c>
      <c r="T1868" s="9" t="s">
        <v>84</v>
      </c>
    </row>
    <row r="1869" spans="1:20" ht="16" x14ac:dyDescent="0.4">
      <c r="A1869" s="3">
        <v>1687</v>
      </c>
      <c r="B1869" s="4">
        <v>46276</v>
      </c>
      <c r="C1869" s="5" t="s">
        <v>33</v>
      </c>
      <c r="D1869" s="5" t="s">
        <v>74</v>
      </c>
      <c r="E1869" s="5" t="s">
        <v>22</v>
      </c>
      <c r="F1869" s="5" t="s">
        <v>23</v>
      </c>
      <c r="G1869" s="5" t="s">
        <v>56</v>
      </c>
      <c r="H1869" s="5" t="s">
        <v>67</v>
      </c>
      <c r="I1869" s="10">
        <v>1</v>
      </c>
      <c r="J1869" s="7">
        <v>50.78</v>
      </c>
      <c r="K1869" s="8">
        <v>0.05</v>
      </c>
      <c r="L1869" s="7">
        <v>22.52</v>
      </c>
      <c r="M1869" s="7">
        <v>48.241</v>
      </c>
      <c r="N1869" s="7">
        <v>22.52</v>
      </c>
      <c r="O1869" s="7">
        <v>25.721</v>
      </c>
      <c r="P1869" s="9">
        <v>0.5331771729441761</v>
      </c>
      <c r="Q1869" s="6">
        <v>2026</v>
      </c>
      <c r="R1869" s="9" t="s">
        <v>81</v>
      </c>
      <c r="S1869" s="10">
        <v>9</v>
      </c>
      <c r="T1869" s="9" t="s">
        <v>84</v>
      </c>
    </row>
    <row r="1870" spans="1:20" ht="16" x14ac:dyDescent="0.4">
      <c r="A1870" s="3">
        <v>2162</v>
      </c>
      <c r="B1870" s="4">
        <v>46276</v>
      </c>
      <c r="C1870" s="5" t="s">
        <v>28</v>
      </c>
      <c r="D1870" s="5" t="s">
        <v>29</v>
      </c>
      <c r="E1870" s="5" t="s">
        <v>22</v>
      </c>
      <c r="F1870" s="5" t="s">
        <v>35</v>
      </c>
      <c r="G1870" s="5" t="s">
        <v>36</v>
      </c>
      <c r="H1870" s="5" t="s">
        <v>66</v>
      </c>
      <c r="I1870" s="10">
        <v>1</v>
      </c>
      <c r="J1870" s="7">
        <v>133.31</v>
      </c>
      <c r="K1870" s="8">
        <v>0.05</v>
      </c>
      <c r="L1870" s="7">
        <v>67.790000000000006</v>
      </c>
      <c r="M1870" s="7">
        <v>126.64449999999999</v>
      </c>
      <c r="N1870" s="7">
        <v>67.790000000000006</v>
      </c>
      <c r="O1870" s="7">
        <v>58.854499999999987</v>
      </c>
      <c r="P1870" s="9">
        <v>0.46472211584395684</v>
      </c>
      <c r="Q1870" s="6">
        <v>2026</v>
      </c>
      <c r="R1870" s="9" t="s">
        <v>81</v>
      </c>
      <c r="S1870" s="10">
        <v>9</v>
      </c>
      <c r="T1870" s="9" t="s">
        <v>84</v>
      </c>
    </row>
    <row r="1871" spans="1:20" ht="16" x14ac:dyDescent="0.4">
      <c r="A1871" s="3">
        <v>2307</v>
      </c>
      <c r="B1871" s="4">
        <v>46276</v>
      </c>
      <c r="C1871" s="5" t="s">
        <v>33</v>
      </c>
      <c r="D1871" s="5" t="s">
        <v>34</v>
      </c>
      <c r="E1871" s="5" t="s">
        <v>22</v>
      </c>
      <c r="F1871" s="5" t="s">
        <v>23</v>
      </c>
      <c r="G1871" s="5" t="s">
        <v>36</v>
      </c>
      <c r="H1871" s="5" t="s">
        <v>70</v>
      </c>
      <c r="I1871" s="10">
        <v>1</v>
      </c>
      <c r="J1871" s="7">
        <v>162.06</v>
      </c>
      <c r="K1871" s="8">
        <v>0</v>
      </c>
      <c r="L1871" s="7">
        <v>86.95</v>
      </c>
      <c r="M1871" s="7">
        <v>162.06</v>
      </c>
      <c r="N1871" s="7">
        <v>86.95</v>
      </c>
      <c r="O1871" s="7">
        <v>75.11</v>
      </c>
      <c r="P1871" s="9">
        <v>0.4634703196347032</v>
      </c>
      <c r="Q1871" s="6">
        <v>2026</v>
      </c>
      <c r="R1871" s="9" t="s">
        <v>81</v>
      </c>
      <c r="S1871" s="10">
        <v>9</v>
      </c>
      <c r="T1871" s="9" t="s">
        <v>84</v>
      </c>
    </row>
    <row r="1872" spans="1:20" ht="16" x14ac:dyDescent="0.4">
      <c r="A1872" s="3">
        <v>3976</v>
      </c>
      <c r="B1872" s="4">
        <v>46276</v>
      </c>
      <c r="C1872" s="5" t="s">
        <v>33</v>
      </c>
      <c r="D1872" s="5" t="s">
        <v>47</v>
      </c>
      <c r="E1872" s="5" t="s">
        <v>41</v>
      </c>
      <c r="F1872" s="5" t="s">
        <v>23</v>
      </c>
      <c r="G1872" s="5" t="s">
        <v>36</v>
      </c>
      <c r="H1872" s="5" t="s">
        <v>37</v>
      </c>
      <c r="I1872" s="10">
        <v>2</v>
      </c>
      <c r="J1872" s="7">
        <v>37.03</v>
      </c>
      <c r="K1872" s="8">
        <v>0.1</v>
      </c>
      <c r="L1872" s="7">
        <v>13.46</v>
      </c>
      <c r="M1872" s="7">
        <v>66.654000000000011</v>
      </c>
      <c r="N1872" s="7">
        <v>26.92</v>
      </c>
      <c r="O1872" s="7">
        <v>39.734000000000009</v>
      </c>
      <c r="P1872" s="9">
        <v>0.59612326342004984</v>
      </c>
      <c r="Q1872" s="6">
        <v>2026</v>
      </c>
      <c r="R1872" s="9" t="s">
        <v>81</v>
      </c>
      <c r="S1872" s="10">
        <v>9</v>
      </c>
      <c r="T1872" s="9" t="s">
        <v>84</v>
      </c>
    </row>
    <row r="1873" spans="1:20" ht="16" x14ac:dyDescent="0.4">
      <c r="A1873" s="3">
        <v>5066</v>
      </c>
      <c r="B1873" s="4">
        <v>46276</v>
      </c>
      <c r="C1873" s="5" t="s">
        <v>28</v>
      </c>
      <c r="D1873" s="5" t="s">
        <v>63</v>
      </c>
      <c r="E1873" s="5" t="s">
        <v>22</v>
      </c>
      <c r="F1873" s="5" t="s">
        <v>35</v>
      </c>
      <c r="G1873" s="5" t="s">
        <v>45</v>
      </c>
      <c r="H1873" s="5" t="s">
        <v>46</v>
      </c>
      <c r="I1873" s="10">
        <v>1</v>
      </c>
      <c r="J1873" s="7">
        <v>338.01</v>
      </c>
      <c r="K1873" s="8">
        <v>0</v>
      </c>
      <c r="L1873" s="7">
        <v>190.89</v>
      </c>
      <c r="M1873" s="7">
        <v>338.01</v>
      </c>
      <c r="N1873" s="7">
        <v>190.89</v>
      </c>
      <c r="O1873" s="7">
        <v>147.12</v>
      </c>
      <c r="P1873" s="9">
        <v>0.43525339486997427</v>
      </c>
      <c r="Q1873" s="6">
        <v>2026</v>
      </c>
      <c r="R1873" s="9" t="s">
        <v>81</v>
      </c>
      <c r="S1873" s="10">
        <v>9</v>
      </c>
      <c r="T1873" s="9" t="s">
        <v>84</v>
      </c>
    </row>
    <row r="1874" spans="1:20" ht="16" x14ac:dyDescent="0.4">
      <c r="A1874" s="3">
        <v>78</v>
      </c>
      <c r="B1874" s="4">
        <v>46277</v>
      </c>
      <c r="C1874" s="5" t="s">
        <v>42</v>
      </c>
      <c r="D1874" s="5" t="s">
        <v>69</v>
      </c>
      <c r="E1874" s="5" t="s">
        <v>22</v>
      </c>
      <c r="F1874" s="5" t="s">
        <v>35</v>
      </c>
      <c r="G1874" s="5" t="s">
        <v>56</v>
      </c>
      <c r="H1874" s="5" t="s">
        <v>57</v>
      </c>
      <c r="I1874" s="10">
        <v>5</v>
      </c>
      <c r="J1874" s="7">
        <v>40.78</v>
      </c>
      <c r="K1874" s="8">
        <v>0.05</v>
      </c>
      <c r="L1874" s="7">
        <v>14.94</v>
      </c>
      <c r="M1874" s="7">
        <v>193.70499999999998</v>
      </c>
      <c r="N1874" s="7">
        <v>74.7</v>
      </c>
      <c r="O1874" s="7">
        <v>119.00499999999998</v>
      </c>
      <c r="P1874" s="9">
        <v>0.61436204537828132</v>
      </c>
      <c r="Q1874" s="6">
        <v>2026</v>
      </c>
      <c r="R1874" s="9" t="s">
        <v>81</v>
      </c>
      <c r="S1874" s="10">
        <v>9</v>
      </c>
      <c r="T1874" s="9" t="s">
        <v>84</v>
      </c>
    </row>
    <row r="1875" spans="1:20" ht="16" x14ac:dyDescent="0.4">
      <c r="A1875" s="3">
        <v>354</v>
      </c>
      <c r="B1875" s="4">
        <v>46277</v>
      </c>
      <c r="C1875" s="5" t="s">
        <v>33</v>
      </c>
      <c r="D1875" s="5" t="s">
        <v>74</v>
      </c>
      <c r="E1875" s="5" t="s">
        <v>22</v>
      </c>
      <c r="F1875" s="5" t="s">
        <v>23</v>
      </c>
      <c r="G1875" s="5" t="s">
        <v>24</v>
      </c>
      <c r="H1875" s="5" t="s">
        <v>44</v>
      </c>
      <c r="I1875" s="10">
        <v>4</v>
      </c>
      <c r="J1875" s="7">
        <v>51.47</v>
      </c>
      <c r="K1875" s="8">
        <v>0</v>
      </c>
      <c r="L1875" s="7">
        <v>21.9</v>
      </c>
      <c r="M1875" s="7">
        <v>205.88</v>
      </c>
      <c r="N1875" s="7">
        <v>87.6</v>
      </c>
      <c r="O1875" s="7">
        <v>118.28</v>
      </c>
      <c r="P1875" s="9">
        <v>0.57450942296483387</v>
      </c>
      <c r="Q1875" s="6">
        <v>2026</v>
      </c>
      <c r="R1875" s="9" t="s">
        <v>81</v>
      </c>
      <c r="S1875" s="10">
        <v>9</v>
      </c>
      <c r="T1875" s="9" t="s">
        <v>84</v>
      </c>
    </row>
    <row r="1876" spans="1:20" ht="16" x14ac:dyDescent="0.4">
      <c r="A1876" s="3">
        <v>1738</v>
      </c>
      <c r="B1876" s="4">
        <v>46277</v>
      </c>
      <c r="C1876" s="5" t="s">
        <v>20</v>
      </c>
      <c r="D1876" s="5" t="s">
        <v>72</v>
      </c>
      <c r="E1876" s="5" t="s">
        <v>30</v>
      </c>
      <c r="F1876" s="5" t="s">
        <v>38</v>
      </c>
      <c r="G1876" s="5" t="s">
        <v>31</v>
      </c>
      <c r="H1876" s="5" t="s">
        <v>39</v>
      </c>
      <c r="I1876" s="10">
        <v>10</v>
      </c>
      <c r="J1876" s="7">
        <v>144.4</v>
      </c>
      <c r="K1876" s="8">
        <v>0.1</v>
      </c>
      <c r="L1876" s="7">
        <v>81.069999999999993</v>
      </c>
      <c r="M1876" s="7">
        <v>1299.6000000000001</v>
      </c>
      <c r="N1876" s="7">
        <v>810.69999999999993</v>
      </c>
      <c r="O1876" s="7">
        <v>488.9000000000002</v>
      </c>
      <c r="P1876" s="9">
        <v>0.37619267466912909</v>
      </c>
      <c r="Q1876" s="6">
        <v>2026</v>
      </c>
      <c r="R1876" s="9" t="s">
        <v>81</v>
      </c>
      <c r="S1876" s="10">
        <v>9</v>
      </c>
      <c r="T1876" s="9" t="s">
        <v>84</v>
      </c>
    </row>
    <row r="1877" spans="1:20" ht="16" x14ac:dyDescent="0.4">
      <c r="A1877" s="3">
        <v>1900</v>
      </c>
      <c r="B1877" s="4">
        <v>46277</v>
      </c>
      <c r="C1877" s="5" t="s">
        <v>28</v>
      </c>
      <c r="D1877" s="5" t="s">
        <v>49</v>
      </c>
      <c r="E1877" s="5" t="s">
        <v>41</v>
      </c>
      <c r="F1877" s="5" t="s">
        <v>35</v>
      </c>
      <c r="G1877" s="5" t="s">
        <v>56</v>
      </c>
      <c r="H1877" s="5" t="s">
        <v>67</v>
      </c>
      <c r="I1877" s="10">
        <v>1</v>
      </c>
      <c r="J1877" s="7">
        <v>51.34</v>
      </c>
      <c r="K1877" s="8">
        <v>0.1</v>
      </c>
      <c r="L1877" s="7">
        <v>22.63</v>
      </c>
      <c r="M1877" s="7">
        <v>46.206000000000003</v>
      </c>
      <c r="N1877" s="7">
        <v>22.63</v>
      </c>
      <c r="O1877" s="7">
        <v>23.576000000000004</v>
      </c>
      <c r="P1877" s="9">
        <v>0.51023676578799293</v>
      </c>
      <c r="Q1877" s="6">
        <v>2026</v>
      </c>
      <c r="R1877" s="9" t="s">
        <v>81</v>
      </c>
      <c r="S1877" s="10">
        <v>9</v>
      </c>
      <c r="T1877" s="9" t="s">
        <v>84</v>
      </c>
    </row>
    <row r="1878" spans="1:20" ht="16" x14ac:dyDescent="0.4">
      <c r="A1878" s="3">
        <v>3375</v>
      </c>
      <c r="B1878" s="4">
        <v>46277</v>
      </c>
      <c r="C1878" s="5" t="s">
        <v>28</v>
      </c>
      <c r="D1878" s="5" t="s">
        <v>29</v>
      </c>
      <c r="E1878" s="5" t="s">
        <v>30</v>
      </c>
      <c r="F1878" s="5" t="s">
        <v>23</v>
      </c>
      <c r="G1878" s="5" t="s">
        <v>36</v>
      </c>
      <c r="H1878" s="5" t="s">
        <v>54</v>
      </c>
      <c r="I1878" s="10">
        <v>6</v>
      </c>
      <c r="J1878" s="7">
        <v>47.72</v>
      </c>
      <c r="K1878" s="8">
        <v>0.1</v>
      </c>
      <c r="L1878" s="7">
        <v>18.41</v>
      </c>
      <c r="M1878" s="7">
        <v>257.68799999999999</v>
      </c>
      <c r="N1878" s="7">
        <v>110.46000000000001</v>
      </c>
      <c r="O1878" s="7">
        <v>147.22799999999998</v>
      </c>
      <c r="P1878" s="9">
        <v>0.57134208810654741</v>
      </c>
      <c r="Q1878" s="6">
        <v>2026</v>
      </c>
      <c r="R1878" s="9" t="s">
        <v>81</v>
      </c>
      <c r="S1878" s="10">
        <v>9</v>
      </c>
      <c r="T1878" s="9" t="s">
        <v>84</v>
      </c>
    </row>
    <row r="1879" spans="1:20" ht="16" x14ac:dyDescent="0.4">
      <c r="A1879" s="3">
        <v>3567</v>
      </c>
      <c r="B1879" s="4">
        <v>46277</v>
      </c>
      <c r="C1879" s="5" t="s">
        <v>28</v>
      </c>
      <c r="D1879" s="5" t="s">
        <v>63</v>
      </c>
      <c r="E1879" s="5" t="s">
        <v>22</v>
      </c>
      <c r="F1879" s="5" t="s">
        <v>38</v>
      </c>
      <c r="G1879" s="5" t="s">
        <v>45</v>
      </c>
      <c r="H1879" s="5" t="s">
        <v>62</v>
      </c>
      <c r="I1879" s="10">
        <v>1</v>
      </c>
      <c r="J1879" s="7">
        <v>81.489999999999995</v>
      </c>
      <c r="K1879" s="8">
        <v>0.1</v>
      </c>
      <c r="L1879" s="7">
        <v>38.83</v>
      </c>
      <c r="M1879" s="7">
        <v>73.340999999999994</v>
      </c>
      <c r="N1879" s="7">
        <v>38.83</v>
      </c>
      <c r="O1879" s="7">
        <v>34.510999999999996</v>
      </c>
      <c r="P1879" s="9">
        <v>0.47055535103148305</v>
      </c>
      <c r="Q1879" s="6">
        <v>2026</v>
      </c>
      <c r="R1879" s="9" t="s">
        <v>81</v>
      </c>
      <c r="S1879" s="10">
        <v>9</v>
      </c>
      <c r="T1879" s="9" t="s">
        <v>84</v>
      </c>
    </row>
    <row r="1880" spans="1:20" ht="16" x14ac:dyDescent="0.4">
      <c r="A1880" s="3">
        <v>4106</v>
      </c>
      <c r="B1880" s="4">
        <v>46277</v>
      </c>
      <c r="C1880" s="5" t="s">
        <v>28</v>
      </c>
      <c r="D1880" s="5" t="s">
        <v>49</v>
      </c>
      <c r="E1880" s="5" t="s">
        <v>41</v>
      </c>
      <c r="F1880" s="5" t="s">
        <v>23</v>
      </c>
      <c r="G1880" s="5" t="s">
        <v>24</v>
      </c>
      <c r="H1880" s="5" t="s">
        <v>48</v>
      </c>
      <c r="I1880" s="10">
        <v>2</v>
      </c>
      <c r="J1880" s="7">
        <v>39.700000000000003</v>
      </c>
      <c r="K1880" s="8">
        <v>0</v>
      </c>
      <c r="L1880" s="7">
        <v>16.32</v>
      </c>
      <c r="M1880" s="7">
        <v>79.400000000000006</v>
      </c>
      <c r="N1880" s="7">
        <v>32.64</v>
      </c>
      <c r="O1880" s="7">
        <v>46.760000000000005</v>
      </c>
      <c r="P1880" s="9">
        <v>0.58891687657430736</v>
      </c>
      <c r="Q1880" s="6">
        <v>2026</v>
      </c>
      <c r="R1880" s="9" t="s">
        <v>81</v>
      </c>
      <c r="S1880" s="10">
        <v>9</v>
      </c>
      <c r="T1880" s="9" t="s">
        <v>84</v>
      </c>
    </row>
    <row r="1881" spans="1:20" ht="16" x14ac:dyDescent="0.4">
      <c r="A1881" s="3">
        <v>4293</v>
      </c>
      <c r="B1881" s="4">
        <v>46277</v>
      </c>
      <c r="C1881" s="5" t="s">
        <v>28</v>
      </c>
      <c r="D1881" s="5" t="s">
        <v>65</v>
      </c>
      <c r="E1881" s="5" t="s">
        <v>30</v>
      </c>
      <c r="F1881" s="5" t="s">
        <v>35</v>
      </c>
      <c r="G1881" s="5" t="s">
        <v>45</v>
      </c>
      <c r="H1881" s="5" t="s">
        <v>46</v>
      </c>
      <c r="I1881" s="10">
        <v>4</v>
      </c>
      <c r="J1881" s="7">
        <v>344.67</v>
      </c>
      <c r="K1881" s="8">
        <v>0.1</v>
      </c>
      <c r="L1881" s="7">
        <v>195.35</v>
      </c>
      <c r="M1881" s="7">
        <v>1240.8120000000001</v>
      </c>
      <c r="N1881" s="7">
        <v>781.4</v>
      </c>
      <c r="O1881" s="7">
        <v>459.41200000000015</v>
      </c>
      <c r="P1881" s="9">
        <v>0.37025109363868186</v>
      </c>
      <c r="Q1881" s="6">
        <v>2026</v>
      </c>
      <c r="R1881" s="9" t="s">
        <v>81</v>
      </c>
      <c r="S1881" s="10">
        <v>9</v>
      </c>
      <c r="T1881" s="9" t="s">
        <v>84</v>
      </c>
    </row>
    <row r="1882" spans="1:20" ht="16" x14ac:dyDescent="0.4">
      <c r="A1882" s="3">
        <v>4859</v>
      </c>
      <c r="B1882" s="4">
        <v>46277</v>
      </c>
      <c r="C1882" s="5" t="s">
        <v>20</v>
      </c>
      <c r="D1882" s="5" t="s">
        <v>21</v>
      </c>
      <c r="E1882" s="5" t="s">
        <v>22</v>
      </c>
      <c r="F1882" s="5" t="s">
        <v>23</v>
      </c>
      <c r="G1882" s="5" t="s">
        <v>24</v>
      </c>
      <c r="H1882" s="5" t="s">
        <v>25</v>
      </c>
      <c r="I1882" s="10">
        <v>1</v>
      </c>
      <c r="J1882" s="7">
        <v>80.39</v>
      </c>
      <c r="K1882" s="8">
        <v>0</v>
      </c>
      <c r="L1882" s="7">
        <v>42.85</v>
      </c>
      <c r="M1882" s="7">
        <v>80.39</v>
      </c>
      <c r="N1882" s="7">
        <v>42.85</v>
      </c>
      <c r="O1882" s="7">
        <v>37.54</v>
      </c>
      <c r="P1882" s="9">
        <v>0.46697350416718497</v>
      </c>
      <c r="Q1882" s="6">
        <v>2026</v>
      </c>
      <c r="R1882" s="9" t="s">
        <v>81</v>
      </c>
      <c r="S1882" s="10">
        <v>9</v>
      </c>
      <c r="T1882" s="9" t="s">
        <v>84</v>
      </c>
    </row>
    <row r="1883" spans="1:20" ht="16" x14ac:dyDescent="0.4">
      <c r="A1883" s="3">
        <v>770</v>
      </c>
      <c r="B1883" s="4">
        <v>46278</v>
      </c>
      <c r="C1883" s="5" t="s">
        <v>33</v>
      </c>
      <c r="D1883" s="5" t="s">
        <v>40</v>
      </c>
      <c r="E1883" s="5" t="s">
        <v>41</v>
      </c>
      <c r="F1883" s="5" t="s">
        <v>23</v>
      </c>
      <c r="G1883" s="5" t="s">
        <v>31</v>
      </c>
      <c r="H1883" s="5" t="s">
        <v>39</v>
      </c>
      <c r="I1883" s="10">
        <v>1</v>
      </c>
      <c r="J1883" s="7">
        <v>143.66999999999999</v>
      </c>
      <c r="K1883" s="8">
        <v>0.1</v>
      </c>
      <c r="L1883" s="7">
        <v>79.89</v>
      </c>
      <c r="M1883" s="7">
        <v>129.303</v>
      </c>
      <c r="N1883" s="7">
        <v>79.89</v>
      </c>
      <c r="O1883" s="7">
        <v>49.412999999999997</v>
      </c>
      <c r="P1883" s="9">
        <v>0.38214890605786406</v>
      </c>
      <c r="Q1883" s="6">
        <v>2026</v>
      </c>
      <c r="R1883" s="9" t="s">
        <v>81</v>
      </c>
      <c r="S1883" s="10">
        <v>9</v>
      </c>
      <c r="T1883" s="9" t="s">
        <v>84</v>
      </c>
    </row>
    <row r="1884" spans="1:20" ht="16" x14ac:dyDescent="0.4">
      <c r="A1884" s="3">
        <v>1375</v>
      </c>
      <c r="B1884" s="4">
        <v>46278</v>
      </c>
      <c r="C1884" s="5" t="s">
        <v>28</v>
      </c>
      <c r="D1884" s="5" t="s">
        <v>65</v>
      </c>
      <c r="E1884" s="5" t="s">
        <v>41</v>
      </c>
      <c r="F1884" s="5" t="s">
        <v>23</v>
      </c>
      <c r="G1884" s="5" t="s">
        <v>36</v>
      </c>
      <c r="H1884" s="5" t="s">
        <v>37</v>
      </c>
      <c r="I1884" s="10">
        <v>1</v>
      </c>
      <c r="J1884" s="7">
        <v>35.86</v>
      </c>
      <c r="K1884" s="8">
        <v>0</v>
      </c>
      <c r="L1884" s="7">
        <v>13.33</v>
      </c>
      <c r="M1884" s="7">
        <v>35.86</v>
      </c>
      <c r="N1884" s="7">
        <v>13.33</v>
      </c>
      <c r="O1884" s="7">
        <v>22.53</v>
      </c>
      <c r="P1884" s="9">
        <v>0.62827663134411604</v>
      </c>
      <c r="Q1884" s="6">
        <v>2026</v>
      </c>
      <c r="R1884" s="9" t="s">
        <v>81</v>
      </c>
      <c r="S1884" s="10">
        <v>9</v>
      </c>
      <c r="T1884" s="9" t="s">
        <v>84</v>
      </c>
    </row>
    <row r="1885" spans="1:20" ht="16" x14ac:dyDescent="0.4">
      <c r="A1885" s="3">
        <v>2063</v>
      </c>
      <c r="B1885" s="4">
        <v>46278</v>
      </c>
      <c r="C1885" s="5" t="s">
        <v>28</v>
      </c>
      <c r="D1885" s="5" t="s">
        <v>71</v>
      </c>
      <c r="E1885" s="5" t="s">
        <v>41</v>
      </c>
      <c r="F1885" s="5" t="s">
        <v>23</v>
      </c>
      <c r="G1885" s="5" t="s">
        <v>36</v>
      </c>
      <c r="H1885" s="5" t="s">
        <v>66</v>
      </c>
      <c r="I1885" s="10">
        <v>3</v>
      </c>
      <c r="J1885" s="7">
        <v>130.28</v>
      </c>
      <c r="K1885" s="8">
        <v>0.1</v>
      </c>
      <c r="L1885" s="7">
        <v>65.33</v>
      </c>
      <c r="M1885" s="7">
        <v>351.75600000000003</v>
      </c>
      <c r="N1885" s="7">
        <v>195.99</v>
      </c>
      <c r="O1885" s="7">
        <v>155.76600000000002</v>
      </c>
      <c r="P1885" s="9">
        <v>0.44282400300208102</v>
      </c>
      <c r="Q1885" s="6">
        <v>2026</v>
      </c>
      <c r="R1885" s="9" t="s">
        <v>81</v>
      </c>
      <c r="S1885" s="10">
        <v>9</v>
      </c>
      <c r="T1885" s="9" t="s">
        <v>84</v>
      </c>
    </row>
    <row r="1886" spans="1:20" ht="16" x14ac:dyDescent="0.4">
      <c r="A1886" s="3">
        <v>2563</v>
      </c>
      <c r="B1886" s="4">
        <v>46278</v>
      </c>
      <c r="C1886" s="5" t="s">
        <v>28</v>
      </c>
      <c r="D1886" s="5" t="s">
        <v>49</v>
      </c>
      <c r="E1886" s="5" t="s">
        <v>50</v>
      </c>
      <c r="F1886" s="5" t="s">
        <v>23</v>
      </c>
      <c r="G1886" s="5" t="s">
        <v>31</v>
      </c>
      <c r="H1886" s="5" t="s">
        <v>59</v>
      </c>
      <c r="I1886" s="10">
        <v>1</v>
      </c>
      <c r="J1886" s="7">
        <v>157.88999999999999</v>
      </c>
      <c r="K1886" s="8">
        <v>0.1</v>
      </c>
      <c r="L1886" s="7">
        <v>78.209999999999994</v>
      </c>
      <c r="M1886" s="7">
        <v>142.101</v>
      </c>
      <c r="N1886" s="7">
        <v>78.209999999999994</v>
      </c>
      <c r="O1886" s="7">
        <v>63.891000000000005</v>
      </c>
      <c r="P1886" s="9">
        <v>0.44961682183798851</v>
      </c>
      <c r="Q1886" s="6">
        <v>2026</v>
      </c>
      <c r="R1886" s="9" t="s">
        <v>81</v>
      </c>
      <c r="S1886" s="10">
        <v>9</v>
      </c>
      <c r="T1886" s="9" t="s">
        <v>84</v>
      </c>
    </row>
    <row r="1887" spans="1:20" ht="16" x14ac:dyDescent="0.4">
      <c r="A1887" s="3">
        <v>2786</v>
      </c>
      <c r="B1887" s="4">
        <v>46278</v>
      </c>
      <c r="C1887" s="5" t="s">
        <v>42</v>
      </c>
      <c r="D1887" s="5" t="s">
        <v>55</v>
      </c>
      <c r="E1887" s="5" t="s">
        <v>22</v>
      </c>
      <c r="F1887" s="5" t="s">
        <v>35</v>
      </c>
      <c r="G1887" s="5" t="s">
        <v>56</v>
      </c>
      <c r="H1887" s="5" t="s">
        <v>57</v>
      </c>
      <c r="I1887" s="10">
        <v>2</v>
      </c>
      <c r="J1887" s="7">
        <v>40.83</v>
      </c>
      <c r="K1887" s="8">
        <v>0</v>
      </c>
      <c r="L1887" s="7">
        <v>14.56</v>
      </c>
      <c r="M1887" s="7">
        <v>81.66</v>
      </c>
      <c r="N1887" s="7">
        <v>29.12</v>
      </c>
      <c r="O1887" s="7">
        <v>52.539999999999992</v>
      </c>
      <c r="P1887" s="9">
        <v>0.64339946118050451</v>
      </c>
      <c r="Q1887" s="6">
        <v>2026</v>
      </c>
      <c r="R1887" s="9" t="s">
        <v>81</v>
      </c>
      <c r="S1887" s="10">
        <v>9</v>
      </c>
      <c r="T1887" s="9" t="s">
        <v>84</v>
      </c>
    </row>
    <row r="1888" spans="1:20" ht="16" x14ac:dyDescent="0.4">
      <c r="A1888" s="3">
        <v>3269</v>
      </c>
      <c r="B1888" s="4">
        <v>46278</v>
      </c>
      <c r="C1888" s="5" t="s">
        <v>33</v>
      </c>
      <c r="D1888" s="5" t="s">
        <v>74</v>
      </c>
      <c r="E1888" s="5" t="s">
        <v>41</v>
      </c>
      <c r="F1888" s="5" t="s">
        <v>35</v>
      </c>
      <c r="G1888" s="5" t="s">
        <v>56</v>
      </c>
      <c r="H1888" s="5" t="s">
        <v>64</v>
      </c>
      <c r="I1888" s="10">
        <v>2</v>
      </c>
      <c r="J1888" s="7">
        <v>37.119999999999997</v>
      </c>
      <c r="K1888" s="8">
        <v>0</v>
      </c>
      <c r="L1888" s="7">
        <v>14.26</v>
      </c>
      <c r="M1888" s="7">
        <v>74.239999999999995</v>
      </c>
      <c r="N1888" s="7">
        <v>28.52</v>
      </c>
      <c r="O1888" s="7">
        <v>45.72</v>
      </c>
      <c r="P1888" s="9">
        <v>0.61584051724137934</v>
      </c>
      <c r="Q1888" s="6">
        <v>2026</v>
      </c>
      <c r="R1888" s="9" t="s">
        <v>81</v>
      </c>
      <c r="S1888" s="10">
        <v>9</v>
      </c>
      <c r="T1888" s="9" t="s">
        <v>84</v>
      </c>
    </row>
    <row r="1889" spans="1:20" ht="16" x14ac:dyDescent="0.4">
      <c r="A1889" s="3">
        <v>3346</v>
      </c>
      <c r="B1889" s="4">
        <v>46278</v>
      </c>
      <c r="C1889" s="5" t="s">
        <v>42</v>
      </c>
      <c r="D1889" s="5" t="s">
        <v>55</v>
      </c>
      <c r="E1889" s="5" t="s">
        <v>22</v>
      </c>
      <c r="F1889" s="5" t="s">
        <v>23</v>
      </c>
      <c r="G1889" s="5" t="s">
        <v>45</v>
      </c>
      <c r="H1889" s="5" t="s">
        <v>73</v>
      </c>
      <c r="I1889" s="10">
        <v>2</v>
      </c>
      <c r="J1889" s="7">
        <v>124.04</v>
      </c>
      <c r="K1889" s="8">
        <v>0.05</v>
      </c>
      <c r="L1889" s="7">
        <v>59.29</v>
      </c>
      <c r="M1889" s="7">
        <v>235.67599999999999</v>
      </c>
      <c r="N1889" s="7">
        <v>118.58</v>
      </c>
      <c r="O1889" s="7">
        <v>117.09599999999999</v>
      </c>
      <c r="P1889" s="9">
        <v>0.49685160983723414</v>
      </c>
      <c r="Q1889" s="6">
        <v>2026</v>
      </c>
      <c r="R1889" s="9" t="s">
        <v>81</v>
      </c>
      <c r="S1889" s="10">
        <v>9</v>
      </c>
      <c r="T1889" s="9" t="s">
        <v>84</v>
      </c>
    </row>
    <row r="1890" spans="1:20" ht="16" x14ac:dyDescent="0.4">
      <c r="A1890" s="3">
        <v>4097</v>
      </c>
      <c r="B1890" s="4">
        <v>46278</v>
      </c>
      <c r="C1890" s="5" t="s">
        <v>28</v>
      </c>
      <c r="D1890" s="5" t="s">
        <v>65</v>
      </c>
      <c r="E1890" s="5" t="s">
        <v>22</v>
      </c>
      <c r="F1890" s="5" t="s">
        <v>23</v>
      </c>
      <c r="G1890" s="5" t="s">
        <v>31</v>
      </c>
      <c r="H1890" s="5" t="s">
        <v>39</v>
      </c>
      <c r="I1890" s="10">
        <v>1</v>
      </c>
      <c r="J1890" s="7">
        <v>142.36000000000001</v>
      </c>
      <c r="K1890" s="8">
        <v>0</v>
      </c>
      <c r="L1890" s="7">
        <v>78.3</v>
      </c>
      <c r="M1890" s="7">
        <v>142.36000000000001</v>
      </c>
      <c r="N1890" s="7">
        <v>78.3</v>
      </c>
      <c r="O1890" s="7">
        <v>64.060000000000016</v>
      </c>
      <c r="P1890" s="9">
        <v>0.44998595110986239</v>
      </c>
      <c r="Q1890" s="6">
        <v>2026</v>
      </c>
      <c r="R1890" s="9" t="s">
        <v>81</v>
      </c>
      <c r="S1890" s="10">
        <v>9</v>
      </c>
      <c r="T1890" s="9" t="s">
        <v>84</v>
      </c>
    </row>
    <row r="1891" spans="1:20" ht="16" x14ac:dyDescent="0.4">
      <c r="A1891" s="3">
        <v>4208</v>
      </c>
      <c r="B1891" s="4">
        <v>46278</v>
      </c>
      <c r="C1891" s="5" t="s">
        <v>28</v>
      </c>
      <c r="D1891" s="5" t="s">
        <v>65</v>
      </c>
      <c r="E1891" s="5" t="s">
        <v>30</v>
      </c>
      <c r="F1891" s="5" t="s">
        <v>38</v>
      </c>
      <c r="G1891" s="5" t="s">
        <v>24</v>
      </c>
      <c r="H1891" s="5" t="s">
        <v>52</v>
      </c>
      <c r="I1891" s="10">
        <v>6</v>
      </c>
      <c r="J1891" s="7">
        <v>104.11</v>
      </c>
      <c r="K1891" s="8">
        <v>0.1</v>
      </c>
      <c r="L1891" s="7">
        <v>49</v>
      </c>
      <c r="M1891" s="7">
        <v>562.19399999999996</v>
      </c>
      <c r="N1891" s="7">
        <v>294</v>
      </c>
      <c r="O1891" s="7">
        <v>268.19399999999996</v>
      </c>
      <c r="P1891" s="9">
        <v>0.47704884790659446</v>
      </c>
      <c r="Q1891" s="6">
        <v>2026</v>
      </c>
      <c r="R1891" s="9" t="s">
        <v>81</v>
      </c>
      <c r="S1891" s="10">
        <v>9</v>
      </c>
      <c r="T1891" s="9" t="s">
        <v>84</v>
      </c>
    </row>
    <row r="1892" spans="1:20" ht="16" x14ac:dyDescent="0.4">
      <c r="A1892" s="3">
        <v>4606</v>
      </c>
      <c r="B1892" s="4">
        <v>46278</v>
      </c>
      <c r="C1892" s="5" t="s">
        <v>42</v>
      </c>
      <c r="D1892" s="5" t="s">
        <v>55</v>
      </c>
      <c r="E1892" s="5" t="s">
        <v>22</v>
      </c>
      <c r="F1892" s="5" t="s">
        <v>38</v>
      </c>
      <c r="G1892" s="5" t="s">
        <v>45</v>
      </c>
      <c r="H1892" s="5" t="s">
        <v>46</v>
      </c>
      <c r="I1892" s="10">
        <v>1</v>
      </c>
      <c r="J1892" s="7">
        <v>335.02</v>
      </c>
      <c r="K1892" s="8">
        <v>0.05</v>
      </c>
      <c r="L1892" s="7">
        <v>198.44</v>
      </c>
      <c r="M1892" s="7">
        <v>318.26899999999995</v>
      </c>
      <c r="N1892" s="7">
        <v>198.44</v>
      </c>
      <c r="O1892" s="7">
        <v>119.82899999999995</v>
      </c>
      <c r="P1892" s="9">
        <v>0.3765022669502841</v>
      </c>
      <c r="Q1892" s="6">
        <v>2026</v>
      </c>
      <c r="R1892" s="9" t="s">
        <v>81</v>
      </c>
      <c r="S1892" s="10">
        <v>9</v>
      </c>
      <c r="T1892" s="9" t="s">
        <v>84</v>
      </c>
    </row>
    <row r="1893" spans="1:20" ht="16" x14ac:dyDescent="0.4">
      <c r="A1893" s="3">
        <v>222</v>
      </c>
      <c r="B1893" s="4">
        <v>46279</v>
      </c>
      <c r="C1893" s="5" t="s">
        <v>28</v>
      </c>
      <c r="D1893" s="5" t="s">
        <v>65</v>
      </c>
      <c r="E1893" s="5" t="s">
        <v>22</v>
      </c>
      <c r="F1893" s="5" t="s">
        <v>23</v>
      </c>
      <c r="G1893" s="5" t="s">
        <v>24</v>
      </c>
      <c r="H1893" s="5" t="s">
        <v>44</v>
      </c>
      <c r="I1893" s="10">
        <v>2</v>
      </c>
      <c r="J1893" s="7">
        <v>49.69</v>
      </c>
      <c r="K1893" s="8">
        <v>0.05</v>
      </c>
      <c r="L1893" s="7">
        <v>22.55</v>
      </c>
      <c r="M1893" s="7">
        <v>94.410999999999987</v>
      </c>
      <c r="N1893" s="7">
        <v>45.1</v>
      </c>
      <c r="O1893" s="7">
        <v>49.310999999999986</v>
      </c>
      <c r="P1893" s="9">
        <v>0.52230142674052804</v>
      </c>
      <c r="Q1893" s="6">
        <v>2026</v>
      </c>
      <c r="R1893" s="9" t="s">
        <v>81</v>
      </c>
      <c r="S1893" s="10">
        <v>9</v>
      </c>
      <c r="T1893" s="9" t="s">
        <v>84</v>
      </c>
    </row>
    <row r="1894" spans="1:20" ht="16" x14ac:dyDescent="0.4">
      <c r="A1894" s="3">
        <v>241</v>
      </c>
      <c r="B1894" s="4">
        <v>46279</v>
      </c>
      <c r="C1894" s="5" t="s">
        <v>33</v>
      </c>
      <c r="D1894" s="5" t="s">
        <v>47</v>
      </c>
      <c r="E1894" s="5" t="s">
        <v>22</v>
      </c>
      <c r="F1894" s="5" t="s">
        <v>23</v>
      </c>
      <c r="G1894" s="5" t="s">
        <v>24</v>
      </c>
      <c r="H1894" s="5" t="s">
        <v>44</v>
      </c>
      <c r="I1894" s="10">
        <v>4</v>
      </c>
      <c r="J1894" s="7">
        <v>50.5</v>
      </c>
      <c r="K1894" s="8">
        <v>0</v>
      </c>
      <c r="L1894" s="7">
        <v>23.02</v>
      </c>
      <c r="M1894" s="7">
        <v>202</v>
      </c>
      <c r="N1894" s="7">
        <v>92.08</v>
      </c>
      <c r="O1894" s="7">
        <v>109.92</v>
      </c>
      <c r="P1894" s="9">
        <v>0.5441584158415842</v>
      </c>
      <c r="Q1894" s="6">
        <v>2026</v>
      </c>
      <c r="R1894" s="9" t="s">
        <v>81</v>
      </c>
      <c r="S1894" s="10">
        <v>9</v>
      </c>
      <c r="T1894" s="9" t="s">
        <v>84</v>
      </c>
    </row>
    <row r="1895" spans="1:20" ht="16" x14ac:dyDescent="0.4">
      <c r="A1895" s="3">
        <v>753</v>
      </c>
      <c r="B1895" s="4">
        <v>46279</v>
      </c>
      <c r="C1895" s="5" t="s">
        <v>42</v>
      </c>
      <c r="D1895" s="5" t="s">
        <v>43</v>
      </c>
      <c r="E1895" s="5" t="s">
        <v>41</v>
      </c>
      <c r="F1895" s="5" t="s">
        <v>23</v>
      </c>
      <c r="G1895" s="5" t="s">
        <v>36</v>
      </c>
      <c r="H1895" s="5" t="s">
        <v>54</v>
      </c>
      <c r="I1895" s="10">
        <v>1</v>
      </c>
      <c r="J1895" s="7">
        <v>47.55</v>
      </c>
      <c r="K1895" s="8">
        <v>0.05</v>
      </c>
      <c r="L1895" s="7">
        <v>18.350000000000001</v>
      </c>
      <c r="M1895" s="7">
        <v>45.172499999999992</v>
      </c>
      <c r="N1895" s="7">
        <v>18.350000000000001</v>
      </c>
      <c r="O1895" s="7">
        <v>26.822499999999991</v>
      </c>
      <c r="P1895" s="9">
        <v>0.5937794011843488</v>
      </c>
      <c r="Q1895" s="6">
        <v>2026</v>
      </c>
      <c r="R1895" s="9" t="s">
        <v>81</v>
      </c>
      <c r="S1895" s="10">
        <v>9</v>
      </c>
      <c r="T1895" s="9" t="s">
        <v>84</v>
      </c>
    </row>
    <row r="1896" spans="1:20" ht="16" x14ac:dyDescent="0.4">
      <c r="A1896" s="3">
        <v>2530</v>
      </c>
      <c r="B1896" s="4">
        <v>46279</v>
      </c>
      <c r="C1896" s="5" t="s">
        <v>42</v>
      </c>
      <c r="D1896" s="5" t="s">
        <v>53</v>
      </c>
      <c r="E1896" s="5" t="s">
        <v>22</v>
      </c>
      <c r="F1896" s="5" t="s">
        <v>35</v>
      </c>
      <c r="G1896" s="5" t="s">
        <v>36</v>
      </c>
      <c r="H1896" s="5" t="s">
        <v>54</v>
      </c>
      <c r="I1896" s="10">
        <v>6</v>
      </c>
      <c r="J1896" s="7">
        <v>46.16</v>
      </c>
      <c r="K1896" s="8">
        <v>0.1</v>
      </c>
      <c r="L1896" s="7">
        <v>18.39</v>
      </c>
      <c r="M1896" s="7">
        <v>249.26399999999998</v>
      </c>
      <c r="N1896" s="7">
        <v>110.34</v>
      </c>
      <c r="O1896" s="7">
        <v>138.92399999999998</v>
      </c>
      <c r="P1896" s="9">
        <v>0.55733679953783932</v>
      </c>
      <c r="Q1896" s="6">
        <v>2026</v>
      </c>
      <c r="R1896" s="9" t="s">
        <v>81</v>
      </c>
      <c r="S1896" s="10">
        <v>9</v>
      </c>
      <c r="T1896" s="9" t="s">
        <v>84</v>
      </c>
    </row>
    <row r="1897" spans="1:20" ht="16" x14ac:dyDescent="0.4">
      <c r="A1897" s="3">
        <v>572</v>
      </c>
      <c r="B1897" s="4">
        <v>46280</v>
      </c>
      <c r="C1897" s="5" t="s">
        <v>20</v>
      </c>
      <c r="D1897" s="5" t="s">
        <v>72</v>
      </c>
      <c r="E1897" s="5" t="s">
        <v>41</v>
      </c>
      <c r="F1897" s="5" t="s">
        <v>23</v>
      </c>
      <c r="G1897" s="5" t="s">
        <v>36</v>
      </c>
      <c r="H1897" s="5" t="s">
        <v>66</v>
      </c>
      <c r="I1897" s="10">
        <v>2</v>
      </c>
      <c r="J1897" s="7">
        <v>135.79</v>
      </c>
      <c r="K1897" s="8">
        <v>0.05</v>
      </c>
      <c r="L1897" s="7">
        <v>66.53</v>
      </c>
      <c r="M1897" s="7">
        <v>258.00099999999998</v>
      </c>
      <c r="N1897" s="7">
        <v>133.06</v>
      </c>
      <c r="O1897" s="7">
        <v>124.94099999999997</v>
      </c>
      <c r="P1897" s="9">
        <v>0.48426556486215167</v>
      </c>
      <c r="Q1897" s="6">
        <v>2026</v>
      </c>
      <c r="R1897" s="9" t="s">
        <v>81</v>
      </c>
      <c r="S1897" s="10">
        <v>9</v>
      </c>
      <c r="T1897" s="9" t="s">
        <v>84</v>
      </c>
    </row>
    <row r="1898" spans="1:20" ht="16" x14ac:dyDescent="0.4">
      <c r="A1898" s="3">
        <v>874</v>
      </c>
      <c r="B1898" s="4">
        <v>46280</v>
      </c>
      <c r="C1898" s="5" t="s">
        <v>20</v>
      </c>
      <c r="D1898" s="5" t="s">
        <v>72</v>
      </c>
      <c r="E1898" s="5" t="s">
        <v>22</v>
      </c>
      <c r="F1898" s="5" t="s">
        <v>23</v>
      </c>
      <c r="G1898" s="5" t="s">
        <v>31</v>
      </c>
      <c r="H1898" s="5" t="s">
        <v>39</v>
      </c>
      <c r="I1898" s="10">
        <v>2</v>
      </c>
      <c r="J1898" s="7">
        <v>141.91999999999999</v>
      </c>
      <c r="K1898" s="8">
        <v>0</v>
      </c>
      <c r="L1898" s="7">
        <v>79.900000000000006</v>
      </c>
      <c r="M1898" s="7">
        <v>283.83999999999997</v>
      </c>
      <c r="N1898" s="7">
        <v>159.80000000000001</v>
      </c>
      <c r="O1898" s="7">
        <v>124.03999999999996</v>
      </c>
      <c r="P1898" s="9">
        <v>0.43700676437429531</v>
      </c>
      <c r="Q1898" s="6">
        <v>2026</v>
      </c>
      <c r="R1898" s="9" t="s">
        <v>81</v>
      </c>
      <c r="S1898" s="10">
        <v>9</v>
      </c>
      <c r="T1898" s="9" t="s">
        <v>84</v>
      </c>
    </row>
    <row r="1899" spans="1:20" ht="16" x14ac:dyDescent="0.4">
      <c r="A1899" s="3">
        <v>937</v>
      </c>
      <c r="B1899" s="4">
        <v>46280</v>
      </c>
      <c r="C1899" s="5" t="s">
        <v>42</v>
      </c>
      <c r="D1899" s="5" t="s">
        <v>43</v>
      </c>
      <c r="E1899" s="5" t="s">
        <v>50</v>
      </c>
      <c r="F1899" s="5" t="s">
        <v>38</v>
      </c>
      <c r="G1899" s="5" t="s">
        <v>31</v>
      </c>
      <c r="H1899" s="5" t="s">
        <v>39</v>
      </c>
      <c r="I1899" s="10">
        <v>1</v>
      </c>
      <c r="J1899" s="7">
        <v>146.41</v>
      </c>
      <c r="K1899" s="8">
        <v>0.15</v>
      </c>
      <c r="L1899" s="7">
        <v>80.87</v>
      </c>
      <c r="M1899" s="7">
        <v>124.4485</v>
      </c>
      <c r="N1899" s="7">
        <v>80.87</v>
      </c>
      <c r="O1899" s="7">
        <v>43.578499999999991</v>
      </c>
      <c r="P1899" s="9">
        <v>0.35017296311325563</v>
      </c>
      <c r="Q1899" s="6">
        <v>2026</v>
      </c>
      <c r="R1899" s="9" t="s">
        <v>81</v>
      </c>
      <c r="S1899" s="10">
        <v>9</v>
      </c>
      <c r="T1899" s="9" t="s">
        <v>84</v>
      </c>
    </row>
    <row r="1900" spans="1:20" ht="16" x14ac:dyDescent="0.4">
      <c r="A1900" s="3">
        <v>1229</v>
      </c>
      <c r="B1900" s="4">
        <v>46280</v>
      </c>
      <c r="C1900" s="5" t="s">
        <v>28</v>
      </c>
      <c r="D1900" s="5" t="s">
        <v>29</v>
      </c>
      <c r="E1900" s="5" t="s">
        <v>50</v>
      </c>
      <c r="F1900" s="5" t="s">
        <v>35</v>
      </c>
      <c r="G1900" s="5" t="s">
        <v>24</v>
      </c>
      <c r="H1900" s="5" t="s">
        <v>48</v>
      </c>
      <c r="I1900" s="10">
        <v>5</v>
      </c>
      <c r="J1900" s="7">
        <v>40.17</v>
      </c>
      <c r="K1900" s="8">
        <v>0</v>
      </c>
      <c r="L1900" s="7">
        <v>16.27</v>
      </c>
      <c r="M1900" s="7">
        <v>200.85000000000002</v>
      </c>
      <c r="N1900" s="7">
        <v>81.349999999999994</v>
      </c>
      <c r="O1900" s="7">
        <v>119.50000000000003</v>
      </c>
      <c r="P1900" s="9">
        <v>0.59497137167040082</v>
      </c>
      <c r="Q1900" s="6">
        <v>2026</v>
      </c>
      <c r="R1900" s="9" t="s">
        <v>81</v>
      </c>
      <c r="S1900" s="10">
        <v>9</v>
      </c>
      <c r="T1900" s="9" t="s">
        <v>84</v>
      </c>
    </row>
    <row r="1901" spans="1:20" ht="16" x14ac:dyDescent="0.4">
      <c r="A1901" s="3">
        <v>2186</v>
      </c>
      <c r="B1901" s="4">
        <v>46280</v>
      </c>
      <c r="C1901" s="5" t="s">
        <v>33</v>
      </c>
      <c r="D1901" s="5" t="s">
        <v>34</v>
      </c>
      <c r="E1901" s="5" t="s">
        <v>22</v>
      </c>
      <c r="F1901" s="5" t="s">
        <v>23</v>
      </c>
      <c r="G1901" s="5" t="s">
        <v>31</v>
      </c>
      <c r="H1901" s="5" t="s">
        <v>32</v>
      </c>
      <c r="I1901" s="10">
        <v>2</v>
      </c>
      <c r="J1901" s="7">
        <v>91.6</v>
      </c>
      <c r="K1901" s="8">
        <v>0</v>
      </c>
      <c r="L1901" s="7">
        <v>46.54</v>
      </c>
      <c r="M1901" s="7">
        <v>183.2</v>
      </c>
      <c r="N1901" s="7">
        <v>93.08</v>
      </c>
      <c r="O1901" s="7">
        <v>90.11999999999999</v>
      </c>
      <c r="P1901" s="9">
        <v>0.49192139737991264</v>
      </c>
      <c r="Q1901" s="6">
        <v>2026</v>
      </c>
      <c r="R1901" s="9" t="s">
        <v>81</v>
      </c>
      <c r="S1901" s="10">
        <v>9</v>
      </c>
      <c r="T1901" s="9" t="s">
        <v>84</v>
      </c>
    </row>
    <row r="1902" spans="1:20" ht="16" x14ac:dyDescent="0.4">
      <c r="A1902" s="3">
        <v>2922</v>
      </c>
      <c r="B1902" s="4">
        <v>46280</v>
      </c>
      <c r="C1902" s="5" t="s">
        <v>33</v>
      </c>
      <c r="D1902" s="5" t="s">
        <v>34</v>
      </c>
      <c r="E1902" s="5" t="s">
        <v>22</v>
      </c>
      <c r="F1902" s="5" t="s">
        <v>35</v>
      </c>
      <c r="G1902" s="5" t="s">
        <v>56</v>
      </c>
      <c r="H1902" s="5" t="s">
        <v>60</v>
      </c>
      <c r="I1902" s="10">
        <v>4</v>
      </c>
      <c r="J1902" s="7">
        <v>121.47</v>
      </c>
      <c r="K1902" s="8">
        <v>0.05</v>
      </c>
      <c r="L1902" s="7">
        <v>67.650000000000006</v>
      </c>
      <c r="M1902" s="7">
        <v>461.58599999999996</v>
      </c>
      <c r="N1902" s="7">
        <v>270.60000000000002</v>
      </c>
      <c r="O1902" s="7">
        <v>190.98599999999993</v>
      </c>
      <c r="P1902" s="9">
        <v>0.41376038268058379</v>
      </c>
      <c r="Q1902" s="6">
        <v>2026</v>
      </c>
      <c r="R1902" s="9" t="s">
        <v>81</v>
      </c>
      <c r="S1902" s="10">
        <v>9</v>
      </c>
      <c r="T1902" s="9" t="s">
        <v>84</v>
      </c>
    </row>
    <row r="1903" spans="1:20" ht="16" x14ac:dyDescent="0.4">
      <c r="A1903" s="3">
        <v>3140</v>
      </c>
      <c r="B1903" s="4">
        <v>46280</v>
      </c>
      <c r="C1903" s="5" t="s">
        <v>28</v>
      </c>
      <c r="D1903" s="5" t="s">
        <v>65</v>
      </c>
      <c r="E1903" s="5" t="s">
        <v>50</v>
      </c>
      <c r="F1903" s="5" t="s">
        <v>35</v>
      </c>
      <c r="G1903" s="5" t="s">
        <v>45</v>
      </c>
      <c r="H1903" s="5" t="s">
        <v>73</v>
      </c>
      <c r="I1903" s="10">
        <v>2</v>
      </c>
      <c r="J1903" s="7">
        <v>122.69</v>
      </c>
      <c r="K1903" s="8">
        <v>0</v>
      </c>
      <c r="L1903" s="7">
        <v>61.4</v>
      </c>
      <c r="M1903" s="7">
        <v>245.38</v>
      </c>
      <c r="N1903" s="7">
        <v>122.8</v>
      </c>
      <c r="O1903" s="7">
        <v>122.58</v>
      </c>
      <c r="P1903" s="9">
        <v>0.49955171570625151</v>
      </c>
      <c r="Q1903" s="6">
        <v>2026</v>
      </c>
      <c r="R1903" s="9" t="s">
        <v>81</v>
      </c>
      <c r="S1903" s="10">
        <v>9</v>
      </c>
      <c r="T1903" s="9" t="s">
        <v>84</v>
      </c>
    </row>
    <row r="1904" spans="1:20" ht="16" x14ac:dyDescent="0.4">
      <c r="A1904" s="3">
        <v>3369</v>
      </c>
      <c r="B1904" s="4">
        <v>46280</v>
      </c>
      <c r="C1904" s="5" t="s">
        <v>28</v>
      </c>
      <c r="D1904" s="5" t="s">
        <v>65</v>
      </c>
      <c r="E1904" s="5" t="s">
        <v>50</v>
      </c>
      <c r="F1904" s="5" t="s">
        <v>35</v>
      </c>
      <c r="G1904" s="5" t="s">
        <v>36</v>
      </c>
      <c r="H1904" s="5" t="s">
        <v>54</v>
      </c>
      <c r="I1904" s="10">
        <v>1</v>
      </c>
      <c r="J1904" s="7">
        <v>45.59</v>
      </c>
      <c r="K1904" s="8">
        <v>0</v>
      </c>
      <c r="L1904" s="7">
        <v>18.28</v>
      </c>
      <c r="M1904" s="7">
        <v>45.59</v>
      </c>
      <c r="N1904" s="7">
        <v>18.28</v>
      </c>
      <c r="O1904" s="7">
        <v>27.310000000000002</v>
      </c>
      <c r="P1904" s="9">
        <v>0.59903487606931349</v>
      </c>
      <c r="Q1904" s="6">
        <v>2026</v>
      </c>
      <c r="R1904" s="9" t="s">
        <v>81</v>
      </c>
      <c r="S1904" s="10">
        <v>9</v>
      </c>
      <c r="T1904" s="9" t="s">
        <v>84</v>
      </c>
    </row>
    <row r="1905" spans="1:20" ht="16" x14ac:dyDescent="0.4">
      <c r="A1905" s="3">
        <v>4865</v>
      </c>
      <c r="B1905" s="4">
        <v>46280</v>
      </c>
      <c r="C1905" s="5" t="s">
        <v>42</v>
      </c>
      <c r="D1905" s="5" t="s">
        <v>43</v>
      </c>
      <c r="E1905" s="5" t="s">
        <v>22</v>
      </c>
      <c r="F1905" s="5" t="s">
        <v>23</v>
      </c>
      <c r="G1905" s="5" t="s">
        <v>24</v>
      </c>
      <c r="H1905" s="5" t="s">
        <v>25</v>
      </c>
      <c r="I1905" s="10">
        <v>1</v>
      </c>
      <c r="J1905" s="7">
        <v>83.8</v>
      </c>
      <c r="K1905" s="8">
        <v>0</v>
      </c>
      <c r="L1905" s="7">
        <v>42.23</v>
      </c>
      <c r="M1905" s="7">
        <v>83.8</v>
      </c>
      <c r="N1905" s="7">
        <v>42.23</v>
      </c>
      <c r="O1905" s="7">
        <v>41.57</v>
      </c>
      <c r="P1905" s="9">
        <v>0.49606205250596663</v>
      </c>
      <c r="Q1905" s="6">
        <v>2026</v>
      </c>
      <c r="R1905" s="9" t="s">
        <v>81</v>
      </c>
      <c r="S1905" s="10">
        <v>9</v>
      </c>
      <c r="T1905" s="9" t="s">
        <v>84</v>
      </c>
    </row>
    <row r="1906" spans="1:20" ht="16" x14ac:dyDescent="0.4">
      <c r="A1906" s="3">
        <v>103</v>
      </c>
      <c r="B1906" s="4">
        <v>46281</v>
      </c>
      <c r="C1906" s="5" t="s">
        <v>33</v>
      </c>
      <c r="D1906" s="5" t="s">
        <v>40</v>
      </c>
      <c r="E1906" s="5" t="s">
        <v>22</v>
      </c>
      <c r="F1906" s="5" t="s">
        <v>35</v>
      </c>
      <c r="G1906" s="5" t="s">
        <v>36</v>
      </c>
      <c r="H1906" s="5" t="s">
        <v>66</v>
      </c>
      <c r="I1906" s="10">
        <v>1</v>
      </c>
      <c r="J1906" s="7">
        <v>132.58000000000001</v>
      </c>
      <c r="K1906" s="8">
        <v>0.15</v>
      </c>
      <c r="L1906" s="7">
        <v>67.62</v>
      </c>
      <c r="M1906" s="7">
        <v>112.69300000000001</v>
      </c>
      <c r="N1906" s="7">
        <v>67.62</v>
      </c>
      <c r="O1906" s="7">
        <v>45.073000000000008</v>
      </c>
      <c r="P1906" s="9">
        <v>0.39996273060438536</v>
      </c>
      <c r="Q1906" s="6">
        <v>2026</v>
      </c>
      <c r="R1906" s="9" t="s">
        <v>81</v>
      </c>
      <c r="S1906" s="10">
        <v>9</v>
      </c>
      <c r="T1906" s="9" t="s">
        <v>84</v>
      </c>
    </row>
    <row r="1907" spans="1:20" ht="16" x14ac:dyDescent="0.4">
      <c r="A1907" s="3">
        <v>4500</v>
      </c>
      <c r="B1907" s="4">
        <v>46281</v>
      </c>
      <c r="C1907" s="5" t="s">
        <v>42</v>
      </c>
      <c r="D1907" s="5" t="s">
        <v>55</v>
      </c>
      <c r="E1907" s="5" t="s">
        <v>22</v>
      </c>
      <c r="F1907" s="5" t="s">
        <v>35</v>
      </c>
      <c r="G1907" s="5" t="s">
        <v>45</v>
      </c>
      <c r="H1907" s="5" t="s">
        <v>73</v>
      </c>
      <c r="I1907" s="10">
        <v>2</v>
      </c>
      <c r="J1907" s="7">
        <v>122.12</v>
      </c>
      <c r="K1907" s="8">
        <v>0.05</v>
      </c>
      <c r="L1907" s="7">
        <v>61.76</v>
      </c>
      <c r="M1907" s="7">
        <v>232.02799999999999</v>
      </c>
      <c r="N1907" s="7">
        <v>123.52</v>
      </c>
      <c r="O1907" s="7">
        <v>108.508</v>
      </c>
      <c r="P1907" s="9">
        <v>0.46765045597945076</v>
      </c>
      <c r="Q1907" s="6">
        <v>2026</v>
      </c>
      <c r="R1907" s="9" t="s">
        <v>81</v>
      </c>
      <c r="S1907" s="10">
        <v>9</v>
      </c>
      <c r="T1907" s="9" t="s">
        <v>84</v>
      </c>
    </row>
    <row r="1908" spans="1:20" ht="16" x14ac:dyDescent="0.4">
      <c r="A1908" s="3">
        <v>5093</v>
      </c>
      <c r="B1908" s="4">
        <v>46281</v>
      </c>
      <c r="C1908" s="5" t="s">
        <v>20</v>
      </c>
      <c r="D1908" s="5" t="s">
        <v>21</v>
      </c>
      <c r="E1908" s="5" t="s">
        <v>30</v>
      </c>
      <c r="F1908" s="5" t="s">
        <v>38</v>
      </c>
      <c r="G1908" s="5" t="s">
        <v>31</v>
      </c>
      <c r="H1908" s="5" t="s">
        <v>39</v>
      </c>
      <c r="I1908" s="10">
        <v>3</v>
      </c>
      <c r="J1908" s="7">
        <v>140.47</v>
      </c>
      <c r="K1908" s="8">
        <v>0.15</v>
      </c>
      <c r="L1908" s="7">
        <v>81.739999999999995</v>
      </c>
      <c r="M1908" s="7">
        <v>358.19849999999997</v>
      </c>
      <c r="N1908" s="7">
        <v>245.21999999999997</v>
      </c>
      <c r="O1908" s="7">
        <v>112.9785</v>
      </c>
      <c r="P1908" s="9">
        <v>0.31540751845694498</v>
      </c>
      <c r="Q1908" s="6">
        <v>2026</v>
      </c>
      <c r="R1908" s="9" t="s">
        <v>81</v>
      </c>
      <c r="S1908" s="10">
        <v>9</v>
      </c>
      <c r="T1908" s="9" t="s">
        <v>84</v>
      </c>
    </row>
    <row r="1909" spans="1:20" ht="16" x14ac:dyDescent="0.4">
      <c r="A1909" s="3">
        <v>5147</v>
      </c>
      <c r="B1909" s="4">
        <v>46281</v>
      </c>
      <c r="C1909" s="5" t="s">
        <v>42</v>
      </c>
      <c r="D1909" s="5" t="s">
        <v>69</v>
      </c>
      <c r="E1909" s="5" t="s">
        <v>22</v>
      </c>
      <c r="F1909" s="5" t="s">
        <v>35</v>
      </c>
      <c r="G1909" s="5" t="s">
        <v>31</v>
      </c>
      <c r="H1909" s="5" t="s">
        <v>39</v>
      </c>
      <c r="I1909" s="10">
        <v>2</v>
      </c>
      <c r="J1909" s="7">
        <v>145.35</v>
      </c>
      <c r="K1909" s="8">
        <v>0.05</v>
      </c>
      <c r="L1909" s="7">
        <v>78.39</v>
      </c>
      <c r="M1909" s="7">
        <v>276.16499999999996</v>
      </c>
      <c r="N1909" s="7">
        <v>156.78</v>
      </c>
      <c r="O1909" s="7">
        <v>119.38499999999996</v>
      </c>
      <c r="P1909" s="9">
        <v>0.4322959100537721</v>
      </c>
      <c r="Q1909" s="6">
        <v>2026</v>
      </c>
      <c r="R1909" s="9" t="s">
        <v>81</v>
      </c>
      <c r="S1909" s="10">
        <v>9</v>
      </c>
      <c r="T1909" s="9" t="s">
        <v>84</v>
      </c>
    </row>
    <row r="1910" spans="1:20" ht="16" x14ac:dyDescent="0.4">
      <c r="A1910" s="3">
        <v>365</v>
      </c>
      <c r="B1910" s="4">
        <v>46282</v>
      </c>
      <c r="C1910" s="5" t="s">
        <v>42</v>
      </c>
      <c r="D1910" s="5" t="s">
        <v>55</v>
      </c>
      <c r="E1910" s="5" t="s">
        <v>50</v>
      </c>
      <c r="F1910" s="5" t="s">
        <v>23</v>
      </c>
      <c r="G1910" s="5" t="s">
        <v>45</v>
      </c>
      <c r="H1910" s="5" t="s">
        <v>73</v>
      </c>
      <c r="I1910" s="10">
        <v>2</v>
      </c>
      <c r="J1910" s="7">
        <v>121.25</v>
      </c>
      <c r="K1910" s="8">
        <v>0</v>
      </c>
      <c r="L1910" s="7">
        <v>61.5</v>
      </c>
      <c r="M1910" s="7">
        <v>242.5</v>
      </c>
      <c r="N1910" s="7">
        <v>123</v>
      </c>
      <c r="O1910" s="7">
        <v>119.5</v>
      </c>
      <c r="P1910" s="9">
        <v>0.4927835051546392</v>
      </c>
      <c r="Q1910" s="6">
        <v>2026</v>
      </c>
      <c r="R1910" s="9" t="s">
        <v>81</v>
      </c>
      <c r="S1910" s="10">
        <v>9</v>
      </c>
      <c r="T1910" s="9" t="s">
        <v>84</v>
      </c>
    </row>
    <row r="1911" spans="1:20" ht="16" x14ac:dyDescent="0.4">
      <c r="A1911" s="3">
        <v>494</v>
      </c>
      <c r="B1911" s="4">
        <v>46282</v>
      </c>
      <c r="C1911" s="5" t="s">
        <v>42</v>
      </c>
      <c r="D1911" s="5" t="s">
        <v>43</v>
      </c>
      <c r="E1911" s="5" t="s">
        <v>22</v>
      </c>
      <c r="F1911" s="5" t="s">
        <v>35</v>
      </c>
      <c r="G1911" s="5" t="s">
        <v>36</v>
      </c>
      <c r="H1911" s="5" t="s">
        <v>37</v>
      </c>
      <c r="I1911" s="10">
        <v>1</v>
      </c>
      <c r="J1911" s="7">
        <v>35.94</v>
      </c>
      <c r="K1911" s="8">
        <v>0.1</v>
      </c>
      <c r="L1911" s="7">
        <v>13.19</v>
      </c>
      <c r="M1911" s="7">
        <v>32.345999999999997</v>
      </c>
      <c r="N1911" s="7">
        <v>13.19</v>
      </c>
      <c r="O1911" s="7">
        <v>19.155999999999999</v>
      </c>
      <c r="P1911" s="9">
        <v>0.59222160390774747</v>
      </c>
      <c r="Q1911" s="6">
        <v>2026</v>
      </c>
      <c r="R1911" s="9" t="s">
        <v>81</v>
      </c>
      <c r="S1911" s="10">
        <v>9</v>
      </c>
      <c r="T1911" s="9" t="s">
        <v>84</v>
      </c>
    </row>
    <row r="1912" spans="1:20" ht="16" x14ac:dyDescent="0.4">
      <c r="A1912" s="3">
        <v>665</v>
      </c>
      <c r="B1912" s="4">
        <v>46282</v>
      </c>
      <c r="C1912" s="5" t="s">
        <v>28</v>
      </c>
      <c r="D1912" s="5" t="s">
        <v>71</v>
      </c>
      <c r="E1912" s="5" t="s">
        <v>22</v>
      </c>
      <c r="F1912" s="5" t="s">
        <v>35</v>
      </c>
      <c r="G1912" s="5" t="s">
        <v>24</v>
      </c>
      <c r="H1912" s="5" t="s">
        <v>52</v>
      </c>
      <c r="I1912" s="10">
        <v>1</v>
      </c>
      <c r="J1912" s="7">
        <v>101.18</v>
      </c>
      <c r="K1912" s="8">
        <v>0.1</v>
      </c>
      <c r="L1912" s="7">
        <v>49.38</v>
      </c>
      <c r="M1912" s="7">
        <v>91.062000000000012</v>
      </c>
      <c r="N1912" s="7">
        <v>49.38</v>
      </c>
      <c r="O1912" s="7">
        <v>41.682000000000009</v>
      </c>
      <c r="P1912" s="9">
        <v>0.45773209461685449</v>
      </c>
      <c r="Q1912" s="6">
        <v>2026</v>
      </c>
      <c r="R1912" s="9" t="s">
        <v>81</v>
      </c>
      <c r="S1912" s="10">
        <v>9</v>
      </c>
      <c r="T1912" s="9" t="s">
        <v>84</v>
      </c>
    </row>
    <row r="1913" spans="1:20" ht="16" x14ac:dyDescent="0.4">
      <c r="A1913" s="3">
        <v>2067</v>
      </c>
      <c r="B1913" s="4">
        <v>46282</v>
      </c>
      <c r="C1913" s="5" t="s">
        <v>42</v>
      </c>
      <c r="D1913" s="5" t="s">
        <v>53</v>
      </c>
      <c r="E1913" s="5" t="s">
        <v>41</v>
      </c>
      <c r="F1913" s="5" t="s">
        <v>35</v>
      </c>
      <c r="G1913" s="5" t="s">
        <v>24</v>
      </c>
      <c r="H1913" s="5" t="s">
        <v>25</v>
      </c>
      <c r="I1913" s="10">
        <v>2</v>
      </c>
      <c r="J1913" s="7">
        <v>82.47</v>
      </c>
      <c r="K1913" s="8">
        <v>0</v>
      </c>
      <c r="L1913" s="7">
        <v>42.49</v>
      </c>
      <c r="M1913" s="7">
        <v>164.94</v>
      </c>
      <c r="N1913" s="7">
        <v>84.98</v>
      </c>
      <c r="O1913" s="7">
        <v>79.959999999999994</v>
      </c>
      <c r="P1913" s="9">
        <v>0.48478234509518608</v>
      </c>
      <c r="Q1913" s="6">
        <v>2026</v>
      </c>
      <c r="R1913" s="9" t="s">
        <v>81</v>
      </c>
      <c r="S1913" s="10">
        <v>9</v>
      </c>
      <c r="T1913" s="9" t="s">
        <v>84</v>
      </c>
    </row>
    <row r="1914" spans="1:20" ht="16" x14ac:dyDescent="0.4">
      <c r="A1914" s="3">
        <v>2648</v>
      </c>
      <c r="B1914" s="4">
        <v>46282</v>
      </c>
      <c r="C1914" s="5" t="s">
        <v>33</v>
      </c>
      <c r="D1914" s="5" t="s">
        <v>74</v>
      </c>
      <c r="E1914" s="5" t="s">
        <v>50</v>
      </c>
      <c r="F1914" s="5" t="s">
        <v>35</v>
      </c>
      <c r="G1914" s="5" t="s">
        <v>56</v>
      </c>
      <c r="H1914" s="5" t="s">
        <v>67</v>
      </c>
      <c r="I1914" s="10">
        <v>1</v>
      </c>
      <c r="J1914" s="7">
        <v>50.47</v>
      </c>
      <c r="K1914" s="8">
        <v>0.05</v>
      </c>
      <c r="L1914" s="7">
        <v>22.27</v>
      </c>
      <c r="M1914" s="7">
        <v>47.946499999999993</v>
      </c>
      <c r="N1914" s="7">
        <v>22.27</v>
      </c>
      <c r="O1914" s="7">
        <v>25.676499999999994</v>
      </c>
      <c r="P1914" s="9">
        <v>0.53552396942425406</v>
      </c>
      <c r="Q1914" s="6">
        <v>2026</v>
      </c>
      <c r="R1914" s="9" t="s">
        <v>81</v>
      </c>
      <c r="S1914" s="10">
        <v>9</v>
      </c>
      <c r="T1914" s="9" t="s">
        <v>84</v>
      </c>
    </row>
    <row r="1915" spans="1:20" ht="16" x14ac:dyDescent="0.4">
      <c r="A1915" s="3">
        <v>3074</v>
      </c>
      <c r="B1915" s="4">
        <v>46282</v>
      </c>
      <c r="C1915" s="5" t="s">
        <v>42</v>
      </c>
      <c r="D1915" s="5" t="s">
        <v>55</v>
      </c>
      <c r="E1915" s="5" t="s">
        <v>30</v>
      </c>
      <c r="F1915" s="5" t="s">
        <v>38</v>
      </c>
      <c r="G1915" s="5" t="s">
        <v>45</v>
      </c>
      <c r="H1915" s="5" t="s">
        <v>62</v>
      </c>
      <c r="I1915" s="10">
        <v>5</v>
      </c>
      <c r="J1915" s="7">
        <v>82.63</v>
      </c>
      <c r="K1915" s="8">
        <v>0.15</v>
      </c>
      <c r="L1915" s="7">
        <v>38.630000000000003</v>
      </c>
      <c r="M1915" s="7">
        <v>351.17749999999995</v>
      </c>
      <c r="N1915" s="7">
        <v>193.15</v>
      </c>
      <c r="O1915" s="7">
        <v>158.02749999999995</v>
      </c>
      <c r="P1915" s="9">
        <v>0.44999323703824978</v>
      </c>
      <c r="Q1915" s="6">
        <v>2026</v>
      </c>
      <c r="R1915" s="9" t="s">
        <v>81</v>
      </c>
      <c r="S1915" s="10">
        <v>9</v>
      </c>
      <c r="T1915" s="9" t="s">
        <v>84</v>
      </c>
    </row>
    <row r="1916" spans="1:20" ht="16" x14ac:dyDescent="0.4">
      <c r="A1916" s="3">
        <v>259</v>
      </c>
      <c r="B1916" s="4">
        <v>46283</v>
      </c>
      <c r="C1916" s="5" t="s">
        <v>42</v>
      </c>
      <c r="D1916" s="5" t="s">
        <v>55</v>
      </c>
      <c r="E1916" s="5" t="s">
        <v>41</v>
      </c>
      <c r="F1916" s="5" t="s">
        <v>38</v>
      </c>
      <c r="G1916" s="5" t="s">
        <v>36</v>
      </c>
      <c r="H1916" s="5" t="s">
        <v>70</v>
      </c>
      <c r="I1916" s="10">
        <v>4</v>
      </c>
      <c r="J1916" s="7">
        <v>168.48</v>
      </c>
      <c r="K1916" s="8">
        <v>0.1</v>
      </c>
      <c r="L1916" s="7">
        <v>89.85</v>
      </c>
      <c r="M1916" s="7">
        <v>606.52800000000002</v>
      </c>
      <c r="N1916" s="7">
        <v>359.4</v>
      </c>
      <c r="O1916" s="7">
        <v>247.12800000000004</v>
      </c>
      <c r="P1916" s="9">
        <v>0.4074469768914214</v>
      </c>
      <c r="Q1916" s="6">
        <v>2026</v>
      </c>
      <c r="R1916" s="9" t="s">
        <v>81</v>
      </c>
      <c r="S1916" s="10">
        <v>9</v>
      </c>
      <c r="T1916" s="9" t="s">
        <v>84</v>
      </c>
    </row>
    <row r="1917" spans="1:20" ht="16" x14ac:dyDescent="0.4">
      <c r="A1917" s="3">
        <v>997</v>
      </c>
      <c r="B1917" s="4">
        <v>46283</v>
      </c>
      <c r="C1917" s="5" t="s">
        <v>28</v>
      </c>
      <c r="D1917" s="5" t="s">
        <v>63</v>
      </c>
      <c r="E1917" s="5" t="s">
        <v>50</v>
      </c>
      <c r="F1917" s="5" t="s">
        <v>23</v>
      </c>
      <c r="G1917" s="5" t="s">
        <v>45</v>
      </c>
      <c r="H1917" s="5" t="s">
        <v>73</v>
      </c>
      <c r="I1917" s="10">
        <v>2</v>
      </c>
      <c r="J1917" s="7">
        <v>121.82</v>
      </c>
      <c r="K1917" s="8">
        <v>0</v>
      </c>
      <c r="L1917" s="7">
        <v>61.92</v>
      </c>
      <c r="M1917" s="7">
        <v>243.64</v>
      </c>
      <c r="N1917" s="7">
        <v>123.84</v>
      </c>
      <c r="O1917" s="7">
        <v>119.79999999999998</v>
      </c>
      <c r="P1917" s="9">
        <v>0.49170907896897059</v>
      </c>
      <c r="Q1917" s="6">
        <v>2026</v>
      </c>
      <c r="R1917" s="9" t="s">
        <v>81</v>
      </c>
      <c r="S1917" s="10">
        <v>9</v>
      </c>
      <c r="T1917" s="9" t="s">
        <v>84</v>
      </c>
    </row>
    <row r="1918" spans="1:20" ht="16" x14ac:dyDescent="0.4">
      <c r="A1918" s="3">
        <v>2102</v>
      </c>
      <c r="B1918" s="4">
        <v>46283</v>
      </c>
      <c r="C1918" s="5" t="s">
        <v>20</v>
      </c>
      <c r="D1918" s="5" t="s">
        <v>72</v>
      </c>
      <c r="E1918" s="5" t="s">
        <v>41</v>
      </c>
      <c r="F1918" s="5" t="s">
        <v>23</v>
      </c>
      <c r="G1918" s="5" t="s">
        <v>24</v>
      </c>
      <c r="H1918" s="5" t="s">
        <v>44</v>
      </c>
      <c r="I1918" s="10">
        <v>1</v>
      </c>
      <c r="J1918" s="7">
        <v>50.02</v>
      </c>
      <c r="K1918" s="8">
        <v>0.1</v>
      </c>
      <c r="L1918" s="7">
        <v>22.47</v>
      </c>
      <c r="M1918" s="7">
        <v>45.018000000000001</v>
      </c>
      <c r="N1918" s="7">
        <v>22.47</v>
      </c>
      <c r="O1918" s="7">
        <v>22.548000000000002</v>
      </c>
      <c r="P1918" s="9">
        <v>0.50086632013861121</v>
      </c>
      <c r="Q1918" s="6">
        <v>2026</v>
      </c>
      <c r="R1918" s="9" t="s">
        <v>81</v>
      </c>
      <c r="S1918" s="10">
        <v>9</v>
      </c>
      <c r="T1918" s="9" t="s">
        <v>84</v>
      </c>
    </row>
    <row r="1919" spans="1:20" ht="16" x14ac:dyDescent="0.4">
      <c r="A1919" s="3">
        <v>2452</v>
      </c>
      <c r="B1919" s="4">
        <v>46283</v>
      </c>
      <c r="C1919" s="5" t="s">
        <v>33</v>
      </c>
      <c r="D1919" s="5" t="s">
        <v>47</v>
      </c>
      <c r="E1919" s="5" t="s">
        <v>22</v>
      </c>
      <c r="F1919" s="5" t="s">
        <v>35</v>
      </c>
      <c r="G1919" s="5" t="s">
        <v>56</v>
      </c>
      <c r="H1919" s="5" t="s">
        <v>67</v>
      </c>
      <c r="I1919" s="10">
        <v>1</v>
      </c>
      <c r="J1919" s="7">
        <v>50.17</v>
      </c>
      <c r="K1919" s="8">
        <v>0.1</v>
      </c>
      <c r="L1919" s="7">
        <v>21.99</v>
      </c>
      <c r="M1919" s="7">
        <v>45.153000000000006</v>
      </c>
      <c r="N1919" s="7">
        <v>21.99</v>
      </c>
      <c r="O1919" s="7">
        <v>23.163000000000007</v>
      </c>
      <c r="P1919" s="9">
        <v>0.51298917015480705</v>
      </c>
      <c r="Q1919" s="6">
        <v>2026</v>
      </c>
      <c r="R1919" s="9" t="s">
        <v>81</v>
      </c>
      <c r="S1919" s="10">
        <v>9</v>
      </c>
      <c r="T1919" s="9" t="s">
        <v>84</v>
      </c>
    </row>
    <row r="1920" spans="1:20" ht="16" x14ac:dyDescent="0.4">
      <c r="A1920" s="3">
        <v>2761</v>
      </c>
      <c r="B1920" s="4">
        <v>46283</v>
      </c>
      <c r="C1920" s="5" t="s">
        <v>20</v>
      </c>
      <c r="D1920" s="5" t="s">
        <v>72</v>
      </c>
      <c r="E1920" s="5" t="s">
        <v>30</v>
      </c>
      <c r="F1920" s="5" t="s">
        <v>38</v>
      </c>
      <c r="G1920" s="5" t="s">
        <v>45</v>
      </c>
      <c r="H1920" s="5" t="s">
        <v>73</v>
      </c>
      <c r="I1920" s="10">
        <v>5</v>
      </c>
      <c r="J1920" s="7">
        <v>124.51</v>
      </c>
      <c r="K1920" s="8">
        <v>0.1</v>
      </c>
      <c r="L1920" s="7">
        <v>60.29</v>
      </c>
      <c r="M1920" s="7">
        <v>560.29500000000007</v>
      </c>
      <c r="N1920" s="7">
        <v>301.45</v>
      </c>
      <c r="O1920" s="7">
        <v>258.84500000000008</v>
      </c>
      <c r="P1920" s="9">
        <v>0.46197984990049895</v>
      </c>
      <c r="Q1920" s="6">
        <v>2026</v>
      </c>
      <c r="R1920" s="9" t="s">
        <v>81</v>
      </c>
      <c r="S1920" s="10">
        <v>9</v>
      </c>
      <c r="T1920" s="9" t="s">
        <v>84</v>
      </c>
    </row>
    <row r="1921" spans="1:20" ht="16" x14ac:dyDescent="0.4">
      <c r="A1921" s="3">
        <v>3993</v>
      </c>
      <c r="B1921" s="4">
        <v>46283</v>
      </c>
      <c r="C1921" s="5" t="s">
        <v>28</v>
      </c>
      <c r="D1921" s="5" t="s">
        <v>65</v>
      </c>
      <c r="E1921" s="5" t="s">
        <v>50</v>
      </c>
      <c r="F1921" s="5" t="s">
        <v>23</v>
      </c>
      <c r="G1921" s="5" t="s">
        <v>31</v>
      </c>
      <c r="H1921" s="5" t="s">
        <v>59</v>
      </c>
      <c r="I1921" s="10">
        <v>1</v>
      </c>
      <c r="J1921" s="7">
        <v>153.68</v>
      </c>
      <c r="K1921" s="8">
        <v>0.05</v>
      </c>
      <c r="L1921" s="7">
        <v>77.42</v>
      </c>
      <c r="M1921" s="7">
        <v>145.99600000000001</v>
      </c>
      <c r="N1921" s="7">
        <v>77.42</v>
      </c>
      <c r="O1921" s="7">
        <v>68.576000000000008</v>
      </c>
      <c r="P1921" s="9">
        <v>0.46971149894517661</v>
      </c>
      <c r="Q1921" s="6">
        <v>2026</v>
      </c>
      <c r="R1921" s="9" t="s">
        <v>81</v>
      </c>
      <c r="S1921" s="10">
        <v>9</v>
      </c>
      <c r="T1921" s="9" t="s">
        <v>84</v>
      </c>
    </row>
    <row r="1922" spans="1:20" ht="16" x14ac:dyDescent="0.4">
      <c r="A1922" s="3">
        <v>4343</v>
      </c>
      <c r="B1922" s="4">
        <v>46283</v>
      </c>
      <c r="C1922" s="5" t="s">
        <v>28</v>
      </c>
      <c r="D1922" s="5" t="s">
        <v>65</v>
      </c>
      <c r="E1922" s="5" t="s">
        <v>50</v>
      </c>
      <c r="F1922" s="5" t="s">
        <v>35</v>
      </c>
      <c r="G1922" s="5" t="s">
        <v>45</v>
      </c>
      <c r="H1922" s="5" t="s">
        <v>73</v>
      </c>
      <c r="I1922" s="10">
        <v>2</v>
      </c>
      <c r="J1922" s="7">
        <v>121.37</v>
      </c>
      <c r="K1922" s="8">
        <v>0.05</v>
      </c>
      <c r="L1922" s="7">
        <v>60.13</v>
      </c>
      <c r="M1922" s="7">
        <v>230.60300000000001</v>
      </c>
      <c r="N1922" s="7">
        <v>120.26</v>
      </c>
      <c r="O1922" s="7">
        <v>110.343</v>
      </c>
      <c r="P1922" s="9">
        <v>0.47849767782726155</v>
      </c>
      <c r="Q1922" s="6">
        <v>2026</v>
      </c>
      <c r="R1922" s="9" t="s">
        <v>81</v>
      </c>
      <c r="S1922" s="10">
        <v>9</v>
      </c>
      <c r="T1922" s="9" t="s">
        <v>84</v>
      </c>
    </row>
    <row r="1923" spans="1:20" ht="16" x14ac:dyDescent="0.4">
      <c r="A1923" s="3">
        <v>4429</v>
      </c>
      <c r="B1923" s="4">
        <v>46283</v>
      </c>
      <c r="C1923" s="5" t="s">
        <v>20</v>
      </c>
      <c r="D1923" s="5" t="s">
        <v>72</v>
      </c>
      <c r="E1923" s="5" t="s">
        <v>22</v>
      </c>
      <c r="F1923" s="5" t="s">
        <v>38</v>
      </c>
      <c r="G1923" s="5" t="s">
        <v>31</v>
      </c>
      <c r="H1923" s="5" t="s">
        <v>39</v>
      </c>
      <c r="I1923" s="10">
        <v>2</v>
      </c>
      <c r="J1923" s="7">
        <v>145.1</v>
      </c>
      <c r="K1923" s="8">
        <v>0.1</v>
      </c>
      <c r="L1923" s="7">
        <v>77.62</v>
      </c>
      <c r="M1923" s="7">
        <v>261.18</v>
      </c>
      <c r="N1923" s="7">
        <v>155.24</v>
      </c>
      <c r="O1923" s="7">
        <v>105.94</v>
      </c>
      <c r="P1923" s="9">
        <v>0.40562064476606169</v>
      </c>
      <c r="Q1923" s="6">
        <v>2026</v>
      </c>
      <c r="R1923" s="9" t="s">
        <v>81</v>
      </c>
      <c r="S1923" s="10">
        <v>9</v>
      </c>
      <c r="T1923" s="9" t="s">
        <v>84</v>
      </c>
    </row>
    <row r="1924" spans="1:20" ht="16" x14ac:dyDescent="0.4">
      <c r="A1924" s="3">
        <v>4824</v>
      </c>
      <c r="B1924" s="4">
        <v>46283</v>
      </c>
      <c r="C1924" s="5" t="s">
        <v>42</v>
      </c>
      <c r="D1924" s="5" t="s">
        <v>55</v>
      </c>
      <c r="E1924" s="5" t="s">
        <v>22</v>
      </c>
      <c r="F1924" s="5" t="s">
        <v>23</v>
      </c>
      <c r="G1924" s="5" t="s">
        <v>56</v>
      </c>
      <c r="H1924" s="5" t="s">
        <v>64</v>
      </c>
      <c r="I1924" s="10">
        <v>1</v>
      </c>
      <c r="J1924" s="7">
        <v>36.729999999999997</v>
      </c>
      <c r="K1924" s="8">
        <v>0.05</v>
      </c>
      <c r="L1924" s="7">
        <v>14.11</v>
      </c>
      <c r="M1924" s="7">
        <v>34.893499999999996</v>
      </c>
      <c r="N1924" s="7">
        <v>14.11</v>
      </c>
      <c r="O1924" s="7">
        <v>20.783499999999997</v>
      </c>
      <c r="P1924" s="9">
        <v>0.59562669265049362</v>
      </c>
      <c r="Q1924" s="6">
        <v>2026</v>
      </c>
      <c r="R1924" s="9" t="s">
        <v>81</v>
      </c>
      <c r="S1924" s="10">
        <v>9</v>
      </c>
      <c r="T1924" s="9" t="s">
        <v>84</v>
      </c>
    </row>
    <row r="1925" spans="1:20" ht="16" x14ac:dyDescent="0.4">
      <c r="A1925" s="3">
        <v>4881</v>
      </c>
      <c r="B1925" s="4">
        <v>46283</v>
      </c>
      <c r="C1925" s="5" t="s">
        <v>33</v>
      </c>
      <c r="D1925" s="5" t="s">
        <v>34</v>
      </c>
      <c r="E1925" s="5" t="s">
        <v>22</v>
      </c>
      <c r="F1925" s="5" t="s">
        <v>38</v>
      </c>
      <c r="G1925" s="5" t="s">
        <v>36</v>
      </c>
      <c r="H1925" s="5" t="s">
        <v>66</v>
      </c>
      <c r="I1925" s="10">
        <v>4</v>
      </c>
      <c r="J1925" s="7">
        <v>134.15</v>
      </c>
      <c r="K1925" s="8">
        <v>0.05</v>
      </c>
      <c r="L1925" s="7">
        <v>65.58</v>
      </c>
      <c r="M1925" s="7">
        <v>509.77</v>
      </c>
      <c r="N1925" s="7">
        <v>262.32</v>
      </c>
      <c r="O1925" s="7">
        <v>247.45</v>
      </c>
      <c r="P1925" s="9">
        <v>0.48541499107440611</v>
      </c>
      <c r="Q1925" s="6">
        <v>2026</v>
      </c>
      <c r="R1925" s="9" t="s">
        <v>81</v>
      </c>
      <c r="S1925" s="10">
        <v>9</v>
      </c>
      <c r="T1925" s="9" t="s">
        <v>84</v>
      </c>
    </row>
    <row r="1926" spans="1:20" ht="16" x14ac:dyDescent="0.4">
      <c r="A1926" s="3">
        <v>5138</v>
      </c>
      <c r="B1926" s="4">
        <v>46283</v>
      </c>
      <c r="C1926" s="5" t="s">
        <v>20</v>
      </c>
      <c r="D1926" s="5" t="s">
        <v>21</v>
      </c>
      <c r="E1926" s="5" t="s">
        <v>30</v>
      </c>
      <c r="F1926" s="5" t="s">
        <v>38</v>
      </c>
      <c r="G1926" s="5" t="s">
        <v>31</v>
      </c>
      <c r="H1926" s="5" t="s">
        <v>32</v>
      </c>
      <c r="I1926" s="10">
        <v>8</v>
      </c>
      <c r="J1926" s="7">
        <v>94.21</v>
      </c>
      <c r="K1926" s="8">
        <v>0.1</v>
      </c>
      <c r="L1926" s="7">
        <v>45.05</v>
      </c>
      <c r="M1926" s="7">
        <v>678.31200000000001</v>
      </c>
      <c r="N1926" s="7">
        <v>360.4</v>
      </c>
      <c r="O1926" s="7">
        <v>317.91200000000003</v>
      </c>
      <c r="P1926" s="9">
        <v>0.46868107891353833</v>
      </c>
      <c r="Q1926" s="6">
        <v>2026</v>
      </c>
      <c r="R1926" s="9" t="s">
        <v>81</v>
      </c>
      <c r="S1926" s="10">
        <v>9</v>
      </c>
      <c r="T1926" s="9" t="s">
        <v>84</v>
      </c>
    </row>
    <row r="1927" spans="1:20" ht="16" x14ac:dyDescent="0.4">
      <c r="A1927" s="3">
        <v>1214</v>
      </c>
      <c r="B1927" s="4">
        <v>46284</v>
      </c>
      <c r="C1927" s="5" t="s">
        <v>20</v>
      </c>
      <c r="D1927" s="5" t="s">
        <v>72</v>
      </c>
      <c r="E1927" s="5" t="s">
        <v>41</v>
      </c>
      <c r="F1927" s="5" t="s">
        <v>23</v>
      </c>
      <c r="G1927" s="5" t="s">
        <v>45</v>
      </c>
      <c r="H1927" s="5" t="s">
        <v>51</v>
      </c>
      <c r="I1927" s="10">
        <v>1</v>
      </c>
      <c r="J1927" s="7">
        <v>198.29</v>
      </c>
      <c r="K1927" s="8">
        <v>0.05</v>
      </c>
      <c r="L1927" s="7">
        <v>106.24</v>
      </c>
      <c r="M1927" s="7">
        <v>188.37549999999999</v>
      </c>
      <c r="N1927" s="7">
        <v>106.24</v>
      </c>
      <c r="O1927" s="7">
        <v>82.135499999999993</v>
      </c>
      <c r="P1927" s="9">
        <v>0.436020076920831</v>
      </c>
      <c r="Q1927" s="6">
        <v>2026</v>
      </c>
      <c r="R1927" s="9" t="s">
        <v>81</v>
      </c>
      <c r="S1927" s="10">
        <v>9</v>
      </c>
      <c r="T1927" s="9" t="s">
        <v>84</v>
      </c>
    </row>
    <row r="1928" spans="1:20" ht="16" x14ac:dyDescent="0.4">
      <c r="A1928" s="3">
        <v>1346</v>
      </c>
      <c r="B1928" s="4">
        <v>46284</v>
      </c>
      <c r="C1928" s="5" t="s">
        <v>28</v>
      </c>
      <c r="D1928" s="5" t="s">
        <v>71</v>
      </c>
      <c r="E1928" s="5" t="s">
        <v>50</v>
      </c>
      <c r="F1928" s="5" t="s">
        <v>23</v>
      </c>
      <c r="G1928" s="5" t="s">
        <v>36</v>
      </c>
      <c r="H1928" s="5" t="s">
        <v>70</v>
      </c>
      <c r="I1928" s="10">
        <v>3</v>
      </c>
      <c r="J1928" s="7">
        <v>166.21</v>
      </c>
      <c r="K1928" s="8">
        <v>0.05</v>
      </c>
      <c r="L1928" s="7">
        <v>85.03</v>
      </c>
      <c r="M1928" s="7">
        <v>473.69849999999997</v>
      </c>
      <c r="N1928" s="7">
        <v>255.09</v>
      </c>
      <c r="O1928" s="7">
        <v>218.60849999999996</v>
      </c>
      <c r="P1928" s="9">
        <v>0.4614929116304991</v>
      </c>
      <c r="Q1928" s="6">
        <v>2026</v>
      </c>
      <c r="R1928" s="9" t="s">
        <v>81</v>
      </c>
      <c r="S1928" s="10">
        <v>9</v>
      </c>
      <c r="T1928" s="9" t="s">
        <v>84</v>
      </c>
    </row>
    <row r="1929" spans="1:20" ht="16" x14ac:dyDescent="0.4">
      <c r="A1929" s="3">
        <v>1361</v>
      </c>
      <c r="B1929" s="4">
        <v>46284</v>
      </c>
      <c r="C1929" s="5" t="s">
        <v>28</v>
      </c>
      <c r="D1929" s="5" t="s">
        <v>49</v>
      </c>
      <c r="E1929" s="5" t="s">
        <v>50</v>
      </c>
      <c r="F1929" s="5" t="s">
        <v>35</v>
      </c>
      <c r="G1929" s="5" t="s">
        <v>24</v>
      </c>
      <c r="H1929" s="5" t="s">
        <v>48</v>
      </c>
      <c r="I1929" s="10">
        <v>1</v>
      </c>
      <c r="J1929" s="7">
        <v>40.700000000000003</v>
      </c>
      <c r="K1929" s="8">
        <v>0.05</v>
      </c>
      <c r="L1929" s="7">
        <v>16.43</v>
      </c>
      <c r="M1929" s="7">
        <v>38.664999999999999</v>
      </c>
      <c r="N1929" s="7">
        <v>16.43</v>
      </c>
      <c r="O1929" s="7">
        <v>22.234999999999999</v>
      </c>
      <c r="P1929" s="9">
        <v>0.57506789085736454</v>
      </c>
      <c r="Q1929" s="6">
        <v>2026</v>
      </c>
      <c r="R1929" s="9" t="s">
        <v>81</v>
      </c>
      <c r="S1929" s="10">
        <v>9</v>
      </c>
      <c r="T1929" s="9" t="s">
        <v>84</v>
      </c>
    </row>
    <row r="1930" spans="1:20" ht="16" x14ac:dyDescent="0.4">
      <c r="A1930" s="3">
        <v>2728</v>
      </c>
      <c r="B1930" s="4">
        <v>46284</v>
      </c>
      <c r="C1930" s="5" t="s">
        <v>20</v>
      </c>
      <c r="D1930" s="5" t="s">
        <v>72</v>
      </c>
      <c r="E1930" s="5" t="s">
        <v>22</v>
      </c>
      <c r="F1930" s="5" t="s">
        <v>35</v>
      </c>
      <c r="G1930" s="5" t="s">
        <v>31</v>
      </c>
      <c r="H1930" s="5" t="s">
        <v>59</v>
      </c>
      <c r="I1930" s="10">
        <v>3</v>
      </c>
      <c r="J1930" s="7">
        <v>153.5</v>
      </c>
      <c r="K1930" s="8">
        <v>0</v>
      </c>
      <c r="L1930" s="7">
        <v>80.819999999999993</v>
      </c>
      <c r="M1930" s="7">
        <v>460.5</v>
      </c>
      <c r="N1930" s="7">
        <v>242.45999999999998</v>
      </c>
      <c r="O1930" s="7">
        <v>218.04000000000002</v>
      </c>
      <c r="P1930" s="9">
        <v>0.47348534201954401</v>
      </c>
      <c r="Q1930" s="6">
        <v>2026</v>
      </c>
      <c r="R1930" s="9" t="s">
        <v>81</v>
      </c>
      <c r="S1930" s="10">
        <v>9</v>
      </c>
      <c r="T1930" s="9" t="s">
        <v>84</v>
      </c>
    </row>
    <row r="1931" spans="1:20" ht="16" x14ac:dyDescent="0.4">
      <c r="A1931" s="3">
        <v>2788</v>
      </c>
      <c r="B1931" s="4">
        <v>46284</v>
      </c>
      <c r="C1931" s="5" t="s">
        <v>28</v>
      </c>
      <c r="D1931" s="5" t="s">
        <v>65</v>
      </c>
      <c r="E1931" s="5" t="s">
        <v>50</v>
      </c>
      <c r="F1931" s="5" t="s">
        <v>35</v>
      </c>
      <c r="G1931" s="5" t="s">
        <v>31</v>
      </c>
      <c r="H1931" s="5" t="s">
        <v>68</v>
      </c>
      <c r="I1931" s="10">
        <v>1</v>
      </c>
      <c r="J1931" s="7">
        <v>70.430000000000007</v>
      </c>
      <c r="K1931" s="8">
        <v>0</v>
      </c>
      <c r="L1931" s="7">
        <v>31.51</v>
      </c>
      <c r="M1931" s="7">
        <v>70.430000000000007</v>
      </c>
      <c r="N1931" s="7">
        <v>31.51</v>
      </c>
      <c r="O1931" s="7">
        <v>38.92</v>
      </c>
      <c r="P1931" s="9">
        <v>0.55260542382507449</v>
      </c>
      <c r="Q1931" s="6">
        <v>2026</v>
      </c>
      <c r="R1931" s="9" t="s">
        <v>81</v>
      </c>
      <c r="S1931" s="10">
        <v>9</v>
      </c>
      <c r="T1931" s="9" t="s">
        <v>84</v>
      </c>
    </row>
    <row r="1932" spans="1:20" ht="16" x14ac:dyDescent="0.4">
      <c r="A1932" s="3">
        <v>2932</v>
      </c>
      <c r="B1932" s="4">
        <v>46284</v>
      </c>
      <c r="C1932" s="5" t="s">
        <v>20</v>
      </c>
      <c r="D1932" s="5" t="s">
        <v>72</v>
      </c>
      <c r="E1932" s="5" t="s">
        <v>41</v>
      </c>
      <c r="F1932" s="5" t="s">
        <v>38</v>
      </c>
      <c r="G1932" s="5" t="s">
        <v>24</v>
      </c>
      <c r="H1932" s="5" t="s">
        <v>44</v>
      </c>
      <c r="I1932" s="10">
        <v>4</v>
      </c>
      <c r="J1932" s="7">
        <v>49.93</v>
      </c>
      <c r="K1932" s="8">
        <v>0</v>
      </c>
      <c r="L1932" s="7">
        <v>22.99</v>
      </c>
      <c r="M1932" s="7">
        <v>199.72</v>
      </c>
      <c r="N1932" s="7">
        <v>91.96</v>
      </c>
      <c r="O1932" s="7">
        <v>107.76</v>
      </c>
      <c r="P1932" s="9">
        <v>0.53955537752853999</v>
      </c>
      <c r="Q1932" s="6">
        <v>2026</v>
      </c>
      <c r="R1932" s="9" t="s">
        <v>81</v>
      </c>
      <c r="S1932" s="10">
        <v>9</v>
      </c>
      <c r="T1932" s="9" t="s">
        <v>84</v>
      </c>
    </row>
    <row r="1933" spans="1:20" ht="16" x14ac:dyDescent="0.4">
      <c r="A1933" s="3">
        <v>3399</v>
      </c>
      <c r="B1933" s="4">
        <v>46284</v>
      </c>
      <c r="C1933" s="5" t="s">
        <v>28</v>
      </c>
      <c r="D1933" s="5" t="s">
        <v>65</v>
      </c>
      <c r="E1933" s="5" t="s">
        <v>41</v>
      </c>
      <c r="F1933" s="5" t="s">
        <v>23</v>
      </c>
      <c r="G1933" s="5" t="s">
        <v>24</v>
      </c>
      <c r="H1933" s="5" t="s">
        <v>44</v>
      </c>
      <c r="I1933" s="10">
        <v>1</v>
      </c>
      <c r="J1933" s="7">
        <v>50.18</v>
      </c>
      <c r="K1933" s="8">
        <v>0</v>
      </c>
      <c r="L1933" s="7">
        <v>22.92</v>
      </c>
      <c r="M1933" s="7">
        <v>50.18</v>
      </c>
      <c r="N1933" s="7">
        <v>22.92</v>
      </c>
      <c r="O1933" s="7">
        <v>27.259999999999998</v>
      </c>
      <c r="P1933" s="9">
        <v>0.54324432044639293</v>
      </c>
      <c r="Q1933" s="6">
        <v>2026</v>
      </c>
      <c r="R1933" s="9" t="s">
        <v>81</v>
      </c>
      <c r="S1933" s="10">
        <v>9</v>
      </c>
      <c r="T1933" s="9" t="s">
        <v>84</v>
      </c>
    </row>
    <row r="1934" spans="1:20" ht="16" x14ac:dyDescent="0.4">
      <c r="A1934" s="3">
        <v>3588</v>
      </c>
      <c r="B1934" s="4">
        <v>46284</v>
      </c>
      <c r="C1934" s="5" t="s">
        <v>42</v>
      </c>
      <c r="D1934" s="5" t="s">
        <v>69</v>
      </c>
      <c r="E1934" s="5" t="s">
        <v>41</v>
      </c>
      <c r="F1934" s="5" t="s">
        <v>35</v>
      </c>
      <c r="G1934" s="5" t="s">
        <v>36</v>
      </c>
      <c r="H1934" s="5" t="s">
        <v>70</v>
      </c>
      <c r="I1934" s="10">
        <v>2</v>
      </c>
      <c r="J1934" s="7">
        <v>164.01</v>
      </c>
      <c r="K1934" s="8">
        <v>0.15</v>
      </c>
      <c r="L1934" s="7">
        <v>87.14</v>
      </c>
      <c r="M1934" s="7">
        <v>278.81699999999995</v>
      </c>
      <c r="N1934" s="7">
        <v>174.28</v>
      </c>
      <c r="O1934" s="7">
        <v>104.53699999999995</v>
      </c>
      <c r="P1934" s="9">
        <v>0.37493050997607741</v>
      </c>
      <c r="Q1934" s="6">
        <v>2026</v>
      </c>
      <c r="R1934" s="9" t="s">
        <v>81</v>
      </c>
      <c r="S1934" s="10">
        <v>9</v>
      </c>
      <c r="T1934" s="9" t="s">
        <v>84</v>
      </c>
    </row>
    <row r="1935" spans="1:20" ht="16" x14ac:dyDescent="0.4">
      <c r="A1935" s="3">
        <v>3603</v>
      </c>
      <c r="B1935" s="4">
        <v>46284</v>
      </c>
      <c r="C1935" s="5" t="s">
        <v>28</v>
      </c>
      <c r="D1935" s="5" t="s">
        <v>71</v>
      </c>
      <c r="E1935" s="5" t="s">
        <v>50</v>
      </c>
      <c r="F1935" s="5" t="s">
        <v>23</v>
      </c>
      <c r="G1935" s="5" t="s">
        <v>24</v>
      </c>
      <c r="H1935" s="5" t="s">
        <v>25</v>
      </c>
      <c r="I1935" s="10">
        <v>2</v>
      </c>
      <c r="J1935" s="7">
        <v>83.77</v>
      </c>
      <c r="K1935" s="8">
        <v>0</v>
      </c>
      <c r="L1935" s="7">
        <v>43.32</v>
      </c>
      <c r="M1935" s="7">
        <v>167.54</v>
      </c>
      <c r="N1935" s="7">
        <v>86.64</v>
      </c>
      <c r="O1935" s="7">
        <v>80.899999999999991</v>
      </c>
      <c r="P1935" s="9">
        <v>0.4828697624447893</v>
      </c>
      <c r="Q1935" s="6">
        <v>2026</v>
      </c>
      <c r="R1935" s="9" t="s">
        <v>81</v>
      </c>
      <c r="S1935" s="10">
        <v>9</v>
      </c>
      <c r="T1935" s="9" t="s">
        <v>84</v>
      </c>
    </row>
    <row r="1936" spans="1:20" ht="16" x14ac:dyDescent="0.4">
      <c r="A1936" s="3">
        <v>3845</v>
      </c>
      <c r="B1936" s="4">
        <v>46284</v>
      </c>
      <c r="C1936" s="5" t="s">
        <v>42</v>
      </c>
      <c r="D1936" s="5" t="s">
        <v>55</v>
      </c>
      <c r="E1936" s="5" t="s">
        <v>22</v>
      </c>
      <c r="F1936" s="5" t="s">
        <v>35</v>
      </c>
      <c r="G1936" s="5" t="s">
        <v>45</v>
      </c>
      <c r="H1936" s="5" t="s">
        <v>62</v>
      </c>
      <c r="I1936" s="10">
        <v>1</v>
      </c>
      <c r="J1936" s="7">
        <v>81.84</v>
      </c>
      <c r="K1936" s="8">
        <v>0</v>
      </c>
      <c r="L1936" s="7">
        <v>38.5</v>
      </c>
      <c r="M1936" s="7">
        <v>81.84</v>
      </c>
      <c r="N1936" s="7">
        <v>38.5</v>
      </c>
      <c r="O1936" s="7">
        <v>43.34</v>
      </c>
      <c r="P1936" s="9">
        <v>0.52956989247311825</v>
      </c>
      <c r="Q1936" s="6">
        <v>2026</v>
      </c>
      <c r="R1936" s="9" t="s">
        <v>81</v>
      </c>
      <c r="S1936" s="10">
        <v>9</v>
      </c>
      <c r="T1936" s="9" t="s">
        <v>84</v>
      </c>
    </row>
    <row r="1937" spans="1:20" ht="16" x14ac:dyDescent="0.4">
      <c r="A1937" s="3">
        <v>4191</v>
      </c>
      <c r="B1937" s="4">
        <v>46284</v>
      </c>
      <c r="C1937" s="5" t="s">
        <v>33</v>
      </c>
      <c r="D1937" s="5" t="s">
        <v>47</v>
      </c>
      <c r="E1937" s="5" t="s">
        <v>50</v>
      </c>
      <c r="F1937" s="5" t="s">
        <v>23</v>
      </c>
      <c r="G1937" s="5" t="s">
        <v>56</v>
      </c>
      <c r="H1937" s="5" t="s">
        <v>57</v>
      </c>
      <c r="I1937" s="10">
        <v>1</v>
      </c>
      <c r="J1937" s="7">
        <v>40.32</v>
      </c>
      <c r="K1937" s="8">
        <v>0.15</v>
      </c>
      <c r="L1937" s="7">
        <v>14.39</v>
      </c>
      <c r="M1937" s="7">
        <v>34.271999999999998</v>
      </c>
      <c r="N1937" s="7">
        <v>14.39</v>
      </c>
      <c r="O1937" s="7">
        <v>19.881999999999998</v>
      </c>
      <c r="P1937" s="9">
        <v>0.58012371615312786</v>
      </c>
      <c r="Q1937" s="6">
        <v>2026</v>
      </c>
      <c r="R1937" s="9" t="s">
        <v>81</v>
      </c>
      <c r="S1937" s="10">
        <v>9</v>
      </c>
      <c r="T1937" s="9" t="s">
        <v>84</v>
      </c>
    </row>
    <row r="1938" spans="1:20" ht="16" x14ac:dyDescent="0.4">
      <c r="A1938" s="3">
        <v>4269</v>
      </c>
      <c r="B1938" s="4">
        <v>46284</v>
      </c>
      <c r="C1938" s="5" t="s">
        <v>33</v>
      </c>
      <c r="D1938" s="5" t="s">
        <v>74</v>
      </c>
      <c r="E1938" s="5" t="s">
        <v>30</v>
      </c>
      <c r="F1938" s="5" t="s">
        <v>38</v>
      </c>
      <c r="G1938" s="5" t="s">
        <v>31</v>
      </c>
      <c r="H1938" s="5" t="s">
        <v>59</v>
      </c>
      <c r="I1938" s="10">
        <v>4</v>
      </c>
      <c r="J1938" s="7">
        <v>155.84</v>
      </c>
      <c r="K1938" s="8">
        <v>0.05</v>
      </c>
      <c r="L1938" s="7">
        <v>80.790000000000006</v>
      </c>
      <c r="M1938" s="7">
        <v>592.19200000000001</v>
      </c>
      <c r="N1938" s="7">
        <v>323.16000000000003</v>
      </c>
      <c r="O1938" s="7">
        <v>269.03199999999998</v>
      </c>
      <c r="P1938" s="9">
        <v>0.45429860585755966</v>
      </c>
      <c r="Q1938" s="6">
        <v>2026</v>
      </c>
      <c r="R1938" s="9" t="s">
        <v>81</v>
      </c>
      <c r="S1938" s="10">
        <v>9</v>
      </c>
      <c r="T1938" s="9" t="s">
        <v>84</v>
      </c>
    </row>
    <row r="1939" spans="1:20" ht="16" x14ac:dyDescent="0.4">
      <c r="A1939" s="3">
        <v>5</v>
      </c>
      <c r="B1939" s="4">
        <v>46285</v>
      </c>
      <c r="C1939" s="5" t="s">
        <v>28</v>
      </c>
      <c r="D1939" s="5" t="s">
        <v>49</v>
      </c>
      <c r="E1939" s="5" t="s">
        <v>22</v>
      </c>
      <c r="F1939" s="5" t="s">
        <v>38</v>
      </c>
      <c r="G1939" s="5" t="s">
        <v>56</v>
      </c>
      <c r="H1939" s="5" t="s">
        <v>67</v>
      </c>
      <c r="I1939" s="10">
        <v>1</v>
      </c>
      <c r="J1939" s="7">
        <v>51.83</v>
      </c>
      <c r="K1939" s="8">
        <v>0</v>
      </c>
      <c r="L1939" s="7">
        <v>21.9</v>
      </c>
      <c r="M1939" s="7">
        <v>51.83</v>
      </c>
      <c r="N1939" s="7">
        <v>21.9</v>
      </c>
      <c r="O1939" s="7">
        <v>29.93</v>
      </c>
      <c r="P1939" s="9">
        <v>0.57746478873239437</v>
      </c>
      <c r="Q1939" s="6">
        <v>2026</v>
      </c>
      <c r="R1939" s="9" t="s">
        <v>81</v>
      </c>
      <c r="S1939" s="10">
        <v>9</v>
      </c>
      <c r="T1939" s="9" t="s">
        <v>84</v>
      </c>
    </row>
    <row r="1940" spans="1:20" ht="16" x14ac:dyDescent="0.4">
      <c r="A1940" s="3">
        <v>210</v>
      </c>
      <c r="B1940" s="4">
        <v>46285</v>
      </c>
      <c r="C1940" s="5" t="s">
        <v>33</v>
      </c>
      <c r="D1940" s="5" t="s">
        <v>40</v>
      </c>
      <c r="E1940" s="5" t="s">
        <v>41</v>
      </c>
      <c r="F1940" s="5" t="s">
        <v>23</v>
      </c>
      <c r="G1940" s="5" t="s">
        <v>45</v>
      </c>
      <c r="H1940" s="5" t="s">
        <v>51</v>
      </c>
      <c r="I1940" s="10">
        <v>1</v>
      </c>
      <c r="J1940" s="7">
        <v>190.77</v>
      </c>
      <c r="K1940" s="8">
        <v>0.05</v>
      </c>
      <c r="L1940" s="7">
        <v>104.69</v>
      </c>
      <c r="M1940" s="7">
        <v>181.23150000000001</v>
      </c>
      <c r="N1940" s="7">
        <v>104.69</v>
      </c>
      <c r="O1940" s="7">
        <v>76.541500000000013</v>
      </c>
      <c r="P1940" s="9">
        <v>0.42234103894742364</v>
      </c>
      <c r="Q1940" s="6">
        <v>2026</v>
      </c>
      <c r="R1940" s="9" t="s">
        <v>81</v>
      </c>
      <c r="S1940" s="10">
        <v>9</v>
      </c>
      <c r="T1940" s="9" t="s">
        <v>84</v>
      </c>
    </row>
    <row r="1941" spans="1:20" ht="16" x14ac:dyDescent="0.4">
      <c r="A1941" s="3">
        <v>462</v>
      </c>
      <c r="B1941" s="4">
        <v>46285</v>
      </c>
      <c r="C1941" s="5" t="s">
        <v>28</v>
      </c>
      <c r="D1941" s="5" t="s">
        <v>65</v>
      </c>
      <c r="E1941" s="5" t="s">
        <v>41</v>
      </c>
      <c r="F1941" s="5" t="s">
        <v>35</v>
      </c>
      <c r="G1941" s="5" t="s">
        <v>24</v>
      </c>
      <c r="H1941" s="5" t="s">
        <v>48</v>
      </c>
      <c r="I1941" s="10">
        <v>2</v>
      </c>
      <c r="J1941" s="7">
        <v>40.049999999999997</v>
      </c>
      <c r="K1941" s="8">
        <v>0.05</v>
      </c>
      <c r="L1941" s="7">
        <v>16.97</v>
      </c>
      <c r="M1941" s="7">
        <v>76.094999999999985</v>
      </c>
      <c r="N1941" s="7">
        <v>33.94</v>
      </c>
      <c r="O1941" s="7">
        <v>42.154999999999987</v>
      </c>
      <c r="P1941" s="9">
        <v>0.55397857940731976</v>
      </c>
      <c r="Q1941" s="6">
        <v>2026</v>
      </c>
      <c r="R1941" s="9" t="s">
        <v>81</v>
      </c>
      <c r="S1941" s="10">
        <v>9</v>
      </c>
      <c r="T1941" s="9" t="s">
        <v>84</v>
      </c>
    </row>
    <row r="1942" spans="1:20" ht="16" x14ac:dyDescent="0.4">
      <c r="A1942" s="3">
        <v>725</v>
      </c>
      <c r="B1942" s="4">
        <v>46285</v>
      </c>
      <c r="C1942" s="5" t="s">
        <v>28</v>
      </c>
      <c r="D1942" s="5" t="s">
        <v>65</v>
      </c>
      <c r="E1942" s="5" t="s">
        <v>22</v>
      </c>
      <c r="F1942" s="5" t="s">
        <v>35</v>
      </c>
      <c r="G1942" s="5" t="s">
        <v>24</v>
      </c>
      <c r="H1942" s="5" t="s">
        <v>25</v>
      </c>
      <c r="I1942" s="10">
        <v>1</v>
      </c>
      <c r="J1942" s="7">
        <v>82.08</v>
      </c>
      <c r="K1942" s="8">
        <v>0.05</v>
      </c>
      <c r="L1942" s="7">
        <v>43.18</v>
      </c>
      <c r="M1942" s="7">
        <v>77.975999999999999</v>
      </c>
      <c r="N1942" s="7">
        <v>43.18</v>
      </c>
      <c r="O1942" s="7">
        <v>34.795999999999999</v>
      </c>
      <c r="P1942" s="9">
        <v>0.44623986867754178</v>
      </c>
      <c r="Q1942" s="6">
        <v>2026</v>
      </c>
      <c r="R1942" s="9" t="s">
        <v>81</v>
      </c>
      <c r="S1942" s="10">
        <v>9</v>
      </c>
      <c r="T1942" s="9" t="s">
        <v>84</v>
      </c>
    </row>
    <row r="1943" spans="1:20" ht="16" x14ac:dyDescent="0.4">
      <c r="A1943" s="3">
        <v>918</v>
      </c>
      <c r="B1943" s="4">
        <v>46285</v>
      </c>
      <c r="C1943" s="5" t="s">
        <v>20</v>
      </c>
      <c r="D1943" s="5" t="s">
        <v>72</v>
      </c>
      <c r="E1943" s="5" t="s">
        <v>22</v>
      </c>
      <c r="F1943" s="5" t="s">
        <v>23</v>
      </c>
      <c r="G1943" s="5" t="s">
        <v>24</v>
      </c>
      <c r="H1943" s="5" t="s">
        <v>44</v>
      </c>
      <c r="I1943" s="10">
        <v>1</v>
      </c>
      <c r="J1943" s="7">
        <v>50.3</v>
      </c>
      <c r="K1943" s="8">
        <v>0.05</v>
      </c>
      <c r="L1943" s="7">
        <v>22.14</v>
      </c>
      <c r="M1943" s="7">
        <v>47.784999999999997</v>
      </c>
      <c r="N1943" s="7">
        <v>22.14</v>
      </c>
      <c r="O1943" s="7">
        <v>25.644999999999996</v>
      </c>
      <c r="P1943" s="9">
        <v>0.53667468870984614</v>
      </c>
      <c r="Q1943" s="6">
        <v>2026</v>
      </c>
      <c r="R1943" s="9" t="s">
        <v>81</v>
      </c>
      <c r="S1943" s="10">
        <v>9</v>
      </c>
      <c r="T1943" s="9" t="s">
        <v>84</v>
      </c>
    </row>
    <row r="1944" spans="1:20" ht="16" x14ac:dyDescent="0.4">
      <c r="A1944" s="3">
        <v>1442</v>
      </c>
      <c r="B1944" s="4">
        <v>46285</v>
      </c>
      <c r="C1944" s="5" t="s">
        <v>33</v>
      </c>
      <c r="D1944" s="5" t="s">
        <v>74</v>
      </c>
      <c r="E1944" s="5" t="s">
        <v>22</v>
      </c>
      <c r="F1944" s="5" t="s">
        <v>35</v>
      </c>
      <c r="G1944" s="5" t="s">
        <v>36</v>
      </c>
      <c r="H1944" s="5" t="s">
        <v>54</v>
      </c>
      <c r="I1944" s="10">
        <v>1</v>
      </c>
      <c r="J1944" s="7">
        <v>47.68</v>
      </c>
      <c r="K1944" s="8">
        <v>0.1</v>
      </c>
      <c r="L1944" s="7">
        <v>18.03</v>
      </c>
      <c r="M1944" s="7">
        <v>42.911999999999999</v>
      </c>
      <c r="N1944" s="7">
        <v>18.03</v>
      </c>
      <c r="O1944" s="7">
        <v>24.881999999999998</v>
      </c>
      <c r="P1944" s="9">
        <v>0.57983780760626391</v>
      </c>
      <c r="Q1944" s="6">
        <v>2026</v>
      </c>
      <c r="R1944" s="9" t="s">
        <v>81</v>
      </c>
      <c r="S1944" s="10">
        <v>9</v>
      </c>
      <c r="T1944" s="9" t="s">
        <v>84</v>
      </c>
    </row>
    <row r="1945" spans="1:20" ht="16" x14ac:dyDescent="0.4">
      <c r="A1945" s="3">
        <v>4290</v>
      </c>
      <c r="B1945" s="4">
        <v>46285</v>
      </c>
      <c r="C1945" s="5" t="s">
        <v>33</v>
      </c>
      <c r="D1945" s="5" t="s">
        <v>34</v>
      </c>
      <c r="E1945" s="5" t="s">
        <v>41</v>
      </c>
      <c r="F1945" s="5" t="s">
        <v>23</v>
      </c>
      <c r="G1945" s="5" t="s">
        <v>24</v>
      </c>
      <c r="H1945" s="5" t="s">
        <v>44</v>
      </c>
      <c r="I1945" s="10">
        <v>2</v>
      </c>
      <c r="J1945" s="7">
        <v>51.48</v>
      </c>
      <c r="K1945" s="8">
        <v>0.05</v>
      </c>
      <c r="L1945" s="7">
        <v>22.38</v>
      </c>
      <c r="M1945" s="7">
        <v>97.811999999999983</v>
      </c>
      <c r="N1945" s="7">
        <v>44.76</v>
      </c>
      <c r="O1945" s="7">
        <v>53.051999999999985</v>
      </c>
      <c r="P1945" s="9">
        <v>0.54238743712427917</v>
      </c>
      <c r="Q1945" s="6">
        <v>2026</v>
      </c>
      <c r="R1945" s="9" t="s">
        <v>81</v>
      </c>
      <c r="S1945" s="10">
        <v>9</v>
      </c>
      <c r="T1945" s="9" t="s">
        <v>84</v>
      </c>
    </row>
    <row r="1946" spans="1:20" ht="16" x14ac:dyDescent="0.4">
      <c r="A1946" s="3">
        <v>4666</v>
      </c>
      <c r="B1946" s="4">
        <v>46285</v>
      </c>
      <c r="C1946" s="5" t="s">
        <v>33</v>
      </c>
      <c r="D1946" s="5" t="s">
        <v>40</v>
      </c>
      <c r="E1946" s="5" t="s">
        <v>22</v>
      </c>
      <c r="F1946" s="5" t="s">
        <v>38</v>
      </c>
      <c r="G1946" s="5" t="s">
        <v>56</v>
      </c>
      <c r="H1946" s="5" t="s">
        <v>60</v>
      </c>
      <c r="I1946" s="10">
        <v>2</v>
      </c>
      <c r="J1946" s="7">
        <v>123.73</v>
      </c>
      <c r="K1946" s="8">
        <v>0</v>
      </c>
      <c r="L1946" s="7">
        <v>68.459999999999994</v>
      </c>
      <c r="M1946" s="7">
        <v>247.46</v>
      </c>
      <c r="N1946" s="7">
        <v>136.91999999999999</v>
      </c>
      <c r="O1946" s="7">
        <v>110.54000000000002</v>
      </c>
      <c r="P1946" s="9">
        <v>0.44669845631617239</v>
      </c>
      <c r="Q1946" s="6">
        <v>2026</v>
      </c>
      <c r="R1946" s="9" t="s">
        <v>81</v>
      </c>
      <c r="S1946" s="10">
        <v>9</v>
      </c>
      <c r="T1946" s="9" t="s">
        <v>84</v>
      </c>
    </row>
    <row r="1947" spans="1:20" ht="16" x14ac:dyDescent="0.4">
      <c r="A1947" s="3">
        <v>234</v>
      </c>
      <c r="B1947" s="4">
        <v>46286</v>
      </c>
      <c r="C1947" s="5" t="s">
        <v>33</v>
      </c>
      <c r="D1947" s="5" t="s">
        <v>47</v>
      </c>
      <c r="E1947" s="5" t="s">
        <v>22</v>
      </c>
      <c r="F1947" s="5" t="s">
        <v>38</v>
      </c>
      <c r="G1947" s="5" t="s">
        <v>31</v>
      </c>
      <c r="H1947" s="5" t="s">
        <v>39</v>
      </c>
      <c r="I1947" s="10">
        <v>2</v>
      </c>
      <c r="J1947" s="7">
        <v>146.81</v>
      </c>
      <c r="K1947" s="8">
        <v>0</v>
      </c>
      <c r="L1947" s="7">
        <v>79.72</v>
      </c>
      <c r="M1947" s="7">
        <v>293.62</v>
      </c>
      <c r="N1947" s="7">
        <v>159.44</v>
      </c>
      <c r="O1947" s="7">
        <v>134.18</v>
      </c>
      <c r="P1947" s="9">
        <v>0.45698521899053202</v>
      </c>
      <c r="Q1947" s="6">
        <v>2026</v>
      </c>
      <c r="R1947" s="9" t="s">
        <v>81</v>
      </c>
      <c r="S1947" s="10">
        <v>9</v>
      </c>
      <c r="T1947" s="9" t="s">
        <v>84</v>
      </c>
    </row>
    <row r="1948" spans="1:20" ht="16" x14ac:dyDescent="0.4">
      <c r="A1948" s="3">
        <v>802</v>
      </c>
      <c r="B1948" s="4">
        <v>46286</v>
      </c>
      <c r="C1948" s="5" t="s">
        <v>28</v>
      </c>
      <c r="D1948" s="5" t="s">
        <v>65</v>
      </c>
      <c r="E1948" s="5" t="s">
        <v>41</v>
      </c>
      <c r="F1948" s="5" t="s">
        <v>23</v>
      </c>
      <c r="G1948" s="5" t="s">
        <v>36</v>
      </c>
      <c r="H1948" s="5" t="s">
        <v>70</v>
      </c>
      <c r="I1948" s="10">
        <v>2</v>
      </c>
      <c r="J1948" s="7">
        <v>167.16</v>
      </c>
      <c r="K1948" s="8">
        <v>0</v>
      </c>
      <c r="L1948" s="7">
        <v>88.51</v>
      </c>
      <c r="M1948" s="7">
        <v>334.32</v>
      </c>
      <c r="N1948" s="7">
        <v>177.02</v>
      </c>
      <c r="O1948" s="7">
        <v>157.29999999999998</v>
      </c>
      <c r="P1948" s="9">
        <v>0.4705072983967456</v>
      </c>
      <c r="Q1948" s="6">
        <v>2026</v>
      </c>
      <c r="R1948" s="9" t="s">
        <v>81</v>
      </c>
      <c r="S1948" s="10">
        <v>9</v>
      </c>
      <c r="T1948" s="9" t="s">
        <v>84</v>
      </c>
    </row>
    <row r="1949" spans="1:20" ht="16" x14ac:dyDescent="0.4">
      <c r="A1949" s="3">
        <v>1942</v>
      </c>
      <c r="B1949" s="4">
        <v>46286</v>
      </c>
      <c r="C1949" s="5" t="s">
        <v>33</v>
      </c>
      <c r="D1949" s="5" t="s">
        <v>34</v>
      </c>
      <c r="E1949" s="5" t="s">
        <v>22</v>
      </c>
      <c r="F1949" s="5" t="s">
        <v>35</v>
      </c>
      <c r="G1949" s="5" t="s">
        <v>24</v>
      </c>
      <c r="H1949" s="5" t="s">
        <v>25</v>
      </c>
      <c r="I1949" s="10">
        <v>1</v>
      </c>
      <c r="J1949" s="7">
        <v>83.69</v>
      </c>
      <c r="K1949" s="8">
        <v>0</v>
      </c>
      <c r="L1949" s="7">
        <v>42.76</v>
      </c>
      <c r="M1949" s="7">
        <v>83.69</v>
      </c>
      <c r="N1949" s="7">
        <v>42.76</v>
      </c>
      <c r="O1949" s="7">
        <v>40.93</v>
      </c>
      <c r="P1949" s="9">
        <v>0.48906679412116144</v>
      </c>
      <c r="Q1949" s="6">
        <v>2026</v>
      </c>
      <c r="R1949" s="9" t="s">
        <v>81</v>
      </c>
      <c r="S1949" s="10">
        <v>9</v>
      </c>
      <c r="T1949" s="9" t="s">
        <v>84</v>
      </c>
    </row>
    <row r="1950" spans="1:20" ht="16" x14ac:dyDescent="0.4">
      <c r="A1950" s="3">
        <v>2200</v>
      </c>
      <c r="B1950" s="4">
        <v>46286</v>
      </c>
      <c r="C1950" s="5" t="s">
        <v>20</v>
      </c>
      <c r="D1950" s="5" t="s">
        <v>21</v>
      </c>
      <c r="E1950" s="5" t="s">
        <v>22</v>
      </c>
      <c r="F1950" s="5" t="s">
        <v>35</v>
      </c>
      <c r="G1950" s="5" t="s">
        <v>24</v>
      </c>
      <c r="H1950" s="5" t="s">
        <v>48</v>
      </c>
      <c r="I1950" s="10">
        <v>1</v>
      </c>
      <c r="J1950" s="7">
        <v>40.4</v>
      </c>
      <c r="K1950" s="8">
        <v>0.15</v>
      </c>
      <c r="L1950" s="7">
        <v>16.47</v>
      </c>
      <c r="M1950" s="7">
        <v>34.339999999999996</v>
      </c>
      <c r="N1950" s="7">
        <v>16.47</v>
      </c>
      <c r="O1950" s="7">
        <v>17.869999999999997</v>
      </c>
      <c r="P1950" s="9">
        <v>0.52038439138031445</v>
      </c>
      <c r="Q1950" s="6">
        <v>2026</v>
      </c>
      <c r="R1950" s="9" t="s">
        <v>81</v>
      </c>
      <c r="S1950" s="10">
        <v>9</v>
      </c>
      <c r="T1950" s="9" t="s">
        <v>84</v>
      </c>
    </row>
    <row r="1951" spans="1:20" ht="16" x14ac:dyDescent="0.4">
      <c r="A1951" s="3">
        <v>2236</v>
      </c>
      <c r="B1951" s="4">
        <v>46286</v>
      </c>
      <c r="C1951" s="5" t="s">
        <v>28</v>
      </c>
      <c r="D1951" s="5" t="s">
        <v>63</v>
      </c>
      <c r="E1951" s="5" t="s">
        <v>22</v>
      </c>
      <c r="F1951" s="5" t="s">
        <v>23</v>
      </c>
      <c r="G1951" s="5" t="s">
        <v>31</v>
      </c>
      <c r="H1951" s="5" t="s">
        <v>39</v>
      </c>
      <c r="I1951" s="10">
        <v>3</v>
      </c>
      <c r="J1951" s="7">
        <v>143.31</v>
      </c>
      <c r="K1951" s="8">
        <v>0</v>
      </c>
      <c r="L1951" s="7">
        <v>81.36</v>
      </c>
      <c r="M1951" s="7">
        <v>429.93</v>
      </c>
      <c r="N1951" s="7">
        <v>244.07999999999998</v>
      </c>
      <c r="O1951" s="7">
        <v>185.85000000000002</v>
      </c>
      <c r="P1951" s="9">
        <v>0.43227967343521045</v>
      </c>
      <c r="Q1951" s="6">
        <v>2026</v>
      </c>
      <c r="R1951" s="9" t="s">
        <v>81</v>
      </c>
      <c r="S1951" s="10">
        <v>9</v>
      </c>
      <c r="T1951" s="9" t="s">
        <v>84</v>
      </c>
    </row>
    <row r="1952" spans="1:20" ht="16" x14ac:dyDescent="0.4">
      <c r="A1952" s="3">
        <v>4041</v>
      </c>
      <c r="B1952" s="4">
        <v>46286</v>
      </c>
      <c r="C1952" s="5" t="s">
        <v>28</v>
      </c>
      <c r="D1952" s="5" t="s">
        <v>63</v>
      </c>
      <c r="E1952" s="5" t="s">
        <v>30</v>
      </c>
      <c r="F1952" s="5" t="s">
        <v>23</v>
      </c>
      <c r="G1952" s="5" t="s">
        <v>56</v>
      </c>
      <c r="H1952" s="5" t="s">
        <v>67</v>
      </c>
      <c r="I1952" s="10">
        <v>15</v>
      </c>
      <c r="J1952" s="7">
        <v>51.1</v>
      </c>
      <c r="K1952" s="8">
        <v>0.1</v>
      </c>
      <c r="L1952" s="7">
        <v>21.9</v>
      </c>
      <c r="M1952" s="7">
        <v>689.85</v>
      </c>
      <c r="N1952" s="7">
        <v>328.5</v>
      </c>
      <c r="O1952" s="7">
        <v>361.35</v>
      </c>
      <c r="P1952" s="9">
        <v>0.52380952380952384</v>
      </c>
      <c r="Q1952" s="6">
        <v>2026</v>
      </c>
      <c r="R1952" s="9" t="s">
        <v>81</v>
      </c>
      <c r="S1952" s="10">
        <v>9</v>
      </c>
      <c r="T1952" s="9" t="s">
        <v>84</v>
      </c>
    </row>
    <row r="1953" spans="1:20" ht="16" x14ac:dyDescent="0.4">
      <c r="A1953" s="3">
        <v>4435</v>
      </c>
      <c r="B1953" s="4">
        <v>46286</v>
      </c>
      <c r="C1953" s="5" t="s">
        <v>42</v>
      </c>
      <c r="D1953" s="5" t="s">
        <v>69</v>
      </c>
      <c r="E1953" s="5" t="s">
        <v>50</v>
      </c>
      <c r="F1953" s="5" t="s">
        <v>35</v>
      </c>
      <c r="G1953" s="5" t="s">
        <v>31</v>
      </c>
      <c r="H1953" s="5" t="s">
        <v>39</v>
      </c>
      <c r="I1953" s="10">
        <v>1</v>
      </c>
      <c r="J1953" s="7">
        <v>146.33000000000001</v>
      </c>
      <c r="K1953" s="8">
        <v>0</v>
      </c>
      <c r="L1953" s="7">
        <v>80.05</v>
      </c>
      <c r="M1953" s="7">
        <v>146.33000000000001</v>
      </c>
      <c r="N1953" s="7">
        <v>80.05</v>
      </c>
      <c r="O1953" s="7">
        <v>66.280000000000015</v>
      </c>
      <c r="P1953" s="9">
        <v>0.45294881432378875</v>
      </c>
      <c r="Q1953" s="6">
        <v>2026</v>
      </c>
      <c r="R1953" s="9" t="s">
        <v>81</v>
      </c>
      <c r="S1953" s="10">
        <v>9</v>
      </c>
      <c r="T1953" s="9" t="s">
        <v>84</v>
      </c>
    </row>
    <row r="1954" spans="1:20" ht="16" x14ac:dyDescent="0.4">
      <c r="A1954" s="3">
        <v>305</v>
      </c>
      <c r="B1954" s="4">
        <v>46287</v>
      </c>
      <c r="C1954" s="5" t="s">
        <v>42</v>
      </c>
      <c r="D1954" s="5" t="s">
        <v>55</v>
      </c>
      <c r="E1954" s="5" t="s">
        <v>22</v>
      </c>
      <c r="F1954" s="5" t="s">
        <v>23</v>
      </c>
      <c r="G1954" s="5" t="s">
        <v>36</v>
      </c>
      <c r="H1954" s="5" t="s">
        <v>66</v>
      </c>
      <c r="I1954" s="10">
        <v>1</v>
      </c>
      <c r="J1954" s="7">
        <v>130.69999999999999</v>
      </c>
      <c r="K1954" s="8">
        <v>0.05</v>
      </c>
      <c r="L1954" s="7">
        <v>68.23</v>
      </c>
      <c r="M1954" s="7">
        <v>124.16499999999998</v>
      </c>
      <c r="N1954" s="7">
        <v>68.23</v>
      </c>
      <c r="O1954" s="7">
        <v>55.934999999999974</v>
      </c>
      <c r="P1954" s="9">
        <v>0.45048926831232622</v>
      </c>
      <c r="Q1954" s="6">
        <v>2026</v>
      </c>
      <c r="R1954" s="9" t="s">
        <v>81</v>
      </c>
      <c r="S1954" s="10">
        <v>9</v>
      </c>
      <c r="T1954" s="9" t="s">
        <v>84</v>
      </c>
    </row>
    <row r="1955" spans="1:20" ht="16" x14ac:dyDescent="0.4">
      <c r="A1955" s="3">
        <v>808</v>
      </c>
      <c r="B1955" s="4">
        <v>46287</v>
      </c>
      <c r="C1955" s="5" t="s">
        <v>28</v>
      </c>
      <c r="D1955" s="5" t="s">
        <v>65</v>
      </c>
      <c r="E1955" s="5" t="s">
        <v>30</v>
      </c>
      <c r="F1955" s="5" t="s">
        <v>38</v>
      </c>
      <c r="G1955" s="5" t="s">
        <v>56</v>
      </c>
      <c r="H1955" s="5" t="s">
        <v>57</v>
      </c>
      <c r="I1955" s="10">
        <v>8</v>
      </c>
      <c r="J1955" s="7">
        <v>39.630000000000003</v>
      </c>
      <c r="K1955" s="8">
        <v>0.15</v>
      </c>
      <c r="L1955" s="7">
        <v>14.61</v>
      </c>
      <c r="M1955" s="7">
        <v>269.48400000000004</v>
      </c>
      <c r="N1955" s="7">
        <v>116.88</v>
      </c>
      <c r="O1955" s="7">
        <v>152.60400000000004</v>
      </c>
      <c r="P1955" s="9">
        <v>0.56628222825844954</v>
      </c>
      <c r="Q1955" s="6">
        <v>2026</v>
      </c>
      <c r="R1955" s="9" t="s">
        <v>81</v>
      </c>
      <c r="S1955" s="10">
        <v>9</v>
      </c>
      <c r="T1955" s="9" t="s">
        <v>84</v>
      </c>
    </row>
    <row r="1956" spans="1:20" ht="16" x14ac:dyDescent="0.4">
      <c r="A1956" s="3">
        <v>1029</v>
      </c>
      <c r="B1956" s="4">
        <v>46287</v>
      </c>
      <c r="C1956" s="5" t="s">
        <v>28</v>
      </c>
      <c r="D1956" s="5" t="s">
        <v>49</v>
      </c>
      <c r="E1956" s="5" t="s">
        <v>22</v>
      </c>
      <c r="F1956" s="5" t="s">
        <v>23</v>
      </c>
      <c r="G1956" s="5" t="s">
        <v>36</v>
      </c>
      <c r="H1956" s="5" t="s">
        <v>66</v>
      </c>
      <c r="I1956" s="10">
        <v>1</v>
      </c>
      <c r="J1956" s="7">
        <v>132.36000000000001</v>
      </c>
      <c r="K1956" s="8">
        <v>0.05</v>
      </c>
      <c r="L1956" s="7">
        <v>66.63</v>
      </c>
      <c r="M1956" s="7">
        <v>125.742</v>
      </c>
      <c r="N1956" s="7">
        <v>66.63</v>
      </c>
      <c r="O1956" s="7">
        <v>59.112000000000009</v>
      </c>
      <c r="P1956" s="9">
        <v>0.47010545402490822</v>
      </c>
      <c r="Q1956" s="6">
        <v>2026</v>
      </c>
      <c r="R1956" s="9" t="s">
        <v>81</v>
      </c>
      <c r="S1956" s="10">
        <v>9</v>
      </c>
      <c r="T1956" s="9" t="s">
        <v>84</v>
      </c>
    </row>
    <row r="1957" spans="1:20" ht="16" x14ac:dyDescent="0.4">
      <c r="A1957" s="3">
        <v>1721</v>
      </c>
      <c r="B1957" s="4">
        <v>46287</v>
      </c>
      <c r="C1957" s="5" t="s">
        <v>42</v>
      </c>
      <c r="D1957" s="5" t="s">
        <v>53</v>
      </c>
      <c r="E1957" s="5" t="s">
        <v>22</v>
      </c>
      <c r="F1957" s="5" t="s">
        <v>38</v>
      </c>
      <c r="G1957" s="5" t="s">
        <v>31</v>
      </c>
      <c r="H1957" s="5" t="s">
        <v>59</v>
      </c>
      <c r="I1957" s="10">
        <v>1</v>
      </c>
      <c r="J1957" s="7">
        <v>156.81</v>
      </c>
      <c r="K1957" s="8">
        <v>0</v>
      </c>
      <c r="L1957" s="7">
        <v>78.2</v>
      </c>
      <c r="M1957" s="7">
        <v>156.81</v>
      </c>
      <c r="N1957" s="7">
        <v>78.2</v>
      </c>
      <c r="O1957" s="7">
        <v>78.61</v>
      </c>
      <c r="P1957" s="9">
        <v>0.50130731458452904</v>
      </c>
      <c r="Q1957" s="6">
        <v>2026</v>
      </c>
      <c r="R1957" s="9" t="s">
        <v>81</v>
      </c>
      <c r="S1957" s="10">
        <v>9</v>
      </c>
      <c r="T1957" s="9" t="s">
        <v>84</v>
      </c>
    </row>
    <row r="1958" spans="1:20" ht="16" x14ac:dyDescent="0.4">
      <c r="A1958" s="3">
        <v>2425</v>
      </c>
      <c r="B1958" s="4">
        <v>46287</v>
      </c>
      <c r="C1958" s="5" t="s">
        <v>42</v>
      </c>
      <c r="D1958" s="5" t="s">
        <v>55</v>
      </c>
      <c r="E1958" s="5" t="s">
        <v>50</v>
      </c>
      <c r="F1958" s="5" t="s">
        <v>35</v>
      </c>
      <c r="G1958" s="5" t="s">
        <v>36</v>
      </c>
      <c r="H1958" s="5" t="s">
        <v>66</v>
      </c>
      <c r="I1958" s="10">
        <v>3</v>
      </c>
      <c r="J1958" s="7">
        <v>134.52000000000001</v>
      </c>
      <c r="K1958" s="8">
        <v>0.05</v>
      </c>
      <c r="L1958" s="7">
        <v>65.19</v>
      </c>
      <c r="M1958" s="7">
        <v>383.38200000000006</v>
      </c>
      <c r="N1958" s="7">
        <v>195.57</v>
      </c>
      <c r="O1958" s="7">
        <v>187.81200000000007</v>
      </c>
      <c r="P1958" s="9">
        <v>0.48988215409174152</v>
      </c>
      <c r="Q1958" s="6">
        <v>2026</v>
      </c>
      <c r="R1958" s="9" t="s">
        <v>81</v>
      </c>
      <c r="S1958" s="10">
        <v>9</v>
      </c>
      <c r="T1958" s="9" t="s">
        <v>84</v>
      </c>
    </row>
    <row r="1959" spans="1:20" ht="16" x14ac:dyDescent="0.4">
      <c r="A1959" s="3">
        <v>3322</v>
      </c>
      <c r="B1959" s="4">
        <v>46287</v>
      </c>
      <c r="C1959" s="5" t="s">
        <v>42</v>
      </c>
      <c r="D1959" s="5" t="s">
        <v>55</v>
      </c>
      <c r="E1959" s="5" t="s">
        <v>22</v>
      </c>
      <c r="F1959" s="5" t="s">
        <v>23</v>
      </c>
      <c r="G1959" s="5" t="s">
        <v>45</v>
      </c>
      <c r="H1959" s="5" t="s">
        <v>73</v>
      </c>
      <c r="I1959" s="10">
        <v>1</v>
      </c>
      <c r="J1959" s="7">
        <v>124.51</v>
      </c>
      <c r="K1959" s="8">
        <v>0</v>
      </c>
      <c r="L1959" s="7">
        <v>59.97</v>
      </c>
      <c r="M1959" s="7">
        <v>124.51</v>
      </c>
      <c r="N1959" s="7">
        <v>59.97</v>
      </c>
      <c r="O1959" s="7">
        <v>64.540000000000006</v>
      </c>
      <c r="P1959" s="9">
        <v>0.51835193960324477</v>
      </c>
      <c r="Q1959" s="6">
        <v>2026</v>
      </c>
      <c r="R1959" s="9" t="s">
        <v>81</v>
      </c>
      <c r="S1959" s="10">
        <v>9</v>
      </c>
      <c r="T1959" s="9" t="s">
        <v>84</v>
      </c>
    </row>
    <row r="1960" spans="1:20" ht="16" x14ac:dyDescent="0.4">
      <c r="A1960" s="3">
        <v>3821</v>
      </c>
      <c r="B1960" s="4">
        <v>46287</v>
      </c>
      <c r="C1960" s="5" t="s">
        <v>33</v>
      </c>
      <c r="D1960" s="5" t="s">
        <v>40</v>
      </c>
      <c r="E1960" s="5" t="s">
        <v>22</v>
      </c>
      <c r="F1960" s="5" t="s">
        <v>23</v>
      </c>
      <c r="G1960" s="5" t="s">
        <v>31</v>
      </c>
      <c r="H1960" s="5" t="s">
        <v>39</v>
      </c>
      <c r="I1960" s="10">
        <v>1</v>
      </c>
      <c r="J1960" s="7">
        <v>141</v>
      </c>
      <c r="K1960" s="8">
        <v>0</v>
      </c>
      <c r="L1960" s="7">
        <v>79.010000000000005</v>
      </c>
      <c r="M1960" s="7">
        <v>141</v>
      </c>
      <c r="N1960" s="7">
        <v>79.010000000000005</v>
      </c>
      <c r="O1960" s="7">
        <v>61.989999999999995</v>
      </c>
      <c r="P1960" s="9">
        <v>0.43964539007092196</v>
      </c>
      <c r="Q1960" s="6">
        <v>2026</v>
      </c>
      <c r="R1960" s="9" t="s">
        <v>81</v>
      </c>
      <c r="S1960" s="10">
        <v>9</v>
      </c>
      <c r="T1960" s="9" t="s">
        <v>84</v>
      </c>
    </row>
    <row r="1961" spans="1:20" ht="16" x14ac:dyDescent="0.4">
      <c r="A1961" s="3">
        <v>3899</v>
      </c>
      <c r="B1961" s="4">
        <v>46287</v>
      </c>
      <c r="C1961" s="5" t="s">
        <v>42</v>
      </c>
      <c r="D1961" s="5" t="s">
        <v>43</v>
      </c>
      <c r="E1961" s="5" t="s">
        <v>30</v>
      </c>
      <c r="F1961" s="5" t="s">
        <v>23</v>
      </c>
      <c r="G1961" s="5" t="s">
        <v>45</v>
      </c>
      <c r="H1961" s="5" t="s">
        <v>73</v>
      </c>
      <c r="I1961" s="10">
        <v>6</v>
      </c>
      <c r="J1961" s="7">
        <v>121.7</v>
      </c>
      <c r="K1961" s="8">
        <v>0.15</v>
      </c>
      <c r="L1961" s="7">
        <v>61.26</v>
      </c>
      <c r="M1961" s="7">
        <v>620.67000000000007</v>
      </c>
      <c r="N1961" s="7">
        <v>367.56</v>
      </c>
      <c r="O1961" s="7">
        <v>253.11000000000007</v>
      </c>
      <c r="P1961" s="9">
        <v>0.40780124703948967</v>
      </c>
      <c r="Q1961" s="6">
        <v>2026</v>
      </c>
      <c r="R1961" s="9" t="s">
        <v>81</v>
      </c>
      <c r="S1961" s="10">
        <v>9</v>
      </c>
      <c r="T1961" s="9" t="s">
        <v>84</v>
      </c>
    </row>
    <row r="1962" spans="1:20" ht="16" x14ac:dyDescent="0.4">
      <c r="A1962" s="3">
        <v>4807</v>
      </c>
      <c r="B1962" s="4">
        <v>46287</v>
      </c>
      <c r="C1962" s="5" t="s">
        <v>42</v>
      </c>
      <c r="D1962" s="5" t="s">
        <v>53</v>
      </c>
      <c r="E1962" s="5" t="s">
        <v>30</v>
      </c>
      <c r="F1962" s="5" t="s">
        <v>38</v>
      </c>
      <c r="G1962" s="5" t="s">
        <v>24</v>
      </c>
      <c r="H1962" s="5" t="s">
        <v>52</v>
      </c>
      <c r="I1962" s="10">
        <v>4</v>
      </c>
      <c r="J1962" s="7">
        <v>103.86</v>
      </c>
      <c r="K1962" s="8">
        <v>0.1</v>
      </c>
      <c r="L1962" s="7">
        <v>50.12</v>
      </c>
      <c r="M1962" s="7">
        <v>373.89600000000002</v>
      </c>
      <c r="N1962" s="7">
        <v>200.48</v>
      </c>
      <c r="O1962" s="7">
        <v>173.41600000000003</v>
      </c>
      <c r="P1962" s="9">
        <v>0.46380811776536796</v>
      </c>
      <c r="Q1962" s="6">
        <v>2026</v>
      </c>
      <c r="R1962" s="9" t="s">
        <v>81</v>
      </c>
      <c r="S1962" s="10">
        <v>9</v>
      </c>
      <c r="T1962" s="9" t="s">
        <v>84</v>
      </c>
    </row>
    <row r="1963" spans="1:20" ht="16" x14ac:dyDescent="0.4">
      <c r="A1963" s="3">
        <v>30</v>
      </c>
      <c r="B1963" s="4">
        <v>46288</v>
      </c>
      <c r="C1963" s="5" t="s">
        <v>33</v>
      </c>
      <c r="D1963" s="5" t="s">
        <v>47</v>
      </c>
      <c r="E1963" s="5" t="s">
        <v>50</v>
      </c>
      <c r="F1963" s="5" t="s">
        <v>23</v>
      </c>
      <c r="G1963" s="5" t="s">
        <v>31</v>
      </c>
      <c r="H1963" s="5" t="s">
        <v>32</v>
      </c>
      <c r="I1963" s="10">
        <v>2</v>
      </c>
      <c r="J1963" s="7">
        <v>93.82</v>
      </c>
      <c r="K1963" s="8">
        <v>0.05</v>
      </c>
      <c r="L1963" s="7">
        <v>45.57</v>
      </c>
      <c r="M1963" s="7">
        <v>178.25799999999998</v>
      </c>
      <c r="N1963" s="7">
        <v>91.14</v>
      </c>
      <c r="O1963" s="7">
        <v>87.117999999999981</v>
      </c>
      <c r="P1963" s="9">
        <v>0.48871859888476249</v>
      </c>
      <c r="Q1963" s="6">
        <v>2026</v>
      </c>
      <c r="R1963" s="9" t="s">
        <v>81</v>
      </c>
      <c r="S1963" s="10">
        <v>9</v>
      </c>
      <c r="T1963" s="9" t="s">
        <v>84</v>
      </c>
    </row>
    <row r="1964" spans="1:20" ht="16" x14ac:dyDescent="0.4">
      <c r="A1964" s="3">
        <v>3027</v>
      </c>
      <c r="B1964" s="4">
        <v>46288</v>
      </c>
      <c r="C1964" s="5" t="s">
        <v>42</v>
      </c>
      <c r="D1964" s="5" t="s">
        <v>55</v>
      </c>
      <c r="E1964" s="5" t="s">
        <v>30</v>
      </c>
      <c r="F1964" s="5" t="s">
        <v>38</v>
      </c>
      <c r="G1964" s="5" t="s">
        <v>31</v>
      </c>
      <c r="H1964" s="5" t="s">
        <v>59</v>
      </c>
      <c r="I1964" s="10">
        <v>8</v>
      </c>
      <c r="J1964" s="7">
        <v>155.13999999999999</v>
      </c>
      <c r="K1964" s="8">
        <v>0.1</v>
      </c>
      <c r="L1964" s="7">
        <v>76.87</v>
      </c>
      <c r="M1964" s="7">
        <v>1117.008</v>
      </c>
      <c r="N1964" s="7">
        <v>614.96</v>
      </c>
      <c r="O1964" s="7">
        <v>502.048</v>
      </c>
      <c r="P1964" s="9">
        <v>0.44945783736553363</v>
      </c>
      <c r="Q1964" s="6">
        <v>2026</v>
      </c>
      <c r="R1964" s="9" t="s">
        <v>81</v>
      </c>
      <c r="S1964" s="10">
        <v>9</v>
      </c>
      <c r="T1964" s="9" t="s">
        <v>84</v>
      </c>
    </row>
    <row r="1965" spans="1:20" ht="16" x14ac:dyDescent="0.4">
      <c r="A1965" s="3">
        <v>3690</v>
      </c>
      <c r="B1965" s="4">
        <v>46288</v>
      </c>
      <c r="C1965" s="5" t="s">
        <v>42</v>
      </c>
      <c r="D1965" s="5" t="s">
        <v>55</v>
      </c>
      <c r="E1965" s="5" t="s">
        <v>22</v>
      </c>
      <c r="F1965" s="5" t="s">
        <v>23</v>
      </c>
      <c r="G1965" s="5" t="s">
        <v>31</v>
      </c>
      <c r="H1965" s="5" t="s">
        <v>32</v>
      </c>
      <c r="I1965" s="10">
        <v>3</v>
      </c>
      <c r="J1965" s="7">
        <v>92.14</v>
      </c>
      <c r="K1965" s="8">
        <v>0.05</v>
      </c>
      <c r="L1965" s="7">
        <v>45.25</v>
      </c>
      <c r="M1965" s="7">
        <v>262.59899999999999</v>
      </c>
      <c r="N1965" s="7">
        <v>135.75</v>
      </c>
      <c r="O1965" s="7">
        <v>126.84899999999999</v>
      </c>
      <c r="P1965" s="9">
        <v>0.48305210606285626</v>
      </c>
      <c r="Q1965" s="6">
        <v>2026</v>
      </c>
      <c r="R1965" s="9" t="s">
        <v>81</v>
      </c>
      <c r="S1965" s="10">
        <v>9</v>
      </c>
      <c r="T1965" s="9" t="s">
        <v>84</v>
      </c>
    </row>
    <row r="1966" spans="1:20" ht="16" x14ac:dyDescent="0.4">
      <c r="A1966" s="3">
        <v>600</v>
      </c>
      <c r="B1966" s="4">
        <v>46289</v>
      </c>
      <c r="C1966" s="5" t="s">
        <v>28</v>
      </c>
      <c r="D1966" s="5" t="s">
        <v>65</v>
      </c>
      <c r="E1966" s="5" t="s">
        <v>41</v>
      </c>
      <c r="F1966" s="5" t="s">
        <v>23</v>
      </c>
      <c r="G1966" s="5" t="s">
        <v>24</v>
      </c>
      <c r="H1966" s="5" t="s">
        <v>48</v>
      </c>
      <c r="I1966" s="10">
        <v>6</v>
      </c>
      <c r="J1966" s="7">
        <v>39.880000000000003</v>
      </c>
      <c r="K1966" s="8">
        <v>0.05</v>
      </c>
      <c r="L1966" s="7">
        <v>16.79</v>
      </c>
      <c r="M1966" s="7">
        <v>227.31600000000003</v>
      </c>
      <c r="N1966" s="7">
        <v>100.74</v>
      </c>
      <c r="O1966" s="7">
        <v>126.57600000000004</v>
      </c>
      <c r="P1966" s="9">
        <v>0.5568283798764716</v>
      </c>
      <c r="Q1966" s="6">
        <v>2026</v>
      </c>
      <c r="R1966" s="9" t="s">
        <v>81</v>
      </c>
      <c r="S1966" s="10">
        <v>9</v>
      </c>
      <c r="T1966" s="9" t="s">
        <v>84</v>
      </c>
    </row>
    <row r="1967" spans="1:20" ht="16" x14ac:dyDescent="0.4">
      <c r="A1967" s="3">
        <v>1931</v>
      </c>
      <c r="B1967" s="4">
        <v>46289</v>
      </c>
      <c r="C1967" s="5" t="s">
        <v>33</v>
      </c>
      <c r="D1967" s="5" t="s">
        <v>74</v>
      </c>
      <c r="E1967" s="5" t="s">
        <v>22</v>
      </c>
      <c r="F1967" s="5" t="s">
        <v>23</v>
      </c>
      <c r="G1967" s="5" t="s">
        <v>36</v>
      </c>
      <c r="H1967" s="5" t="s">
        <v>37</v>
      </c>
      <c r="I1967" s="10">
        <v>4</v>
      </c>
      <c r="J1967" s="7">
        <v>35.700000000000003</v>
      </c>
      <c r="K1967" s="8">
        <v>0</v>
      </c>
      <c r="L1967" s="7">
        <v>13.91</v>
      </c>
      <c r="M1967" s="7">
        <v>142.80000000000001</v>
      </c>
      <c r="N1967" s="7">
        <v>55.64</v>
      </c>
      <c r="O1967" s="7">
        <v>87.160000000000011</v>
      </c>
      <c r="P1967" s="9">
        <v>0.61036414565826336</v>
      </c>
      <c r="Q1967" s="6">
        <v>2026</v>
      </c>
      <c r="R1967" s="9" t="s">
        <v>81</v>
      </c>
      <c r="S1967" s="10">
        <v>9</v>
      </c>
      <c r="T1967" s="9" t="s">
        <v>84</v>
      </c>
    </row>
    <row r="1968" spans="1:20" ht="16" x14ac:dyDescent="0.4">
      <c r="A1968" s="3">
        <v>2124</v>
      </c>
      <c r="B1968" s="4">
        <v>46289</v>
      </c>
      <c r="C1968" s="5" t="s">
        <v>42</v>
      </c>
      <c r="D1968" s="5" t="s">
        <v>55</v>
      </c>
      <c r="E1968" s="5" t="s">
        <v>41</v>
      </c>
      <c r="F1968" s="5" t="s">
        <v>35</v>
      </c>
      <c r="G1968" s="5" t="s">
        <v>24</v>
      </c>
      <c r="H1968" s="5" t="s">
        <v>52</v>
      </c>
      <c r="I1968" s="10">
        <v>6</v>
      </c>
      <c r="J1968" s="7">
        <v>104.16</v>
      </c>
      <c r="K1968" s="8">
        <v>0</v>
      </c>
      <c r="L1968" s="7">
        <v>51.76</v>
      </c>
      <c r="M1968" s="7">
        <v>624.96</v>
      </c>
      <c r="N1968" s="7">
        <v>310.56</v>
      </c>
      <c r="O1968" s="7">
        <v>314.40000000000003</v>
      </c>
      <c r="P1968" s="9">
        <v>0.50307219662058378</v>
      </c>
      <c r="Q1968" s="6">
        <v>2026</v>
      </c>
      <c r="R1968" s="9" t="s">
        <v>81</v>
      </c>
      <c r="S1968" s="10">
        <v>9</v>
      </c>
      <c r="T1968" s="9" t="s">
        <v>84</v>
      </c>
    </row>
    <row r="1969" spans="1:20" ht="16" x14ac:dyDescent="0.4">
      <c r="A1969" s="3">
        <v>2789</v>
      </c>
      <c r="B1969" s="4">
        <v>46289</v>
      </c>
      <c r="C1969" s="5" t="s">
        <v>33</v>
      </c>
      <c r="D1969" s="5" t="s">
        <v>74</v>
      </c>
      <c r="E1969" s="5" t="s">
        <v>22</v>
      </c>
      <c r="F1969" s="5" t="s">
        <v>35</v>
      </c>
      <c r="G1969" s="5" t="s">
        <v>31</v>
      </c>
      <c r="H1969" s="5" t="s">
        <v>39</v>
      </c>
      <c r="I1969" s="10">
        <v>5</v>
      </c>
      <c r="J1969" s="7">
        <v>147.21</v>
      </c>
      <c r="K1969" s="8">
        <v>0.05</v>
      </c>
      <c r="L1969" s="7">
        <v>79.14</v>
      </c>
      <c r="M1969" s="7">
        <v>699.24750000000006</v>
      </c>
      <c r="N1969" s="7">
        <v>395.7</v>
      </c>
      <c r="O1969" s="7">
        <v>303.54750000000007</v>
      </c>
      <c r="P1969" s="9">
        <v>0.43410594961011667</v>
      </c>
      <c r="Q1969" s="6">
        <v>2026</v>
      </c>
      <c r="R1969" s="9" t="s">
        <v>81</v>
      </c>
      <c r="S1969" s="10">
        <v>9</v>
      </c>
      <c r="T1969" s="9" t="s">
        <v>84</v>
      </c>
    </row>
    <row r="1970" spans="1:20" ht="16" x14ac:dyDescent="0.4">
      <c r="A1970" s="3">
        <v>2921</v>
      </c>
      <c r="B1970" s="4">
        <v>46289</v>
      </c>
      <c r="C1970" s="5" t="s">
        <v>20</v>
      </c>
      <c r="D1970" s="5" t="s">
        <v>21</v>
      </c>
      <c r="E1970" s="5" t="s">
        <v>22</v>
      </c>
      <c r="F1970" s="5" t="s">
        <v>35</v>
      </c>
      <c r="G1970" s="5" t="s">
        <v>45</v>
      </c>
      <c r="H1970" s="5" t="s">
        <v>51</v>
      </c>
      <c r="I1970" s="10">
        <v>3</v>
      </c>
      <c r="J1970" s="7">
        <v>195.68</v>
      </c>
      <c r="K1970" s="8">
        <v>0.05</v>
      </c>
      <c r="L1970" s="7">
        <v>102.16</v>
      </c>
      <c r="M1970" s="7">
        <v>557.68799999999999</v>
      </c>
      <c r="N1970" s="7">
        <v>306.48</v>
      </c>
      <c r="O1970" s="7">
        <v>251.20799999999997</v>
      </c>
      <c r="P1970" s="9">
        <v>0.45044541033696256</v>
      </c>
      <c r="Q1970" s="6">
        <v>2026</v>
      </c>
      <c r="R1970" s="9" t="s">
        <v>81</v>
      </c>
      <c r="S1970" s="10">
        <v>9</v>
      </c>
      <c r="T1970" s="9" t="s">
        <v>84</v>
      </c>
    </row>
    <row r="1971" spans="1:20" ht="16" x14ac:dyDescent="0.4">
      <c r="A1971" s="3">
        <v>3108</v>
      </c>
      <c r="B1971" s="4">
        <v>46289</v>
      </c>
      <c r="C1971" s="5" t="s">
        <v>28</v>
      </c>
      <c r="D1971" s="5" t="s">
        <v>63</v>
      </c>
      <c r="E1971" s="5" t="s">
        <v>30</v>
      </c>
      <c r="F1971" s="5" t="s">
        <v>38</v>
      </c>
      <c r="G1971" s="5" t="s">
        <v>31</v>
      </c>
      <c r="H1971" s="5" t="s">
        <v>32</v>
      </c>
      <c r="I1971" s="10">
        <v>5</v>
      </c>
      <c r="J1971" s="7">
        <v>90.05</v>
      </c>
      <c r="K1971" s="8">
        <v>0.15</v>
      </c>
      <c r="L1971" s="7">
        <v>44.12</v>
      </c>
      <c r="M1971" s="7">
        <v>382.71249999999998</v>
      </c>
      <c r="N1971" s="7">
        <v>220.6</v>
      </c>
      <c r="O1971" s="7">
        <v>162.11249999999998</v>
      </c>
      <c r="P1971" s="9">
        <v>0.42358820263252439</v>
      </c>
      <c r="Q1971" s="6">
        <v>2026</v>
      </c>
      <c r="R1971" s="9" t="s">
        <v>81</v>
      </c>
      <c r="S1971" s="10">
        <v>9</v>
      </c>
      <c r="T1971" s="9" t="s">
        <v>84</v>
      </c>
    </row>
    <row r="1972" spans="1:20" ht="16" x14ac:dyDescent="0.4">
      <c r="A1972" s="3">
        <v>3226</v>
      </c>
      <c r="B1972" s="4">
        <v>46289</v>
      </c>
      <c r="C1972" s="5" t="s">
        <v>42</v>
      </c>
      <c r="D1972" s="5" t="s">
        <v>69</v>
      </c>
      <c r="E1972" s="5" t="s">
        <v>50</v>
      </c>
      <c r="F1972" s="5" t="s">
        <v>23</v>
      </c>
      <c r="G1972" s="5" t="s">
        <v>45</v>
      </c>
      <c r="H1972" s="5" t="s">
        <v>46</v>
      </c>
      <c r="I1972" s="10">
        <v>1</v>
      </c>
      <c r="J1972" s="7">
        <v>345.48</v>
      </c>
      <c r="K1972" s="8">
        <v>0</v>
      </c>
      <c r="L1972" s="7">
        <v>196.31</v>
      </c>
      <c r="M1972" s="7">
        <v>345.48</v>
      </c>
      <c r="N1972" s="7">
        <v>196.31</v>
      </c>
      <c r="O1972" s="7">
        <v>149.17000000000002</v>
      </c>
      <c r="P1972" s="9">
        <v>0.43177607965728843</v>
      </c>
      <c r="Q1972" s="6">
        <v>2026</v>
      </c>
      <c r="R1972" s="9" t="s">
        <v>81</v>
      </c>
      <c r="S1972" s="10">
        <v>9</v>
      </c>
      <c r="T1972" s="9" t="s">
        <v>84</v>
      </c>
    </row>
    <row r="1973" spans="1:20" ht="16" x14ac:dyDescent="0.4">
      <c r="A1973" s="3">
        <v>3286</v>
      </c>
      <c r="B1973" s="4">
        <v>46289</v>
      </c>
      <c r="C1973" s="5" t="s">
        <v>42</v>
      </c>
      <c r="D1973" s="5" t="s">
        <v>43</v>
      </c>
      <c r="E1973" s="5" t="s">
        <v>22</v>
      </c>
      <c r="F1973" s="5" t="s">
        <v>35</v>
      </c>
      <c r="G1973" s="5" t="s">
        <v>36</v>
      </c>
      <c r="H1973" s="5" t="s">
        <v>54</v>
      </c>
      <c r="I1973" s="10">
        <v>1</v>
      </c>
      <c r="J1973" s="7">
        <v>46.23</v>
      </c>
      <c r="K1973" s="8">
        <v>0.1</v>
      </c>
      <c r="L1973" s="7">
        <v>18.34</v>
      </c>
      <c r="M1973" s="7">
        <v>41.606999999999999</v>
      </c>
      <c r="N1973" s="7">
        <v>18.34</v>
      </c>
      <c r="O1973" s="7">
        <v>23.266999999999999</v>
      </c>
      <c r="P1973" s="9">
        <v>0.55920878698295962</v>
      </c>
      <c r="Q1973" s="6">
        <v>2026</v>
      </c>
      <c r="R1973" s="9" t="s">
        <v>81</v>
      </c>
      <c r="S1973" s="10">
        <v>9</v>
      </c>
      <c r="T1973" s="9" t="s">
        <v>84</v>
      </c>
    </row>
    <row r="1974" spans="1:20" ht="16" x14ac:dyDescent="0.4">
      <c r="A1974" s="3">
        <v>4510</v>
      </c>
      <c r="B1974" s="4">
        <v>46289</v>
      </c>
      <c r="C1974" s="5" t="s">
        <v>20</v>
      </c>
      <c r="D1974" s="5" t="s">
        <v>21</v>
      </c>
      <c r="E1974" s="5" t="s">
        <v>50</v>
      </c>
      <c r="F1974" s="5" t="s">
        <v>23</v>
      </c>
      <c r="G1974" s="5" t="s">
        <v>45</v>
      </c>
      <c r="H1974" s="5" t="s">
        <v>62</v>
      </c>
      <c r="I1974" s="10">
        <v>3</v>
      </c>
      <c r="J1974" s="7">
        <v>82.38</v>
      </c>
      <c r="K1974" s="8">
        <v>0.15</v>
      </c>
      <c r="L1974" s="7">
        <v>39.020000000000003</v>
      </c>
      <c r="M1974" s="7">
        <v>210.06899999999999</v>
      </c>
      <c r="N1974" s="7">
        <v>117.06</v>
      </c>
      <c r="O1974" s="7">
        <v>93.008999999999986</v>
      </c>
      <c r="P1974" s="9">
        <v>0.44275452351370259</v>
      </c>
      <c r="Q1974" s="6">
        <v>2026</v>
      </c>
      <c r="R1974" s="9" t="s">
        <v>81</v>
      </c>
      <c r="S1974" s="10">
        <v>9</v>
      </c>
      <c r="T1974" s="9" t="s">
        <v>84</v>
      </c>
    </row>
    <row r="1975" spans="1:20" ht="16" x14ac:dyDescent="0.4">
      <c r="A1975" s="3">
        <v>2069</v>
      </c>
      <c r="B1975" s="4">
        <v>46290</v>
      </c>
      <c r="C1975" s="5" t="s">
        <v>42</v>
      </c>
      <c r="D1975" s="5" t="s">
        <v>53</v>
      </c>
      <c r="E1975" s="5" t="s">
        <v>22</v>
      </c>
      <c r="F1975" s="5" t="s">
        <v>35</v>
      </c>
      <c r="G1975" s="5" t="s">
        <v>45</v>
      </c>
      <c r="H1975" s="5" t="s">
        <v>46</v>
      </c>
      <c r="I1975" s="10">
        <v>1</v>
      </c>
      <c r="J1975" s="7">
        <v>344.79</v>
      </c>
      <c r="K1975" s="8">
        <v>0</v>
      </c>
      <c r="L1975" s="7">
        <v>189.63</v>
      </c>
      <c r="M1975" s="7">
        <v>344.79</v>
      </c>
      <c r="N1975" s="7">
        <v>189.63</v>
      </c>
      <c r="O1975" s="7">
        <v>155.16000000000003</v>
      </c>
      <c r="P1975" s="9">
        <v>0.45001305142260511</v>
      </c>
      <c r="Q1975" s="6">
        <v>2026</v>
      </c>
      <c r="R1975" s="9" t="s">
        <v>81</v>
      </c>
      <c r="S1975" s="10">
        <v>9</v>
      </c>
      <c r="T1975" s="9" t="s">
        <v>84</v>
      </c>
    </row>
    <row r="1976" spans="1:20" ht="16" x14ac:dyDescent="0.4">
      <c r="A1976" s="3">
        <v>95</v>
      </c>
      <c r="B1976" s="4">
        <v>46291</v>
      </c>
      <c r="C1976" s="5" t="s">
        <v>20</v>
      </c>
      <c r="D1976" s="5" t="s">
        <v>21</v>
      </c>
      <c r="E1976" s="5" t="s">
        <v>50</v>
      </c>
      <c r="F1976" s="5" t="s">
        <v>23</v>
      </c>
      <c r="G1976" s="5" t="s">
        <v>31</v>
      </c>
      <c r="H1976" s="5" t="s">
        <v>68</v>
      </c>
      <c r="I1976" s="10">
        <v>1</v>
      </c>
      <c r="J1976" s="7">
        <v>73.06</v>
      </c>
      <c r="K1976" s="8">
        <v>0.05</v>
      </c>
      <c r="L1976" s="7">
        <v>31.42</v>
      </c>
      <c r="M1976" s="7">
        <v>69.406999999999996</v>
      </c>
      <c r="N1976" s="7">
        <v>31.42</v>
      </c>
      <c r="O1976" s="7">
        <v>37.986999999999995</v>
      </c>
      <c r="P1976" s="9">
        <v>0.54730790842422228</v>
      </c>
      <c r="Q1976" s="6">
        <v>2026</v>
      </c>
      <c r="R1976" s="9" t="s">
        <v>81</v>
      </c>
      <c r="S1976" s="10">
        <v>9</v>
      </c>
      <c r="T1976" s="9" t="s">
        <v>84</v>
      </c>
    </row>
    <row r="1977" spans="1:20" ht="16" x14ac:dyDescent="0.4">
      <c r="A1977" s="3">
        <v>160</v>
      </c>
      <c r="B1977" s="4">
        <v>46291</v>
      </c>
      <c r="C1977" s="5" t="s">
        <v>42</v>
      </c>
      <c r="D1977" s="5" t="s">
        <v>55</v>
      </c>
      <c r="E1977" s="5" t="s">
        <v>22</v>
      </c>
      <c r="F1977" s="5" t="s">
        <v>23</v>
      </c>
      <c r="G1977" s="5" t="s">
        <v>45</v>
      </c>
      <c r="H1977" s="5" t="s">
        <v>62</v>
      </c>
      <c r="I1977" s="10">
        <v>1</v>
      </c>
      <c r="J1977" s="7">
        <v>81.58</v>
      </c>
      <c r="K1977" s="8">
        <v>0.1</v>
      </c>
      <c r="L1977" s="7">
        <v>38.89</v>
      </c>
      <c r="M1977" s="7">
        <v>73.421999999999997</v>
      </c>
      <c r="N1977" s="7">
        <v>38.89</v>
      </c>
      <c r="O1977" s="7">
        <v>34.531999999999996</v>
      </c>
      <c r="P1977" s="9">
        <v>0.47032224673803491</v>
      </c>
      <c r="Q1977" s="6">
        <v>2026</v>
      </c>
      <c r="R1977" s="9" t="s">
        <v>81</v>
      </c>
      <c r="S1977" s="10">
        <v>9</v>
      </c>
      <c r="T1977" s="9" t="s">
        <v>84</v>
      </c>
    </row>
    <row r="1978" spans="1:20" ht="16" x14ac:dyDescent="0.4">
      <c r="A1978" s="3">
        <v>407</v>
      </c>
      <c r="B1978" s="4">
        <v>46291</v>
      </c>
      <c r="C1978" s="5" t="s">
        <v>28</v>
      </c>
      <c r="D1978" s="5" t="s">
        <v>65</v>
      </c>
      <c r="E1978" s="5" t="s">
        <v>30</v>
      </c>
      <c r="F1978" s="5" t="s">
        <v>23</v>
      </c>
      <c r="G1978" s="5" t="s">
        <v>56</v>
      </c>
      <c r="H1978" s="5" t="s">
        <v>67</v>
      </c>
      <c r="I1978" s="10">
        <v>6</v>
      </c>
      <c r="J1978" s="7">
        <v>49.87</v>
      </c>
      <c r="K1978" s="8">
        <v>0.1</v>
      </c>
      <c r="L1978" s="7">
        <v>21.75</v>
      </c>
      <c r="M1978" s="7">
        <v>269.298</v>
      </c>
      <c r="N1978" s="7">
        <v>130.5</v>
      </c>
      <c r="O1978" s="7">
        <v>138.798</v>
      </c>
      <c r="P1978" s="9">
        <v>0.51540672414945521</v>
      </c>
      <c r="Q1978" s="6">
        <v>2026</v>
      </c>
      <c r="R1978" s="9" t="s">
        <v>81</v>
      </c>
      <c r="S1978" s="10">
        <v>9</v>
      </c>
      <c r="T1978" s="9" t="s">
        <v>84</v>
      </c>
    </row>
    <row r="1979" spans="1:20" ht="16" x14ac:dyDescent="0.4">
      <c r="A1979" s="3">
        <v>1395</v>
      </c>
      <c r="B1979" s="4">
        <v>46291</v>
      </c>
      <c r="C1979" s="5" t="s">
        <v>33</v>
      </c>
      <c r="D1979" s="5" t="s">
        <v>40</v>
      </c>
      <c r="E1979" s="5" t="s">
        <v>22</v>
      </c>
      <c r="F1979" s="5" t="s">
        <v>35</v>
      </c>
      <c r="G1979" s="5" t="s">
        <v>24</v>
      </c>
      <c r="H1979" s="5" t="s">
        <v>48</v>
      </c>
      <c r="I1979" s="10">
        <v>2</v>
      </c>
      <c r="J1979" s="7">
        <v>39.81</v>
      </c>
      <c r="K1979" s="8">
        <v>0.05</v>
      </c>
      <c r="L1979" s="7">
        <v>16.87</v>
      </c>
      <c r="M1979" s="7">
        <v>75.638999999999996</v>
      </c>
      <c r="N1979" s="7">
        <v>33.74</v>
      </c>
      <c r="O1979" s="7">
        <v>41.898999999999994</v>
      </c>
      <c r="P1979" s="9">
        <v>0.55393381721069812</v>
      </c>
      <c r="Q1979" s="6">
        <v>2026</v>
      </c>
      <c r="R1979" s="9" t="s">
        <v>81</v>
      </c>
      <c r="S1979" s="10">
        <v>9</v>
      </c>
      <c r="T1979" s="9" t="s">
        <v>84</v>
      </c>
    </row>
    <row r="1980" spans="1:20" ht="16" x14ac:dyDescent="0.4">
      <c r="A1980" s="3">
        <v>2085</v>
      </c>
      <c r="B1980" s="4">
        <v>46291</v>
      </c>
      <c r="C1980" s="5" t="s">
        <v>33</v>
      </c>
      <c r="D1980" s="5" t="s">
        <v>34</v>
      </c>
      <c r="E1980" s="5" t="s">
        <v>22</v>
      </c>
      <c r="F1980" s="5" t="s">
        <v>23</v>
      </c>
      <c r="G1980" s="5" t="s">
        <v>45</v>
      </c>
      <c r="H1980" s="5" t="s">
        <v>51</v>
      </c>
      <c r="I1980" s="10">
        <v>3</v>
      </c>
      <c r="J1980" s="7">
        <v>191.46</v>
      </c>
      <c r="K1980" s="8">
        <v>0</v>
      </c>
      <c r="L1980" s="7">
        <v>104.06</v>
      </c>
      <c r="M1980" s="7">
        <v>574.38</v>
      </c>
      <c r="N1980" s="7">
        <v>312.18</v>
      </c>
      <c r="O1980" s="7">
        <v>262.2</v>
      </c>
      <c r="P1980" s="9">
        <v>0.45649221769560222</v>
      </c>
      <c r="Q1980" s="6">
        <v>2026</v>
      </c>
      <c r="R1980" s="9" t="s">
        <v>81</v>
      </c>
      <c r="S1980" s="10">
        <v>9</v>
      </c>
      <c r="T1980" s="9" t="s">
        <v>84</v>
      </c>
    </row>
    <row r="1981" spans="1:20" ht="16" x14ac:dyDescent="0.4">
      <c r="A1981" s="3">
        <v>3124</v>
      </c>
      <c r="B1981" s="4">
        <v>46291</v>
      </c>
      <c r="C1981" s="5" t="s">
        <v>33</v>
      </c>
      <c r="D1981" s="5" t="s">
        <v>47</v>
      </c>
      <c r="E1981" s="5" t="s">
        <v>22</v>
      </c>
      <c r="F1981" s="5" t="s">
        <v>23</v>
      </c>
      <c r="G1981" s="5" t="s">
        <v>36</v>
      </c>
      <c r="H1981" s="5" t="s">
        <v>54</v>
      </c>
      <c r="I1981" s="10">
        <v>3</v>
      </c>
      <c r="J1981" s="7">
        <v>46.48</v>
      </c>
      <c r="K1981" s="8">
        <v>0.05</v>
      </c>
      <c r="L1981" s="7">
        <v>18.82</v>
      </c>
      <c r="M1981" s="7">
        <v>132.46799999999999</v>
      </c>
      <c r="N1981" s="7">
        <v>56.46</v>
      </c>
      <c r="O1981" s="7">
        <v>76.007999999999981</v>
      </c>
      <c r="P1981" s="9">
        <v>0.57378385723344494</v>
      </c>
      <c r="Q1981" s="6">
        <v>2026</v>
      </c>
      <c r="R1981" s="9" t="s">
        <v>81</v>
      </c>
      <c r="S1981" s="10">
        <v>9</v>
      </c>
      <c r="T1981" s="9" t="s">
        <v>84</v>
      </c>
    </row>
    <row r="1982" spans="1:20" ht="16" x14ac:dyDescent="0.4">
      <c r="A1982" s="3">
        <v>3216</v>
      </c>
      <c r="B1982" s="4">
        <v>46291</v>
      </c>
      <c r="C1982" s="5" t="s">
        <v>28</v>
      </c>
      <c r="D1982" s="5" t="s">
        <v>65</v>
      </c>
      <c r="E1982" s="5" t="s">
        <v>41</v>
      </c>
      <c r="F1982" s="5" t="s">
        <v>23</v>
      </c>
      <c r="G1982" s="5" t="s">
        <v>36</v>
      </c>
      <c r="H1982" s="5" t="s">
        <v>37</v>
      </c>
      <c r="I1982" s="10">
        <v>2</v>
      </c>
      <c r="J1982" s="7">
        <v>35.44</v>
      </c>
      <c r="K1982" s="8">
        <v>0.1</v>
      </c>
      <c r="L1982" s="7">
        <v>13.2</v>
      </c>
      <c r="M1982" s="7">
        <v>63.791999999999994</v>
      </c>
      <c r="N1982" s="7">
        <v>26.4</v>
      </c>
      <c r="O1982" s="7">
        <v>37.391999999999996</v>
      </c>
      <c r="P1982" s="9">
        <v>0.58615500376222718</v>
      </c>
      <c r="Q1982" s="6">
        <v>2026</v>
      </c>
      <c r="R1982" s="9" t="s">
        <v>81</v>
      </c>
      <c r="S1982" s="10">
        <v>9</v>
      </c>
      <c r="T1982" s="9" t="s">
        <v>84</v>
      </c>
    </row>
    <row r="1983" spans="1:20" ht="16" x14ac:dyDescent="0.4">
      <c r="A1983" s="3">
        <v>3743</v>
      </c>
      <c r="B1983" s="4">
        <v>46291</v>
      </c>
      <c r="C1983" s="5" t="s">
        <v>33</v>
      </c>
      <c r="D1983" s="5" t="s">
        <v>34</v>
      </c>
      <c r="E1983" s="5" t="s">
        <v>22</v>
      </c>
      <c r="F1983" s="5" t="s">
        <v>35</v>
      </c>
      <c r="G1983" s="5" t="s">
        <v>56</v>
      </c>
      <c r="H1983" s="5" t="s">
        <v>64</v>
      </c>
      <c r="I1983" s="10">
        <v>4</v>
      </c>
      <c r="J1983" s="7">
        <v>36.159999999999997</v>
      </c>
      <c r="K1983" s="8">
        <v>0.05</v>
      </c>
      <c r="L1983" s="7">
        <v>13.68</v>
      </c>
      <c r="M1983" s="7">
        <v>137.40799999999999</v>
      </c>
      <c r="N1983" s="7">
        <v>54.72</v>
      </c>
      <c r="O1983" s="7">
        <v>82.687999999999988</v>
      </c>
      <c r="P1983" s="9">
        <v>0.60176991150442471</v>
      </c>
      <c r="Q1983" s="6">
        <v>2026</v>
      </c>
      <c r="R1983" s="9" t="s">
        <v>81</v>
      </c>
      <c r="S1983" s="10">
        <v>9</v>
      </c>
      <c r="T1983" s="9" t="s">
        <v>84</v>
      </c>
    </row>
    <row r="1984" spans="1:20" ht="16" x14ac:dyDescent="0.4">
      <c r="A1984" s="3">
        <v>3788</v>
      </c>
      <c r="B1984" s="4">
        <v>46291</v>
      </c>
      <c r="C1984" s="5" t="s">
        <v>42</v>
      </c>
      <c r="D1984" s="5" t="s">
        <v>55</v>
      </c>
      <c r="E1984" s="5" t="s">
        <v>22</v>
      </c>
      <c r="F1984" s="5" t="s">
        <v>23</v>
      </c>
      <c r="G1984" s="5" t="s">
        <v>56</v>
      </c>
      <c r="H1984" s="5" t="s">
        <v>64</v>
      </c>
      <c r="I1984" s="10">
        <v>2</v>
      </c>
      <c r="J1984" s="7">
        <v>35.93</v>
      </c>
      <c r="K1984" s="8">
        <v>0</v>
      </c>
      <c r="L1984" s="7">
        <v>13.91</v>
      </c>
      <c r="M1984" s="7">
        <v>71.86</v>
      </c>
      <c r="N1984" s="7">
        <v>27.82</v>
      </c>
      <c r="O1984" s="7">
        <v>44.04</v>
      </c>
      <c r="P1984" s="9">
        <v>0.6128583356526579</v>
      </c>
      <c r="Q1984" s="6">
        <v>2026</v>
      </c>
      <c r="R1984" s="9" t="s">
        <v>81</v>
      </c>
      <c r="S1984" s="10">
        <v>9</v>
      </c>
      <c r="T1984" s="9" t="s">
        <v>84</v>
      </c>
    </row>
    <row r="1985" spans="1:20" ht="16" x14ac:dyDescent="0.4">
      <c r="A1985" s="3">
        <v>4883</v>
      </c>
      <c r="B1985" s="4">
        <v>46291</v>
      </c>
      <c r="C1985" s="5" t="s">
        <v>42</v>
      </c>
      <c r="D1985" s="5" t="s">
        <v>55</v>
      </c>
      <c r="E1985" s="5" t="s">
        <v>22</v>
      </c>
      <c r="F1985" s="5" t="s">
        <v>38</v>
      </c>
      <c r="G1985" s="5" t="s">
        <v>45</v>
      </c>
      <c r="H1985" s="5" t="s">
        <v>51</v>
      </c>
      <c r="I1985" s="10">
        <v>1</v>
      </c>
      <c r="J1985" s="7">
        <v>199.7</v>
      </c>
      <c r="K1985" s="8">
        <v>0</v>
      </c>
      <c r="L1985" s="7">
        <v>103.77</v>
      </c>
      <c r="M1985" s="7">
        <v>199.7</v>
      </c>
      <c r="N1985" s="7">
        <v>103.77</v>
      </c>
      <c r="O1985" s="7">
        <v>95.929999999999993</v>
      </c>
      <c r="P1985" s="9">
        <v>0.4803705558337506</v>
      </c>
      <c r="Q1985" s="6">
        <v>2026</v>
      </c>
      <c r="R1985" s="9" t="s">
        <v>81</v>
      </c>
      <c r="S1985" s="10">
        <v>9</v>
      </c>
      <c r="T1985" s="9" t="s">
        <v>84</v>
      </c>
    </row>
    <row r="1986" spans="1:20" ht="16" x14ac:dyDescent="0.4">
      <c r="A1986" s="3">
        <v>1577</v>
      </c>
      <c r="B1986" s="4">
        <v>46292</v>
      </c>
      <c r="C1986" s="5" t="s">
        <v>42</v>
      </c>
      <c r="D1986" s="5" t="s">
        <v>43</v>
      </c>
      <c r="E1986" s="5" t="s">
        <v>22</v>
      </c>
      <c r="F1986" s="5" t="s">
        <v>35</v>
      </c>
      <c r="G1986" s="5" t="s">
        <v>31</v>
      </c>
      <c r="H1986" s="5" t="s">
        <v>59</v>
      </c>
      <c r="I1986" s="10">
        <v>4</v>
      </c>
      <c r="J1986" s="7">
        <v>154.28</v>
      </c>
      <c r="K1986" s="8">
        <v>0.05</v>
      </c>
      <c r="L1986" s="7">
        <v>78.180000000000007</v>
      </c>
      <c r="M1986" s="7">
        <v>586.26400000000001</v>
      </c>
      <c r="N1986" s="7">
        <v>312.72000000000003</v>
      </c>
      <c r="O1986" s="7">
        <v>273.54399999999998</v>
      </c>
      <c r="P1986" s="9">
        <v>0.46658843115047144</v>
      </c>
      <c r="Q1986" s="6">
        <v>2026</v>
      </c>
      <c r="R1986" s="9" t="s">
        <v>81</v>
      </c>
      <c r="S1986" s="10">
        <v>9</v>
      </c>
      <c r="T1986" s="9" t="s">
        <v>84</v>
      </c>
    </row>
    <row r="1987" spans="1:20" ht="16" x14ac:dyDescent="0.4">
      <c r="A1987" s="3">
        <v>2310</v>
      </c>
      <c r="B1987" s="4">
        <v>46292</v>
      </c>
      <c r="C1987" s="5" t="s">
        <v>20</v>
      </c>
      <c r="D1987" s="5" t="s">
        <v>72</v>
      </c>
      <c r="E1987" s="5" t="s">
        <v>22</v>
      </c>
      <c r="F1987" s="5" t="s">
        <v>23</v>
      </c>
      <c r="G1987" s="5" t="s">
        <v>36</v>
      </c>
      <c r="H1987" s="5" t="s">
        <v>70</v>
      </c>
      <c r="I1987" s="10">
        <v>1</v>
      </c>
      <c r="J1987" s="7">
        <v>165.44</v>
      </c>
      <c r="K1987" s="8">
        <v>0</v>
      </c>
      <c r="L1987" s="7">
        <v>88.25</v>
      </c>
      <c r="M1987" s="7">
        <v>165.44</v>
      </c>
      <c r="N1987" s="7">
        <v>88.25</v>
      </c>
      <c r="O1987" s="7">
        <v>77.19</v>
      </c>
      <c r="P1987" s="9">
        <v>0.46657398452611215</v>
      </c>
      <c r="Q1987" s="6">
        <v>2026</v>
      </c>
      <c r="R1987" s="9" t="s">
        <v>81</v>
      </c>
      <c r="S1987" s="10">
        <v>9</v>
      </c>
      <c r="T1987" s="9" t="s">
        <v>84</v>
      </c>
    </row>
    <row r="1988" spans="1:20" ht="16" x14ac:dyDescent="0.4">
      <c r="A1988" s="3">
        <v>2383</v>
      </c>
      <c r="B1988" s="4">
        <v>46292</v>
      </c>
      <c r="C1988" s="5" t="s">
        <v>42</v>
      </c>
      <c r="D1988" s="5" t="s">
        <v>53</v>
      </c>
      <c r="E1988" s="5" t="s">
        <v>22</v>
      </c>
      <c r="F1988" s="5" t="s">
        <v>23</v>
      </c>
      <c r="G1988" s="5" t="s">
        <v>36</v>
      </c>
      <c r="H1988" s="5" t="s">
        <v>66</v>
      </c>
      <c r="I1988" s="10">
        <v>2</v>
      </c>
      <c r="J1988" s="7">
        <v>130.29</v>
      </c>
      <c r="K1988" s="8">
        <v>0.1</v>
      </c>
      <c r="L1988" s="7">
        <v>67.97</v>
      </c>
      <c r="M1988" s="7">
        <v>234.52199999999999</v>
      </c>
      <c r="N1988" s="7">
        <v>135.94</v>
      </c>
      <c r="O1988" s="7">
        <v>98.581999999999994</v>
      </c>
      <c r="P1988" s="9">
        <v>0.42035288800197845</v>
      </c>
      <c r="Q1988" s="6">
        <v>2026</v>
      </c>
      <c r="R1988" s="9" t="s">
        <v>81</v>
      </c>
      <c r="S1988" s="10">
        <v>9</v>
      </c>
      <c r="T1988" s="9" t="s">
        <v>84</v>
      </c>
    </row>
    <row r="1989" spans="1:20" ht="16" x14ac:dyDescent="0.4">
      <c r="A1989" s="3">
        <v>2803</v>
      </c>
      <c r="B1989" s="4">
        <v>46292</v>
      </c>
      <c r="C1989" s="5" t="s">
        <v>28</v>
      </c>
      <c r="D1989" s="5" t="s">
        <v>65</v>
      </c>
      <c r="E1989" s="5" t="s">
        <v>22</v>
      </c>
      <c r="F1989" s="5" t="s">
        <v>23</v>
      </c>
      <c r="G1989" s="5" t="s">
        <v>56</v>
      </c>
      <c r="H1989" s="5" t="s">
        <v>64</v>
      </c>
      <c r="I1989" s="10">
        <v>3</v>
      </c>
      <c r="J1989" s="7">
        <v>36.909999999999997</v>
      </c>
      <c r="K1989" s="8">
        <v>0.05</v>
      </c>
      <c r="L1989" s="7">
        <v>13.7</v>
      </c>
      <c r="M1989" s="7">
        <v>105.19349999999999</v>
      </c>
      <c r="N1989" s="7">
        <v>41.099999999999994</v>
      </c>
      <c r="O1989" s="7">
        <v>64.093499999999992</v>
      </c>
      <c r="P1989" s="9">
        <v>0.60929144861612172</v>
      </c>
      <c r="Q1989" s="6">
        <v>2026</v>
      </c>
      <c r="R1989" s="9" t="s">
        <v>81</v>
      </c>
      <c r="S1989" s="10">
        <v>9</v>
      </c>
      <c r="T1989" s="9" t="s">
        <v>84</v>
      </c>
    </row>
    <row r="1990" spans="1:20" ht="16" x14ac:dyDescent="0.4">
      <c r="A1990" s="3">
        <v>4199</v>
      </c>
      <c r="B1990" s="4">
        <v>46292</v>
      </c>
      <c r="C1990" s="5" t="s">
        <v>33</v>
      </c>
      <c r="D1990" s="5" t="s">
        <v>47</v>
      </c>
      <c r="E1990" s="5" t="s">
        <v>50</v>
      </c>
      <c r="F1990" s="5" t="s">
        <v>38</v>
      </c>
      <c r="G1990" s="5" t="s">
        <v>24</v>
      </c>
      <c r="H1990" s="5" t="s">
        <v>44</v>
      </c>
      <c r="I1990" s="10">
        <v>1</v>
      </c>
      <c r="J1990" s="7">
        <v>50.02</v>
      </c>
      <c r="K1990" s="8">
        <v>0</v>
      </c>
      <c r="L1990" s="7">
        <v>22.65</v>
      </c>
      <c r="M1990" s="7">
        <v>50.02</v>
      </c>
      <c r="N1990" s="7">
        <v>22.65</v>
      </c>
      <c r="O1990" s="7">
        <v>27.370000000000005</v>
      </c>
      <c r="P1990" s="9">
        <v>0.54718112754898052</v>
      </c>
      <c r="Q1990" s="6">
        <v>2026</v>
      </c>
      <c r="R1990" s="9" t="s">
        <v>81</v>
      </c>
      <c r="S1990" s="10">
        <v>9</v>
      </c>
      <c r="T1990" s="9" t="s">
        <v>84</v>
      </c>
    </row>
    <row r="1991" spans="1:20" ht="16" x14ac:dyDescent="0.4">
      <c r="A1991" s="3">
        <v>4517</v>
      </c>
      <c r="B1991" s="4">
        <v>46292</v>
      </c>
      <c r="C1991" s="5" t="s">
        <v>28</v>
      </c>
      <c r="D1991" s="5" t="s">
        <v>65</v>
      </c>
      <c r="E1991" s="5" t="s">
        <v>22</v>
      </c>
      <c r="F1991" s="5" t="s">
        <v>23</v>
      </c>
      <c r="G1991" s="5" t="s">
        <v>45</v>
      </c>
      <c r="H1991" s="5" t="s">
        <v>62</v>
      </c>
      <c r="I1991" s="10">
        <v>1</v>
      </c>
      <c r="J1991" s="7">
        <v>83.32</v>
      </c>
      <c r="K1991" s="8">
        <v>0.05</v>
      </c>
      <c r="L1991" s="7">
        <v>38.93</v>
      </c>
      <c r="M1991" s="7">
        <v>79.153999999999996</v>
      </c>
      <c r="N1991" s="7">
        <v>38.93</v>
      </c>
      <c r="O1991" s="7">
        <v>40.223999999999997</v>
      </c>
      <c r="P1991" s="9">
        <v>0.50817393940925282</v>
      </c>
      <c r="Q1991" s="6">
        <v>2026</v>
      </c>
      <c r="R1991" s="9" t="s">
        <v>81</v>
      </c>
      <c r="S1991" s="10">
        <v>9</v>
      </c>
      <c r="T1991" s="9" t="s">
        <v>84</v>
      </c>
    </row>
    <row r="1992" spans="1:20" ht="16" x14ac:dyDescent="0.4">
      <c r="A1992" s="3">
        <v>80</v>
      </c>
      <c r="B1992" s="4">
        <v>46293</v>
      </c>
      <c r="C1992" s="5" t="s">
        <v>20</v>
      </c>
      <c r="D1992" s="5" t="s">
        <v>72</v>
      </c>
      <c r="E1992" s="5" t="s">
        <v>30</v>
      </c>
      <c r="F1992" s="5" t="s">
        <v>38</v>
      </c>
      <c r="G1992" s="5" t="s">
        <v>31</v>
      </c>
      <c r="H1992" s="5" t="s">
        <v>68</v>
      </c>
      <c r="I1992" s="10">
        <v>10</v>
      </c>
      <c r="J1992" s="7">
        <v>71.040000000000006</v>
      </c>
      <c r="K1992" s="8">
        <v>0.2</v>
      </c>
      <c r="L1992" s="7">
        <v>31.7</v>
      </c>
      <c r="M1992" s="7">
        <v>568.32000000000005</v>
      </c>
      <c r="N1992" s="7">
        <v>317</v>
      </c>
      <c r="O1992" s="7">
        <v>251.32000000000005</v>
      </c>
      <c r="P1992" s="9">
        <v>0.4422156531531532</v>
      </c>
      <c r="Q1992" s="6">
        <v>2026</v>
      </c>
      <c r="R1992" s="9" t="s">
        <v>81</v>
      </c>
      <c r="S1992" s="10">
        <v>9</v>
      </c>
      <c r="T1992" s="9" t="s">
        <v>84</v>
      </c>
    </row>
    <row r="1993" spans="1:20" ht="16" x14ac:dyDescent="0.4">
      <c r="A1993" s="3">
        <v>370</v>
      </c>
      <c r="B1993" s="4">
        <v>46293</v>
      </c>
      <c r="C1993" s="5" t="s">
        <v>42</v>
      </c>
      <c r="D1993" s="5" t="s">
        <v>53</v>
      </c>
      <c r="E1993" s="5" t="s">
        <v>41</v>
      </c>
      <c r="F1993" s="5" t="s">
        <v>23</v>
      </c>
      <c r="G1993" s="5" t="s">
        <v>24</v>
      </c>
      <c r="H1993" s="5" t="s">
        <v>48</v>
      </c>
      <c r="I1993" s="10">
        <v>2</v>
      </c>
      <c r="J1993" s="7">
        <v>40.83</v>
      </c>
      <c r="K1993" s="8">
        <v>0</v>
      </c>
      <c r="L1993" s="7">
        <v>16.850000000000001</v>
      </c>
      <c r="M1993" s="7">
        <v>81.66</v>
      </c>
      <c r="N1993" s="7">
        <v>33.700000000000003</v>
      </c>
      <c r="O1993" s="7">
        <v>47.959999999999994</v>
      </c>
      <c r="P1993" s="9">
        <v>0.58731325006122947</v>
      </c>
      <c r="Q1993" s="6">
        <v>2026</v>
      </c>
      <c r="R1993" s="9" t="s">
        <v>81</v>
      </c>
      <c r="S1993" s="10">
        <v>9</v>
      </c>
      <c r="T1993" s="9" t="s">
        <v>84</v>
      </c>
    </row>
    <row r="1994" spans="1:20" ht="16" x14ac:dyDescent="0.4">
      <c r="A1994" s="3">
        <v>417</v>
      </c>
      <c r="B1994" s="4">
        <v>46293</v>
      </c>
      <c r="C1994" s="5" t="s">
        <v>28</v>
      </c>
      <c r="D1994" s="5" t="s">
        <v>71</v>
      </c>
      <c r="E1994" s="5" t="s">
        <v>50</v>
      </c>
      <c r="F1994" s="5" t="s">
        <v>23</v>
      </c>
      <c r="G1994" s="5" t="s">
        <v>45</v>
      </c>
      <c r="H1994" s="5" t="s">
        <v>73</v>
      </c>
      <c r="I1994" s="10">
        <v>1</v>
      </c>
      <c r="J1994" s="7">
        <v>121.64</v>
      </c>
      <c r="K1994" s="8">
        <v>0.15</v>
      </c>
      <c r="L1994" s="7">
        <v>61.56</v>
      </c>
      <c r="M1994" s="7">
        <v>103.39399999999999</v>
      </c>
      <c r="N1994" s="7">
        <v>61.56</v>
      </c>
      <c r="O1994" s="7">
        <v>41.833999999999989</v>
      </c>
      <c r="P1994" s="9">
        <v>0.40460761746329565</v>
      </c>
      <c r="Q1994" s="6">
        <v>2026</v>
      </c>
      <c r="R1994" s="9" t="s">
        <v>81</v>
      </c>
      <c r="S1994" s="10">
        <v>9</v>
      </c>
      <c r="T1994" s="9" t="s">
        <v>84</v>
      </c>
    </row>
    <row r="1995" spans="1:20" ht="16" x14ac:dyDescent="0.4">
      <c r="A1995" s="3">
        <v>437</v>
      </c>
      <c r="B1995" s="4">
        <v>46293</v>
      </c>
      <c r="C1995" s="5" t="s">
        <v>28</v>
      </c>
      <c r="D1995" s="5" t="s">
        <v>29</v>
      </c>
      <c r="E1995" s="5" t="s">
        <v>41</v>
      </c>
      <c r="F1995" s="5" t="s">
        <v>35</v>
      </c>
      <c r="G1995" s="5" t="s">
        <v>36</v>
      </c>
      <c r="H1995" s="5" t="s">
        <v>70</v>
      </c>
      <c r="I1995" s="10">
        <v>1</v>
      </c>
      <c r="J1995" s="7">
        <v>164.7</v>
      </c>
      <c r="K1995" s="8">
        <v>0</v>
      </c>
      <c r="L1995" s="7">
        <v>86.02</v>
      </c>
      <c r="M1995" s="7">
        <v>164.7</v>
      </c>
      <c r="N1995" s="7">
        <v>86.02</v>
      </c>
      <c r="O1995" s="7">
        <v>78.679999999999993</v>
      </c>
      <c r="P1995" s="9">
        <v>0.47771706132361869</v>
      </c>
      <c r="Q1995" s="6">
        <v>2026</v>
      </c>
      <c r="R1995" s="9" t="s">
        <v>81</v>
      </c>
      <c r="S1995" s="10">
        <v>9</v>
      </c>
      <c r="T1995" s="9" t="s">
        <v>84</v>
      </c>
    </row>
    <row r="1996" spans="1:20" ht="16" x14ac:dyDescent="0.4">
      <c r="A1996" s="3">
        <v>790</v>
      </c>
      <c r="B1996" s="4">
        <v>46293</v>
      </c>
      <c r="C1996" s="5" t="s">
        <v>42</v>
      </c>
      <c r="D1996" s="5" t="s">
        <v>53</v>
      </c>
      <c r="E1996" s="5" t="s">
        <v>50</v>
      </c>
      <c r="F1996" s="5" t="s">
        <v>35</v>
      </c>
      <c r="G1996" s="5" t="s">
        <v>45</v>
      </c>
      <c r="H1996" s="5" t="s">
        <v>51</v>
      </c>
      <c r="I1996" s="10">
        <v>1</v>
      </c>
      <c r="J1996" s="7">
        <v>199.09</v>
      </c>
      <c r="K1996" s="8">
        <v>0.05</v>
      </c>
      <c r="L1996" s="7">
        <v>106.57</v>
      </c>
      <c r="M1996" s="7">
        <v>189.13550000000001</v>
      </c>
      <c r="N1996" s="7">
        <v>106.57</v>
      </c>
      <c r="O1996" s="7">
        <v>82.565500000000014</v>
      </c>
      <c r="P1996" s="9">
        <v>0.43654152710622812</v>
      </c>
      <c r="Q1996" s="6">
        <v>2026</v>
      </c>
      <c r="R1996" s="9" t="s">
        <v>81</v>
      </c>
      <c r="S1996" s="10">
        <v>9</v>
      </c>
      <c r="T1996" s="9" t="s">
        <v>84</v>
      </c>
    </row>
    <row r="1997" spans="1:20" ht="16" x14ac:dyDescent="0.4">
      <c r="A1997" s="3">
        <v>1151</v>
      </c>
      <c r="B1997" s="4">
        <v>46293</v>
      </c>
      <c r="C1997" s="5" t="s">
        <v>20</v>
      </c>
      <c r="D1997" s="5" t="s">
        <v>21</v>
      </c>
      <c r="E1997" s="5" t="s">
        <v>50</v>
      </c>
      <c r="F1997" s="5" t="s">
        <v>23</v>
      </c>
      <c r="G1997" s="5" t="s">
        <v>24</v>
      </c>
      <c r="H1997" s="5" t="s">
        <v>25</v>
      </c>
      <c r="I1997" s="10">
        <v>1</v>
      </c>
      <c r="J1997" s="7">
        <v>81.48</v>
      </c>
      <c r="K1997" s="8">
        <v>0</v>
      </c>
      <c r="L1997" s="7">
        <v>41.47</v>
      </c>
      <c r="M1997" s="7">
        <v>81.48</v>
      </c>
      <c r="N1997" s="7">
        <v>41.47</v>
      </c>
      <c r="O1997" s="7">
        <v>40.010000000000005</v>
      </c>
      <c r="P1997" s="9">
        <v>0.4910407461953854</v>
      </c>
      <c r="Q1997" s="6">
        <v>2026</v>
      </c>
      <c r="R1997" s="9" t="s">
        <v>81</v>
      </c>
      <c r="S1997" s="10">
        <v>9</v>
      </c>
      <c r="T1997" s="9" t="s">
        <v>84</v>
      </c>
    </row>
    <row r="1998" spans="1:20" ht="16" x14ac:dyDescent="0.4">
      <c r="A1998" s="3">
        <v>1331</v>
      </c>
      <c r="B1998" s="4">
        <v>46293</v>
      </c>
      <c r="C1998" s="5" t="s">
        <v>20</v>
      </c>
      <c r="D1998" s="5" t="s">
        <v>21</v>
      </c>
      <c r="E1998" s="5" t="s">
        <v>22</v>
      </c>
      <c r="F1998" s="5" t="s">
        <v>35</v>
      </c>
      <c r="G1998" s="5" t="s">
        <v>56</v>
      </c>
      <c r="H1998" s="5" t="s">
        <v>57</v>
      </c>
      <c r="I1998" s="10">
        <v>3</v>
      </c>
      <c r="J1998" s="7">
        <v>39.450000000000003</v>
      </c>
      <c r="K1998" s="8">
        <v>0.05</v>
      </c>
      <c r="L1998" s="7">
        <v>15.1</v>
      </c>
      <c r="M1998" s="7">
        <v>112.4325</v>
      </c>
      <c r="N1998" s="7">
        <v>45.3</v>
      </c>
      <c r="O1998" s="7">
        <v>67.132500000000007</v>
      </c>
      <c r="P1998" s="9">
        <v>0.59709158828630515</v>
      </c>
      <c r="Q1998" s="6">
        <v>2026</v>
      </c>
      <c r="R1998" s="9" t="s">
        <v>81</v>
      </c>
      <c r="S1998" s="10">
        <v>9</v>
      </c>
      <c r="T1998" s="9" t="s">
        <v>84</v>
      </c>
    </row>
    <row r="1999" spans="1:20" ht="16" x14ac:dyDescent="0.4">
      <c r="A1999" s="3">
        <v>2388</v>
      </c>
      <c r="B1999" s="4">
        <v>46293</v>
      </c>
      <c r="C1999" s="5" t="s">
        <v>42</v>
      </c>
      <c r="D1999" s="5" t="s">
        <v>55</v>
      </c>
      <c r="E1999" s="5" t="s">
        <v>22</v>
      </c>
      <c r="F1999" s="5" t="s">
        <v>23</v>
      </c>
      <c r="G1999" s="5" t="s">
        <v>31</v>
      </c>
      <c r="H1999" s="5" t="s">
        <v>32</v>
      </c>
      <c r="I1999" s="10">
        <v>3</v>
      </c>
      <c r="J1999" s="7">
        <v>93.22</v>
      </c>
      <c r="K1999" s="8">
        <v>0</v>
      </c>
      <c r="L1999" s="7">
        <v>46.75</v>
      </c>
      <c r="M1999" s="7">
        <v>279.65999999999997</v>
      </c>
      <c r="N1999" s="7">
        <v>140.25</v>
      </c>
      <c r="O1999" s="7">
        <v>139.40999999999997</v>
      </c>
      <c r="P1999" s="9">
        <v>0.49849817635700489</v>
      </c>
      <c r="Q1999" s="6">
        <v>2026</v>
      </c>
      <c r="R1999" s="9" t="s">
        <v>81</v>
      </c>
      <c r="S1999" s="10">
        <v>9</v>
      </c>
      <c r="T1999" s="9" t="s">
        <v>84</v>
      </c>
    </row>
    <row r="2000" spans="1:20" ht="16" x14ac:dyDescent="0.4">
      <c r="A2000" s="3">
        <v>2795</v>
      </c>
      <c r="B2000" s="4">
        <v>46293</v>
      </c>
      <c r="C2000" s="5" t="s">
        <v>28</v>
      </c>
      <c r="D2000" s="5" t="s">
        <v>65</v>
      </c>
      <c r="E2000" s="5" t="s">
        <v>22</v>
      </c>
      <c r="F2000" s="5" t="s">
        <v>35</v>
      </c>
      <c r="G2000" s="5" t="s">
        <v>31</v>
      </c>
      <c r="H2000" s="5" t="s">
        <v>39</v>
      </c>
      <c r="I2000" s="10">
        <v>3</v>
      </c>
      <c r="J2000" s="7">
        <v>142.19</v>
      </c>
      <c r="K2000" s="8">
        <v>0.05</v>
      </c>
      <c r="L2000" s="7">
        <v>78.37</v>
      </c>
      <c r="M2000" s="7">
        <v>405.24149999999997</v>
      </c>
      <c r="N2000" s="7">
        <v>235.11</v>
      </c>
      <c r="O2000" s="7">
        <v>170.13149999999996</v>
      </c>
      <c r="P2000" s="9">
        <v>0.41982743623246871</v>
      </c>
      <c r="Q2000" s="6">
        <v>2026</v>
      </c>
      <c r="R2000" s="9" t="s">
        <v>81</v>
      </c>
      <c r="S2000" s="10">
        <v>9</v>
      </c>
      <c r="T2000" s="9" t="s">
        <v>84</v>
      </c>
    </row>
    <row r="2001" spans="1:20" ht="16" x14ac:dyDescent="0.4">
      <c r="A2001" s="3">
        <v>2840</v>
      </c>
      <c r="B2001" s="4">
        <v>46293</v>
      </c>
      <c r="C2001" s="5" t="s">
        <v>20</v>
      </c>
      <c r="D2001" s="5" t="s">
        <v>21</v>
      </c>
      <c r="E2001" s="5" t="s">
        <v>22</v>
      </c>
      <c r="F2001" s="5" t="s">
        <v>23</v>
      </c>
      <c r="G2001" s="5" t="s">
        <v>31</v>
      </c>
      <c r="H2001" s="5" t="s">
        <v>59</v>
      </c>
      <c r="I2001" s="10">
        <v>2</v>
      </c>
      <c r="J2001" s="7">
        <v>151.69999999999999</v>
      </c>
      <c r="K2001" s="8">
        <v>0</v>
      </c>
      <c r="L2001" s="7">
        <v>77.19</v>
      </c>
      <c r="M2001" s="7">
        <v>303.39999999999998</v>
      </c>
      <c r="N2001" s="7">
        <v>154.38</v>
      </c>
      <c r="O2001" s="7">
        <v>149.01999999999998</v>
      </c>
      <c r="P2001" s="9">
        <v>0.49116677653263019</v>
      </c>
      <c r="Q2001" s="6">
        <v>2026</v>
      </c>
      <c r="R2001" s="9" t="s">
        <v>81</v>
      </c>
      <c r="S2001" s="10">
        <v>9</v>
      </c>
      <c r="T2001" s="9" t="s">
        <v>84</v>
      </c>
    </row>
    <row r="2002" spans="1:20" ht="16" x14ac:dyDescent="0.4">
      <c r="A2002" s="3">
        <v>2863</v>
      </c>
      <c r="B2002" s="4">
        <v>46293</v>
      </c>
      <c r="C2002" s="5" t="s">
        <v>33</v>
      </c>
      <c r="D2002" s="5" t="s">
        <v>34</v>
      </c>
      <c r="E2002" s="5" t="s">
        <v>41</v>
      </c>
      <c r="F2002" s="5" t="s">
        <v>35</v>
      </c>
      <c r="G2002" s="5" t="s">
        <v>36</v>
      </c>
      <c r="H2002" s="5" t="s">
        <v>66</v>
      </c>
      <c r="I2002" s="10">
        <v>1</v>
      </c>
      <c r="J2002" s="7">
        <v>133.85</v>
      </c>
      <c r="K2002" s="8">
        <v>0.05</v>
      </c>
      <c r="L2002" s="7">
        <v>66.41</v>
      </c>
      <c r="M2002" s="7">
        <v>127.15749999999998</v>
      </c>
      <c r="N2002" s="7">
        <v>66.41</v>
      </c>
      <c r="O2002" s="7">
        <v>60.747499999999988</v>
      </c>
      <c r="P2002" s="9">
        <v>0.47773430588050247</v>
      </c>
      <c r="Q2002" s="6">
        <v>2026</v>
      </c>
      <c r="R2002" s="9" t="s">
        <v>81</v>
      </c>
      <c r="S2002" s="10">
        <v>9</v>
      </c>
      <c r="T2002" s="9" t="s">
        <v>84</v>
      </c>
    </row>
    <row r="2003" spans="1:20" ht="16" x14ac:dyDescent="0.4">
      <c r="A2003" s="3">
        <v>4522</v>
      </c>
      <c r="B2003" s="4">
        <v>46293</v>
      </c>
      <c r="C2003" s="5" t="s">
        <v>42</v>
      </c>
      <c r="D2003" s="5" t="s">
        <v>69</v>
      </c>
      <c r="E2003" s="5" t="s">
        <v>50</v>
      </c>
      <c r="F2003" s="5" t="s">
        <v>38</v>
      </c>
      <c r="G2003" s="5" t="s">
        <v>45</v>
      </c>
      <c r="H2003" s="5" t="s">
        <v>73</v>
      </c>
      <c r="I2003" s="10">
        <v>6</v>
      </c>
      <c r="J2003" s="7">
        <v>125.62</v>
      </c>
      <c r="K2003" s="8">
        <v>0</v>
      </c>
      <c r="L2003" s="7">
        <v>61.34</v>
      </c>
      <c r="M2003" s="7">
        <v>753.72</v>
      </c>
      <c r="N2003" s="7">
        <v>368.04</v>
      </c>
      <c r="O2003" s="7">
        <v>385.68</v>
      </c>
      <c r="P2003" s="9">
        <v>0.51170195828689702</v>
      </c>
      <c r="Q2003" s="6">
        <v>2026</v>
      </c>
      <c r="R2003" s="9" t="s">
        <v>81</v>
      </c>
      <c r="S2003" s="10">
        <v>9</v>
      </c>
      <c r="T2003" s="9" t="s">
        <v>84</v>
      </c>
    </row>
    <row r="2004" spans="1:20" ht="16" x14ac:dyDescent="0.4">
      <c r="A2004" s="3">
        <v>5200</v>
      </c>
      <c r="B2004" s="4">
        <v>46293</v>
      </c>
      <c r="C2004" s="5" t="s">
        <v>28</v>
      </c>
      <c r="D2004" s="5" t="s">
        <v>65</v>
      </c>
      <c r="E2004" s="5" t="s">
        <v>22</v>
      </c>
      <c r="F2004" s="5" t="s">
        <v>35</v>
      </c>
      <c r="G2004" s="5" t="s">
        <v>45</v>
      </c>
      <c r="H2004" s="5" t="s">
        <v>51</v>
      </c>
      <c r="I2004" s="10">
        <v>3</v>
      </c>
      <c r="J2004" s="7">
        <v>196.87</v>
      </c>
      <c r="K2004" s="8">
        <v>0.1</v>
      </c>
      <c r="L2004" s="7">
        <v>105.93</v>
      </c>
      <c r="M2004" s="7">
        <v>531.54899999999998</v>
      </c>
      <c r="N2004" s="7">
        <v>317.79000000000002</v>
      </c>
      <c r="O2004" s="7">
        <v>213.75899999999996</v>
      </c>
      <c r="P2004" s="9">
        <v>0.40214354650276823</v>
      </c>
      <c r="Q2004" s="6">
        <v>2026</v>
      </c>
      <c r="R2004" s="9" t="s">
        <v>81</v>
      </c>
      <c r="S2004" s="10">
        <v>9</v>
      </c>
      <c r="T2004" s="9" t="s">
        <v>84</v>
      </c>
    </row>
    <row r="2005" spans="1:20" ht="16" x14ac:dyDescent="0.4">
      <c r="A2005" s="3">
        <v>452</v>
      </c>
      <c r="B2005" s="4">
        <v>46294</v>
      </c>
      <c r="C2005" s="5" t="s">
        <v>28</v>
      </c>
      <c r="D2005" s="5" t="s">
        <v>29</v>
      </c>
      <c r="E2005" s="5" t="s">
        <v>22</v>
      </c>
      <c r="F2005" s="5" t="s">
        <v>23</v>
      </c>
      <c r="G2005" s="5" t="s">
        <v>36</v>
      </c>
      <c r="H2005" s="5" t="s">
        <v>37</v>
      </c>
      <c r="I2005" s="10">
        <v>4</v>
      </c>
      <c r="J2005" s="7">
        <v>36.869999999999997</v>
      </c>
      <c r="K2005" s="8">
        <v>0</v>
      </c>
      <c r="L2005" s="7">
        <v>13.43</v>
      </c>
      <c r="M2005" s="7">
        <v>147.47999999999999</v>
      </c>
      <c r="N2005" s="7">
        <v>53.72</v>
      </c>
      <c r="O2005" s="7">
        <v>93.759999999999991</v>
      </c>
      <c r="P2005" s="9">
        <v>0.63574721996202876</v>
      </c>
      <c r="Q2005" s="6">
        <v>2026</v>
      </c>
      <c r="R2005" s="9" t="s">
        <v>81</v>
      </c>
      <c r="S2005" s="10">
        <v>9</v>
      </c>
      <c r="T2005" s="9" t="s">
        <v>84</v>
      </c>
    </row>
    <row r="2006" spans="1:20" ht="16" x14ac:dyDescent="0.4">
      <c r="A2006" s="3">
        <v>871</v>
      </c>
      <c r="B2006" s="4">
        <v>46294</v>
      </c>
      <c r="C2006" s="5" t="s">
        <v>28</v>
      </c>
      <c r="D2006" s="5" t="s">
        <v>65</v>
      </c>
      <c r="E2006" s="5" t="s">
        <v>22</v>
      </c>
      <c r="F2006" s="5" t="s">
        <v>35</v>
      </c>
      <c r="G2006" s="5" t="s">
        <v>36</v>
      </c>
      <c r="H2006" s="5" t="s">
        <v>54</v>
      </c>
      <c r="I2006" s="10">
        <v>1</v>
      </c>
      <c r="J2006" s="7">
        <v>47.37</v>
      </c>
      <c r="K2006" s="8">
        <v>0</v>
      </c>
      <c r="L2006" s="7">
        <v>18.2</v>
      </c>
      <c r="M2006" s="7">
        <v>47.37</v>
      </c>
      <c r="N2006" s="7">
        <v>18.2</v>
      </c>
      <c r="O2006" s="7">
        <v>29.169999999999998</v>
      </c>
      <c r="P2006" s="9">
        <v>0.61579058475828585</v>
      </c>
      <c r="Q2006" s="6">
        <v>2026</v>
      </c>
      <c r="R2006" s="9" t="s">
        <v>81</v>
      </c>
      <c r="S2006" s="10">
        <v>9</v>
      </c>
      <c r="T2006" s="9" t="s">
        <v>84</v>
      </c>
    </row>
    <row r="2007" spans="1:20" ht="16" x14ac:dyDescent="0.4">
      <c r="A2007" s="3">
        <v>922</v>
      </c>
      <c r="B2007" s="4">
        <v>46294</v>
      </c>
      <c r="C2007" s="5" t="s">
        <v>42</v>
      </c>
      <c r="D2007" s="5" t="s">
        <v>55</v>
      </c>
      <c r="E2007" s="5" t="s">
        <v>50</v>
      </c>
      <c r="F2007" s="5" t="s">
        <v>38</v>
      </c>
      <c r="G2007" s="5" t="s">
        <v>31</v>
      </c>
      <c r="H2007" s="5" t="s">
        <v>39</v>
      </c>
      <c r="I2007" s="10">
        <v>1</v>
      </c>
      <c r="J2007" s="7">
        <v>145.62</v>
      </c>
      <c r="K2007" s="8">
        <v>0.05</v>
      </c>
      <c r="L2007" s="7">
        <v>80.25</v>
      </c>
      <c r="M2007" s="7">
        <v>138.339</v>
      </c>
      <c r="N2007" s="7">
        <v>80.25</v>
      </c>
      <c r="O2007" s="7">
        <v>58.088999999999999</v>
      </c>
      <c r="P2007" s="9">
        <v>0.41990328107041397</v>
      </c>
      <c r="Q2007" s="6">
        <v>2026</v>
      </c>
      <c r="R2007" s="9" t="s">
        <v>81</v>
      </c>
      <c r="S2007" s="10">
        <v>9</v>
      </c>
      <c r="T2007" s="9" t="s">
        <v>84</v>
      </c>
    </row>
    <row r="2008" spans="1:20" ht="16" x14ac:dyDescent="0.4">
      <c r="A2008" s="3">
        <v>1491</v>
      </c>
      <c r="B2008" s="4">
        <v>46294</v>
      </c>
      <c r="C2008" s="5" t="s">
        <v>42</v>
      </c>
      <c r="D2008" s="5" t="s">
        <v>55</v>
      </c>
      <c r="E2008" s="5" t="s">
        <v>41</v>
      </c>
      <c r="F2008" s="5" t="s">
        <v>35</v>
      </c>
      <c r="G2008" s="5" t="s">
        <v>56</v>
      </c>
      <c r="H2008" s="5" t="s">
        <v>64</v>
      </c>
      <c r="I2008" s="10">
        <v>2</v>
      </c>
      <c r="J2008" s="7">
        <v>36.1</v>
      </c>
      <c r="K2008" s="8">
        <v>0.05</v>
      </c>
      <c r="L2008" s="7">
        <v>13.71</v>
      </c>
      <c r="M2008" s="7">
        <v>68.59</v>
      </c>
      <c r="N2008" s="7">
        <v>27.42</v>
      </c>
      <c r="O2008" s="7">
        <v>41.17</v>
      </c>
      <c r="P2008" s="9">
        <v>0.60023327015599937</v>
      </c>
      <c r="Q2008" s="6">
        <v>2026</v>
      </c>
      <c r="R2008" s="9" t="s">
        <v>81</v>
      </c>
      <c r="S2008" s="10">
        <v>9</v>
      </c>
      <c r="T2008" s="9" t="s">
        <v>84</v>
      </c>
    </row>
    <row r="2009" spans="1:20" ht="16" x14ac:dyDescent="0.4">
      <c r="A2009" s="3">
        <v>1548</v>
      </c>
      <c r="B2009" s="4">
        <v>46294</v>
      </c>
      <c r="C2009" s="5" t="s">
        <v>20</v>
      </c>
      <c r="D2009" s="5" t="s">
        <v>58</v>
      </c>
      <c r="E2009" s="5" t="s">
        <v>41</v>
      </c>
      <c r="F2009" s="5" t="s">
        <v>23</v>
      </c>
      <c r="G2009" s="5" t="s">
        <v>31</v>
      </c>
      <c r="H2009" s="5" t="s">
        <v>68</v>
      </c>
      <c r="I2009" s="10">
        <v>2</v>
      </c>
      <c r="J2009" s="7">
        <v>73</v>
      </c>
      <c r="K2009" s="8">
        <v>0.05</v>
      </c>
      <c r="L2009" s="7">
        <v>31.41</v>
      </c>
      <c r="M2009" s="7">
        <v>138.69999999999999</v>
      </c>
      <c r="N2009" s="7">
        <v>62.82</v>
      </c>
      <c r="O2009" s="7">
        <v>75.88</v>
      </c>
      <c r="P2009" s="9">
        <v>0.54708002883922136</v>
      </c>
      <c r="Q2009" s="6">
        <v>2026</v>
      </c>
      <c r="R2009" s="9" t="s">
        <v>81</v>
      </c>
      <c r="S2009" s="10">
        <v>9</v>
      </c>
      <c r="T2009" s="9" t="s">
        <v>84</v>
      </c>
    </row>
    <row r="2010" spans="1:20" ht="16" x14ac:dyDescent="0.4">
      <c r="A2010" s="3">
        <v>2299</v>
      </c>
      <c r="B2010" s="4">
        <v>46294</v>
      </c>
      <c r="C2010" s="5" t="s">
        <v>28</v>
      </c>
      <c r="D2010" s="5" t="s">
        <v>63</v>
      </c>
      <c r="E2010" s="5" t="s">
        <v>22</v>
      </c>
      <c r="F2010" s="5" t="s">
        <v>35</v>
      </c>
      <c r="G2010" s="5" t="s">
        <v>36</v>
      </c>
      <c r="H2010" s="5" t="s">
        <v>37</v>
      </c>
      <c r="I2010" s="10">
        <v>2</v>
      </c>
      <c r="J2010" s="7">
        <v>36.93</v>
      </c>
      <c r="K2010" s="8">
        <v>0.1</v>
      </c>
      <c r="L2010" s="7">
        <v>13.4</v>
      </c>
      <c r="M2010" s="7">
        <v>66.474000000000004</v>
      </c>
      <c r="N2010" s="7">
        <v>26.8</v>
      </c>
      <c r="O2010" s="7">
        <v>39.674000000000007</v>
      </c>
      <c r="P2010" s="9">
        <v>0.59683485272437353</v>
      </c>
      <c r="Q2010" s="6">
        <v>2026</v>
      </c>
      <c r="R2010" s="9" t="s">
        <v>81</v>
      </c>
      <c r="S2010" s="10">
        <v>9</v>
      </c>
      <c r="T2010" s="9" t="s">
        <v>84</v>
      </c>
    </row>
    <row r="2011" spans="1:20" ht="16" x14ac:dyDescent="0.4">
      <c r="A2011" s="3">
        <v>3051</v>
      </c>
      <c r="B2011" s="4">
        <v>46294</v>
      </c>
      <c r="C2011" s="5" t="s">
        <v>28</v>
      </c>
      <c r="D2011" s="5" t="s">
        <v>71</v>
      </c>
      <c r="E2011" s="5" t="s">
        <v>22</v>
      </c>
      <c r="F2011" s="5" t="s">
        <v>35</v>
      </c>
      <c r="G2011" s="5" t="s">
        <v>56</v>
      </c>
      <c r="H2011" s="5" t="s">
        <v>67</v>
      </c>
      <c r="I2011" s="10">
        <v>2</v>
      </c>
      <c r="J2011" s="7">
        <v>51.52</v>
      </c>
      <c r="K2011" s="8">
        <v>0</v>
      </c>
      <c r="L2011" s="7">
        <v>21.47</v>
      </c>
      <c r="M2011" s="7">
        <v>103.04</v>
      </c>
      <c r="N2011" s="7">
        <v>42.94</v>
      </c>
      <c r="O2011" s="7">
        <v>60.100000000000009</v>
      </c>
      <c r="P2011" s="9">
        <v>0.58326863354037273</v>
      </c>
      <c r="Q2011" s="6">
        <v>2026</v>
      </c>
      <c r="R2011" s="9" t="s">
        <v>81</v>
      </c>
      <c r="S2011" s="10">
        <v>9</v>
      </c>
      <c r="T2011" s="9" t="s">
        <v>84</v>
      </c>
    </row>
    <row r="2012" spans="1:20" ht="16" x14ac:dyDescent="0.4">
      <c r="A2012" s="3">
        <v>4018</v>
      </c>
      <c r="B2012" s="4">
        <v>46294</v>
      </c>
      <c r="C2012" s="5" t="s">
        <v>28</v>
      </c>
      <c r="D2012" s="5" t="s">
        <v>49</v>
      </c>
      <c r="E2012" s="5" t="s">
        <v>22</v>
      </c>
      <c r="F2012" s="5" t="s">
        <v>35</v>
      </c>
      <c r="G2012" s="5" t="s">
        <v>56</v>
      </c>
      <c r="H2012" s="5" t="s">
        <v>67</v>
      </c>
      <c r="I2012" s="10">
        <v>1</v>
      </c>
      <c r="J2012" s="7">
        <v>50.42</v>
      </c>
      <c r="K2012" s="8">
        <v>0</v>
      </c>
      <c r="L2012" s="7">
        <v>21.68</v>
      </c>
      <c r="M2012" s="7">
        <v>50.42</v>
      </c>
      <c r="N2012" s="7">
        <v>21.68</v>
      </c>
      <c r="O2012" s="7">
        <v>28.740000000000002</v>
      </c>
      <c r="P2012" s="9">
        <v>0.57001190003966684</v>
      </c>
      <c r="Q2012" s="6">
        <v>2026</v>
      </c>
      <c r="R2012" s="9" t="s">
        <v>81</v>
      </c>
      <c r="S2012" s="10">
        <v>9</v>
      </c>
      <c r="T2012" s="9" t="s">
        <v>84</v>
      </c>
    </row>
    <row r="2013" spans="1:20" ht="16" x14ac:dyDescent="0.4">
      <c r="A2013" s="3">
        <v>4118</v>
      </c>
      <c r="B2013" s="4">
        <v>46294</v>
      </c>
      <c r="C2013" s="5" t="s">
        <v>28</v>
      </c>
      <c r="D2013" s="5" t="s">
        <v>71</v>
      </c>
      <c r="E2013" s="5" t="s">
        <v>30</v>
      </c>
      <c r="F2013" s="5" t="s">
        <v>23</v>
      </c>
      <c r="G2013" s="5" t="s">
        <v>31</v>
      </c>
      <c r="H2013" s="5" t="s">
        <v>59</v>
      </c>
      <c r="I2013" s="10">
        <v>10</v>
      </c>
      <c r="J2013" s="7">
        <v>157.79</v>
      </c>
      <c r="K2013" s="8">
        <v>0.1</v>
      </c>
      <c r="L2013" s="7">
        <v>77.900000000000006</v>
      </c>
      <c r="M2013" s="7">
        <v>1420.11</v>
      </c>
      <c r="N2013" s="7">
        <v>779</v>
      </c>
      <c r="O2013" s="7">
        <v>641.1099999999999</v>
      </c>
      <c r="P2013" s="9">
        <v>0.4514509439409623</v>
      </c>
      <c r="Q2013" s="6">
        <v>2026</v>
      </c>
      <c r="R2013" s="9" t="s">
        <v>81</v>
      </c>
      <c r="S2013" s="10">
        <v>9</v>
      </c>
      <c r="T2013" s="9" t="s">
        <v>84</v>
      </c>
    </row>
    <row r="2014" spans="1:20" ht="16" x14ac:dyDescent="0.4">
      <c r="A2014" s="3">
        <v>4251</v>
      </c>
      <c r="B2014" s="4">
        <v>46294</v>
      </c>
      <c r="C2014" s="5" t="s">
        <v>28</v>
      </c>
      <c r="D2014" s="5" t="s">
        <v>63</v>
      </c>
      <c r="E2014" s="5" t="s">
        <v>22</v>
      </c>
      <c r="F2014" s="5" t="s">
        <v>23</v>
      </c>
      <c r="G2014" s="5" t="s">
        <v>24</v>
      </c>
      <c r="H2014" s="5" t="s">
        <v>48</v>
      </c>
      <c r="I2014" s="10">
        <v>1</v>
      </c>
      <c r="J2014" s="7">
        <v>40.409999999999997</v>
      </c>
      <c r="K2014" s="8">
        <v>0.15</v>
      </c>
      <c r="L2014" s="7">
        <v>16.3</v>
      </c>
      <c r="M2014" s="7">
        <v>34.348499999999994</v>
      </c>
      <c r="N2014" s="7">
        <v>16.3</v>
      </c>
      <c r="O2014" s="7">
        <v>18.048499999999994</v>
      </c>
      <c r="P2014" s="9">
        <v>0.52545234871974023</v>
      </c>
      <c r="Q2014" s="6">
        <v>2026</v>
      </c>
      <c r="R2014" s="9" t="s">
        <v>81</v>
      </c>
      <c r="S2014" s="10">
        <v>9</v>
      </c>
      <c r="T2014" s="9" t="s">
        <v>84</v>
      </c>
    </row>
    <row r="2015" spans="1:20" ht="16" x14ac:dyDescent="0.4">
      <c r="A2015" s="3">
        <v>4557</v>
      </c>
      <c r="B2015" s="4">
        <v>46294</v>
      </c>
      <c r="C2015" s="5" t="s">
        <v>42</v>
      </c>
      <c r="D2015" s="5" t="s">
        <v>55</v>
      </c>
      <c r="E2015" s="5" t="s">
        <v>22</v>
      </c>
      <c r="F2015" s="5" t="s">
        <v>35</v>
      </c>
      <c r="G2015" s="5" t="s">
        <v>24</v>
      </c>
      <c r="H2015" s="5" t="s">
        <v>44</v>
      </c>
      <c r="I2015" s="10">
        <v>2</v>
      </c>
      <c r="J2015" s="7">
        <v>50.17</v>
      </c>
      <c r="K2015" s="8">
        <v>0.05</v>
      </c>
      <c r="L2015" s="7">
        <v>22.83</v>
      </c>
      <c r="M2015" s="7">
        <v>95.322999999999993</v>
      </c>
      <c r="N2015" s="7">
        <v>45.66</v>
      </c>
      <c r="O2015" s="7">
        <v>49.662999999999997</v>
      </c>
      <c r="P2015" s="9">
        <v>0.52099703114673268</v>
      </c>
      <c r="Q2015" s="6">
        <v>2026</v>
      </c>
      <c r="R2015" s="9" t="s">
        <v>81</v>
      </c>
      <c r="S2015" s="10">
        <v>9</v>
      </c>
      <c r="T2015" s="9" t="s">
        <v>84</v>
      </c>
    </row>
    <row r="2016" spans="1:20" ht="16" x14ac:dyDescent="0.4">
      <c r="A2016" s="3">
        <v>4811</v>
      </c>
      <c r="B2016" s="4">
        <v>46294</v>
      </c>
      <c r="C2016" s="5" t="s">
        <v>28</v>
      </c>
      <c r="D2016" s="5" t="s">
        <v>71</v>
      </c>
      <c r="E2016" s="5" t="s">
        <v>22</v>
      </c>
      <c r="F2016" s="5" t="s">
        <v>35</v>
      </c>
      <c r="G2016" s="5" t="s">
        <v>31</v>
      </c>
      <c r="H2016" s="5" t="s">
        <v>59</v>
      </c>
      <c r="I2016" s="10">
        <v>1</v>
      </c>
      <c r="J2016" s="7">
        <v>155.55000000000001</v>
      </c>
      <c r="K2016" s="8">
        <v>0.1</v>
      </c>
      <c r="L2016" s="7">
        <v>79.2</v>
      </c>
      <c r="M2016" s="7">
        <v>139.995</v>
      </c>
      <c r="N2016" s="7">
        <v>79.2</v>
      </c>
      <c r="O2016" s="7">
        <v>60.795000000000002</v>
      </c>
      <c r="P2016" s="9">
        <v>0.43426550948248149</v>
      </c>
      <c r="Q2016" s="6">
        <v>2026</v>
      </c>
      <c r="R2016" s="9" t="s">
        <v>81</v>
      </c>
      <c r="S2016" s="10">
        <v>9</v>
      </c>
      <c r="T2016" s="9" t="s">
        <v>84</v>
      </c>
    </row>
    <row r="2017" spans="1:20" ht="16" x14ac:dyDescent="0.4">
      <c r="A2017" s="3">
        <v>306</v>
      </c>
      <c r="B2017" s="4">
        <v>46295</v>
      </c>
      <c r="C2017" s="5" t="s">
        <v>33</v>
      </c>
      <c r="D2017" s="5" t="s">
        <v>61</v>
      </c>
      <c r="E2017" s="5" t="s">
        <v>41</v>
      </c>
      <c r="F2017" s="5" t="s">
        <v>38</v>
      </c>
      <c r="G2017" s="5" t="s">
        <v>24</v>
      </c>
      <c r="H2017" s="5" t="s">
        <v>44</v>
      </c>
      <c r="I2017" s="10">
        <v>1</v>
      </c>
      <c r="J2017" s="7">
        <v>51.81</v>
      </c>
      <c r="K2017" s="8">
        <v>0.1</v>
      </c>
      <c r="L2017" s="7">
        <v>22.65</v>
      </c>
      <c r="M2017" s="7">
        <v>46.629000000000005</v>
      </c>
      <c r="N2017" s="7">
        <v>22.65</v>
      </c>
      <c r="O2017" s="7">
        <v>23.979000000000006</v>
      </c>
      <c r="P2017" s="9">
        <v>0.51425078813613856</v>
      </c>
      <c r="Q2017" s="6">
        <v>2026</v>
      </c>
      <c r="R2017" s="9" t="s">
        <v>81</v>
      </c>
      <c r="S2017" s="10">
        <v>9</v>
      </c>
      <c r="T2017" s="9" t="s">
        <v>84</v>
      </c>
    </row>
    <row r="2018" spans="1:20" ht="16" x14ac:dyDescent="0.4">
      <c r="A2018" s="3">
        <v>1158</v>
      </c>
      <c r="B2018" s="4">
        <v>46295</v>
      </c>
      <c r="C2018" s="5" t="s">
        <v>20</v>
      </c>
      <c r="D2018" s="5" t="s">
        <v>58</v>
      </c>
      <c r="E2018" s="5" t="s">
        <v>41</v>
      </c>
      <c r="F2018" s="5" t="s">
        <v>23</v>
      </c>
      <c r="G2018" s="5" t="s">
        <v>56</v>
      </c>
      <c r="H2018" s="5" t="s">
        <v>57</v>
      </c>
      <c r="I2018" s="10">
        <v>1</v>
      </c>
      <c r="J2018" s="7">
        <v>40.61</v>
      </c>
      <c r="K2018" s="8">
        <v>0.1</v>
      </c>
      <c r="L2018" s="7">
        <v>14.28</v>
      </c>
      <c r="M2018" s="7">
        <v>36.548999999999999</v>
      </c>
      <c r="N2018" s="7">
        <v>14.28</v>
      </c>
      <c r="O2018" s="7">
        <v>22.268999999999998</v>
      </c>
      <c r="P2018" s="9">
        <v>0.60929163588607071</v>
      </c>
      <c r="Q2018" s="6">
        <v>2026</v>
      </c>
      <c r="R2018" s="9" t="s">
        <v>81</v>
      </c>
      <c r="S2018" s="10">
        <v>9</v>
      </c>
      <c r="T2018" s="9" t="s">
        <v>84</v>
      </c>
    </row>
    <row r="2019" spans="1:20" ht="16" x14ac:dyDescent="0.4">
      <c r="A2019" s="3">
        <v>1639</v>
      </c>
      <c r="B2019" s="4">
        <v>46295</v>
      </c>
      <c r="C2019" s="5" t="s">
        <v>33</v>
      </c>
      <c r="D2019" s="5" t="s">
        <v>34</v>
      </c>
      <c r="E2019" s="5" t="s">
        <v>41</v>
      </c>
      <c r="F2019" s="5" t="s">
        <v>38</v>
      </c>
      <c r="G2019" s="5" t="s">
        <v>31</v>
      </c>
      <c r="H2019" s="5" t="s">
        <v>39</v>
      </c>
      <c r="I2019" s="10">
        <v>1</v>
      </c>
      <c r="J2019" s="7">
        <v>140.78</v>
      </c>
      <c r="K2019" s="8">
        <v>0.05</v>
      </c>
      <c r="L2019" s="7">
        <v>80.8</v>
      </c>
      <c r="M2019" s="7">
        <v>133.74099999999999</v>
      </c>
      <c r="N2019" s="7">
        <v>80.8</v>
      </c>
      <c r="O2019" s="7">
        <v>52.940999999999988</v>
      </c>
      <c r="P2019" s="9">
        <v>0.39584719719457756</v>
      </c>
      <c r="Q2019" s="6">
        <v>2026</v>
      </c>
      <c r="R2019" s="9" t="s">
        <v>81</v>
      </c>
      <c r="S2019" s="10">
        <v>9</v>
      </c>
      <c r="T2019" s="9" t="s">
        <v>84</v>
      </c>
    </row>
    <row r="2020" spans="1:20" ht="16" x14ac:dyDescent="0.4">
      <c r="A2020" s="3">
        <v>2247</v>
      </c>
      <c r="B2020" s="4">
        <v>46295</v>
      </c>
      <c r="C2020" s="5" t="s">
        <v>28</v>
      </c>
      <c r="D2020" s="5" t="s">
        <v>49</v>
      </c>
      <c r="E2020" s="5" t="s">
        <v>41</v>
      </c>
      <c r="F2020" s="5" t="s">
        <v>38</v>
      </c>
      <c r="G2020" s="5" t="s">
        <v>36</v>
      </c>
      <c r="H2020" s="5" t="s">
        <v>70</v>
      </c>
      <c r="I2020" s="10">
        <v>1</v>
      </c>
      <c r="J2020" s="7">
        <v>163.13999999999999</v>
      </c>
      <c r="K2020" s="8">
        <v>0</v>
      </c>
      <c r="L2020" s="7">
        <v>87.53</v>
      </c>
      <c r="M2020" s="7">
        <v>163.13999999999999</v>
      </c>
      <c r="N2020" s="7">
        <v>87.53</v>
      </c>
      <c r="O2020" s="7">
        <v>75.609999999999985</v>
      </c>
      <c r="P2020" s="9">
        <v>0.4634669608924849</v>
      </c>
      <c r="Q2020" s="6">
        <v>2026</v>
      </c>
      <c r="R2020" s="9" t="s">
        <v>81</v>
      </c>
      <c r="S2020" s="10">
        <v>9</v>
      </c>
      <c r="T2020" s="9" t="s">
        <v>84</v>
      </c>
    </row>
    <row r="2021" spans="1:20" ht="16" x14ac:dyDescent="0.4">
      <c r="A2021" s="3">
        <v>3119</v>
      </c>
      <c r="B2021" s="4">
        <v>46295</v>
      </c>
      <c r="C2021" s="5" t="s">
        <v>42</v>
      </c>
      <c r="D2021" s="5" t="s">
        <v>43</v>
      </c>
      <c r="E2021" s="5" t="s">
        <v>41</v>
      </c>
      <c r="F2021" s="5" t="s">
        <v>23</v>
      </c>
      <c r="G2021" s="5" t="s">
        <v>31</v>
      </c>
      <c r="H2021" s="5" t="s">
        <v>68</v>
      </c>
      <c r="I2021" s="10">
        <v>1</v>
      </c>
      <c r="J2021" s="7">
        <v>70.91</v>
      </c>
      <c r="K2021" s="8">
        <v>0</v>
      </c>
      <c r="L2021" s="7">
        <v>31.73</v>
      </c>
      <c r="M2021" s="7">
        <v>70.91</v>
      </c>
      <c r="N2021" s="7">
        <v>31.73</v>
      </c>
      <c r="O2021" s="7">
        <v>39.179999999999993</v>
      </c>
      <c r="P2021" s="9">
        <v>0.55253137780284856</v>
      </c>
      <c r="Q2021" s="6">
        <v>2026</v>
      </c>
      <c r="R2021" s="9" t="s">
        <v>81</v>
      </c>
      <c r="S2021" s="10">
        <v>9</v>
      </c>
      <c r="T2021" s="9" t="s">
        <v>84</v>
      </c>
    </row>
    <row r="2022" spans="1:20" ht="16" x14ac:dyDescent="0.4">
      <c r="A2022" s="3">
        <v>3267</v>
      </c>
      <c r="B2022" s="4">
        <v>46295</v>
      </c>
      <c r="C2022" s="5" t="s">
        <v>42</v>
      </c>
      <c r="D2022" s="5" t="s">
        <v>69</v>
      </c>
      <c r="E2022" s="5" t="s">
        <v>50</v>
      </c>
      <c r="F2022" s="5" t="s">
        <v>23</v>
      </c>
      <c r="G2022" s="5" t="s">
        <v>24</v>
      </c>
      <c r="H2022" s="5" t="s">
        <v>25</v>
      </c>
      <c r="I2022" s="10">
        <v>2</v>
      </c>
      <c r="J2022" s="7">
        <v>81.99</v>
      </c>
      <c r="K2022" s="8">
        <v>0</v>
      </c>
      <c r="L2022" s="7">
        <v>43.95</v>
      </c>
      <c r="M2022" s="7">
        <v>163.98</v>
      </c>
      <c r="N2022" s="7">
        <v>87.9</v>
      </c>
      <c r="O2022" s="7">
        <v>76.079999999999984</v>
      </c>
      <c r="P2022" s="9">
        <v>0.46395901939260881</v>
      </c>
      <c r="Q2022" s="6">
        <v>2026</v>
      </c>
      <c r="R2022" s="9" t="s">
        <v>81</v>
      </c>
      <c r="S2022" s="10">
        <v>9</v>
      </c>
      <c r="T2022" s="9" t="s">
        <v>84</v>
      </c>
    </row>
    <row r="2023" spans="1:20" ht="16" x14ac:dyDescent="0.4">
      <c r="A2023" s="3">
        <v>3382</v>
      </c>
      <c r="B2023" s="4">
        <v>46295</v>
      </c>
      <c r="C2023" s="5" t="s">
        <v>42</v>
      </c>
      <c r="D2023" s="5" t="s">
        <v>43</v>
      </c>
      <c r="E2023" s="5" t="s">
        <v>50</v>
      </c>
      <c r="F2023" s="5" t="s">
        <v>35</v>
      </c>
      <c r="G2023" s="5" t="s">
        <v>24</v>
      </c>
      <c r="H2023" s="5" t="s">
        <v>25</v>
      </c>
      <c r="I2023" s="10">
        <v>2</v>
      </c>
      <c r="J2023" s="7">
        <v>81.13</v>
      </c>
      <c r="K2023" s="8">
        <v>0</v>
      </c>
      <c r="L2023" s="7">
        <v>43.7</v>
      </c>
      <c r="M2023" s="7">
        <v>162.26</v>
      </c>
      <c r="N2023" s="7">
        <v>87.4</v>
      </c>
      <c r="O2023" s="7">
        <v>74.859999999999985</v>
      </c>
      <c r="P2023" s="9">
        <v>0.46135831381733017</v>
      </c>
      <c r="Q2023" s="6">
        <v>2026</v>
      </c>
      <c r="R2023" s="9" t="s">
        <v>81</v>
      </c>
      <c r="S2023" s="10">
        <v>9</v>
      </c>
      <c r="T2023" s="9" t="s">
        <v>84</v>
      </c>
    </row>
    <row r="2024" spans="1:20" ht="16" x14ac:dyDescent="0.4">
      <c r="A2024" s="3">
        <v>3814</v>
      </c>
      <c r="B2024" s="4">
        <v>46295</v>
      </c>
      <c r="C2024" s="5" t="s">
        <v>28</v>
      </c>
      <c r="D2024" s="5" t="s">
        <v>65</v>
      </c>
      <c r="E2024" s="5" t="s">
        <v>30</v>
      </c>
      <c r="F2024" s="5" t="s">
        <v>23</v>
      </c>
      <c r="G2024" s="5" t="s">
        <v>31</v>
      </c>
      <c r="H2024" s="5" t="s">
        <v>39</v>
      </c>
      <c r="I2024" s="10">
        <v>5</v>
      </c>
      <c r="J2024" s="7">
        <v>141.08000000000001</v>
      </c>
      <c r="K2024" s="8">
        <v>0.05</v>
      </c>
      <c r="L2024" s="7">
        <v>78.23</v>
      </c>
      <c r="M2024" s="7">
        <v>670.13000000000011</v>
      </c>
      <c r="N2024" s="7">
        <v>391.15000000000003</v>
      </c>
      <c r="O2024" s="7">
        <v>278.98000000000008</v>
      </c>
      <c r="P2024" s="9">
        <v>0.4163072836613792</v>
      </c>
      <c r="Q2024" s="6">
        <v>2026</v>
      </c>
      <c r="R2024" s="9" t="s">
        <v>81</v>
      </c>
      <c r="S2024" s="10">
        <v>9</v>
      </c>
      <c r="T2024" s="9" t="s">
        <v>84</v>
      </c>
    </row>
    <row r="2025" spans="1:20" ht="16" x14ac:dyDescent="0.4">
      <c r="A2025" s="3">
        <v>3818</v>
      </c>
      <c r="B2025" s="4">
        <v>46295</v>
      </c>
      <c r="C2025" s="5" t="s">
        <v>20</v>
      </c>
      <c r="D2025" s="5" t="s">
        <v>72</v>
      </c>
      <c r="E2025" s="5" t="s">
        <v>22</v>
      </c>
      <c r="F2025" s="5" t="s">
        <v>23</v>
      </c>
      <c r="G2025" s="5" t="s">
        <v>36</v>
      </c>
      <c r="H2025" s="5" t="s">
        <v>37</v>
      </c>
      <c r="I2025" s="10">
        <v>5</v>
      </c>
      <c r="J2025" s="7">
        <v>36.18</v>
      </c>
      <c r="K2025" s="8">
        <v>0</v>
      </c>
      <c r="L2025" s="7">
        <v>13.66</v>
      </c>
      <c r="M2025" s="7">
        <v>180.9</v>
      </c>
      <c r="N2025" s="7">
        <v>68.3</v>
      </c>
      <c r="O2025" s="7">
        <v>112.60000000000001</v>
      </c>
      <c r="P2025" s="9">
        <v>0.62244333886124936</v>
      </c>
      <c r="Q2025" s="6">
        <v>2026</v>
      </c>
      <c r="R2025" s="9" t="s">
        <v>81</v>
      </c>
      <c r="S2025" s="10">
        <v>9</v>
      </c>
      <c r="T2025" s="9" t="s">
        <v>84</v>
      </c>
    </row>
    <row r="2026" spans="1:20" ht="16" x14ac:dyDescent="0.4">
      <c r="A2026" s="3">
        <v>4347</v>
      </c>
      <c r="B2026" s="4">
        <v>46295</v>
      </c>
      <c r="C2026" s="5" t="s">
        <v>42</v>
      </c>
      <c r="D2026" s="5" t="s">
        <v>69</v>
      </c>
      <c r="E2026" s="5" t="s">
        <v>50</v>
      </c>
      <c r="F2026" s="5" t="s">
        <v>35</v>
      </c>
      <c r="G2026" s="5" t="s">
        <v>24</v>
      </c>
      <c r="H2026" s="5" t="s">
        <v>25</v>
      </c>
      <c r="I2026" s="10">
        <v>1</v>
      </c>
      <c r="J2026" s="7">
        <v>81.06</v>
      </c>
      <c r="K2026" s="8">
        <v>0.05</v>
      </c>
      <c r="L2026" s="7">
        <v>43.54</v>
      </c>
      <c r="M2026" s="7">
        <v>77.007000000000005</v>
      </c>
      <c r="N2026" s="7">
        <v>43.54</v>
      </c>
      <c r="O2026" s="7">
        <v>33.467000000000006</v>
      </c>
      <c r="P2026" s="9">
        <v>0.434596854831379</v>
      </c>
      <c r="Q2026" s="6">
        <v>2026</v>
      </c>
      <c r="R2026" s="9" t="s">
        <v>81</v>
      </c>
      <c r="S2026" s="10">
        <v>9</v>
      </c>
      <c r="T2026" s="9" t="s">
        <v>84</v>
      </c>
    </row>
    <row r="2027" spans="1:20" ht="16" x14ac:dyDescent="0.4">
      <c r="A2027" s="3">
        <v>4646</v>
      </c>
      <c r="B2027" s="4">
        <v>46295</v>
      </c>
      <c r="C2027" s="5" t="s">
        <v>33</v>
      </c>
      <c r="D2027" s="5" t="s">
        <v>40</v>
      </c>
      <c r="E2027" s="5" t="s">
        <v>22</v>
      </c>
      <c r="F2027" s="5" t="s">
        <v>38</v>
      </c>
      <c r="G2027" s="5" t="s">
        <v>56</v>
      </c>
      <c r="H2027" s="5" t="s">
        <v>67</v>
      </c>
      <c r="I2027" s="10">
        <v>1</v>
      </c>
      <c r="J2027" s="7">
        <v>49.51</v>
      </c>
      <c r="K2027" s="8">
        <v>0.15</v>
      </c>
      <c r="L2027" s="7">
        <v>21.4</v>
      </c>
      <c r="M2027" s="7">
        <v>42.083499999999994</v>
      </c>
      <c r="N2027" s="7">
        <v>21.4</v>
      </c>
      <c r="O2027" s="7">
        <v>20.683499999999995</v>
      </c>
      <c r="P2027" s="9">
        <v>0.49148716242707946</v>
      </c>
      <c r="Q2027" s="6">
        <v>2026</v>
      </c>
      <c r="R2027" s="9" t="s">
        <v>81</v>
      </c>
      <c r="S2027" s="10">
        <v>9</v>
      </c>
      <c r="T2027" s="9" t="s">
        <v>84</v>
      </c>
    </row>
    <row r="2028" spans="1:20" ht="16" x14ac:dyDescent="0.4">
      <c r="A2028" s="3">
        <v>5102</v>
      </c>
      <c r="B2028" s="4">
        <v>46295</v>
      </c>
      <c r="C2028" s="5" t="s">
        <v>28</v>
      </c>
      <c r="D2028" s="5" t="s">
        <v>71</v>
      </c>
      <c r="E2028" s="5" t="s">
        <v>22</v>
      </c>
      <c r="F2028" s="5" t="s">
        <v>35</v>
      </c>
      <c r="G2028" s="5" t="s">
        <v>45</v>
      </c>
      <c r="H2028" s="5" t="s">
        <v>51</v>
      </c>
      <c r="I2028" s="10">
        <v>1</v>
      </c>
      <c r="J2028" s="7">
        <v>196.74</v>
      </c>
      <c r="K2028" s="8">
        <v>0.15</v>
      </c>
      <c r="L2028" s="7">
        <v>102.01</v>
      </c>
      <c r="M2028" s="7">
        <v>167.22900000000001</v>
      </c>
      <c r="N2028" s="7">
        <v>102.01</v>
      </c>
      <c r="O2028" s="7">
        <v>65.219000000000008</v>
      </c>
      <c r="P2028" s="9">
        <v>0.38999814625453721</v>
      </c>
      <c r="Q2028" s="6">
        <v>2026</v>
      </c>
      <c r="R2028" s="9" t="s">
        <v>81</v>
      </c>
      <c r="S2028" s="10">
        <v>9</v>
      </c>
      <c r="T2028" s="9" t="s">
        <v>84</v>
      </c>
    </row>
    <row r="2029" spans="1:20" ht="16" x14ac:dyDescent="0.4">
      <c r="A2029" s="3">
        <v>5152</v>
      </c>
      <c r="B2029" s="4">
        <v>46295</v>
      </c>
      <c r="C2029" s="5" t="s">
        <v>42</v>
      </c>
      <c r="D2029" s="5" t="s">
        <v>69</v>
      </c>
      <c r="E2029" s="5" t="s">
        <v>22</v>
      </c>
      <c r="F2029" s="5" t="s">
        <v>35</v>
      </c>
      <c r="G2029" s="5" t="s">
        <v>31</v>
      </c>
      <c r="H2029" s="5" t="s">
        <v>32</v>
      </c>
      <c r="I2029" s="10">
        <v>2</v>
      </c>
      <c r="J2029" s="7">
        <v>91.78</v>
      </c>
      <c r="K2029" s="8">
        <v>0.1</v>
      </c>
      <c r="L2029" s="7">
        <v>45.51</v>
      </c>
      <c r="M2029" s="7">
        <v>165.20400000000001</v>
      </c>
      <c r="N2029" s="7">
        <v>91.02</v>
      </c>
      <c r="O2029" s="7">
        <v>74.184000000000012</v>
      </c>
      <c r="P2029" s="9">
        <v>0.44904481731677204</v>
      </c>
      <c r="Q2029" s="6">
        <v>2026</v>
      </c>
      <c r="R2029" s="9" t="s">
        <v>81</v>
      </c>
      <c r="S2029" s="10">
        <v>9</v>
      </c>
      <c r="T2029" s="9" t="s">
        <v>84</v>
      </c>
    </row>
    <row r="2030" spans="1:20" ht="16" x14ac:dyDescent="0.4">
      <c r="A2030" s="3">
        <v>151</v>
      </c>
      <c r="B2030" s="4">
        <v>46296</v>
      </c>
      <c r="C2030" s="5" t="s">
        <v>33</v>
      </c>
      <c r="D2030" s="5" t="s">
        <v>61</v>
      </c>
      <c r="E2030" s="5" t="s">
        <v>22</v>
      </c>
      <c r="F2030" s="5" t="s">
        <v>35</v>
      </c>
      <c r="G2030" s="5" t="s">
        <v>31</v>
      </c>
      <c r="H2030" s="5" t="s">
        <v>39</v>
      </c>
      <c r="I2030" s="10">
        <v>5</v>
      </c>
      <c r="J2030" s="7">
        <v>146.69</v>
      </c>
      <c r="K2030" s="8">
        <v>0</v>
      </c>
      <c r="L2030" s="7">
        <v>79</v>
      </c>
      <c r="M2030" s="7">
        <v>733.45</v>
      </c>
      <c r="N2030" s="7">
        <v>395</v>
      </c>
      <c r="O2030" s="7">
        <v>338.45000000000005</v>
      </c>
      <c r="P2030" s="9">
        <v>0.46144931488172342</v>
      </c>
      <c r="Q2030" s="6">
        <v>2026</v>
      </c>
      <c r="R2030" s="9" t="s">
        <v>85</v>
      </c>
      <c r="S2030" s="10">
        <v>10</v>
      </c>
      <c r="T2030" s="9" t="s">
        <v>86</v>
      </c>
    </row>
    <row r="2031" spans="1:20" ht="16" x14ac:dyDescent="0.4">
      <c r="A2031" s="3">
        <v>1292</v>
      </c>
      <c r="B2031" s="4">
        <v>46296</v>
      </c>
      <c r="C2031" s="5" t="s">
        <v>20</v>
      </c>
      <c r="D2031" s="5" t="s">
        <v>58</v>
      </c>
      <c r="E2031" s="5" t="s">
        <v>41</v>
      </c>
      <c r="F2031" s="5" t="s">
        <v>35</v>
      </c>
      <c r="G2031" s="5" t="s">
        <v>45</v>
      </c>
      <c r="H2031" s="5" t="s">
        <v>62</v>
      </c>
      <c r="I2031" s="10">
        <v>1</v>
      </c>
      <c r="J2031" s="7">
        <v>79.81</v>
      </c>
      <c r="K2031" s="8">
        <v>0</v>
      </c>
      <c r="L2031" s="7">
        <v>39.08</v>
      </c>
      <c r="M2031" s="7">
        <v>79.81</v>
      </c>
      <c r="N2031" s="7">
        <v>39.08</v>
      </c>
      <c r="O2031" s="7">
        <v>40.730000000000004</v>
      </c>
      <c r="P2031" s="9">
        <v>0.5103370504949255</v>
      </c>
      <c r="Q2031" s="6">
        <v>2026</v>
      </c>
      <c r="R2031" s="9" t="s">
        <v>85</v>
      </c>
      <c r="S2031" s="10">
        <v>10</v>
      </c>
      <c r="T2031" s="9" t="s">
        <v>86</v>
      </c>
    </row>
    <row r="2032" spans="1:20" ht="16" x14ac:dyDescent="0.4">
      <c r="A2032" s="3">
        <v>1862</v>
      </c>
      <c r="B2032" s="4">
        <v>46296</v>
      </c>
      <c r="C2032" s="5" t="s">
        <v>42</v>
      </c>
      <c r="D2032" s="5" t="s">
        <v>55</v>
      </c>
      <c r="E2032" s="5" t="s">
        <v>22</v>
      </c>
      <c r="F2032" s="5" t="s">
        <v>35</v>
      </c>
      <c r="G2032" s="5" t="s">
        <v>45</v>
      </c>
      <c r="H2032" s="5" t="s">
        <v>73</v>
      </c>
      <c r="I2032" s="10">
        <v>5</v>
      </c>
      <c r="J2032" s="7">
        <v>121.63</v>
      </c>
      <c r="K2032" s="8">
        <v>0.05</v>
      </c>
      <c r="L2032" s="7">
        <v>61.7</v>
      </c>
      <c r="M2032" s="7">
        <v>577.74249999999995</v>
      </c>
      <c r="N2032" s="7">
        <v>308.5</v>
      </c>
      <c r="O2032" s="7">
        <v>269.24249999999995</v>
      </c>
      <c r="P2032" s="9">
        <v>0.46602508903187834</v>
      </c>
      <c r="Q2032" s="6">
        <v>2026</v>
      </c>
      <c r="R2032" s="9" t="s">
        <v>85</v>
      </c>
      <c r="S2032" s="10">
        <v>10</v>
      </c>
      <c r="T2032" s="9" t="s">
        <v>86</v>
      </c>
    </row>
    <row r="2033" spans="1:20" ht="16" x14ac:dyDescent="0.4">
      <c r="A2033" s="3">
        <v>2569</v>
      </c>
      <c r="B2033" s="4">
        <v>46296</v>
      </c>
      <c r="C2033" s="5" t="s">
        <v>42</v>
      </c>
      <c r="D2033" s="5" t="s">
        <v>69</v>
      </c>
      <c r="E2033" s="5" t="s">
        <v>30</v>
      </c>
      <c r="F2033" s="5" t="s">
        <v>38</v>
      </c>
      <c r="G2033" s="5" t="s">
        <v>24</v>
      </c>
      <c r="H2033" s="5" t="s">
        <v>44</v>
      </c>
      <c r="I2033" s="10">
        <v>10</v>
      </c>
      <c r="J2033" s="7">
        <v>50.42</v>
      </c>
      <c r="K2033" s="8">
        <v>0.05</v>
      </c>
      <c r="L2033" s="7">
        <v>22.5</v>
      </c>
      <c r="M2033" s="7">
        <v>478.99</v>
      </c>
      <c r="N2033" s="7">
        <v>225</v>
      </c>
      <c r="O2033" s="7">
        <v>253.99</v>
      </c>
      <c r="P2033" s="9">
        <v>0.53026159210004387</v>
      </c>
      <c r="Q2033" s="6">
        <v>2026</v>
      </c>
      <c r="R2033" s="9" t="s">
        <v>85</v>
      </c>
      <c r="S2033" s="10">
        <v>10</v>
      </c>
      <c r="T2033" s="9" t="s">
        <v>86</v>
      </c>
    </row>
    <row r="2034" spans="1:20" ht="16" x14ac:dyDescent="0.4">
      <c r="A2034" s="3">
        <v>3333</v>
      </c>
      <c r="B2034" s="4">
        <v>46296</v>
      </c>
      <c r="C2034" s="5" t="s">
        <v>33</v>
      </c>
      <c r="D2034" s="5" t="s">
        <v>47</v>
      </c>
      <c r="E2034" s="5" t="s">
        <v>22</v>
      </c>
      <c r="F2034" s="5" t="s">
        <v>35</v>
      </c>
      <c r="G2034" s="5" t="s">
        <v>45</v>
      </c>
      <c r="H2034" s="5" t="s">
        <v>62</v>
      </c>
      <c r="I2034" s="10">
        <v>3</v>
      </c>
      <c r="J2034" s="7">
        <v>80.67</v>
      </c>
      <c r="K2034" s="8">
        <v>0</v>
      </c>
      <c r="L2034" s="7">
        <v>39.94</v>
      </c>
      <c r="M2034" s="7">
        <v>242.01</v>
      </c>
      <c r="N2034" s="7">
        <v>119.82</v>
      </c>
      <c r="O2034" s="7">
        <v>122.19</v>
      </c>
      <c r="P2034" s="9">
        <v>0.50489649188050079</v>
      </c>
      <c r="Q2034" s="6">
        <v>2026</v>
      </c>
      <c r="R2034" s="9" t="s">
        <v>85</v>
      </c>
      <c r="S2034" s="10">
        <v>10</v>
      </c>
      <c r="T2034" s="9" t="s">
        <v>86</v>
      </c>
    </row>
    <row r="2035" spans="1:20" ht="16" x14ac:dyDescent="0.4">
      <c r="A2035" s="3">
        <v>3830</v>
      </c>
      <c r="B2035" s="4">
        <v>46296</v>
      </c>
      <c r="C2035" s="5" t="s">
        <v>42</v>
      </c>
      <c r="D2035" s="5" t="s">
        <v>69</v>
      </c>
      <c r="E2035" s="5" t="s">
        <v>22</v>
      </c>
      <c r="F2035" s="5" t="s">
        <v>38</v>
      </c>
      <c r="G2035" s="5" t="s">
        <v>31</v>
      </c>
      <c r="H2035" s="5" t="s">
        <v>59</v>
      </c>
      <c r="I2035" s="10">
        <v>2</v>
      </c>
      <c r="J2035" s="7">
        <v>152.12</v>
      </c>
      <c r="K2035" s="8">
        <v>0</v>
      </c>
      <c r="L2035" s="7">
        <v>79.53</v>
      </c>
      <c r="M2035" s="7">
        <v>304.24</v>
      </c>
      <c r="N2035" s="7">
        <v>159.06</v>
      </c>
      <c r="O2035" s="7">
        <v>145.18</v>
      </c>
      <c r="P2035" s="9">
        <v>0.47718906126742044</v>
      </c>
      <c r="Q2035" s="6">
        <v>2026</v>
      </c>
      <c r="R2035" s="9" t="s">
        <v>85</v>
      </c>
      <c r="S2035" s="10">
        <v>10</v>
      </c>
      <c r="T2035" s="9" t="s">
        <v>86</v>
      </c>
    </row>
    <row r="2036" spans="1:20" ht="16" x14ac:dyDescent="0.4">
      <c r="A2036" s="3">
        <v>4868</v>
      </c>
      <c r="B2036" s="4">
        <v>46296</v>
      </c>
      <c r="C2036" s="5" t="s">
        <v>33</v>
      </c>
      <c r="D2036" s="5" t="s">
        <v>47</v>
      </c>
      <c r="E2036" s="5" t="s">
        <v>30</v>
      </c>
      <c r="F2036" s="5" t="s">
        <v>35</v>
      </c>
      <c r="G2036" s="5" t="s">
        <v>45</v>
      </c>
      <c r="H2036" s="5" t="s">
        <v>62</v>
      </c>
      <c r="I2036" s="10">
        <v>4</v>
      </c>
      <c r="J2036" s="7">
        <v>82.54</v>
      </c>
      <c r="K2036" s="8">
        <v>0.15</v>
      </c>
      <c r="L2036" s="7">
        <v>39.74</v>
      </c>
      <c r="M2036" s="7">
        <v>280.63600000000002</v>
      </c>
      <c r="N2036" s="7">
        <v>158.96</v>
      </c>
      <c r="O2036" s="7">
        <v>121.67600000000002</v>
      </c>
      <c r="P2036" s="9">
        <v>0.43357231431462823</v>
      </c>
      <c r="Q2036" s="6">
        <v>2026</v>
      </c>
      <c r="R2036" s="9" t="s">
        <v>85</v>
      </c>
      <c r="S2036" s="10">
        <v>10</v>
      </c>
      <c r="T2036" s="9" t="s">
        <v>86</v>
      </c>
    </row>
    <row r="2037" spans="1:20" ht="16" x14ac:dyDescent="0.4">
      <c r="A2037" s="3">
        <v>2250</v>
      </c>
      <c r="B2037" s="4">
        <v>46297</v>
      </c>
      <c r="C2037" s="5" t="s">
        <v>42</v>
      </c>
      <c r="D2037" s="5" t="s">
        <v>69</v>
      </c>
      <c r="E2037" s="5" t="s">
        <v>41</v>
      </c>
      <c r="F2037" s="5" t="s">
        <v>23</v>
      </c>
      <c r="G2037" s="5" t="s">
        <v>24</v>
      </c>
      <c r="H2037" s="5" t="s">
        <v>44</v>
      </c>
      <c r="I2037" s="10">
        <v>2</v>
      </c>
      <c r="J2037" s="7">
        <v>50.43</v>
      </c>
      <c r="K2037" s="8">
        <v>0</v>
      </c>
      <c r="L2037" s="7">
        <v>23.04</v>
      </c>
      <c r="M2037" s="7">
        <v>100.86</v>
      </c>
      <c r="N2037" s="7">
        <v>46.08</v>
      </c>
      <c r="O2037" s="7">
        <v>54.78</v>
      </c>
      <c r="P2037" s="9">
        <v>0.54312908982748365</v>
      </c>
      <c r="Q2037" s="6">
        <v>2026</v>
      </c>
      <c r="R2037" s="9" t="s">
        <v>85</v>
      </c>
      <c r="S2037" s="10">
        <v>10</v>
      </c>
      <c r="T2037" s="9" t="s">
        <v>86</v>
      </c>
    </row>
    <row r="2038" spans="1:20" ht="16" x14ac:dyDescent="0.4">
      <c r="A2038" s="3">
        <v>2516</v>
      </c>
      <c r="B2038" s="4">
        <v>46297</v>
      </c>
      <c r="C2038" s="5" t="s">
        <v>33</v>
      </c>
      <c r="D2038" s="5" t="s">
        <v>61</v>
      </c>
      <c r="E2038" s="5" t="s">
        <v>22</v>
      </c>
      <c r="F2038" s="5" t="s">
        <v>35</v>
      </c>
      <c r="G2038" s="5" t="s">
        <v>45</v>
      </c>
      <c r="H2038" s="5" t="s">
        <v>51</v>
      </c>
      <c r="I2038" s="10">
        <v>2</v>
      </c>
      <c r="J2038" s="7">
        <v>198.57</v>
      </c>
      <c r="K2038" s="8">
        <v>0.15</v>
      </c>
      <c r="L2038" s="7">
        <v>101.08</v>
      </c>
      <c r="M2038" s="7">
        <v>337.56899999999996</v>
      </c>
      <c r="N2038" s="7">
        <v>202.16</v>
      </c>
      <c r="O2038" s="7">
        <v>135.40899999999996</v>
      </c>
      <c r="P2038" s="9">
        <v>0.4011298430839324</v>
      </c>
      <c r="Q2038" s="6">
        <v>2026</v>
      </c>
      <c r="R2038" s="9" t="s">
        <v>85</v>
      </c>
      <c r="S2038" s="10">
        <v>10</v>
      </c>
      <c r="T2038" s="9" t="s">
        <v>86</v>
      </c>
    </row>
    <row r="2039" spans="1:20" ht="16" x14ac:dyDescent="0.4">
      <c r="A2039" s="3">
        <v>809</v>
      </c>
      <c r="B2039" s="4">
        <v>46298</v>
      </c>
      <c r="C2039" s="5" t="s">
        <v>42</v>
      </c>
      <c r="D2039" s="5" t="s">
        <v>55</v>
      </c>
      <c r="E2039" s="5" t="s">
        <v>22</v>
      </c>
      <c r="F2039" s="5" t="s">
        <v>35</v>
      </c>
      <c r="G2039" s="5" t="s">
        <v>56</v>
      </c>
      <c r="H2039" s="5" t="s">
        <v>57</v>
      </c>
      <c r="I2039" s="10">
        <v>2</v>
      </c>
      <c r="J2039" s="7">
        <v>41.06</v>
      </c>
      <c r="K2039" s="8">
        <v>0.05</v>
      </c>
      <c r="L2039" s="7">
        <v>14.54</v>
      </c>
      <c r="M2039" s="7">
        <v>78.013999999999996</v>
      </c>
      <c r="N2039" s="7">
        <v>29.08</v>
      </c>
      <c r="O2039" s="7">
        <v>48.933999999999997</v>
      </c>
      <c r="P2039" s="9">
        <v>0.62724639167328944</v>
      </c>
      <c r="Q2039" s="6">
        <v>2026</v>
      </c>
      <c r="R2039" s="9" t="s">
        <v>85</v>
      </c>
      <c r="S2039" s="10">
        <v>10</v>
      </c>
      <c r="T2039" s="9" t="s">
        <v>86</v>
      </c>
    </row>
    <row r="2040" spans="1:20" ht="16" x14ac:dyDescent="0.4">
      <c r="A2040" s="3">
        <v>1852</v>
      </c>
      <c r="B2040" s="4">
        <v>46298</v>
      </c>
      <c r="C2040" s="5" t="s">
        <v>28</v>
      </c>
      <c r="D2040" s="5" t="s">
        <v>65</v>
      </c>
      <c r="E2040" s="5" t="s">
        <v>30</v>
      </c>
      <c r="F2040" s="5" t="s">
        <v>38</v>
      </c>
      <c r="G2040" s="5" t="s">
        <v>36</v>
      </c>
      <c r="H2040" s="5" t="s">
        <v>70</v>
      </c>
      <c r="I2040" s="10">
        <v>4</v>
      </c>
      <c r="J2040" s="7">
        <v>162.19</v>
      </c>
      <c r="K2040" s="8">
        <v>0.15</v>
      </c>
      <c r="L2040" s="7">
        <v>89.81</v>
      </c>
      <c r="M2040" s="7">
        <v>551.44600000000003</v>
      </c>
      <c r="N2040" s="7">
        <v>359.24</v>
      </c>
      <c r="O2040" s="7">
        <v>192.20600000000002</v>
      </c>
      <c r="P2040" s="9">
        <v>0.34854908730863948</v>
      </c>
      <c r="Q2040" s="6">
        <v>2026</v>
      </c>
      <c r="R2040" s="9" t="s">
        <v>85</v>
      </c>
      <c r="S2040" s="10">
        <v>10</v>
      </c>
      <c r="T2040" s="9" t="s">
        <v>86</v>
      </c>
    </row>
    <row r="2041" spans="1:20" ht="16" x14ac:dyDescent="0.4">
      <c r="A2041" s="3">
        <v>3627</v>
      </c>
      <c r="B2041" s="4">
        <v>46298</v>
      </c>
      <c r="C2041" s="5" t="s">
        <v>42</v>
      </c>
      <c r="D2041" s="5" t="s">
        <v>43</v>
      </c>
      <c r="E2041" s="5" t="s">
        <v>41</v>
      </c>
      <c r="F2041" s="5" t="s">
        <v>35</v>
      </c>
      <c r="G2041" s="5" t="s">
        <v>45</v>
      </c>
      <c r="H2041" s="5" t="s">
        <v>51</v>
      </c>
      <c r="I2041" s="10">
        <v>2</v>
      </c>
      <c r="J2041" s="7">
        <v>192.99</v>
      </c>
      <c r="K2041" s="8">
        <v>0</v>
      </c>
      <c r="L2041" s="7">
        <v>101.73</v>
      </c>
      <c r="M2041" s="7">
        <v>385.98</v>
      </c>
      <c r="N2041" s="7">
        <v>203.46</v>
      </c>
      <c r="O2041" s="7">
        <v>182.52</v>
      </c>
      <c r="P2041" s="9">
        <v>0.47287424218871443</v>
      </c>
      <c r="Q2041" s="6">
        <v>2026</v>
      </c>
      <c r="R2041" s="9" t="s">
        <v>85</v>
      </c>
      <c r="S2041" s="10">
        <v>10</v>
      </c>
      <c r="T2041" s="9" t="s">
        <v>86</v>
      </c>
    </row>
    <row r="2042" spans="1:20" ht="16" x14ac:dyDescent="0.4">
      <c r="A2042" s="3">
        <v>4135</v>
      </c>
      <c r="B2042" s="4">
        <v>46298</v>
      </c>
      <c r="C2042" s="5" t="s">
        <v>20</v>
      </c>
      <c r="D2042" s="5" t="s">
        <v>72</v>
      </c>
      <c r="E2042" s="5" t="s">
        <v>22</v>
      </c>
      <c r="F2042" s="5" t="s">
        <v>35</v>
      </c>
      <c r="G2042" s="5" t="s">
        <v>31</v>
      </c>
      <c r="H2042" s="5" t="s">
        <v>39</v>
      </c>
      <c r="I2042" s="10">
        <v>3</v>
      </c>
      <c r="J2042" s="7">
        <v>142.33000000000001</v>
      </c>
      <c r="K2042" s="8">
        <v>0.1</v>
      </c>
      <c r="L2042" s="7">
        <v>79.19</v>
      </c>
      <c r="M2042" s="7">
        <v>384.291</v>
      </c>
      <c r="N2042" s="7">
        <v>237.57</v>
      </c>
      <c r="O2042" s="7">
        <v>146.721</v>
      </c>
      <c r="P2042" s="9">
        <v>0.3817966072585619</v>
      </c>
      <c r="Q2042" s="6">
        <v>2026</v>
      </c>
      <c r="R2042" s="9" t="s">
        <v>85</v>
      </c>
      <c r="S2042" s="10">
        <v>10</v>
      </c>
      <c r="T2042" s="9" t="s">
        <v>86</v>
      </c>
    </row>
    <row r="2043" spans="1:20" ht="16" x14ac:dyDescent="0.4">
      <c r="A2043" s="3">
        <v>4138</v>
      </c>
      <c r="B2043" s="4">
        <v>46298</v>
      </c>
      <c r="C2043" s="5" t="s">
        <v>28</v>
      </c>
      <c r="D2043" s="5" t="s">
        <v>63</v>
      </c>
      <c r="E2043" s="5" t="s">
        <v>41</v>
      </c>
      <c r="F2043" s="5" t="s">
        <v>38</v>
      </c>
      <c r="G2043" s="5" t="s">
        <v>31</v>
      </c>
      <c r="H2043" s="5" t="s">
        <v>39</v>
      </c>
      <c r="I2043" s="10">
        <v>4</v>
      </c>
      <c r="J2043" s="7">
        <v>143.63</v>
      </c>
      <c r="K2043" s="8">
        <v>0</v>
      </c>
      <c r="L2043" s="7">
        <v>80.510000000000005</v>
      </c>
      <c r="M2043" s="7">
        <v>574.52</v>
      </c>
      <c r="N2043" s="7">
        <v>322.04000000000002</v>
      </c>
      <c r="O2043" s="7">
        <v>252.47999999999996</v>
      </c>
      <c r="P2043" s="9">
        <v>0.43946250783262542</v>
      </c>
      <c r="Q2043" s="6">
        <v>2026</v>
      </c>
      <c r="R2043" s="9" t="s">
        <v>85</v>
      </c>
      <c r="S2043" s="10">
        <v>10</v>
      </c>
      <c r="T2043" s="9" t="s">
        <v>86</v>
      </c>
    </row>
    <row r="2044" spans="1:20" ht="16" x14ac:dyDescent="0.4">
      <c r="A2044" s="3">
        <v>4286</v>
      </c>
      <c r="B2044" s="4">
        <v>46298</v>
      </c>
      <c r="C2044" s="5" t="s">
        <v>28</v>
      </c>
      <c r="D2044" s="5" t="s">
        <v>49</v>
      </c>
      <c r="E2044" s="5" t="s">
        <v>41</v>
      </c>
      <c r="F2044" s="5" t="s">
        <v>23</v>
      </c>
      <c r="G2044" s="5" t="s">
        <v>45</v>
      </c>
      <c r="H2044" s="5" t="s">
        <v>46</v>
      </c>
      <c r="I2044" s="10">
        <v>4</v>
      </c>
      <c r="J2044" s="7">
        <v>341.95</v>
      </c>
      <c r="K2044" s="8">
        <v>0.05</v>
      </c>
      <c r="L2044" s="7">
        <v>199.9</v>
      </c>
      <c r="M2044" s="7">
        <v>1299.4099999999999</v>
      </c>
      <c r="N2044" s="7">
        <v>799.6</v>
      </c>
      <c r="O2044" s="7">
        <v>499.80999999999983</v>
      </c>
      <c r="P2044" s="9">
        <v>0.38464379987840625</v>
      </c>
      <c r="Q2044" s="6">
        <v>2026</v>
      </c>
      <c r="R2044" s="9" t="s">
        <v>85</v>
      </c>
      <c r="S2044" s="10">
        <v>10</v>
      </c>
      <c r="T2044" s="9" t="s">
        <v>86</v>
      </c>
    </row>
    <row r="2045" spans="1:20" ht="16" x14ac:dyDescent="0.4">
      <c r="A2045" s="3">
        <v>4371</v>
      </c>
      <c r="B2045" s="4">
        <v>46298</v>
      </c>
      <c r="C2045" s="5" t="s">
        <v>28</v>
      </c>
      <c r="D2045" s="5" t="s">
        <v>49</v>
      </c>
      <c r="E2045" s="5" t="s">
        <v>22</v>
      </c>
      <c r="F2045" s="5" t="s">
        <v>23</v>
      </c>
      <c r="G2045" s="5" t="s">
        <v>56</v>
      </c>
      <c r="H2045" s="5" t="s">
        <v>60</v>
      </c>
      <c r="I2045" s="10">
        <v>1</v>
      </c>
      <c r="J2045" s="7">
        <v>123.81</v>
      </c>
      <c r="K2045" s="8">
        <v>0</v>
      </c>
      <c r="L2045" s="7">
        <v>68.72</v>
      </c>
      <c r="M2045" s="7">
        <v>123.81</v>
      </c>
      <c r="N2045" s="7">
        <v>68.72</v>
      </c>
      <c r="O2045" s="7">
        <v>55.09</v>
      </c>
      <c r="P2045" s="9">
        <v>0.44495598093853489</v>
      </c>
      <c r="Q2045" s="6">
        <v>2026</v>
      </c>
      <c r="R2045" s="9" t="s">
        <v>85</v>
      </c>
      <c r="S2045" s="10">
        <v>10</v>
      </c>
      <c r="T2045" s="9" t="s">
        <v>86</v>
      </c>
    </row>
    <row r="2046" spans="1:20" ht="16" x14ac:dyDescent="0.4">
      <c r="A2046" s="3">
        <v>905</v>
      </c>
      <c r="B2046" s="4">
        <v>46299</v>
      </c>
      <c r="C2046" s="5" t="s">
        <v>33</v>
      </c>
      <c r="D2046" s="5" t="s">
        <v>40</v>
      </c>
      <c r="E2046" s="5" t="s">
        <v>22</v>
      </c>
      <c r="F2046" s="5" t="s">
        <v>35</v>
      </c>
      <c r="G2046" s="5" t="s">
        <v>31</v>
      </c>
      <c r="H2046" s="5" t="s">
        <v>39</v>
      </c>
      <c r="I2046" s="10">
        <v>1</v>
      </c>
      <c r="J2046" s="7">
        <v>146.1</v>
      </c>
      <c r="K2046" s="8">
        <v>0</v>
      </c>
      <c r="L2046" s="7">
        <v>79.739999999999995</v>
      </c>
      <c r="M2046" s="7">
        <v>146.1</v>
      </c>
      <c r="N2046" s="7">
        <v>79.739999999999995</v>
      </c>
      <c r="O2046" s="7">
        <v>66.36</v>
      </c>
      <c r="P2046" s="9">
        <v>0.45420944558521564</v>
      </c>
      <c r="Q2046" s="6">
        <v>2026</v>
      </c>
      <c r="R2046" s="9" t="s">
        <v>85</v>
      </c>
      <c r="S2046" s="10">
        <v>10</v>
      </c>
      <c r="T2046" s="9" t="s">
        <v>86</v>
      </c>
    </row>
    <row r="2047" spans="1:20" ht="16" x14ac:dyDescent="0.4">
      <c r="A2047" s="3">
        <v>1415</v>
      </c>
      <c r="B2047" s="4">
        <v>46299</v>
      </c>
      <c r="C2047" s="5" t="s">
        <v>28</v>
      </c>
      <c r="D2047" s="5" t="s">
        <v>63</v>
      </c>
      <c r="E2047" s="5" t="s">
        <v>50</v>
      </c>
      <c r="F2047" s="5" t="s">
        <v>23</v>
      </c>
      <c r="G2047" s="5" t="s">
        <v>36</v>
      </c>
      <c r="H2047" s="5" t="s">
        <v>70</v>
      </c>
      <c r="I2047" s="10">
        <v>1</v>
      </c>
      <c r="J2047" s="7">
        <v>161.07</v>
      </c>
      <c r="K2047" s="8">
        <v>0.05</v>
      </c>
      <c r="L2047" s="7">
        <v>89.81</v>
      </c>
      <c r="M2047" s="7">
        <v>153.01649999999998</v>
      </c>
      <c r="N2047" s="7">
        <v>89.81</v>
      </c>
      <c r="O2047" s="7">
        <v>63.206499999999977</v>
      </c>
      <c r="P2047" s="9">
        <v>0.41306983233834249</v>
      </c>
      <c r="Q2047" s="6">
        <v>2026</v>
      </c>
      <c r="R2047" s="9" t="s">
        <v>85</v>
      </c>
      <c r="S2047" s="10">
        <v>10</v>
      </c>
      <c r="T2047" s="9" t="s">
        <v>86</v>
      </c>
    </row>
    <row r="2048" spans="1:20" ht="16" x14ac:dyDescent="0.4">
      <c r="A2048" s="3">
        <v>2205</v>
      </c>
      <c r="B2048" s="4">
        <v>46299</v>
      </c>
      <c r="C2048" s="5" t="s">
        <v>42</v>
      </c>
      <c r="D2048" s="5" t="s">
        <v>69</v>
      </c>
      <c r="E2048" s="5" t="s">
        <v>22</v>
      </c>
      <c r="F2048" s="5" t="s">
        <v>35</v>
      </c>
      <c r="G2048" s="5" t="s">
        <v>31</v>
      </c>
      <c r="H2048" s="5" t="s">
        <v>32</v>
      </c>
      <c r="I2048" s="10">
        <v>5</v>
      </c>
      <c r="J2048" s="7">
        <v>90.12</v>
      </c>
      <c r="K2048" s="8">
        <v>0</v>
      </c>
      <c r="L2048" s="7">
        <v>46.67</v>
      </c>
      <c r="M2048" s="7">
        <v>450.6</v>
      </c>
      <c r="N2048" s="7">
        <v>233.35000000000002</v>
      </c>
      <c r="O2048" s="7">
        <v>217.25</v>
      </c>
      <c r="P2048" s="9">
        <v>0.48213493120284062</v>
      </c>
      <c r="Q2048" s="6">
        <v>2026</v>
      </c>
      <c r="R2048" s="9" t="s">
        <v>85</v>
      </c>
      <c r="S2048" s="10">
        <v>10</v>
      </c>
      <c r="T2048" s="9" t="s">
        <v>86</v>
      </c>
    </row>
    <row r="2049" spans="1:20" ht="16" x14ac:dyDescent="0.4">
      <c r="A2049" s="3">
        <v>2374</v>
      </c>
      <c r="B2049" s="4">
        <v>46299</v>
      </c>
      <c r="C2049" s="5" t="s">
        <v>42</v>
      </c>
      <c r="D2049" s="5" t="s">
        <v>69</v>
      </c>
      <c r="E2049" s="5" t="s">
        <v>50</v>
      </c>
      <c r="F2049" s="5" t="s">
        <v>23</v>
      </c>
      <c r="G2049" s="5" t="s">
        <v>31</v>
      </c>
      <c r="H2049" s="5" t="s">
        <v>68</v>
      </c>
      <c r="I2049" s="10">
        <v>1</v>
      </c>
      <c r="J2049" s="7">
        <v>70.400000000000006</v>
      </c>
      <c r="K2049" s="8">
        <v>0</v>
      </c>
      <c r="L2049" s="7">
        <v>32.43</v>
      </c>
      <c r="M2049" s="7">
        <v>70.400000000000006</v>
      </c>
      <c r="N2049" s="7">
        <v>32.43</v>
      </c>
      <c r="O2049" s="7">
        <v>37.970000000000006</v>
      </c>
      <c r="P2049" s="9">
        <v>0.53934659090909098</v>
      </c>
      <c r="Q2049" s="6">
        <v>2026</v>
      </c>
      <c r="R2049" s="9" t="s">
        <v>85</v>
      </c>
      <c r="S2049" s="10">
        <v>10</v>
      </c>
      <c r="T2049" s="9" t="s">
        <v>86</v>
      </c>
    </row>
    <row r="2050" spans="1:20" ht="16" x14ac:dyDescent="0.4">
      <c r="A2050" s="3">
        <v>4840</v>
      </c>
      <c r="B2050" s="4">
        <v>46299</v>
      </c>
      <c r="C2050" s="5" t="s">
        <v>28</v>
      </c>
      <c r="D2050" s="5" t="s">
        <v>65</v>
      </c>
      <c r="E2050" s="5" t="s">
        <v>30</v>
      </c>
      <c r="F2050" s="5" t="s">
        <v>38</v>
      </c>
      <c r="G2050" s="5" t="s">
        <v>45</v>
      </c>
      <c r="H2050" s="5" t="s">
        <v>51</v>
      </c>
      <c r="I2050" s="10">
        <v>6</v>
      </c>
      <c r="J2050" s="7">
        <v>191.08</v>
      </c>
      <c r="K2050" s="8">
        <v>0.1</v>
      </c>
      <c r="L2050" s="7">
        <v>102.93</v>
      </c>
      <c r="M2050" s="7">
        <v>1031.8320000000001</v>
      </c>
      <c r="N2050" s="7">
        <v>617.58000000000004</v>
      </c>
      <c r="O2050" s="7">
        <v>414.25200000000007</v>
      </c>
      <c r="P2050" s="9">
        <v>0.40147233270532412</v>
      </c>
      <c r="Q2050" s="6">
        <v>2026</v>
      </c>
      <c r="R2050" s="9" t="s">
        <v>85</v>
      </c>
      <c r="S2050" s="10">
        <v>10</v>
      </c>
      <c r="T2050" s="9" t="s">
        <v>86</v>
      </c>
    </row>
    <row r="2051" spans="1:20" ht="16" x14ac:dyDescent="0.4">
      <c r="A2051" s="3">
        <v>4984</v>
      </c>
      <c r="B2051" s="4">
        <v>46299</v>
      </c>
      <c r="C2051" s="5" t="s">
        <v>33</v>
      </c>
      <c r="D2051" s="5" t="s">
        <v>74</v>
      </c>
      <c r="E2051" s="5" t="s">
        <v>22</v>
      </c>
      <c r="F2051" s="5" t="s">
        <v>23</v>
      </c>
      <c r="G2051" s="5" t="s">
        <v>56</v>
      </c>
      <c r="H2051" s="5" t="s">
        <v>64</v>
      </c>
      <c r="I2051" s="10">
        <v>1</v>
      </c>
      <c r="J2051" s="7">
        <v>36.590000000000003</v>
      </c>
      <c r="K2051" s="8">
        <v>0</v>
      </c>
      <c r="L2051" s="7">
        <v>13.62</v>
      </c>
      <c r="M2051" s="7">
        <v>36.590000000000003</v>
      </c>
      <c r="N2051" s="7">
        <v>13.62</v>
      </c>
      <c r="O2051" s="7">
        <v>22.970000000000006</v>
      </c>
      <c r="P2051" s="9">
        <v>0.62776714949439749</v>
      </c>
      <c r="Q2051" s="6">
        <v>2026</v>
      </c>
      <c r="R2051" s="9" t="s">
        <v>85</v>
      </c>
      <c r="S2051" s="10">
        <v>10</v>
      </c>
      <c r="T2051" s="9" t="s">
        <v>86</v>
      </c>
    </row>
    <row r="2052" spans="1:20" ht="16" x14ac:dyDescent="0.4">
      <c r="A2052" s="3">
        <v>641</v>
      </c>
      <c r="B2052" s="4">
        <v>46300</v>
      </c>
      <c r="C2052" s="5" t="s">
        <v>28</v>
      </c>
      <c r="D2052" s="5" t="s">
        <v>63</v>
      </c>
      <c r="E2052" s="5" t="s">
        <v>41</v>
      </c>
      <c r="F2052" s="5" t="s">
        <v>23</v>
      </c>
      <c r="G2052" s="5" t="s">
        <v>45</v>
      </c>
      <c r="H2052" s="5" t="s">
        <v>73</v>
      </c>
      <c r="I2052" s="10">
        <v>2</v>
      </c>
      <c r="J2052" s="7">
        <v>125.38</v>
      </c>
      <c r="K2052" s="8">
        <v>0.05</v>
      </c>
      <c r="L2052" s="7">
        <v>59.12</v>
      </c>
      <c r="M2052" s="7">
        <v>238.22199999999998</v>
      </c>
      <c r="N2052" s="7">
        <v>118.24</v>
      </c>
      <c r="O2052" s="7">
        <v>119.98199999999999</v>
      </c>
      <c r="P2052" s="9">
        <v>0.5036562534106841</v>
      </c>
      <c r="Q2052" s="6">
        <v>2026</v>
      </c>
      <c r="R2052" s="9" t="s">
        <v>85</v>
      </c>
      <c r="S2052" s="10">
        <v>10</v>
      </c>
      <c r="T2052" s="9" t="s">
        <v>86</v>
      </c>
    </row>
    <row r="2053" spans="1:20" ht="16" x14ac:dyDescent="0.4">
      <c r="A2053" s="3">
        <v>1358</v>
      </c>
      <c r="B2053" s="4">
        <v>46300</v>
      </c>
      <c r="C2053" s="5" t="s">
        <v>20</v>
      </c>
      <c r="D2053" s="5" t="s">
        <v>21</v>
      </c>
      <c r="E2053" s="5" t="s">
        <v>22</v>
      </c>
      <c r="F2053" s="5" t="s">
        <v>35</v>
      </c>
      <c r="G2053" s="5" t="s">
        <v>36</v>
      </c>
      <c r="H2053" s="5" t="s">
        <v>37</v>
      </c>
      <c r="I2053" s="10">
        <v>1</v>
      </c>
      <c r="J2053" s="7">
        <v>35.71</v>
      </c>
      <c r="K2053" s="8">
        <v>0</v>
      </c>
      <c r="L2053" s="7">
        <v>13.3</v>
      </c>
      <c r="M2053" s="7">
        <v>35.71</v>
      </c>
      <c r="N2053" s="7">
        <v>13.3</v>
      </c>
      <c r="O2053" s="7">
        <v>22.41</v>
      </c>
      <c r="P2053" s="9">
        <v>0.62755530663679637</v>
      </c>
      <c r="Q2053" s="6">
        <v>2026</v>
      </c>
      <c r="R2053" s="9" t="s">
        <v>85</v>
      </c>
      <c r="S2053" s="10">
        <v>10</v>
      </c>
      <c r="T2053" s="9" t="s">
        <v>86</v>
      </c>
    </row>
    <row r="2054" spans="1:20" ht="16" x14ac:dyDescent="0.4">
      <c r="A2054" s="3">
        <v>3904</v>
      </c>
      <c r="B2054" s="4">
        <v>46300</v>
      </c>
      <c r="C2054" s="5" t="s">
        <v>28</v>
      </c>
      <c r="D2054" s="5" t="s">
        <v>49</v>
      </c>
      <c r="E2054" s="5" t="s">
        <v>22</v>
      </c>
      <c r="F2054" s="5" t="s">
        <v>23</v>
      </c>
      <c r="G2054" s="5" t="s">
        <v>36</v>
      </c>
      <c r="H2054" s="5" t="s">
        <v>54</v>
      </c>
      <c r="I2054" s="10">
        <v>2</v>
      </c>
      <c r="J2054" s="7">
        <v>46.72</v>
      </c>
      <c r="K2054" s="8">
        <v>0</v>
      </c>
      <c r="L2054" s="7">
        <v>18.39</v>
      </c>
      <c r="M2054" s="7">
        <v>93.44</v>
      </c>
      <c r="N2054" s="7">
        <v>36.78</v>
      </c>
      <c r="O2054" s="7">
        <v>56.66</v>
      </c>
      <c r="P2054" s="9">
        <v>0.60637842465753422</v>
      </c>
      <c r="Q2054" s="6">
        <v>2026</v>
      </c>
      <c r="R2054" s="9" t="s">
        <v>85</v>
      </c>
      <c r="S2054" s="10">
        <v>10</v>
      </c>
      <c r="T2054" s="9" t="s">
        <v>86</v>
      </c>
    </row>
    <row r="2055" spans="1:20" ht="16" x14ac:dyDescent="0.4">
      <c r="A2055" s="3">
        <v>4336</v>
      </c>
      <c r="B2055" s="4">
        <v>46300</v>
      </c>
      <c r="C2055" s="5" t="s">
        <v>20</v>
      </c>
      <c r="D2055" s="5" t="s">
        <v>72</v>
      </c>
      <c r="E2055" s="5" t="s">
        <v>50</v>
      </c>
      <c r="F2055" s="5" t="s">
        <v>23</v>
      </c>
      <c r="G2055" s="5" t="s">
        <v>31</v>
      </c>
      <c r="H2055" s="5" t="s">
        <v>39</v>
      </c>
      <c r="I2055" s="10">
        <v>1</v>
      </c>
      <c r="J2055" s="7">
        <v>143.16999999999999</v>
      </c>
      <c r="K2055" s="8">
        <v>0.05</v>
      </c>
      <c r="L2055" s="7">
        <v>81.290000000000006</v>
      </c>
      <c r="M2055" s="7">
        <v>136.01149999999998</v>
      </c>
      <c r="N2055" s="7">
        <v>81.290000000000006</v>
      </c>
      <c r="O2055" s="7">
        <v>54.721499999999978</v>
      </c>
      <c r="P2055" s="9">
        <v>0.40232995004098904</v>
      </c>
      <c r="Q2055" s="6">
        <v>2026</v>
      </c>
      <c r="R2055" s="9" t="s">
        <v>85</v>
      </c>
      <c r="S2055" s="10">
        <v>10</v>
      </c>
      <c r="T2055" s="9" t="s">
        <v>86</v>
      </c>
    </row>
    <row r="2056" spans="1:20" ht="16" x14ac:dyDescent="0.4">
      <c r="A2056" s="3">
        <v>4705</v>
      </c>
      <c r="B2056" s="4">
        <v>46300</v>
      </c>
      <c r="C2056" s="5" t="s">
        <v>20</v>
      </c>
      <c r="D2056" s="5" t="s">
        <v>21</v>
      </c>
      <c r="E2056" s="5" t="s">
        <v>41</v>
      </c>
      <c r="F2056" s="5" t="s">
        <v>23</v>
      </c>
      <c r="G2056" s="5" t="s">
        <v>45</v>
      </c>
      <c r="H2056" s="5" t="s">
        <v>73</v>
      </c>
      <c r="I2056" s="10">
        <v>1</v>
      </c>
      <c r="J2056" s="7">
        <v>125.88</v>
      </c>
      <c r="K2056" s="8">
        <v>0</v>
      </c>
      <c r="L2056" s="7">
        <v>62.46</v>
      </c>
      <c r="M2056" s="7">
        <v>125.88</v>
      </c>
      <c r="N2056" s="7">
        <v>62.46</v>
      </c>
      <c r="O2056" s="7">
        <v>63.419999999999995</v>
      </c>
      <c r="P2056" s="9">
        <v>0.50381315538608196</v>
      </c>
      <c r="Q2056" s="6">
        <v>2026</v>
      </c>
      <c r="R2056" s="9" t="s">
        <v>85</v>
      </c>
      <c r="S2056" s="10">
        <v>10</v>
      </c>
      <c r="T2056" s="9" t="s">
        <v>86</v>
      </c>
    </row>
    <row r="2057" spans="1:20" ht="16" x14ac:dyDescent="0.4">
      <c r="A2057" s="3">
        <v>1094</v>
      </c>
      <c r="B2057" s="4">
        <v>46301</v>
      </c>
      <c r="C2057" s="5" t="s">
        <v>42</v>
      </c>
      <c r="D2057" s="5" t="s">
        <v>43</v>
      </c>
      <c r="E2057" s="5" t="s">
        <v>22</v>
      </c>
      <c r="F2057" s="5" t="s">
        <v>35</v>
      </c>
      <c r="G2057" s="5" t="s">
        <v>56</v>
      </c>
      <c r="H2057" s="5" t="s">
        <v>60</v>
      </c>
      <c r="I2057" s="10">
        <v>2</v>
      </c>
      <c r="J2057" s="7">
        <v>121.81</v>
      </c>
      <c r="K2057" s="8">
        <v>0.05</v>
      </c>
      <c r="L2057" s="7">
        <v>67.72</v>
      </c>
      <c r="M2057" s="7">
        <v>231.43899999999999</v>
      </c>
      <c r="N2057" s="7">
        <v>135.44</v>
      </c>
      <c r="O2057" s="7">
        <v>95.998999999999995</v>
      </c>
      <c r="P2057" s="9">
        <v>0.41479180259161158</v>
      </c>
      <c r="Q2057" s="6">
        <v>2026</v>
      </c>
      <c r="R2057" s="9" t="s">
        <v>85</v>
      </c>
      <c r="S2057" s="10">
        <v>10</v>
      </c>
      <c r="T2057" s="9" t="s">
        <v>86</v>
      </c>
    </row>
    <row r="2058" spans="1:20" ht="16" x14ac:dyDescent="0.4">
      <c r="A2058" s="3">
        <v>3926</v>
      </c>
      <c r="B2058" s="4">
        <v>46301</v>
      </c>
      <c r="C2058" s="5" t="s">
        <v>33</v>
      </c>
      <c r="D2058" s="5" t="s">
        <v>47</v>
      </c>
      <c r="E2058" s="5" t="s">
        <v>22</v>
      </c>
      <c r="F2058" s="5" t="s">
        <v>38</v>
      </c>
      <c r="G2058" s="5" t="s">
        <v>31</v>
      </c>
      <c r="H2058" s="5" t="s">
        <v>59</v>
      </c>
      <c r="I2058" s="10">
        <v>6</v>
      </c>
      <c r="J2058" s="7">
        <v>154.93</v>
      </c>
      <c r="K2058" s="8">
        <v>0.05</v>
      </c>
      <c r="L2058" s="7">
        <v>79.430000000000007</v>
      </c>
      <c r="M2058" s="7">
        <v>883.101</v>
      </c>
      <c r="N2058" s="7">
        <v>476.58000000000004</v>
      </c>
      <c r="O2058" s="7">
        <v>406.52099999999996</v>
      </c>
      <c r="P2058" s="9">
        <v>0.46033352923391546</v>
      </c>
      <c r="Q2058" s="6">
        <v>2026</v>
      </c>
      <c r="R2058" s="9" t="s">
        <v>85</v>
      </c>
      <c r="S2058" s="10">
        <v>10</v>
      </c>
      <c r="T2058" s="9" t="s">
        <v>86</v>
      </c>
    </row>
    <row r="2059" spans="1:20" ht="16" x14ac:dyDescent="0.4">
      <c r="A2059" s="3">
        <v>524</v>
      </c>
      <c r="B2059" s="4">
        <v>46302</v>
      </c>
      <c r="C2059" s="5" t="s">
        <v>42</v>
      </c>
      <c r="D2059" s="5" t="s">
        <v>55</v>
      </c>
      <c r="E2059" s="5" t="s">
        <v>41</v>
      </c>
      <c r="F2059" s="5" t="s">
        <v>35</v>
      </c>
      <c r="G2059" s="5" t="s">
        <v>24</v>
      </c>
      <c r="H2059" s="5" t="s">
        <v>52</v>
      </c>
      <c r="I2059" s="10">
        <v>2</v>
      </c>
      <c r="J2059" s="7">
        <v>101.1</v>
      </c>
      <c r="K2059" s="8">
        <v>0.15</v>
      </c>
      <c r="L2059" s="7">
        <v>51.61</v>
      </c>
      <c r="M2059" s="7">
        <v>171.86999999999998</v>
      </c>
      <c r="N2059" s="7">
        <v>103.22</v>
      </c>
      <c r="O2059" s="7">
        <v>68.649999999999977</v>
      </c>
      <c r="P2059" s="9">
        <v>0.39942980159422814</v>
      </c>
      <c r="Q2059" s="6">
        <v>2026</v>
      </c>
      <c r="R2059" s="9" t="s">
        <v>85</v>
      </c>
      <c r="S2059" s="10">
        <v>10</v>
      </c>
      <c r="T2059" s="9" t="s">
        <v>86</v>
      </c>
    </row>
    <row r="2060" spans="1:20" ht="16" x14ac:dyDescent="0.4">
      <c r="A2060" s="3">
        <v>2277</v>
      </c>
      <c r="B2060" s="4">
        <v>46302</v>
      </c>
      <c r="C2060" s="5" t="s">
        <v>20</v>
      </c>
      <c r="D2060" s="5" t="s">
        <v>21</v>
      </c>
      <c r="E2060" s="5" t="s">
        <v>22</v>
      </c>
      <c r="F2060" s="5" t="s">
        <v>35</v>
      </c>
      <c r="G2060" s="5" t="s">
        <v>24</v>
      </c>
      <c r="H2060" s="5" t="s">
        <v>52</v>
      </c>
      <c r="I2060" s="10">
        <v>2</v>
      </c>
      <c r="J2060" s="7">
        <v>105</v>
      </c>
      <c r="K2060" s="8">
        <v>0</v>
      </c>
      <c r="L2060" s="7">
        <v>50.3</v>
      </c>
      <c r="M2060" s="7">
        <v>210</v>
      </c>
      <c r="N2060" s="7">
        <v>100.6</v>
      </c>
      <c r="O2060" s="7">
        <v>109.4</v>
      </c>
      <c r="P2060" s="9">
        <v>0.52095238095238094</v>
      </c>
      <c r="Q2060" s="6">
        <v>2026</v>
      </c>
      <c r="R2060" s="9" t="s">
        <v>85</v>
      </c>
      <c r="S2060" s="10">
        <v>10</v>
      </c>
      <c r="T2060" s="9" t="s">
        <v>86</v>
      </c>
    </row>
    <row r="2061" spans="1:20" ht="16" x14ac:dyDescent="0.4">
      <c r="A2061" s="3">
        <v>2442</v>
      </c>
      <c r="B2061" s="4">
        <v>46302</v>
      </c>
      <c r="C2061" s="5" t="s">
        <v>33</v>
      </c>
      <c r="D2061" s="5" t="s">
        <v>34</v>
      </c>
      <c r="E2061" s="5" t="s">
        <v>30</v>
      </c>
      <c r="F2061" s="5" t="s">
        <v>38</v>
      </c>
      <c r="G2061" s="5" t="s">
        <v>31</v>
      </c>
      <c r="H2061" s="5" t="s">
        <v>59</v>
      </c>
      <c r="I2061" s="10">
        <v>4</v>
      </c>
      <c r="J2061" s="7">
        <v>157.12</v>
      </c>
      <c r="K2061" s="8">
        <v>0.15</v>
      </c>
      <c r="L2061" s="7">
        <v>77.98</v>
      </c>
      <c r="M2061" s="7">
        <v>534.20799999999997</v>
      </c>
      <c r="N2061" s="7">
        <v>311.92</v>
      </c>
      <c r="O2061" s="7">
        <v>222.28799999999995</v>
      </c>
      <c r="P2061" s="9">
        <v>0.41610758356295668</v>
      </c>
      <c r="Q2061" s="6">
        <v>2026</v>
      </c>
      <c r="R2061" s="9" t="s">
        <v>85</v>
      </c>
      <c r="S2061" s="10">
        <v>10</v>
      </c>
      <c r="T2061" s="9" t="s">
        <v>86</v>
      </c>
    </row>
    <row r="2062" spans="1:20" ht="16" x14ac:dyDescent="0.4">
      <c r="A2062" s="3">
        <v>2809</v>
      </c>
      <c r="B2062" s="4">
        <v>46302</v>
      </c>
      <c r="C2062" s="5" t="s">
        <v>42</v>
      </c>
      <c r="D2062" s="5" t="s">
        <v>55</v>
      </c>
      <c r="E2062" s="5" t="s">
        <v>22</v>
      </c>
      <c r="F2062" s="5" t="s">
        <v>23</v>
      </c>
      <c r="G2062" s="5" t="s">
        <v>31</v>
      </c>
      <c r="H2062" s="5" t="s">
        <v>68</v>
      </c>
      <c r="I2062" s="10">
        <v>3</v>
      </c>
      <c r="J2062" s="7">
        <v>70.239999999999995</v>
      </c>
      <c r="K2062" s="8">
        <v>0.05</v>
      </c>
      <c r="L2062" s="7">
        <v>31.96</v>
      </c>
      <c r="M2062" s="7">
        <v>200.18399999999997</v>
      </c>
      <c r="N2062" s="7">
        <v>95.88</v>
      </c>
      <c r="O2062" s="7">
        <v>104.30399999999997</v>
      </c>
      <c r="P2062" s="9">
        <v>0.5210406426087999</v>
      </c>
      <c r="Q2062" s="6">
        <v>2026</v>
      </c>
      <c r="R2062" s="9" t="s">
        <v>85</v>
      </c>
      <c r="S2062" s="10">
        <v>10</v>
      </c>
      <c r="T2062" s="9" t="s">
        <v>86</v>
      </c>
    </row>
    <row r="2063" spans="1:20" ht="16" x14ac:dyDescent="0.4">
      <c r="A2063" s="3">
        <v>2946</v>
      </c>
      <c r="B2063" s="4">
        <v>46302</v>
      </c>
      <c r="C2063" s="5" t="s">
        <v>33</v>
      </c>
      <c r="D2063" s="5" t="s">
        <v>74</v>
      </c>
      <c r="E2063" s="5" t="s">
        <v>22</v>
      </c>
      <c r="F2063" s="5" t="s">
        <v>23</v>
      </c>
      <c r="G2063" s="5" t="s">
        <v>24</v>
      </c>
      <c r="H2063" s="5" t="s">
        <v>52</v>
      </c>
      <c r="I2063" s="10">
        <v>1</v>
      </c>
      <c r="J2063" s="7">
        <v>103.48</v>
      </c>
      <c r="K2063" s="8">
        <v>0.1</v>
      </c>
      <c r="L2063" s="7">
        <v>51.33</v>
      </c>
      <c r="M2063" s="7">
        <v>93.132000000000005</v>
      </c>
      <c r="N2063" s="7">
        <v>51.33</v>
      </c>
      <c r="O2063" s="7">
        <v>41.802000000000007</v>
      </c>
      <c r="P2063" s="9">
        <v>0.4488467980930293</v>
      </c>
      <c r="Q2063" s="6">
        <v>2026</v>
      </c>
      <c r="R2063" s="9" t="s">
        <v>85</v>
      </c>
      <c r="S2063" s="10">
        <v>10</v>
      </c>
      <c r="T2063" s="9" t="s">
        <v>86</v>
      </c>
    </row>
    <row r="2064" spans="1:20" ht="16" x14ac:dyDescent="0.4">
      <c r="A2064" s="3">
        <v>4147</v>
      </c>
      <c r="B2064" s="4">
        <v>46302</v>
      </c>
      <c r="C2064" s="5" t="s">
        <v>28</v>
      </c>
      <c r="D2064" s="5" t="s">
        <v>65</v>
      </c>
      <c r="E2064" s="5" t="s">
        <v>41</v>
      </c>
      <c r="F2064" s="5" t="s">
        <v>23</v>
      </c>
      <c r="G2064" s="5" t="s">
        <v>24</v>
      </c>
      <c r="H2064" s="5" t="s">
        <v>48</v>
      </c>
      <c r="I2064" s="10">
        <v>3</v>
      </c>
      <c r="J2064" s="7">
        <v>40.770000000000003</v>
      </c>
      <c r="K2064" s="8">
        <v>0.05</v>
      </c>
      <c r="L2064" s="7">
        <v>16.68</v>
      </c>
      <c r="M2064" s="7">
        <v>116.19449999999999</v>
      </c>
      <c r="N2064" s="7">
        <v>50.04</v>
      </c>
      <c r="O2064" s="7">
        <v>66.154499999999985</v>
      </c>
      <c r="P2064" s="9">
        <v>0.56934278300608021</v>
      </c>
      <c r="Q2064" s="6">
        <v>2026</v>
      </c>
      <c r="R2064" s="9" t="s">
        <v>85</v>
      </c>
      <c r="S2064" s="10">
        <v>10</v>
      </c>
      <c r="T2064" s="9" t="s">
        <v>86</v>
      </c>
    </row>
    <row r="2065" spans="1:20" ht="16" x14ac:dyDescent="0.4">
      <c r="A2065" s="3">
        <v>4164</v>
      </c>
      <c r="B2065" s="4">
        <v>46302</v>
      </c>
      <c r="C2065" s="5" t="s">
        <v>20</v>
      </c>
      <c r="D2065" s="5" t="s">
        <v>58</v>
      </c>
      <c r="E2065" s="5" t="s">
        <v>41</v>
      </c>
      <c r="F2065" s="5" t="s">
        <v>35</v>
      </c>
      <c r="G2065" s="5" t="s">
        <v>31</v>
      </c>
      <c r="H2065" s="5" t="s">
        <v>39</v>
      </c>
      <c r="I2065" s="10">
        <v>2</v>
      </c>
      <c r="J2065" s="7">
        <v>143.41999999999999</v>
      </c>
      <c r="K2065" s="8">
        <v>0</v>
      </c>
      <c r="L2065" s="7">
        <v>81.44</v>
      </c>
      <c r="M2065" s="7">
        <v>286.83999999999997</v>
      </c>
      <c r="N2065" s="7">
        <v>162.88</v>
      </c>
      <c r="O2065" s="7">
        <v>123.95999999999998</v>
      </c>
      <c r="P2065" s="9">
        <v>0.43215730023706594</v>
      </c>
      <c r="Q2065" s="6">
        <v>2026</v>
      </c>
      <c r="R2065" s="9" t="s">
        <v>85</v>
      </c>
      <c r="S2065" s="10">
        <v>10</v>
      </c>
      <c r="T2065" s="9" t="s">
        <v>86</v>
      </c>
    </row>
    <row r="2066" spans="1:20" ht="16" x14ac:dyDescent="0.4">
      <c r="A2066" s="3">
        <v>4275</v>
      </c>
      <c r="B2066" s="4">
        <v>46302</v>
      </c>
      <c r="C2066" s="5" t="s">
        <v>42</v>
      </c>
      <c r="D2066" s="5" t="s">
        <v>53</v>
      </c>
      <c r="E2066" s="5" t="s">
        <v>50</v>
      </c>
      <c r="F2066" s="5" t="s">
        <v>23</v>
      </c>
      <c r="G2066" s="5" t="s">
        <v>24</v>
      </c>
      <c r="H2066" s="5" t="s">
        <v>44</v>
      </c>
      <c r="I2066" s="10">
        <v>1</v>
      </c>
      <c r="J2066" s="7">
        <v>49.56</v>
      </c>
      <c r="K2066" s="8">
        <v>0.05</v>
      </c>
      <c r="L2066" s="7">
        <v>22.88</v>
      </c>
      <c r="M2066" s="7">
        <v>47.082000000000001</v>
      </c>
      <c r="N2066" s="7">
        <v>22.88</v>
      </c>
      <c r="O2066" s="7">
        <v>24.202000000000002</v>
      </c>
      <c r="P2066" s="9">
        <v>0.51403933562720361</v>
      </c>
      <c r="Q2066" s="6">
        <v>2026</v>
      </c>
      <c r="R2066" s="9" t="s">
        <v>85</v>
      </c>
      <c r="S2066" s="10">
        <v>10</v>
      </c>
      <c r="T2066" s="9" t="s">
        <v>86</v>
      </c>
    </row>
    <row r="2067" spans="1:20" ht="16" x14ac:dyDescent="0.4">
      <c r="A2067" s="3">
        <v>5062</v>
      </c>
      <c r="B2067" s="4">
        <v>46302</v>
      </c>
      <c r="C2067" s="5" t="s">
        <v>28</v>
      </c>
      <c r="D2067" s="5" t="s">
        <v>65</v>
      </c>
      <c r="E2067" s="5" t="s">
        <v>22</v>
      </c>
      <c r="F2067" s="5" t="s">
        <v>23</v>
      </c>
      <c r="G2067" s="5" t="s">
        <v>36</v>
      </c>
      <c r="H2067" s="5" t="s">
        <v>66</v>
      </c>
      <c r="I2067" s="10">
        <v>4</v>
      </c>
      <c r="J2067" s="7">
        <v>131.05000000000001</v>
      </c>
      <c r="K2067" s="8">
        <v>0</v>
      </c>
      <c r="L2067" s="7">
        <v>67.37</v>
      </c>
      <c r="M2067" s="7">
        <v>524.20000000000005</v>
      </c>
      <c r="N2067" s="7">
        <v>269.48</v>
      </c>
      <c r="O2067" s="7">
        <v>254.72000000000003</v>
      </c>
      <c r="P2067" s="9">
        <v>0.48592140404425793</v>
      </c>
      <c r="Q2067" s="6">
        <v>2026</v>
      </c>
      <c r="R2067" s="9" t="s">
        <v>85</v>
      </c>
      <c r="S2067" s="10">
        <v>10</v>
      </c>
      <c r="T2067" s="9" t="s">
        <v>86</v>
      </c>
    </row>
    <row r="2068" spans="1:20" ht="16" x14ac:dyDescent="0.4">
      <c r="A2068" s="3">
        <v>1126</v>
      </c>
      <c r="B2068" s="4">
        <v>46303</v>
      </c>
      <c r="C2068" s="5" t="s">
        <v>20</v>
      </c>
      <c r="D2068" s="5" t="s">
        <v>58</v>
      </c>
      <c r="E2068" s="5" t="s">
        <v>22</v>
      </c>
      <c r="F2068" s="5" t="s">
        <v>38</v>
      </c>
      <c r="G2068" s="5" t="s">
        <v>24</v>
      </c>
      <c r="H2068" s="5" t="s">
        <v>44</v>
      </c>
      <c r="I2068" s="10">
        <v>1</v>
      </c>
      <c r="J2068" s="7">
        <v>51.35</v>
      </c>
      <c r="K2068" s="8">
        <v>0</v>
      </c>
      <c r="L2068" s="7">
        <v>22.98</v>
      </c>
      <c r="M2068" s="7">
        <v>51.35</v>
      </c>
      <c r="N2068" s="7">
        <v>22.98</v>
      </c>
      <c r="O2068" s="7">
        <v>28.37</v>
      </c>
      <c r="P2068" s="9">
        <v>0.55248296007789677</v>
      </c>
      <c r="Q2068" s="6">
        <v>2026</v>
      </c>
      <c r="R2068" s="9" t="s">
        <v>85</v>
      </c>
      <c r="S2068" s="10">
        <v>10</v>
      </c>
      <c r="T2068" s="9" t="s">
        <v>86</v>
      </c>
    </row>
    <row r="2069" spans="1:20" ht="16" x14ac:dyDescent="0.4">
      <c r="A2069" s="3">
        <v>1865</v>
      </c>
      <c r="B2069" s="4">
        <v>46303</v>
      </c>
      <c r="C2069" s="5" t="s">
        <v>42</v>
      </c>
      <c r="D2069" s="5" t="s">
        <v>55</v>
      </c>
      <c r="E2069" s="5" t="s">
        <v>22</v>
      </c>
      <c r="F2069" s="5" t="s">
        <v>23</v>
      </c>
      <c r="G2069" s="5" t="s">
        <v>56</v>
      </c>
      <c r="H2069" s="5" t="s">
        <v>57</v>
      </c>
      <c r="I2069" s="10">
        <v>1</v>
      </c>
      <c r="J2069" s="7">
        <v>39.659999999999997</v>
      </c>
      <c r="K2069" s="8">
        <v>0</v>
      </c>
      <c r="L2069" s="7">
        <v>14.39</v>
      </c>
      <c r="M2069" s="7">
        <v>39.659999999999997</v>
      </c>
      <c r="N2069" s="7">
        <v>14.39</v>
      </c>
      <c r="O2069" s="7">
        <v>25.269999999999996</v>
      </c>
      <c r="P2069" s="9">
        <v>0.63716591023701463</v>
      </c>
      <c r="Q2069" s="6">
        <v>2026</v>
      </c>
      <c r="R2069" s="9" t="s">
        <v>85</v>
      </c>
      <c r="S2069" s="10">
        <v>10</v>
      </c>
      <c r="T2069" s="9" t="s">
        <v>86</v>
      </c>
    </row>
    <row r="2070" spans="1:20" ht="16" x14ac:dyDescent="0.4">
      <c r="A2070" s="3">
        <v>2471</v>
      </c>
      <c r="B2070" s="4">
        <v>46303</v>
      </c>
      <c r="C2070" s="5" t="s">
        <v>42</v>
      </c>
      <c r="D2070" s="5" t="s">
        <v>69</v>
      </c>
      <c r="E2070" s="5" t="s">
        <v>41</v>
      </c>
      <c r="F2070" s="5" t="s">
        <v>35</v>
      </c>
      <c r="G2070" s="5" t="s">
        <v>56</v>
      </c>
      <c r="H2070" s="5" t="s">
        <v>57</v>
      </c>
      <c r="I2070" s="10">
        <v>1</v>
      </c>
      <c r="J2070" s="7">
        <v>39.79</v>
      </c>
      <c r="K2070" s="8">
        <v>0</v>
      </c>
      <c r="L2070" s="7">
        <v>14.76</v>
      </c>
      <c r="M2070" s="7">
        <v>39.79</v>
      </c>
      <c r="N2070" s="7">
        <v>14.76</v>
      </c>
      <c r="O2070" s="7">
        <v>25.03</v>
      </c>
      <c r="P2070" s="9">
        <v>0.62905252576024129</v>
      </c>
      <c r="Q2070" s="6">
        <v>2026</v>
      </c>
      <c r="R2070" s="9" t="s">
        <v>85</v>
      </c>
      <c r="S2070" s="10">
        <v>10</v>
      </c>
      <c r="T2070" s="9" t="s">
        <v>86</v>
      </c>
    </row>
    <row r="2071" spans="1:20" ht="16" x14ac:dyDescent="0.4">
      <c r="A2071" s="3">
        <v>3208</v>
      </c>
      <c r="B2071" s="4">
        <v>46303</v>
      </c>
      <c r="C2071" s="5" t="s">
        <v>33</v>
      </c>
      <c r="D2071" s="5" t="s">
        <v>61</v>
      </c>
      <c r="E2071" s="5" t="s">
        <v>30</v>
      </c>
      <c r="F2071" s="5" t="s">
        <v>35</v>
      </c>
      <c r="G2071" s="5" t="s">
        <v>24</v>
      </c>
      <c r="H2071" s="5" t="s">
        <v>48</v>
      </c>
      <c r="I2071" s="10">
        <v>6</v>
      </c>
      <c r="J2071" s="7">
        <v>41.27</v>
      </c>
      <c r="K2071" s="8">
        <v>0.1</v>
      </c>
      <c r="L2071" s="7">
        <v>16.61</v>
      </c>
      <c r="M2071" s="7">
        <v>222.858</v>
      </c>
      <c r="N2071" s="7">
        <v>99.66</v>
      </c>
      <c r="O2071" s="7">
        <v>123.19800000000001</v>
      </c>
      <c r="P2071" s="9">
        <v>0.55280941227149127</v>
      </c>
      <c r="Q2071" s="6">
        <v>2026</v>
      </c>
      <c r="R2071" s="9" t="s">
        <v>85</v>
      </c>
      <c r="S2071" s="10">
        <v>10</v>
      </c>
      <c r="T2071" s="9" t="s">
        <v>86</v>
      </c>
    </row>
    <row r="2072" spans="1:20" ht="16" x14ac:dyDescent="0.4">
      <c r="A2072" s="3">
        <v>4285</v>
      </c>
      <c r="B2072" s="4">
        <v>46303</v>
      </c>
      <c r="C2072" s="5" t="s">
        <v>42</v>
      </c>
      <c r="D2072" s="5" t="s">
        <v>43</v>
      </c>
      <c r="E2072" s="5" t="s">
        <v>22</v>
      </c>
      <c r="F2072" s="5" t="s">
        <v>23</v>
      </c>
      <c r="G2072" s="5" t="s">
        <v>31</v>
      </c>
      <c r="H2072" s="5" t="s">
        <v>32</v>
      </c>
      <c r="I2072" s="10">
        <v>1</v>
      </c>
      <c r="J2072" s="7">
        <v>93.39</v>
      </c>
      <c r="K2072" s="8">
        <v>0</v>
      </c>
      <c r="L2072" s="7">
        <v>45.98</v>
      </c>
      <c r="M2072" s="7">
        <v>93.39</v>
      </c>
      <c r="N2072" s="7">
        <v>45.98</v>
      </c>
      <c r="O2072" s="7">
        <v>47.410000000000004</v>
      </c>
      <c r="P2072" s="9">
        <v>0.50765606595995294</v>
      </c>
      <c r="Q2072" s="6">
        <v>2026</v>
      </c>
      <c r="R2072" s="9" t="s">
        <v>85</v>
      </c>
      <c r="S2072" s="10">
        <v>10</v>
      </c>
      <c r="T2072" s="9" t="s">
        <v>86</v>
      </c>
    </row>
    <row r="2073" spans="1:20" ht="16" x14ac:dyDescent="0.4">
      <c r="A2073" s="3">
        <v>261</v>
      </c>
      <c r="B2073" s="4">
        <v>46304</v>
      </c>
      <c r="C2073" s="5" t="s">
        <v>33</v>
      </c>
      <c r="D2073" s="5" t="s">
        <v>40</v>
      </c>
      <c r="E2073" s="5" t="s">
        <v>22</v>
      </c>
      <c r="F2073" s="5" t="s">
        <v>38</v>
      </c>
      <c r="G2073" s="5" t="s">
        <v>45</v>
      </c>
      <c r="H2073" s="5" t="s">
        <v>46</v>
      </c>
      <c r="I2073" s="10">
        <v>1</v>
      </c>
      <c r="J2073" s="7">
        <v>336.56</v>
      </c>
      <c r="K2073" s="8">
        <v>0</v>
      </c>
      <c r="L2073" s="7">
        <v>189.74</v>
      </c>
      <c r="M2073" s="7">
        <v>336.56</v>
      </c>
      <c r="N2073" s="7">
        <v>189.74</v>
      </c>
      <c r="O2073" s="7">
        <v>146.82</v>
      </c>
      <c r="P2073" s="9">
        <v>0.43623722367482765</v>
      </c>
      <c r="Q2073" s="6">
        <v>2026</v>
      </c>
      <c r="R2073" s="9" t="s">
        <v>85</v>
      </c>
      <c r="S2073" s="10">
        <v>10</v>
      </c>
      <c r="T2073" s="9" t="s">
        <v>86</v>
      </c>
    </row>
    <row r="2074" spans="1:20" ht="16" x14ac:dyDescent="0.4">
      <c r="A2074" s="3">
        <v>291</v>
      </c>
      <c r="B2074" s="4">
        <v>46304</v>
      </c>
      <c r="C2074" s="5" t="s">
        <v>33</v>
      </c>
      <c r="D2074" s="5" t="s">
        <v>34</v>
      </c>
      <c r="E2074" s="5" t="s">
        <v>22</v>
      </c>
      <c r="F2074" s="5" t="s">
        <v>35</v>
      </c>
      <c r="G2074" s="5" t="s">
        <v>36</v>
      </c>
      <c r="H2074" s="5" t="s">
        <v>66</v>
      </c>
      <c r="I2074" s="10">
        <v>2</v>
      </c>
      <c r="J2074" s="7">
        <v>132.47999999999999</v>
      </c>
      <c r="K2074" s="8">
        <v>0.1</v>
      </c>
      <c r="L2074" s="7">
        <v>67.48</v>
      </c>
      <c r="M2074" s="7">
        <v>238.464</v>
      </c>
      <c r="N2074" s="7">
        <v>134.96</v>
      </c>
      <c r="O2074" s="7">
        <v>103.50399999999999</v>
      </c>
      <c r="P2074" s="9">
        <v>0.43404455179817497</v>
      </c>
      <c r="Q2074" s="6">
        <v>2026</v>
      </c>
      <c r="R2074" s="9" t="s">
        <v>85</v>
      </c>
      <c r="S2074" s="10">
        <v>10</v>
      </c>
      <c r="T2074" s="9" t="s">
        <v>86</v>
      </c>
    </row>
    <row r="2075" spans="1:20" ht="16" x14ac:dyDescent="0.4">
      <c r="A2075" s="3">
        <v>670</v>
      </c>
      <c r="B2075" s="4">
        <v>46304</v>
      </c>
      <c r="C2075" s="5" t="s">
        <v>28</v>
      </c>
      <c r="D2075" s="5" t="s">
        <v>71</v>
      </c>
      <c r="E2075" s="5" t="s">
        <v>41</v>
      </c>
      <c r="F2075" s="5" t="s">
        <v>23</v>
      </c>
      <c r="G2075" s="5" t="s">
        <v>31</v>
      </c>
      <c r="H2075" s="5" t="s">
        <v>32</v>
      </c>
      <c r="I2075" s="10">
        <v>1</v>
      </c>
      <c r="J2075" s="7">
        <v>92.59</v>
      </c>
      <c r="K2075" s="8">
        <v>0</v>
      </c>
      <c r="L2075" s="7">
        <v>44.46</v>
      </c>
      <c r="M2075" s="7">
        <v>92.59</v>
      </c>
      <c r="N2075" s="7">
        <v>44.46</v>
      </c>
      <c r="O2075" s="7">
        <v>48.13</v>
      </c>
      <c r="P2075" s="9">
        <v>0.51981855491953777</v>
      </c>
      <c r="Q2075" s="6">
        <v>2026</v>
      </c>
      <c r="R2075" s="9" t="s">
        <v>85</v>
      </c>
      <c r="S2075" s="10">
        <v>10</v>
      </c>
      <c r="T2075" s="9" t="s">
        <v>86</v>
      </c>
    </row>
    <row r="2076" spans="1:20" ht="16" x14ac:dyDescent="0.4">
      <c r="A2076" s="3">
        <v>1306</v>
      </c>
      <c r="B2076" s="4">
        <v>46304</v>
      </c>
      <c r="C2076" s="5" t="s">
        <v>42</v>
      </c>
      <c r="D2076" s="5" t="s">
        <v>55</v>
      </c>
      <c r="E2076" s="5" t="s">
        <v>41</v>
      </c>
      <c r="F2076" s="5" t="s">
        <v>38</v>
      </c>
      <c r="G2076" s="5" t="s">
        <v>56</v>
      </c>
      <c r="H2076" s="5" t="s">
        <v>64</v>
      </c>
      <c r="I2076" s="10">
        <v>1</v>
      </c>
      <c r="J2076" s="7">
        <v>35.450000000000003</v>
      </c>
      <c r="K2076" s="8">
        <v>0.05</v>
      </c>
      <c r="L2076" s="7">
        <v>14.23</v>
      </c>
      <c r="M2076" s="7">
        <v>33.677500000000002</v>
      </c>
      <c r="N2076" s="7">
        <v>14.23</v>
      </c>
      <c r="O2076" s="7">
        <v>19.447500000000002</v>
      </c>
      <c r="P2076" s="9">
        <v>0.57746269764679681</v>
      </c>
      <c r="Q2076" s="6">
        <v>2026</v>
      </c>
      <c r="R2076" s="9" t="s">
        <v>85</v>
      </c>
      <c r="S2076" s="10">
        <v>10</v>
      </c>
      <c r="T2076" s="9" t="s">
        <v>86</v>
      </c>
    </row>
    <row r="2077" spans="1:20" ht="16" x14ac:dyDescent="0.4">
      <c r="A2077" s="3">
        <v>2400</v>
      </c>
      <c r="B2077" s="4">
        <v>46304</v>
      </c>
      <c r="C2077" s="5" t="s">
        <v>33</v>
      </c>
      <c r="D2077" s="5" t="s">
        <v>34</v>
      </c>
      <c r="E2077" s="5" t="s">
        <v>22</v>
      </c>
      <c r="F2077" s="5" t="s">
        <v>35</v>
      </c>
      <c r="G2077" s="5" t="s">
        <v>31</v>
      </c>
      <c r="H2077" s="5" t="s">
        <v>32</v>
      </c>
      <c r="I2077" s="10">
        <v>2</v>
      </c>
      <c r="J2077" s="7">
        <v>93.83</v>
      </c>
      <c r="K2077" s="8">
        <v>0.1</v>
      </c>
      <c r="L2077" s="7">
        <v>44.27</v>
      </c>
      <c r="M2077" s="7">
        <v>168.89400000000001</v>
      </c>
      <c r="N2077" s="7">
        <v>88.54</v>
      </c>
      <c r="O2077" s="7">
        <v>80.353999999999999</v>
      </c>
      <c r="P2077" s="9">
        <v>0.47576586498040191</v>
      </c>
      <c r="Q2077" s="6">
        <v>2026</v>
      </c>
      <c r="R2077" s="9" t="s">
        <v>85</v>
      </c>
      <c r="S2077" s="10">
        <v>10</v>
      </c>
      <c r="T2077" s="9" t="s">
        <v>86</v>
      </c>
    </row>
    <row r="2078" spans="1:20" ht="16" x14ac:dyDescent="0.4">
      <c r="A2078" s="3">
        <v>3816</v>
      </c>
      <c r="B2078" s="4">
        <v>46304</v>
      </c>
      <c r="C2078" s="5" t="s">
        <v>28</v>
      </c>
      <c r="D2078" s="5" t="s">
        <v>65</v>
      </c>
      <c r="E2078" s="5" t="s">
        <v>22</v>
      </c>
      <c r="F2078" s="5" t="s">
        <v>35</v>
      </c>
      <c r="G2078" s="5" t="s">
        <v>56</v>
      </c>
      <c r="H2078" s="5" t="s">
        <v>64</v>
      </c>
      <c r="I2078" s="10">
        <v>1</v>
      </c>
      <c r="J2078" s="7">
        <v>36.32</v>
      </c>
      <c r="K2078" s="8">
        <v>0</v>
      </c>
      <c r="L2078" s="7">
        <v>13.6</v>
      </c>
      <c r="M2078" s="7">
        <v>36.32</v>
      </c>
      <c r="N2078" s="7">
        <v>13.6</v>
      </c>
      <c r="O2078" s="7">
        <v>22.72</v>
      </c>
      <c r="P2078" s="9">
        <v>0.62555066079295152</v>
      </c>
      <c r="Q2078" s="6">
        <v>2026</v>
      </c>
      <c r="R2078" s="9" t="s">
        <v>85</v>
      </c>
      <c r="S2078" s="10">
        <v>10</v>
      </c>
      <c r="T2078" s="9" t="s">
        <v>86</v>
      </c>
    </row>
    <row r="2079" spans="1:20" ht="16" x14ac:dyDescent="0.4">
      <c r="A2079" s="3">
        <v>4038</v>
      </c>
      <c r="B2079" s="4">
        <v>46304</v>
      </c>
      <c r="C2079" s="5" t="s">
        <v>20</v>
      </c>
      <c r="D2079" s="5" t="s">
        <v>72</v>
      </c>
      <c r="E2079" s="5" t="s">
        <v>22</v>
      </c>
      <c r="F2079" s="5" t="s">
        <v>23</v>
      </c>
      <c r="G2079" s="5" t="s">
        <v>56</v>
      </c>
      <c r="H2079" s="5" t="s">
        <v>60</v>
      </c>
      <c r="I2079" s="10">
        <v>2</v>
      </c>
      <c r="J2079" s="7">
        <v>125.56</v>
      </c>
      <c r="K2079" s="8">
        <v>0.1</v>
      </c>
      <c r="L2079" s="7">
        <v>67.260000000000005</v>
      </c>
      <c r="M2079" s="7">
        <v>226.00800000000001</v>
      </c>
      <c r="N2079" s="7">
        <v>134.52000000000001</v>
      </c>
      <c r="O2079" s="7">
        <v>91.488</v>
      </c>
      <c r="P2079" s="9">
        <v>0.40479983009450993</v>
      </c>
      <c r="Q2079" s="6">
        <v>2026</v>
      </c>
      <c r="R2079" s="9" t="s">
        <v>85</v>
      </c>
      <c r="S2079" s="10">
        <v>10</v>
      </c>
      <c r="T2079" s="9" t="s">
        <v>86</v>
      </c>
    </row>
    <row r="2080" spans="1:20" ht="16" x14ac:dyDescent="0.4">
      <c r="A2080" s="3">
        <v>4686</v>
      </c>
      <c r="B2080" s="4">
        <v>46304</v>
      </c>
      <c r="C2080" s="5" t="s">
        <v>20</v>
      </c>
      <c r="D2080" s="5" t="s">
        <v>72</v>
      </c>
      <c r="E2080" s="5" t="s">
        <v>50</v>
      </c>
      <c r="F2080" s="5" t="s">
        <v>35</v>
      </c>
      <c r="G2080" s="5" t="s">
        <v>45</v>
      </c>
      <c r="H2080" s="5" t="s">
        <v>73</v>
      </c>
      <c r="I2080" s="10">
        <v>2</v>
      </c>
      <c r="J2080" s="7">
        <v>124.91</v>
      </c>
      <c r="K2080" s="8">
        <v>0</v>
      </c>
      <c r="L2080" s="7">
        <v>60.33</v>
      </c>
      <c r="M2080" s="7">
        <v>249.82</v>
      </c>
      <c r="N2080" s="7">
        <v>120.66</v>
      </c>
      <c r="O2080" s="7">
        <v>129.16</v>
      </c>
      <c r="P2080" s="9">
        <v>0.51701224881914976</v>
      </c>
      <c r="Q2080" s="6">
        <v>2026</v>
      </c>
      <c r="R2080" s="9" t="s">
        <v>85</v>
      </c>
      <c r="S2080" s="10">
        <v>10</v>
      </c>
      <c r="T2080" s="9" t="s">
        <v>86</v>
      </c>
    </row>
    <row r="2081" spans="1:20" ht="16" x14ac:dyDescent="0.4">
      <c r="A2081" s="3">
        <v>5076</v>
      </c>
      <c r="B2081" s="4">
        <v>46304</v>
      </c>
      <c r="C2081" s="5" t="s">
        <v>28</v>
      </c>
      <c r="D2081" s="5" t="s">
        <v>65</v>
      </c>
      <c r="E2081" s="5" t="s">
        <v>22</v>
      </c>
      <c r="F2081" s="5" t="s">
        <v>35</v>
      </c>
      <c r="G2081" s="5" t="s">
        <v>45</v>
      </c>
      <c r="H2081" s="5" t="s">
        <v>51</v>
      </c>
      <c r="I2081" s="10">
        <v>1</v>
      </c>
      <c r="J2081" s="7">
        <v>199.32</v>
      </c>
      <c r="K2081" s="8">
        <v>0</v>
      </c>
      <c r="L2081" s="7">
        <v>103.83</v>
      </c>
      <c r="M2081" s="7">
        <v>199.32</v>
      </c>
      <c r="N2081" s="7">
        <v>103.83</v>
      </c>
      <c r="O2081" s="7">
        <v>95.49</v>
      </c>
      <c r="P2081" s="9">
        <v>0.4790788681517158</v>
      </c>
      <c r="Q2081" s="6">
        <v>2026</v>
      </c>
      <c r="R2081" s="9" t="s">
        <v>85</v>
      </c>
      <c r="S2081" s="10">
        <v>10</v>
      </c>
      <c r="T2081" s="9" t="s">
        <v>86</v>
      </c>
    </row>
    <row r="2082" spans="1:20" ht="16" x14ac:dyDescent="0.4">
      <c r="A2082" s="3">
        <v>1339</v>
      </c>
      <c r="B2082" s="4">
        <v>46305</v>
      </c>
      <c r="C2082" s="5" t="s">
        <v>28</v>
      </c>
      <c r="D2082" s="5" t="s">
        <v>63</v>
      </c>
      <c r="E2082" s="5" t="s">
        <v>22</v>
      </c>
      <c r="F2082" s="5" t="s">
        <v>23</v>
      </c>
      <c r="G2082" s="5" t="s">
        <v>45</v>
      </c>
      <c r="H2082" s="5" t="s">
        <v>46</v>
      </c>
      <c r="I2082" s="10">
        <v>4</v>
      </c>
      <c r="J2082" s="7">
        <v>337.38</v>
      </c>
      <c r="K2082" s="8">
        <v>0.05</v>
      </c>
      <c r="L2082" s="7">
        <v>194.94</v>
      </c>
      <c r="M2082" s="7">
        <v>1282.0439999999999</v>
      </c>
      <c r="N2082" s="7">
        <v>779.76</v>
      </c>
      <c r="O2082" s="7">
        <v>502.28399999999988</v>
      </c>
      <c r="P2082" s="9">
        <v>0.39178374533167343</v>
      </c>
      <c r="Q2082" s="6">
        <v>2026</v>
      </c>
      <c r="R2082" s="9" t="s">
        <v>85</v>
      </c>
      <c r="S2082" s="10">
        <v>10</v>
      </c>
      <c r="T2082" s="9" t="s">
        <v>86</v>
      </c>
    </row>
    <row r="2083" spans="1:20" ht="16" x14ac:dyDescent="0.4">
      <c r="A2083" s="3">
        <v>1884</v>
      </c>
      <c r="B2083" s="4">
        <v>46305</v>
      </c>
      <c r="C2083" s="5" t="s">
        <v>33</v>
      </c>
      <c r="D2083" s="5" t="s">
        <v>34</v>
      </c>
      <c r="E2083" s="5" t="s">
        <v>22</v>
      </c>
      <c r="F2083" s="5" t="s">
        <v>38</v>
      </c>
      <c r="G2083" s="5" t="s">
        <v>45</v>
      </c>
      <c r="H2083" s="5" t="s">
        <v>62</v>
      </c>
      <c r="I2083" s="10">
        <v>3</v>
      </c>
      <c r="J2083" s="7">
        <v>82.18</v>
      </c>
      <c r="K2083" s="8">
        <v>0.1</v>
      </c>
      <c r="L2083" s="7">
        <v>39.82</v>
      </c>
      <c r="M2083" s="7">
        <v>221.88600000000002</v>
      </c>
      <c r="N2083" s="7">
        <v>119.46000000000001</v>
      </c>
      <c r="O2083" s="7">
        <v>102.42600000000002</v>
      </c>
      <c r="P2083" s="9">
        <v>0.46161542413671885</v>
      </c>
      <c r="Q2083" s="6">
        <v>2026</v>
      </c>
      <c r="R2083" s="9" t="s">
        <v>85</v>
      </c>
      <c r="S2083" s="10">
        <v>10</v>
      </c>
      <c r="T2083" s="9" t="s">
        <v>86</v>
      </c>
    </row>
    <row r="2084" spans="1:20" ht="16" x14ac:dyDescent="0.4">
      <c r="A2084" s="3">
        <v>3568</v>
      </c>
      <c r="B2084" s="4">
        <v>46305</v>
      </c>
      <c r="C2084" s="5" t="s">
        <v>20</v>
      </c>
      <c r="D2084" s="5" t="s">
        <v>72</v>
      </c>
      <c r="E2084" s="5" t="s">
        <v>30</v>
      </c>
      <c r="F2084" s="5" t="s">
        <v>35</v>
      </c>
      <c r="G2084" s="5" t="s">
        <v>31</v>
      </c>
      <c r="H2084" s="5" t="s">
        <v>68</v>
      </c>
      <c r="I2084" s="10">
        <v>15</v>
      </c>
      <c r="J2084" s="7">
        <v>70.25</v>
      </c>
      <c r="K2084" s="8">
        <v>0.1</v>
      </c>
      <c r="L2084" s="7">
        <v>32.19</v>
      </c>
      <c r="M2084" s="7">
        <v>948.375</v>
      </c>
      <c r="N2084" s="7">
        <v>482.84999999999997</v>
      </c>
      <c r="O2084" s="7">
        <v>465.52500000000003</v>
      </c>
      <c r="P2084" s="9">
        <v>0.49086595492289448</v>
      </c>
      <c r="Q2084" s="6">
        <v>2026</v>
      </c>
      <c r="R2084" s="9" t="s">
        <v>85</v>
      </c>
      <c r="S2084" s="10">
        <v>10</v>
      </c>
      <c r="T2084" s="9" t="s">
        <v>86</v>
      </c>
    </row>
    <row r="2085" spans="1:20" ht="16" x14ac:dyDescent="0.4">
      <c r="A2085" s="3">
        <v>4171</v>
      </c>
      <c r="B2085" s="4">
        <v>46305</v>
      </c>
      <c r="C2085" s="5" t="s">
        <v>42</v>
      </c>
      <c r="D2085" s="5" t="s">
        <v>53</v>
      </c>
      <c r="E2085" s="5" t="s">
        <v>41</v>
      </c>
      <c r="F2085" s="5" t="s">
        <v>35</v>
      </c>
      <c r="G2085" s="5" t="s">
        <v>36</v>
      </c>
      <c r="H2085" s="5" t="s">
        <v>37</v>
      </c>
      <c r="I2085" s="10">
        <v>2</v>
      </c>
      <c r="J2085" s="7">
        <v>35.36</v>
      </c>
      <c r="K2085" s="8">
        <v>0</v>
      </c>
      <c r="L2085" s="7">
        <v>13.49</v>
      </c>
      <c r="M2085" s="7">
        <v>70.72</v>
      </c>
      <c r="N2085" s="7">
        <v>26.98</v>
      </c>
      <c r="O2085" s="7">
        <v>43.739999999999995</v>
      </c>
      <c r="P2085" s="9">
        <v>0.61849547511312208</v>
      </c>
      <c r="Q2085" s="6">
        <v>2026</v>
      </c>
      <c r="R2085" s="9" t="s">
        <v>85</v>
      </c>
      <c r="S2085" s="10">
        <v>10</v>
      </c>
      <c r="T2085" s="9" t="s">
        <v>86</v>
      </c>
    </row>
    <row r="2086" spans="1:20" ht="16" x14ac:dyDescent="0.4">
      <c r="A2086" s="3">
        <v>4477</v>
      </c>
      <c r="B2086" s="4">
        <v>46305</v>
      </c>
      <c r="C2086" s="5" t="s">
        <v>33</v>
      </c>
      <c r="D2086" s="5" t="s">
        <v>47</v>
      </c>
      <c r="E2086" s="5" t="s">
        <v>41</v>
      </c>
      <c r="F2086" s="5" t="s">
        <v>35</v>
      </c>
      <c r="G2086" s="5" t="s">
        <v>36</v>
      </c>
      <c r="H2086" s="5" t="s">
        <v>54</v>
      </c>
      <c r="I2086" s="10">
        <v>1</v>
      </c>
      <c r="J2086" s="7">
        <v>46.01</v>
      </c>
      <c r="K2086" s="8">
        <v>0</v>
      </c>
      <c r="L2086" s="7">
        <v>18.239999999999998</v>
      </c>
      <c r="M2086" s="7">
        <v>46.01</v>
      </c>
      <c r="N2086" s="7">
        <v>18.239999999999998</v>
      </c>
      <c r="O2086" s="7">
        <v>27.77</v>
      </c>
      <c r="P2086" s="9">
        <v>0.6035644425124973</v>
      </c>
      <c r="Q2086" s="6">
        <v>2026</v>
      </c>
      <c r="R2086" s="9" t="s">
        <v>85</v>
      </c>
      <c r="S2086" s="10">
        <v>10</v>
      </c>
      <c r="T2086" s="9" t="s">
        <v>86</v>
      </c>
    </row>
    <row r="2087" spans="1:20" ht="16" x14ac:dyDescent="0.4">
      <c r="A2087" s="3">
        <v>3368</v>
      </c>
      <c r="B2087" s="4">
        <v>46306</v>
      </c>
      <c r="C2087" s="5" t="s">
        <v>20</v>
      </c>
      <c r="D2087" s="5" t="s">
        <v>58</v>
      </c>
      <c r="E2087" s="5" t="s">
        <v>22</v>
      </c>
      <c r="F2087" s="5" t="s">
        <v>23</v>
      </c>
      <c r="G2087" s="5" t="s">
        <v>31</v>
      </c>
      <c r="H2087" s="5" t="s">
        <v>32</v>
      </c>
      <c r="I2087" s="10">
        <v>1</v>
      </c>
      <c r="J2087" s="7">
        <v>89.88</v>
      </c>
      <c r="K2087" s="8">
        <v>0</v>
      </c>
      <c r="L2087" s="7">
        <v>46.15</v>
      </c>
      <c r="M2087" s="7">
        <v>89.88</v>
      </c>
      <c r="N2087" s="7">
        <v>46.15</v>
      </c>
      <c r="O2087" s="7">
        <v>43.73</v>
      </c>
      <c r="P2087" s="9">
        <v>0.48653760569648419</v>
      </c>
      <c r="Q2087" s="6">
        <v>2026</v>
      </c>
      <c r="R2087" s="9" t="s">
        <v>85</v>
      </c>
      <c r="S2087" s="10">
        <v>10</v>
      </c>
      <c r="T2087" s="9" t="s">
        <v>86</v>
      </c>
    </row>
    <row r="2088" spans="1:20" ht="16" x14ac:dyDescent="0.4">
      <c r="A2088" s="3">
        <v>3566</v>
      </c>
      <c r="B2088" s="4">
        <v>46306</v>
      </c>
      <c r="C2088" s="5" t="s">
        <v>28</v>
      </c>
      <c r="D2088" s="5" t="s">
        <v>65</v>
      </c>
      <c r="E2088" s="5" t="s">
        <v>22</v>
      </c>
      <c r="F2088" s="5" t="s">
        <v>35</v>
      </c>
      <c r="G2088" s="5" t="s">
        <v>56</v>
      </c>
      <c r="H2088" s="5" t="s">
        <v>57</v>
      </c>
      <c r="I2088" s="10">
        <v>1</v>
      </c>
      <c r="J2088" s="7">
        <v>41.33</v>
      </c>
      <c r="K2088" s="8">
        <v>0</v>
      </c>
      <c r="L2088" s="7">
        <v>14.47</v>
      </c>
      <c r="M2088" s="7">
        <v>41.33</v>
      </c>
      <c r="N2088" s="7">
        <v>14.47</v>
      </c>
      <c r="O2088" s="7">
        <v>26.86</v>
      </c>
      <c r="P2088" s="9">
        <v>0.6498911202516332</v>
      </c>
      <c r="Q2088" s="6">
        <v>2026</v>
      </c>
      <c r="R2088" s="9" t="s">
        <v>85</v>
      </c>
      <c r="S2088" s="10">
        <v>10</v>
      </c>
      <c r="T2088" s="9" t="s">
        <v>86</v>
      </c>
    </row>
    <row r="2089" spans="1:20" ht="16" x14ac:dyDescent="0.4">
      <c r="A2089" s="3">
        <v>4420</v>
      </c>
      <c r="B2089" s="4">
        <v>46306</v>
      </c>
      <c r="C2089" s="5" t="s">
        <v>33</v>
      </c>
      <c r="D2089" s="5" t="s">
        <v>47</v>
      </c>
      <c r="E2089" s="5" t="s">
        <v>30</v>
      </c>
      <c r="F2089" s="5" t="s">
        <v>38</v>
      </c>
      <c r="G2089" s="5" t="s">
        <v>24</v>
      </c>
      <c r="H2089" s="5" t="s">
        <v>48</v>
      </c>
      <c r="I2089" s="10">
        <v>15</v>
      </c>
      <c r="J2089" s="7">
        <v>40.78</v>
      </c>
      <c r="K2089" s="8">
        <v>0.15</v>
      </c>
      <c r="L2089" s="7">
        <v>17.07</v>
      </c>
      <c r="M2089" s="7">
        <v>519.94500000000005</v>
      </c>
      <c r="N2089" s="7">
        <v>256.05</v>
      </c>
      <c r="O2089" s="7">
        <v>263.89500000000004</v>
      </c>
      <c r="P2089" s="9">
        <v>0.5075440671609498</v>
      </c>
      <c r="Q2089" s="6">
        <v>2026</v>
      </c>
      <c r="R2089" s="9" t="s">
        <v>85</v>
      </c>
      <c r="S2089" s="10">
        <v>10</v>
      </c>
      <c r="T2089" s="9" t="s">
        <v>86</v>
      </c>
    </row>
    <row r="2090" spans="1:20" ht="16" x14ac:dyDescent="0.4">
      <c r="A2090" s="3">
        <v>513</v>
      </c>
      <c r="B2090" s="4">
        <v>46307</v>
      </c>
      <c r="C2090" s="5" t="s">
        <v>42</v>
      </c>
      <c r="D2090" s="5" t="s">
        <v>53</v>
      </c>
      <c r="E2090" s="5" t="s">
        <v>22</v>
      </c>
      <c r="F2090" s="5" t="s">
        <v>38</v>
      </c>
      <c r="G2090" s="5" t="s">
        <v>36</v>
      </c>
      <c r="H2090" s="5" t="s">
        <v>70</v>
      </c>
      <c r="I2090" s="10">
        <v>1</v>
      </c>
      <c r="J2090" s="7">
        <v>163.87</v>
      </c>
      <c r="K2090" s="8">
        <v>0</v>
      </c>
      <c r="L2090" s="7">
        <v>85.76</v>
      </c>
      <c r="M2090" s="7">
        <v>163.87</v>
      </c>
      <c r="N2090" s="7">
        <v>85.76</v>
      </c>
      <c r="O2090" s="7">
        <v>78.11</v>
      </c>
      <c r="P2090" s="9">
        <v>0.47665832672240188</v>
      </c>
      <c r="Q2090" s="6">
        <v>2026</v>
      </c>
      <c r="R2090" s="9" t="s">
        <v>85</v>
      </c>
      <c r="S2090" s="10">
        <v>10</v>
      </c>
      <c r="T2090" s="9" t="s">
        <v>86</v>
      </c>
    </row>
    <row r="2091" spans="1:20" ht="16" x14ac:dyDescent="0.4">
      <c r="A2091" s="3">
        <v>786</v>
      </c>
      <c r="B2091" s="4">
        <v>46307</v>
      </c>
      <c r="C2091" s="5" t="s">
        <v>33</v>
      </c>
      <c r="D2091" s="5" t="s">
        <v>40</v>
      </c>
      <c r="E2091" s="5" t="s">
        <v>22</v>
      </c>
      <c r="F2091" s="5" t="s">
        <v>35</v>
      </c>
      <c r="G2091" s="5" t="s">
        <v>56</v>
      </c>
      <c r="H2091" s="5" t="s">
        <v>64</v>
      </c>
      <c r="I2091" s="10">
        <v>1</v>
      </c>
      <c r="J2091" s="7">
        <v>35.39</v>
      </c>
      <c r="K2091" s="8">
        <v>0.05</v>
      </c>
      <c r="L2091" s="7">
        <v>13.68</v>
      </c>
      <c r="M2091" s="7">
        <v>33.6205</v>
      </c>
      <c r="N2091" s="7">
        <v>13.68</v>
      </c>
      <c r="O2091" s="7">
        <v>19.9405</v>
      </c>
      <c r="P2091" s="9">
        <v>0.59310539700480358</v>
      </c>
      <c r="Q2091" s="6">
        <v>2026</v>
      </c>
      <c r="R2091" s="9" t="s">
        <v>85</v>
      </c>
      <c r="S2091" s="10">
        <v>10</v>
      </c>
      <c r="T2091" s="9" t="s">
        <v>86</v>
      </c>
    </row>
    <row r="2092" spans="1:20" ht="16" x14ac:dyDescent="0.4">
      <c r="A2092" s="3">
        <v>3771</v>
      </c>
      <c r="B2092" s="4">
        <v>46307</v>
      </c>
      <c r="C2092" s="5" t="s">
        <v>33</v>
      </c>
      <c r="D2092" s="5" t="s">
        <v>40</v>
      </c>
      <c r="E2092" s="5" t="s">
        <v>22</v>
      </c>
      <c r="F2092" s="5" t="s">
        <v>38</v>
      </c>
      <c r="G2092" s="5" t="s">
        <v>45</v>
      </c>
      <c r="H2092" s="5" t="s">
        <v>62</v>
      </c>
      <c r="I2092" s="10">
        <v>2</v>
      </c>
      <c r="J2092" s="7">
        <v>80.2</v>
      </c>
      <c r="K2092" s="8">
        <v>0</v>
      </c>
      <c r="L2092" s="7">
        <v>39.590000000000003</v>
      </c>
      <c r="M2092" s="7">
        <v>160.4</v>
      </c>
      <c r="N2092" s="7">
        <v>79.180000000000007</v>
      </c>
      <c r="O2092" s="7">
        <v>81.22</v>
      </c>
      <c r="P2092" s="9">
        <v>0.50635910224438896</v>
      </c>
      <c r="Q2092" s="6">
        <v>2026</v>
      </c>
      <c r="R2092" s="9" t="s">
        <v>85</v>
      </c>
      <c r="S2092" s="10">
        <v>10</v>
      </c>
      <c r="T2092" s="9" t="s">
        <v>86</v>
      </c>
    </row>
    <row r="2093" spans="1:20" ht="16" x14ac:dyDescent="0.4">
      <c r="A2093" s="3">
        <v>3910</v>
      </c>
      <c r="B2093" s="4">
        <v>46307</v>
      </c>
      <c r="C2093" s="5" t="s">
        <v>33</v>
      </c>
      <c r="D2093" s="5" t="s">
        <v>34</v>
      </c>
      <c r="E2093" s="5" t="s">
        <v>22</v>
      </c>
      <c r="F2093" s="5" t="s">
        <v>38</v>
      </c>
      <c r="G2093" s="5" t="s">
        <v>24</v>
      </c>
      <c r="H2093" s="5" t="s">
        <v>48</v>
      </c>
      <c r="I2093" s="10">
        <v>3</v>
      </c>
      <c r="J2093" s="7">
        <v>41.09</v>
      </c>
      <c r="K2093" s="8">
        <v>0</v>
      </c>
      <c r="L2093" s="7">
        <v>17.18</v>
      </c>
      <c r="M2093" s="7">
        <v>123.27000000000001</v>
      </c>
      <c r="N2093" s="7">
        <v>51.54</v>
      </c>
      <c r="O2093" s="7">
        <v>71.730000000000018</v>
      </c>
      <c r="P2093" s="9">
        <v>0.58189340472134354</v>
      </c>
      <c r="Q2093" s="6">
        <v>2026</v>
      </c>
      <c r="R2093" s="9" t="s">
        <v>85</v>
      </c>
      <c r="S2093" s="10">
        <v>10</v>
      </c>
      <c r="T2093" s="9" t="s">
        <v>86</v>
      </c>
    </row>
    <row r="2094" spans="1:20" ht="16" x14ac:dyDescent="0.4">
      <c r="A2094" s="3">
        <v>330</v>
      </c>
      <c r="B2094" s="4">
        <v>46308</v>
      </c>
      <c r="C2094" s="5" t="s">
        <v>28</v>
      </c>
      <c r="D2094" s="5" t="s">
        <v>65</v>
      </c>
      <c r="E2094" s="5" t="s">
        <v>30</v>
      </c>
      <c r="F2094" s="5" t="s">
        <v>38</v>
      </c>
      <c r="G2094" s="5" t="s">
        <v>36</v>
      </c>
      <c r="H2094" s="5" t="s">
        <v>37</v>
      </c>
      <c r="I2094" s="10">
        <v>5</v>
      </c>
      <c r="J2094" s="7">
        <v>36.97</v>
      </c>
      <c r="K2094" s="8">
        <v>0.15</v>
      </c>
      <c r="L2094" s="7">
        <v>13.93</v>
      </c>
      <c r="M2094" s="7">
        <v>157.1225</v>
      </c>
      <c r="N2094" s="7">
        <v>69.650000000000006</v>
      </c>
      <c r="O2094" s="7">
        <v>87.472499999999997</v>
      </c>
      <c r="P2094" s="9">
        <v>0.55671530175500006</v>
      </c>
      <c r="Q2094" s="6">
        <v>2026</v>
      </c>
      <c r="R2094" s="9" t="s">
        <v>85</v>
      </c>
      <c r="S2094" s="10">
        <v>10</v>
      </c>
      <c r="T2094" s="9" t="s">
        <v>86</v>
      </c>
    </row>
    <row r="2095" spans="1:20" ht="16" x14ac:dyDescent="0.4">
      <c r="A2095" s="3">
        <v>707</v>
      </c>
      <c r="B2095" s="4">
        <v>46308</v>
      </c>
      <c r="C2095" s="5" t="s">
        <v>33</v>
      </c>
      <c r="D2095" s="5" t="s">
        <v>47</v>
      </c>
      <c r="E2095" s="5" t="s">
        <v>41</v>
      </c>
      <c r="F2095" s="5" t="s">
        <v>35</v>
      </c>
      <c r="G2095" s="5" t="s">
        <v>36</v>
      </c>
      <c r="H2095" s="5" t="s">
        <v>37</v>
      </c>
      <c r="I2095" s="10">
        <v>4</v>
      </c>
      <c r="J2095" s="7">
        <v>35.880000000000003</v>
      </c>
      <c r="K2095" s="8">
        <v>0.05</v>
      </c>
      <c r="L2095" s="7">
        <v>13.45</v>
      </c>
      <c r="M2095" s="7">
        <v>136.34399999999999</v>
      </c>
      <c r="N2095" s="7">
        <v>53.8</v>
      </c>
      <c r="O2095" s="7">
        <v>82.543999999999997</v>
      </c>
      <c r="P2095" s="9">
        <v>0.60540984568444522</v>
      </c>
      <c r="Q2095" s="6">
        <v>2026</v>
      </c>
      <c r="R2095" s="9" t="s">
        <v>85</v>
      </c>
      <c r="S2095" s="10">
        <v>10</v>
      </c>
      <c r="T2095" s="9" t="s">
        <v>86</v>
      </c>
    </row>
    <row r="2096" spans="1:20" ht="16" x14ac:dyDescent="0.4">
      <c r="A2096" s="3">
        <v>989</v>
      </c>
      <c r="B2096" s="4">
        <v>46308</v>
      </c>
      <c r="C2096" s="5" t="s">
        <v>28</v>
      </c>
      <c r="D2096" s="5" t="s">
        <v>63</v>
      </c>
      <c r="E2096" s="5" t="s">
        <v>22</v>
      </c>
      <c r="F2096" s="5" t="s">
        <v>23</v>
      </c>
      <c r="G2096" s="5" t="s">
        <v>24</v>
      </c>
      <c r="H2096" s="5" t="s">
        <v>48</v>
      </c>
      <c r="I2096" s="10">
        <v>3</v>
      </c>
      <c r="J2096" s="7">
        <v>40.42</v>
      </c>
      <c r="K2096" s="8">
        <v>0</v>
      </c>
      <c r="L2096" s="7">
        <v>16.79</v>
      </c>
      <c r="M2096" s="7">
        <v>121.26</v>
      </c>
      <c r="N2096" s="7">
        <v>50.37</v>
      </c>
      <c r="O2096" s="7">
        <v>70.890000000000015</v>
      </c>
      <c r="P2096" s="9">
        <v>0.58461157842652167</v>
      </c>
      <c r="Q2096" s="6">
        <v>2026</v>
      </c>
      <c r="R2096" s="9" t="s">
        <v>85</v>
      </c>
      <c r="S2096" s="10">
        <v>10</v>
      </c>
      <c r="T2096" s="9" t="s">
        <v>86</v>
      </c>
    </row>
    <row r="2097" spans="1:20" ht="16" x14ac:dyDescent="0.4">
      <c r="A2097" s="3">
        <v>1904</v>
      </c>
      <c r="B2097" s="4">
        <v>46308</v>
      </c>
      <c r="C2097" s="5" t="s">
        <v>42</v>
      </c>
      <c r="D2097" s="5" t="s">
        <v>55</v>
      </c>
      <c r="E2097" s="5" t="s">
        <v>41</v>
      </c>
      <c r="F2097" s="5" t="s">
        <v>23</v>
      </c>
      <c r="G2097" s="5" t="s">
        <v>24</v>
      </c>
      <c r="H2097" s="5" t="s">
        <v>44</v>
      </c>
      <c r="I2097" s="10">
        <v>1</v>
      </c>
      <c r="J2097" s="7">
        <v>50.34</v>
      </c>
      <c r="K2097" s="8">
        <v>0.15</v>
      </c>
      <c r="L2097" s="7">
        <v>22.56</v>
      </c>
      <c r="M2097" s="7">
        <v>42.789000000000001</v>
      </c>
      <c r="N2097" s="7">
        <v>22.56</v>
      </c>
      <c r="O2097" s="7">
        <v>20.229000000000003</v>
      </c>
      <c r="P2097" s="9">
        <v>0.47276169108883132</v>
      </c>
      <c r="Q2097" s="6">
        <v>2026</v>
      </c>
      <c r="R2097" s="9" t="s">
        <v>85</v>
      </c>
      <c r="S2097" s="10">
        <v>10</v>
      </c>
      <c r="T2097" s="9" t="s">
        <v>86</v>
      </c>
    </row>
    <row r="2098" spans="1:20" ht="16" x14ac:dyDescent="0.4">
      <c r="A2098" s="3">
        <v>2854</v>
      </c>
      <c r="B2098" s="4">
        <v>46308</v>
      </c>
      <c r="C2098" s="5" t="s">
        <v>20</v>
      </c>
      <c r="D2098" s="5" t="s">
        <v>72</v>
      </c>
      <c r="E2098" s="5" t="s">
        <v>41</v>
      </c>
      <c r="F2098" s="5" t="s">
        <v>35</v>
      </c>
      <c r="G2098" s="5" t="s">
        <v>36</v>
      </c>
      <c r="H2098" s="5" t="s">
        <v>37</v>
      </c>
      <c r="I2098" s="10">
        <v>3</v>
      </c>
      <c r="J2098" s="7">
        <v>36.049999999999997</v>
      </c>
      <c r="K2098" s="8">
        <v>0.1</v>
      </c>
      <c r="L2098" s="7">
        <v>13.87</v>
      </c>
      <c r="M2098" s="7">
        <v>97.334999999999994</v>
      </c>
      <c r="N2098" s="7">
        <v>41.61</v>
      </c>
      <c r="O2098" s="7">
        <v>55.724999999999994</v>
      </c>
      <c r="P2098" s="9">
        <v>0.57250732008013561</v>
      </c>
      <c r="Q2098" s="6">
        <v>2026</v>
      </c>
      <c r="R2098" s="9" t="s">
        <v>85</v>
      </c>
      <c r="S2098" s="10">
        <v>10</v>
      </c>
      <c r="T2098" s="9" t="s">
        <v>86</v>
      </c>
    </row>
    <row r="2099" spans="1:20" ht="16" x14ac:dyDescent="0.4">
      <c r="A2099" s="3">
        <v>3212</v>
      </c>
      <c r="B2099" s="4">
        <v>46308</v>
      </c>
      <c r="C2099" s="5" t="s">
        <v>33</v>
      </c>
      <c r="D2099" s="5" t="s">
        <v>34</v>
      </c>
      <c r="E2099" s="5" t="s">
        <v>30</v>
      </c>
      <c r="F2099" s="5" t="s">
        <v>23</v>
      </c>
      <c r="G2099" s="5" t="s">
        <v>24</v>
      </c>
      <c r="H2099" s="5" t="s">
        <v>48</v>
      </c>
      <c r="I2099" s="10">
        <v>15</v>
      </c>
      <c r="J2099" s="7">
        <v>40</v>
      </c>
      <c r="K2099" s="8">
        <v>0.1</v>
      </c>
      <c r="L2099" s="7">
        <v>16.420000000000002</v>
      </c>
      <c r="M2099" s="7">
        <v>540</v>
      </c>
      <c r="N2099" s="7">
        <v>246.3</v>
      </c>
      <c r="O2099" s="7">
        <v>293.7</v>
      </c>
      <c r="P2099" s="9">
        <v>0.54388888888888887</v>
      </c>
      <c r="Q2099" s="6">
        <v>2026</v>
      </c>
      <c r="R2099" s="9" t="s">
        <v>85</v>
      </c>
      <c r="S2099" s="10">
        <v>10</v>
      </c>
      <c r="T2099" s="9" t="s">
        <v>86</v>
      </c>
    </row>
    <row r="2100" spans="1:20" ht="16" x14ac:dyDescent="0.4">
      <c r="A2100" s="3">
        <v>4479</v>
      </c>
      <c r="B2100" s="4">
        <v>46308</v>
      </c>
      <c r="C2100" s="5" t="s">
        <v>42</v>
      </c>
      <c r="D2100" s="5" t="s">
        <v>53</v>
      </c>
      <c r="E2100" s="5" t="s">
        <v>41</v>
      </c>
      <c r="F2100" s="5" t="s">
        <v>23</v>
      </c>
      <c r="G2100" s="5" t="s">
        <v>31</v>
      </c>
      <c r="H2100" s="5" t="s">
        <v>59</v>
      </c>
      <c r="I2100" s="10">
        <v>1</v>
      </c>
      <c r="J2100" s="7">
        <v>151.68</v>
      </c>
      <c r="K2100" s="8">
        <v>0.05</v>
      </c>
      <c r="L2100" s="7">
        <v>78.98</v>
      </c>
      <c r="M2100" s="7">
        <v>144.096</v>
      </c>
      <c r="N2100" s="7">
        <v>78.98</v>
      </c>
      <c r="O2100" s="7">
        <v>65.116</v>
      </c>
      <c r="P2100" s="9">
        <v>0.45189318232289583</v>
      </c>
      <c r="Q2100" s="6">
        <v>2026</v>
      </c>
      <c r="R2100" s="9" t="s">
        <v>85</v>
      </c>
      <c r="S2100" s="10">
        <v>10</v>
      </c>
      <c r="T2100" s="9" t="s">
        <v>86</v>
      </c>
    </row>
    <row r="2101" spans="1:20" ht="16" x14ac:dyDescent="0.4">
      <c r="A2101" s="3">
        <v>4574</v>
      </c>
      <c r="B2101" s="4">
        <v>46308</v>
      </c>
      <c r="C2101" s="5" t="s">
        <v>28</v>
      </c>
      <c r="D2101" s="5" t="s">
        <v>71</v>
      </c>
      <c r="E2101" s="5" t="s">
        <v>22</v>
      </c>
      <c r="F2101" s="5" t="s">
        <v>38</v>
      </c>
      <c r="G2101" s="5" t="s">
        <v>56</v>
      </c>
      <c r="H2101" s="5" t="s">
        <v>64</v>
      </c>
      <c r="I2101" s="10">
        <v>1</v>
      </c>
      <c r="J2101" s="7">
        <v>36.53</v>
      </c>
      <c r="K2101" s="8">
        <v>0</v>
      </c>
      <c r="L2101" s="7">
        <v>14.01</v>
      </c>
      <c r="M2101" s="7">
        <v>36.53</v>
      </c>
      <c r="N2101" s="7">
        <v>14.01</v>
      </c>
      <c r="O2101" s="7">
        <v>22.520000000000003</v>
      </c>
      <c r="P2101" s="9">
        <v>0.61647960580344929</v>
      </c>
      <c r="Q2101" s="6">
        <v>2026</v>
      </c>
      <c r="R2101" s="9" t="s">
        <v>85</v>
      </c>
      <c r="S2101" s="10">
        <v>10</v>
      </c>
      <c r="T2101" s="9" t="s">
        <v>86</v>
      </c>
    </row>
    <row r="2102" spans="1:20" ht="16" x14ac:dyDescent="0.4">
      <c r="A2102" s="3">
        <v>4815</v>
      </c>
      <c r="B2102" s="4">
        <v>46308</v>
      </c>
      <c r="C2102" s="5" t="s">
        <v>20</v>
      </c>
      <c r="D2102" s="5" t="s">
        <v>21</v>
      </c>
      <c r="E2102" s="5" t="s">
        <v>41</v>
      </c>
      <c r="F2102" s="5" t="s">
        <v>38</v>
      </c>
      <c r="G2102" s="5" t="s">
        <v>24</v>
      </c>
      <c r="H2102" s="5" t="s">
        <v>48</v>
      </c>
      <c r="I2102" s="10">
        <v>1</v>
      </c>
      <c r="J2102" s="7">
        <v>39.89</v>
      </c>
      <c r="K2102" s="8">
        <v>0.05</v>
      </c>
      <c r="L2102" s="7">
        <v>16.91</v>
      </c>
      <c r="M2102" s="7">
        <v>37.895499999999998</v>
      </c>
      <c r="N2102" s="7">
        <v>16.91</v>
      </c>
      <c r="O2102" s="7">
        <v>20.985499999999998</v>
      </c>
      <c r="P2102" s="9">
        <v>0.55377287540737019</v>
      </c>
      <c r="Q2102" s="6">
        <v>2026</v>
      </c>
      <c r="R2102" s="9" t="s">
        <v>85</v>
      </c>
      <c r="S2102" s="10">
        <v>10</v>
      </c>
      <c r="T2102" s="9" t="s">
        <v>86</v>
      </c>
    </row>
    <row r="2103" spans="1:20" ht="16" x14ac:dyDescent="0.4">
      <c r="A2103" s="3">
        <v>5027</v>
      </c>
      <c r="B2103" s="4">
        <v>46308</v>
      </c>
      <c r="C2103" s="5" t="s">
        <v>33</v>
      </c>
      <c r="D2103" s="5" t="s">
        <v>61</v>
      </c>
      <c r="E2103" s="5" t="s">
        <v>22</v>
      </c>
      <c r="F2103" s="5" t="s">
        <v>35</v>
      </c>
      <c r="G2103" s="5" t="s">
        <v>31</v>
      </c>
      <c r="H2103" s="5" t="s">
        <v>59</v>
      </c>
      <c r="I2103" s="10">
        <v>1</v>
      </c>
      <c r="J2103" s="7">
        <v>154.53</v>
      </c>
      <c r="K2103" s="8">
        <v>0</v>
      </c>
      <c r="L2103" s="7">
        <v>77.930000000000007</v>
      </c>
      <c r="M2103" s="7">
        <v>154.53</v>
      </c>
      <c r="N2103" s="7">
        <v>77.930000000000007</v>
      </c>
      <c r="O2103" s="7">
        <v>76.599999999999994</v>
      </c>
      <c r="P2103" s="9">
        <v>0.49569662848637802</v>
      </c>
      <c r="Q2103" s="6">
        <v>2026</v>
      </c>
      <c r="R2103" s="9" t="s">
        <v>85</v>
      </c>
      <c r="S2103" s="10">
        <v>10</v>
      </c>
      <c r="T2103" s="9" t="s">
        <v>86</v>
      </c>
    </row>
    <row r="2104" spans="1:20" ht="16" x14ac:dyDescent="0.4">
      <c r="A2104" s="3">
        <v>1794</v>
      </c>
      <c r="B2104" s="4">
        <v>46309</v>
      </c>
      <c r="C2104" s="5" t="s">
        <v>42</v>
      </c>
      <c r="D2104" s="5" t="s">
        <v>55</v>
      </c>
      <c r="E2104" s="5" t="s">
        <v>50</v>
      </c>
      <c r="F2104" s="5" t="s">
        <v>38</v>
      </c>
      <c r="G2104" s="5" t="s">
        <v>24</v>
      </c>
      <c r="H2104" s="5" t="s">
        <v>44</v>
      </c>
      <c r="I2104" s="10">
        <v>2</v>
      </c>
      <c r="J2104" s="7">
        <v>50.64</v>
      </c>
      <c r="K2104" s="8">
        <v>0.05</v>
      </c>
      <c r="L2104" s="7">
        <v>22.28</v>
      </c>
      <c r="M2104" s="7">
        <v>96.215999999999994</v>
      </c>
      <c r="N2104" s="7">
        <v>44.56</v>
      </c>
      <c r="O2104" s="7">
        <v>51.655999999999992</v>
      </c>
      <c r="P2104" s="9">
        <v>0.53687536376486233</v>
      </c>
      <c r="Q2104" s="6">
        <v>2026</v>
      </c>
      <c r="R2104" s="9" t="s">
        <v>85</v>
      </c>
      <c r="S2104" s="10">
        <v>10</v>
      </c>
      <c r="T2104" s="9" t="s">
        <v>86</v>
      </c>
    </row>
    <row r="2105" spans="1:20" ht="16" x14ac:dyDescent="0.4">
      <c r="A2105" s="3">
        <v>1867</v>
      </c>
      <c r="B2105" s="4">
        <v>46309</v>
      </c>
      <c r="C2105" s="5" t="s">
        <v>20</v>
      </c>
      <c r="D2105" s="5" t="s">
        <v>21</v>
      </c>
      <c r="E2105" s="5" t="s">
        <v>22</v>
      </c>
      <c r="F2105" s="5" t="s">
        <v>35</v>
      </c>
      <c r="G2105" s="5" t="s">
        <v>56</v>
      </c>
      <c r="H2105" s="5" t="s">
        <v>57</v>
      </c>
      <c r="I2105" s="10">
        <v>3</v>
      </c>
      <c r="J2105" s="7">
        <v>40.880000000000003</v>
      </c>
      <c r="K2105" s="8">
        <v>0.05</v>
      </c>
      <c r="L2105" s="7">
        <v>14.59</v>
      </c>
      <c r="M2105" s="7">
        <v>116.50800000000001</v>
      </c>
      <c r="N2105" s="7">
        <v>43.769999999999996</v>
      </c>
      <c r="O2105" s="7">
        <v>72.738000000000014</v>
      </c>
      <c r="P2105" s="9">
        <v>0.62431764342362761</v>
      </c>
      <c r="Q2105" s="6">
        <v>2026</v>
      </c>
      <c r="R2105" s="9" t="s">
        <v>85</v>
      </c>
      <c r="S2105" s="10">
        <v>10</v>
      </c>
      <c r="T2105" s="9" t="s">
        <v>86</v>
      </c>
    </row>
    <row r="2106" spans="1:20" ht="16" x14ac:dyDescent="0.4">
      <c r="A2106" s="3">
        <v>2088</v>
      </c>
      <c r="B2106" s="4">
        <v>46309</v>
      </c>
      <c r="C2106" s="5" t="s">
        <v>42</v>
      </c>
      <c r="D2106" s="5" t="s">
        <v>43</v>
      </c>
      <c r="E2106" s="5" t="s">
        <v>41</v>
      </c>
      <c r="F2106" s="5" t="s">
        <v>23</v>
      </c>
      <c r="G2106" s="5" t="s">
        <v>31</v>
      </c>
      <c r="H2106" s="5" t="s">
        <v>39</v>
      </c>
      <c r="I2106" s="10">
        <v>1</v>
      </c>
      <c r="J2106" s="7">
        <v>141.77000000000001</v>
      </c>
      <c r="K2106" s="8">
        <v>0</v>
      </c>
      <c r="L2106" s="7">
        <v>78.48</v>
      </c>
      <c r="M2106" s="7">
        <v>141.77000000000001</v>
      </c>
      <c r="N2106" s="7">
        <v>78.48</v>
      </c>
      <c r="O2106" s="7">
        <v>63.290000000000006</v>
      </c>
      <c r="P2106" s="9">
        <v>0.44642731184312623</v>
      </c>
      <c r="Q2106" s="6">
        <v>2026</v>
      </c>
      <c r="R2106" s="9" t="s">
        <v>85</v>
      </c>
      <c r="S2106" s="10">
        <v>10</v>
      </c>
      <c r="T2106" s="9" t="s">
        <v>86</v>
      </c>
    </row>
    <row r="2107" spans="1:20" ht="16" x14ac:dyDescent="0.4">
      <c r="A2107" s="3">
        <v>2270</v>
      </c>
      <c r="B2107" s="4">
        <v>46309</v>
      </c>
      <c r="C2107" s="5" t="s">
        <v>42</v>
      </c>
      <c r="D2107" s="5" t="s">
        <v>53</v>
      </c>
      <c r="E2107" s="5" t="s">
        <v>22</v>
      </c>
      <c r="F2107" s="5" t="s">
        <v>35</v>
      </c>
      <c r="G2107" s="5" t="s">
        <v>45</v>
      </c>
      <c r="H2107" s="5" t="s">
        <v>51</v>
      </c>
      <c r="I2107" s="10">
        <v>3</v>
      </c>
      <c r="J2107" s="7">
        <v>199.99</v>
      </c>
      <c r="K2107" s="8">
        <v>0.15</v>
      </c>
      <c r="L2107" s="7">
        <v>101.86</v>
      </c>
      <c r="M2107" s="7">
        <v>509.97450000000003</v>
      </c>
      <c r="N2107" s="7">
        <v>305.58</v>
      </c>
      <c r="O2107" s="7">
        <v>204.39450000000005</v>
      </c>
      <c r="P2107" s="9">
        <v>0.40079356909021929</v>
      </c>
      <c r="Q2107" s="6">
        <v>2026</v>
      </c>
      <c r="R2107" s="9" t="s">
        <v>85</v>
      </c>
      <c r="S2107" s="10">
        <v>10</v>
      </c>
      <c r="T2107" s="9" t="s">
        <v>86</v>
      </c>
    </row>
    <row r="2108" spans="1:20" ht="16" x14ac:dyDescent="0.4">
      <c r="A2108" s="3">
        <v>3789</v>
      </c>
      <c r="B2108" s="4">
        <v>46309</v>
      </c>
      <c r="C2108" s="5" t="s">
        <v>42</v>
      </c>
      <c r="D2108" s="5" t="s">
        <v>43</v>
      </c>
      <c r="E2108" s="5" t="s">
        <v>50</v>
      </c>
      <c r="F2108" s="5" t="s">
        <v>35</v>
      </c>
      <c r="G2108" s="5" t="s">
        <v>24</v>
      </c>
      <c r="H2108" s="5" t="s">
        <v>44</v>
      </c>
      <c r="I2108" s="10">
        <v>2</v>
      </c>
      <c r="J2108" s="7">
        <v>50.56</v>
      </c>
      <c r="K2108" s="8">
        <v>0</v>
      </c>
      <c r="L2108" s="7">
        <v>23.04</v>
      </c>
      <c r="M2108" s="7">
        <v>101.12</v>
      </c>
      <c r="N2108" s="7">
        <v>46.08</v>
      </c>
      <c r="O2108" s="7">
        <v>55.040000000000006</v>
      </c>
      <c r="P2108" s="9">
        <v>0.54430379746835444</v>
      </c>
      <c r="Q2108" s="6">
        <v>2026</v>
      </c>
      <c r="R2108" s="9" t="s">
        <v>85</v>
      </c>
      <c r="S2108" s="10">
        <v>10</v>
      </c>
      <c r="T2108" s="9" t="s">
        <v>86</v>
      </c>
    </row>
    <row r="2109" spans="1:20" ht="16" x14ac:dyDescent="0.4">
      <c r="A2109" s="3">
        <v>4323</v>
      </c>
      <c r="B2109" s="4">
        <v>46309</v>
      </c>
      <c r="C2109" s="5" t="s">
        <v>42</v>
      </c>
      <c r="D2109" s="5" t="s">
        <v>53</v>
      </c>
      <c r="E2109" s="5" t="s">
        <v>22</v>
      </c>
      <c r="F2109" s="5" t="s">
        <v>35</v>
      </c>
      <c r="G2109" s="5" t="s">
        <v>36</v>
      </c>
      <c r="H2109" s="5" t="s">
        <v>54</v>
      </c>
      <c r="I2109" s="10">
        <v>1</v>
      </c>
      <c r="J2109" s="7">
        <v>47.38</v>
      </c>
      <c r="K2109" s="8">
        <v>0</v>
      </c>
      <c r="L2109" s="7">
        <v>17.86</v>
      </c>
      <c r="M2109" s="7">
        <v>47.38</v>
      </c>
      <c r="N2109" s="7">
        <v>17.86</v>
      </c>
      <c r="O2109" s="7">
        <v>29.520000000000003</v>
      </c>
      <c r="P2109" s="9">
        <v>0.62304769945124527</v>
      </c>
      <c r="Q2109" s="6">
        <v>2026</v>
      </c>
      <c r="R2109" s="9" t="s">
        <v>85</v>
      </c>
      <c r="S2109" s="10">
        <v>10</v>
      </c>
      <c r="T2109" s="9" t="s">
        <v>86</v>
      </c>
    </row>
    <row r="2110" spans="1:20" ht="16" x14ac:dyDescent="0.4">
      <c r="A2110" s="3">
        <v>276</v>
      </c>
      <c r="B2110" s="4">
        <v>46310</v>
      </c>
      <c r="C2110" s="5" t="s">
        <v>33</v>
      </c>
      <c r="D2110" s="5" t="s">
        <v>34</v>
      </c>
      <c r="E2110" s="5" t="s">
        <v>22</v>
      </c>
      <c r="F2110" s="5" t="s">
        <v>38</v>
      </c>
      <c r="G2110" s="5" t="s">
        <v>31</v>
      </c>
      <c r="H2110" s="5" t="s">
        <v>32</v>
      </c>
      <c r="I2110" s="10">
        <v>1</v>
      </c>
      <c r="J2110" s="7">
        <v>92.74</v>
      </c>
      <c r="K2110" s="8">
        <v>0.15</v>
      </c>
      <c r="L2110" s="7">
        <v>44.52</v>
      </c>
      <c r="M2110" s="7">
        <v>78.828999999999994</v>
      </c>
      <c r="N2110" s="7">
        <v>44.52</v>
      </c>
      <c r="O2110" s="7">
        <v>34.30899999999999</v>
      </c>
      <c r="P2110" s="9">
        <v>0.43523322635070844</v>
      </c>
      <c r="Q2110" s="6">
        <v>2026</v>
      </c>
      <c r="R2110" s="9" t="s">
        <v>85</v>
      </c>
      <c r="S2110" s="10">
        <v>10</v>
      </c>
      <c r="T2110" s="9" t="s">
        <v>86</v>
      </c>
    </row>
    <row r="2111" spans="1:20" ht="16" x14ac:dyDescent="0.4">
      <c r="A2111" s="3">
        <v>791</v>
      </c>
      <c r="B2111" s="4">
        <v>46310</v>
      </c>
      <c r="C2111" s="5" t="s">
        <v>42</v>
      </c>
      <c r="D2111" s="5" t="s">
        <v>69</v>
      </c>
      <c r="E2111" s="5" t="s">
        <v>41</v>
      </c>
      <c r="F2111" s="5" t="s">
        <v>23</v>
      </c>
      <c r="G2111" s="5" t="s">
        <v>24</v>
      </c>
      <c r="H2111" s="5" t="s">
        <v>44</v>
      </c>
      <c r="I2111" s="10">
        <v>3</v>
      </c>
      <c r="J2111" s="7">
        <v>51.57</v>
      </c>
      <c r="K2111" s="8">
        <v>0.1</v>
      </c>
      <c r="L2111" s="7">
        <v>21.82</v>
      </c>
      <c r="M2111" s="7">
        <v>139.239</v>
      </c>
      <c r="N2111" s="7">
        <v>65.460000000000008</v>
      </c>
      <c r="O2111" s="7">
        <v>73.778999999999996</v>
      </c>
      <c r="P2111" s="9">
        <v>0.52987309589985565</v>
      </c>
      <c r="Q2111" s="6">
        <v>2026</v>
      </c>
      <c r="R2111" s="9" t="s">
        <v>85</v>
      </c>
      <c r="S2111" s="10">
        <v>10</v>
      </c>
      <c r="T2111" s="9" t="s">
        <v>86</v>
      </c>
    </row>
    <row r="2112" spans="1:20" ht="16" x14ac:dyDescent="0.4">
      <c r="A2112" s="3">
        <v>1033</v>
      </c>
      <c r="B2112" s="4">
        <v>46310</v>
      </c>
      <c r="C2112" s="5" t="s">
        <v>28</v>
      </c>
      <c r="D2112" s="5" t="s">
        <v>65</v>
      </c>
      <c r="E2112" s="5" t="s">
        <v>22</v>
      </c>
      <c r="F2112" s="5" t="s">
        <v>35</v>
      </c>
      <c r="G2112" s="5" t="s">
        <v>31</v>
      </c>
      <c r="H2112" s="5" t="s">
        <v>68</v>
      </c>
      <c r="I2112" s="10">
        <v>1</v>
      </c>
      <c r="J2112" s="7">
        <v>70.47</v>
      </c>
      <c r="K2112" s="8">
        <v>0.1</v>
      </c>
      <c r="L2112" s="7">
        <v>31.52</v>
      </c>
      <c r="M2112" s="7">
        <v>63.423000000000002</v>
      </c>
      <c r="N2112" s="7">
        <v>31.52</v>
      </c>
      <c r="O2112" s="7">
        <v>31.903000000000002</v>
      </c>
      <c r="P2112" s="9">
        <v>0.50301940936253409</v>
      </c>
      <c r="Q2112" s="6">
        <v>2026</v>
      </c>
      <c r="R2112" s="9" t="s">
        <v>85</v>
      </c>
      <c r="S2112" s="10">
        <v>10</v>
      </c>
      <c r="T2112" s="9" t="s">
        <v>86</v>
      </c>
    </row>
    <row r="2113" spans="1:20" ht="16" x14ac:dyDescent="0.4">
      <c r="A2113" s="3">
        <v>1247</v>
      </c>
      <c r="B2113" s="4">
        <v>46310</v>
      </c>
      <c r="C2113" s="5" t="s">
        <v>20</v>
      </c>
      <c r="D2113" s="5" t="s">
        <v>21</v>
      </c>
      <c r="E2113" s="5" t="s">
        <v>22</v>
      </c>
      <c r="F2113" s="5" t="s">
        <v>35</v>
      </c>
      <c r="G2113" s="5" t="s">
        <v>31</v>
      </c>
      <c r="H2113" s="5" t="s">
        <v>68</v>
      </c>
      <c r="I2113" s="10">
        <v>1</v>
      </c>
      <c r="J2113" s="7">
        <v>71.05</v>
      </c>
      <c r="K2113" s="8">
        <v>0</v>
      </c>
      <c r="L2113" s="7">
        <v>33.32</v>
      </c>
      <c r="M2113" s="7">
        <v>71.05</v>
      </c>
      <c r="N2113" s="7">
        <v>33.32</v>
      </c>
      <c r="O2113" s="7">
        <v>37.729999999999997</v>
      </c>
      <c r="P2113" s="9">
        <v>0.53103448275862064</v>
      </c>
      <c r="Q2113" s="6">
        <v>2026</v>
      </c>
      <c r="R2113" s="9" t="s">
        <v>85</v>
      </c>
      <c r="S2113" s="10">
        <v>10</v>
      </c>
      <c r="T2113" s="9" t="s">
        <v>86</v>
      </c>
    </row>
    <row r="2114" spans="1:20" ht="16" x14ac:dyDescent="0.4">
      <c r="A2114" s="3">
        <v>1321</v>
      </c>
      <c r="B2114" s="4">
        <v>46310</v>
      </c>
      <c r="C2114" s="5" t="s">
        <v>42</v>
      </c>
      <c r="D2114" s="5" t="s">
        <v>69</v>
      </c>
      <c r="E2114" s="5" t="s">
        <v>41</v>
      </c>
      <c r="F2114" s="5" t="s">
        <v>23</v>
      </c>
      <c r="G2114" s="5" t="s">
        <v>24</v>
      </c>
      <c r="H2114" s="5" t="s">
        <v>48</v>
      </c>
      <c r="I2114" s="10">
        <v>3</v>
      </c>
      <c r="J2114" s="7">
        <v>39.83</v>
      </c>
      <c r="K2114" s="8">
        <v>0.1</v>
      </c>
      <c r="L2114" s="7">
        <v>16.93</v>
      </c>
      <c r="M2114" s="7">
        <v>107.541</v>
      </c>
      <c r="N2114" s="7">
        <v>50.79</v>
      </c>
      <c r="O2114" s="7">
        <v>56.750999999999998</v>
      </c>
      <c r="P2114" s="9">
        <v>0.52771501101905316</v>
      </c>
      <c r="Q2114" s="6">
        <v>2026</v>
      </c>
      <c r="R2114" s="9" t="s">
        <v>85</v>
      </c>
      <c r="S2114" s="10">
        <v>10</v>
      </c>
      <c r="T2114" s="9" t="s">
        <v>86</v>
      </c>
    </row>
    <row r="2115" spans="1:20" ht="16" x14ac:dyDescent="0.4">
      <c r="A2115" s="3">
        <v>2048</v>
      </c>
      <c r="B2115" s="4">
        <v>46310</v>
      </c>
      <c r="C2115" s="5" t="s">
        <v>42</v>
      </c>
      <c r="D2115" s="5" t="s">
        <v>53</v>
      </c>
      <c r="E2115" s="5" t="s">
        <v>22</v>
      </c>
      <c r="F2115" s="5" t="s">
        <v>35</v>
      </c>
      <c r="G2115" s="5" t="s">
        <v>56</v>
      </c>
      <c r="H2115" s="5" t="s">
        <v>67</v>
      </c>
      <c r="I2115" s="10">
        <v>3</v>
      </c>
      <c r="J2115" s="7">
        <v>49.5</v>
      </c>
      <c r="K2115" s="8">
        <v>0.05</v>
      </c>
      <c r="L2115" s="7">
        <v>22</v>
      </c>
      <c r="M2115" s="7">
        <v>141.07499999999999</v>
      </c>
      <c r="N2115" s="7">
        <v>66</v>
      </c>
      <c r="O2115" s="7">
        <v>75.074999999999989</v>
      </c>
      <c r="P2115" s="9">
        <v>0.53216374269005839</v>
      </c>
      <c r="Q2115" s="6">
        <v>2026</v>
      </c>
      <c r="R2115" s="9" t="s">
        <v>85</v>
      </c>
      <c r="S2115" s="10">
        <v>10</v>
      </c>
      <c r="T2115" s="9" t="s">
        <v>86</v>
      </c>
    </row>
    <row r="2116" spans="1:20" ht="16" x14ac:dyDescent="0.4">
      <c r="A2116" s="3">
        <v>2082</v>
      </c>
      <c r="B2116" s="4">
        <v>46310</v>
      </c>
      <c r="C2116" s="5" t="s">
        <v>28</v>
      </c>
      <c r="D2116" s="5" t="s">
        <v>49</v>
      </c>
      <c r="E2116" s="5" t="s">
        <v>50</v>
      </c>
      <c r="F2116" s="5" t="s">
        <v>35</v>
      </c>
      <c r="G2116" s="5" t="s">
        <v>31</v>
      </c>
      <c r="H2116" s="5" t="s">
        <v>32</v>
      </c>
      <c r="I2116" s="10">
        <v>1</v>
      </c>
      <c r="J2116" s="7">
        <v>91.99</v>
      </c>
      <c r="K2116" s="8">
        <v>0</v>
      </c>
      <c r="L2116" s="7">
        <v>44.86</v>
      </c>
      <c r="M2116" s="7">
        <v>91.99</v>
      </c>
      <c r="N2116" s="7">
        <v>44.86</v>
      </c>
      <c r="O2116" s="7">
        <v>47.129999999999995</v>
      </c>
      <c r="P2116" s="9">
        <v>0.51233829764104788</v>
      </c>
      <c r="Q2116" s="6">
        <v>2026</v>
      </c>
      <c r="R2116" s="9" t="s">
        <v>85</v>
      </c>
      <c r="S2116" s="10">
        <v>10</v>
      </c>
      <c r="T2116" s="9" t="s">
        <v>86</v>
      </c>
    </row>
    <row r="2117" spans="1:20" ht="16" x14ac:dyDescent="0.4">
      <c r="A2117" s="3">
        <v>2177</v>
      </c>
      <c r="B2117" s="4">
        <v>46310</v>
      </c>
      <c r="C2117" s="5" t="s">
        <v>20</v>
      </c>
      <c r="D2117" s="5" t="s">
        <v>72</v>
      </c>
      <c r="E2117" s="5" t="s">
        <v>50</v>
      </c>
      <c r="F2117" s="5" t="s">
        <v>23</v>
      </c>
      <c r="G2117" s="5" t="s">
        <v>24</v>
      </c>
      <c r="H2117" s="5" t="s">
        <v>25</v>
      </c>
      <c r="I2117" s="10">
        <v>1</v>
      </c>
      <c r="J2117" s="7">
        <v>79.78</v>
      </c>
      <c r="K2117" s="8">
        <v>0.05</v>
      </c>
      <c r="L2117" s="7">
        <v>41.59</v>
      </c>
      <c r="M2117" s="7">
        <v>75.790999999999997</v>
      </c>
      <c r="N2117" s="7">
        <v>41.59</v>
      </c>
      <c r="O2117" s="7">
        <v>34.200999999999993</v>
      </c>
      <c r="P2117" s="9">
        <v>0.45125410668812915</v>
      </c>
      <c r="Q2117" s="6">
        <v>2026</v>
      </c>
      <c r="R2117" s="9" t="s">
        <v>85</v>
      </c>
      <c r="S2117" s="10">
        <v>10</v>
      </c>
      <c r="T2117" s="9" t="s">
        <v>86</v>
      </c>
    </row>
    <row r="2118" spans="1:20" ht="16" x14ac:dyDescent="0.4">
      <c r="A2118" s="3">
        <v>3776</v>
      </c>
      <c r="B2118" s="4">
        <v>46310</v>
      </c>
      <c r="C2118" s="5" t="s">
        <v>42</v>
      </c>
      <c r="D2118" s="5" t="s">
        <v>55</v>
      </c>
      <c r="E2118" s="5" t="s">
        <v>22</v>
      </c>
      <c r="F2118" s="5" t="s">
        <v>23</v>
      </c>
      <c r="G2118" s="5" t="s">
        <v>24</v>
      </c>
      <c r="H2118" s="5" t="s">
        <v>25</v>
      </c>
      <c r="I2118" s="10">
        <v>1</v>
      </c>
      <c r="J2118" s="7">
        <v>82.97</v>
      </c>
      <c r="K2118" s="8">
        <v>0</v>
      </c>
      <c r="L2118" s="7">
        <v>43.09</v>
      </c>
      <c r="M2118" s="7">
        <v>82.97</v>
      </c>
      <c r="N2118" s="7">
        <v>43.09</v>
      </c>
      <c r="O2118" s="7">
        <v>39.879999999999995</v>
      </c>
      <c r="P2118" s="9">
        <v>0.48065565867180904</v>
      </c>
      <c r="Q2118" s="6">
        <v>2026</v>
      </c>
      <c r="R2118" s="9" t="s">
        <v>85</v>
      </c>
      <c r="S2118" s="10">
        <v>10</v>
      </c>
      <c r="T2118" s="9" t="s">
        <v>86</v>
      </c>
    </row>
    <row r="2119" spans="1:20" ht="16" x14ac:dyDescent="0.4">
      <c r="A2119" s="3">
        <v>4542</v>
      </c>
      <c r="B2119" s="4">
        <v>46310</v>
      </c>
      <c r="C2119" s="5" t="s">
        <v>20</v>
      </c>
      <c r="D2119" s="5" t="s">
        <v>58</v>
      </c>
      <c r="E2119" s="5" t="s">
        <v>22</v>
      </c>
      <c r="F2119" s="5" t="s">
        <v>38</v>
      </c>
      <c r="G2119" s="5" t="s">
        <v>24</v>
      </c>
      <c r="H2119" s="5" t="s">
        <v>52</v>
      </c>
      <c r="I2119" s="10">
        <v>1</v>
      </c>
      <c r="J2119" s="7">
        <v>103.33</v>
      </c>
      <c r="K2119" s="8">
        <v>0</v>
      </c>
      <c r="L2119" s="7">
        <v>50.85</v>
      </c>
      <c r="M2119" s="7">
        <v>103.33</v>
      </c>
      <c r="N2119" s="7">
        <v>50.85</v>
      </c>
      <c r="O2119" s="7">
        <v>52.48</v>
      </c>
      <c r="P2119" s="9">
        <v>0.5078873512048776</v>
      </c>
      <c r="Q2119" s="6">
        <v>2026</v>
      </c>
      <c r="R2119" s="9" t="s">
        <v>85</v>
      </c>
      <c r="S2119" s="10">
        <v>10</v>
      </c>
      <c r="T2119" s="9" t="s">
        <v>86</v>
      </c>
    </row>
    <row r="2120" spans="1:20" ht="16" x14ac:dyDescent="0.4">
      <c r="A2120" s="3">
        <v>36</v>
      </c>
      <c r="B2120" s="4">
        <v>46311</v>
      </c>
      <c r="C2120" s="5" t="s">
        <v>20</v>
      </c>
      <c r="D2120" s="5" t="s">
        <v>58</v>
      </c>
      <c r="E2120" s="5" t="s">
        <v>22</v>
      </c>
      <c r="F2120" s="5" t="s">
        <v>35</v>
      </c>
      <c r="G2120" s="5" t="s">
        <v>31</v>
      </c>
      <c r="H2120" s="5" t="s">
        <v>39</v>
      </c>
      <c r="I2120" s="10">
        <v>3</v>
      </c>
      <c r="J2120" s="7">
        <v>142.54</v>
      </c>
      <c r="K2120" s="8">
        <v>0.05</v>
      </c>
      <c r="L2120" s="7">
        <v>81.599999999999994</v>
      </c>
      <c r="M2120" s="7">
        <v>406.23899999999998</v>
      </c>
      <c r="N2120" s="7">
        <v>244.79999999999998</v>
      </c>
      <c r="O2120" s="7">
        <v>161.43899999999999</v>
      </c>
      <c r="P2120" s="9">
        <v>0.39739906803630376</v>
      </c>
      <c r="Q2120" s="6">
        <v>2026</v>
      </c>
      <c r="R2120" s="9" t="s">
        <v>85</v>
      </c>
      <c r="S2120" s="10">
        <v>10</v>
      </c>
      <c r="T2120" s="9" t="s">
        <v>86</v>
      </c>
    </row>
    <row r="2121" spans="1:20" ht="16" x14ac:dyDescent="0.4">
      <c r="A2121" s="3">
        <v>64</v>
      </c>
      <c r="B2121" s="4">
        <v>46311</v>
      </c>
      <c r="C2121" s="5" t="s">
        <v>33</v>
      </c>
      <c r="D2121" s="5" t="s">
        <v>74</v>
      </c>
      <c r="E2121" s="5" t="s">
        <v>22</v>
      </c>
      <c r="F2121" s="5" t="s">
        <v>35</v>
      </c>
      <c r="G2121" s="5" t="s">
        <v>31</v>
      </c>
      <c r="H2121" s="5" t="s">
        <v>32</v>
      </c>
      <c r="I2121" s="10">
        <v>3</v>
      </c>
      <c r="J2121" s="7">
        <v>92.14</v>
      </c>
      <c r="K2121" s="8">
        <v>0.1</v>
      </c>
      <c r="L2121" s="7">
        <v>46.43</v>
      </c>
      <c r="M2121" s="7">
        <v>248.77800000000002</v>
      </c>
      <c r="N2121" s="7">
        <v>139.29</v>
      </c>
      <c r="O2121" s="7">
        <v>109.48800000000003</v>
      </c>
      <c r="P2121" s="9">
        <v>0.44010322456165746</v>
      </c>
      <c r="Q2121" s="6">
        <v>2026</v>
      </c>
      <c r="R2121" s="9" t="s">
        <v>85</v>
      </c>
      <c r="S2121" s="10">
        <v>10</v>
      </c>
      <c r="T2121" s="9" t="s">
        <v>86</v>
      </c>
    </row>
    <row r="2122" spans="1:20" ht="16" x14ac:dyDescent="0.4">
      <c r="A2122" s="3">
        <v>529</v>
      </c>
      <c r="B2122" s="4">
        <v>46311</v>
      </c>
      <c r="C2122" s="5" t="s">
        <v>42</v>
      </c>
      <c r="D2122" s="5" t="s">
        <v>53</v>
      </c>
      <c r="E2122" s="5" t="s">
        <v>41</v>
      </c>
      <c r="F2122" s="5" t="s">
        <v>38</v>
      </c>
      <c r="G2122" s="5" t="s">
        <v>36</v>
      </c>
      <c r="H2122" s="5" t="s">
        <v>70</v>
      </c>
      <c r="I2122" s="10">
        <v>2</v>
      </c>
      <c r="J2122" s="7">
        <v>165.23</v>
      </c>
      <c r="K2122" s="8">
        <v>0</v>
      </c>
      <c r="L2122" s="7">
        <v>88.87</v>
      </c>
      <c r="M2122" s="7">
        <v>330.46</v>
      </c>
      <c r="N2122" s="7">
        <v>177.74</v>
      </c>
      <c r="O2122" s="7">
        <v>152.71999999999997</v>
      </c>
      <c r="P2122" s="9">
        <v>0.46214367850874533</v>
      </c>
      <c r="Q2122" s="6">
        <v>2026</v>
      </c>
      <c r="R2122" s="9" t="s">
        <v>85</v>
      </c>
      <c r="S2122" s="10">
        <v>10</v>
      </c>
      <c r="T2122" s="9" t="s">
        <v>86</v>
      </c>
    </row>
    <row r="2123" spans="1:20" ht="16" x14ac:dyDescent="0.4">
      <c r="A2123" s="3">
        <v>1815</v>
      </c>
      <c r="B2123" s="4">
        <v>46311</v>
      </c>
      <c r="C2123" s="5" t="s">
        <v>42</v>
      </c>
      <c r="D2123" s="5" t="s">
        <v>43</v>
      </c>
      <c r="E2123" s="5" t="s">
        <v>22</v>
      </c>
      <c r="F2123" s="5" t="s">
        <v>38</v>
      </c>
      <c r="G2123" s="5" t="s">
        <v>56</v>
      </c>
      <c r="H2123" s="5" t="s">
        <v>60</v>
      </c>
      <c r="I2123" s="10">
        <v>1</v>
      </c>
      <c r="J2123" s="7">
        <v>121.92</v>
      </c>
      <c r="K2123" s="8">
        <v>0</v>
      </c>
      <c r="L2123" s="7">
        <v>71.02</v>
      </c>
      <c r="M2123" s="7">
        <v>121.92</v>
      </c>
      <c r="N2123" s="7">
        <v>71.02</v>
      </c>
      <c r="O2123" s="7">
        <v>50.900000000000006</v>
      </c>
      <c r="P2123" s="9">
        <v>0.41748687664042</v>
      </c>
      <c r="Q2123" s="6">
        <v>2026</v>
      </c>
      <c r="R2123" s="9" t="s">
        <v>85</v>
      </c>
      <c r="S2123" s="10">
        <v>10</v>
      </c>
      <c r="T2123" s="9" t="s">
        <v>86</v>
      </c>
    </row>
    <row r="2124" spans="1:20" ht="16" x14ac:dyDescent="0.4">
      <c r="A2124" s="3">
        <v>1820</v>
      </c>
      <c r="B2124" s="4">
        <v>46311</v>
      </c>
      <c r="C2124" s="5" t="s">
        <v>28</v>
      </c>
      <c r="D2124" s="5" t="s">
        <v>29</v>
      </c>
      <c r="E2124" s="5" t="s">
        <v>22</v>
      </c>
      <c r="F2124" s="5" t="s">
        <v>23</v>
      </c>
      <c r="G2124" s="5" t="s">
        <v>36</v>
      </c>
      <c r="H2124" s="5" t="s">
        <v>37</v>
      </c>
      <c r="I2124" s="10">
        <v>3</v>
      </c>
      <c r="J2124" s="7">
        <v>36.46</v>
      </c>
      <c r="K2124" s="8">
        <v>0.05</v>
      </c>
      <c r="L2124" s="7">
        <v>13.9</v>
      </c>
      <c r="M2124" s="7">
        <v>103.91099999999999</v>
      </c>
      <c r="N2124" s="7">
        <v>41.7</v>
      </c>
      <c r="O2124" s="7">
        <v>62.210999999999984</v>
      </c>
      <c r="P2124" s="9">
        <v>0.5986950370990558</v>
      </c>
      <c r="Q2124" s="6">
        <v>2026</v>
      </c>
      <c r="R2124" s="9" t="s">
        <v>85</v>
      </c>
      <c r="S2124" s="10">
        <v>10</v>
      </c>
      <c r="T2124" s="9" t="s">
        <v>86</v>
      </c>
    </row>
    <row r="2125" spans="1:20" ht="16" x14ac:dyDescent="0.4">
      <c r="A2125" s="3">
        <v>2028</v>
      </c>
      <c r="B2125" s="4">
        <v>46311</v>
      </c>
      <c r="C2125" s="5" t="s">
        <v>42</v>
      </c>
      <c r="D2125" s="5" t="s">
        <v>43</v>
      </c>
      <c r="E2125" s="5" t="s">
        <v>41</v>
      </c>
      <c r="F2125" s="5" t="s">
        <v>38</v>
      </c>
      <c r="G2125" s="5" t="s">
        <v>56</v>
      </c>
      <c r="H2125" s="5" t="s">
        <v>67</v>
      </c>
      <c r="I2125" s="10">
        <v>3</v>
      </c>
      <c r="J2125" s="7">
        <v>51.89</v>
      </c>
      <c r="K2125" s="8">
        <v>0.1</v>
      </c>
      <c r="L2125" s="7">
        <v>21.56</v>
      </c>
      <c r="M2125" s="7">
        <v>140.10300000000001</v>
      </c>
      <c r="N2125" s="7">
        <v>64.679999999999993</v>
      </c>
      <c r="O2125" s="7">
        <v>75.423000000000016</v>
      </c>
      <c r="P2125" s="9">
        <v>0.53833965011455864</v>
      </c>
      <c r="Q2125" s="6">
        <v>2026</v>
      </c>
      <c r="R2125" s="9" t="s">
        <v>85</v>
      </c>
      <c r="S2125" s="10">
        <v>10</v>
      </c>
      <c r="T2125" s="9" t="s">
        <v>86</v>
      </c>
    </row>
    <row r="2126" spans="1:20" ht="16" x14ac:dyDescent="0.4">
      <c r="A2126" s="3">
        <v>2741</v>
      </c>
      <c r="B2126" s="4">
        <v>46311</v>
      </c>
      <c r="C2126" s="5" t="s">
        <v>42</v>
      </c>
      <c r="D2126" s="5" t="s">
        <v>43</v>
      </c>
      <c r="E2126" s="5" t="s">
        <v>22</v>
      </c>
      <c r="F2126" s="5" t="s">
        <v>23</v>
      </c>
      <c r="G2126" s="5" t="s">
        <v>56</v>
      </c>
      <c r="H2126" s="5" t="s">
        <v>57</v>
      </c>
      <c r="I2126" s="10">
        <v>1</v>
      </c>
      <c r="J2126" s="7">
        <v>40.75</v>
      </c>
      <c r="K2126" s="8">
        <v>0</v>
      </c>
      <c r="L2126" s="7">
        <v>14.7</v>
      </c>
      <c r="M2126" s="7">
        <v>40.75</v>
      </c>
      <c r="N2126" s="7">
        <v>14.7</v>
      </c>
      <c r="O2126" s="7">
        <v>26.05</v>
      </c>
      <c r="P2126" s="9">
        <v>0.63926380368098157</v>
      </c>
      <c r="Q2126" s="6">
        <v>2026</v>
      </c>
      <c r="R2126" s="9" t="s">
        <v>85</v>
      </c>
      <c r="S2126" s="10">
        <v>10</v>
      </c>
      <c r="T2126" s="9" t="s">
        <v>86</v>
      </c>
    </row>
    <row r="2127" spans="1:20" ht="16" x14ac:dyDescent="0.4">
      <c r="A2127" s="3">
        <v>3602</v>
      </c>
      <c r="B2127" s="4">
        <v>46311</v>
      </c>
      <c r="C2127" s="5" t="s">
        <v>33</v>
      </c>
      <c r="D2127" s="5" t="s">
        <v>47</v>
      </c>
      <c r="E2127" s="5" t="s">
        <v>30</v>
      </c>
      <c r="F2127" s="5" t="s">
        <v>38</v>
      </c>
      <c r="G2127" s="5" t="s">
        <v>45</v>
      </c>
      <c r="H2127" s="5" t="s">
        <v>46</v>
      </c>
      <c r="I2127" s="10">
        <v>4</v>
      </c>
      <c r="J2127" s="7">
        <v>345.13</v>
      </c>
      <c r="K2127" s="8">
        <v>0.05</v>
      </c>
      <c r="L2127" s="7">
        <v>200.02</v>
      </c>
      <c r="M2127" s="7">
        <v>1311.4939999999999</v>
      </c>
      <c r="N2127" s="7">
        <v>800.08</v>
      </c>
      <c r="O2127" s="7">
        <v>511.41399999999987</v>
      </c>
      <c r="P2127" s="9">
        <v>0.38994764749209671</v>
      </c>
      <c r="Q2127" s="6">
        <v>2026</v>
      </c>
      <c r="R2127" s="9" t="s">
        <v>85</v>
      </c>
      <c r="S2127" s="10">
        <v>10</v>
      </c>
      <c r="T2127" s="9" t="s">
        <v>86</v>
      </c>
    </row>
    <row r="2128" spans="1:20" ht="16" x14ac:dyDescent="0.4">
      <c r="A2128" s="3">
        <v>4116</v>
      </c>
      <c r="B2128" s="4">
        <v>46311</v>
      </c>
      <c r="C2128" s="5" t="s">
        <v>28</v>
      </c>
      <c r="D2128" s="5" t="s">
        <v>49</v>
      </c>
      <c r="E2128" s="5" t="s">
        <v>41</v>
      </c>
      <c r="F2128" s="5" t="s">
        <v>35</v>
      </c>
      <c r="G2128" s="5" t="s">
        <v>36</v>
      </c>
      <c r="H2128" s="5" t="s">
        <v>37</v>
      </c>
      <c r="I2128" s="10">
        <v>2</v>
      </c>
      <c r="J2128" s="7">
        <v>37.1</v>
      </c>
      <c r="K2128" s="8">
        <v>0</v>
      </c>
      <c r="L2128" s="7">
        <v>13.31</v>
      </c>
      <c r="M2128" s="7">
        <v>74.2</v>
      </c>
      <c r="N2128" s="7">
        <v>26.62</v>
      </c>
      <c r="O2128" s="7">
        <v>47.58</v>
      </c>
      <c r="P2128" s="9">
        <v>0.64123989218328836</v>
      </c>
      <c r="Q2128" s="6">
        <v>2026</v>
      </c>
      <c r="R2128" s="9" t="s">
        <v>85</v>
      </c>
      <c r="S2128" s="10">
        <v>10</v>
      </c>
      <c r="T2128" s="9" t="s">
        <v>86</v>
      </c>
    </row>
    <row r="2129" spans="1:20" ht="16" x14ac:dyDescent="0.4">
      <c r="A2129" s="3">
        <v>4197</v>
      </c>
      <c r="B2129" s="4">
        <v>46311</v>
      </c>
      <c r="C2129" s="5" t="s">
        <v>42</v>
      </c>
      <c r="D2129" s="5" t="s">
        <v>53</v>
      </c>
      <c r="E2129" s="5" t="s">
        <v>50</v>
      </c>
      <c r="F2129" s="5" t="s">
        <v>35</v>
      </c>
      <c r="G2129" s="5" t="s">
        <v>31</v>
      </c>
      <c r="H2129" s="5" t="s">
        <v>32</v>
      </c>
      <c r="I2129" s="10">
        <v>3</v>
      </c>
      <c r="J2129" s="7">
        <v>94.19</v>
      </c>
      <c r="K2129" s="8">
        <v>0</v>
      </c>
      <c r="L2129" s="7">
        <v>44.89</v>
      </c>
      <c r="M2129" s="7">
        <v>282.57</v>
      </c>
      <c r="N2129" s="7">
        <v>134.67000000000002</v>
      </c>
      <c r="O2129" s="7">
        <v>147.89999999999998</v>
      </c>
      <c r="P2129" s="9">
        <v>0.52341012846374346</v>
      </c>
      <c r="Q2129" s="6">
        <v>2026</v>
      </c>
      <c r="R2129" s="9" t="s">
        <v>85</v>
      </c>
      <c r="S2129" s="10">
        <v>10</v>
      </c>
      <c r="T2129" s="9" t="s">
        <v>86</v>
      </c>
    </row>
    <row r="2130" spans="1:20" ht="16" x14ac:dyDescent="0.4">
      <c r="A2130" s="3">
        <v>360</v>
      </c>
      <c r="B2130" s="4">
        <v>46312</v>
      </c>
      <c r="C2130" s="5" t="s">
        <v>42</v>
      </c>
      <c r="D2130" s="5" t="s">
        <v>55</v>
      </c>
      <c r="E2130" s="5" t="s">
        <v>22</v>
      </c>
      <c r="F2130" s="5" t="s">
        <v>23</v>
      </c>
      <c r="G2130" s="5" t="s">
        <v>45</v>
      </c>
      <c r="H2130" s="5" t="s">
        <v>62</v>
      </c>
      <c r="I2130" s="10">
        <v>2</v>
      </c>
      <c r="J2130" s="7">
        <v>82.52</v>
      </c>
      <c r="K2130" s="8">
        <v>0.05</v>
      </c>
      <c r="L2130" s="7">
        <v>38.61</v>
      </c>
      <c r="M2130" s="7">
        <v>156.78799999999998</v>
      </c>
      <c r="N2130" s="7">
        <v>77.22</v>
      </c>
      <c r="O2130" s="7">
        <v>79.567999999999984</v>
      </c>
      <c r="P2130" s="9">
        <v>0.50748781794525089</v>
      </c>
      <c r="Q2130" s="6">
        <v>2026</v>
      </c>
      <c r="R2130" s="9" t="s">
        <v>85</v>
      </c>
      <c r="S2130" s="10">
        <v>10</v>
      </c>
      <c r="T2130" s="9" t="s">
        <v>86</v>
      </c>
    </row>
    <row r="2131" spans="1:20" ht="16" x14ac:dyDescent="0.4">
      <c r="A2131" s="3">
        <v>427</v>
      </c>
      <c r="B2131" s="4">
        <v>46312</v>
      </c>
      <c r="C2131" s="5" t="s">
        <v>42</v>
      </c>
      <c r="D2131" s="5" t="s">
        <v>69</v>
      </c>
      <c r="E2131" s="5" t="s">
        <v>22</v>
      </c>
      <c r="F2131" s="5" t="s">
        <v>38</v>
      </c>
      <c r="G2131" s="5" t="s">
        <v>31</v>
      </c>
      <c r="H2131" s="5" t="s">
        <v>59</v>
      </c>
      <c r="I2131" s="10">
        <v>1</v>
      </c>
      <c r="J2131" s="7">
        <v>155.16</v>
      </c>
      <c r="K2131" s="8">
        <v>0</v>
      </c>
      <c r="L2131" s="7">
        <v>78.84</v>
      </c>
      <c r="M2131" s="7">
        <v>155.16</v>
      </c>
      <c r="N2131" s="7">
        <v>78.84</v>
      </c>
      <c r="O2131" s="7">
        <v>76.319999999999993</v>
      </c>
      <c r="P2131" s="9">
        <v>0.49187935034802782</v>
      </c>
      <c r="Q2131" s="6">
        <v>2026</v>
      </c>
      <c r="R2131" s="9" t="s">
        <v>85</v>
      </c>
      <c r="S2131" s="10">
        <v>10</v>
      </c>
      <c r="T2131" s="9" t="s">
        <v>86</v>
      </c>
    </row>
    <row r="2132" spans="1:20" ht="16" x14ac:dyDescent="0.4">
      <c r="A2132" s="3">
        <v>1018</v>
      </c>
      <c r="B2132" s="4">
        <v>46312</v>
      </c>
      <c r="C2132" s="5" t="s">
        <v>42</v>
      </c>
      <c r="D2132" s="5" t="s">
        <v>69</v>
      </c>
      <c r="E2132" s="5" t="s">
        <v>50</v>
      </c>
      <c r="F2132" s="5" t="s">
        <v>23</v>
      </c>
      <c r="G2132" s="5" t="s">
        <v>36</v>
      </c>
      <c r="H2132" s="5" t="s">
        <v>54</v>
      </c>
      <c r="I2132" s="10">
        <v>1</v>
      </c>
      <c r="J2132" s="7">
        <v>46.36</v>
      </c>
      <c r="K2132" s="8">
        <v>0.05</v>
      </c>
      <c r="L2132" s="7">
        <v>18.399999999999999</v>
      </c>
      <c r="M2132" s="7">
        <v>44.041999999999994</v>
      </c>
      <c r="N2132" s="7">
        <v>18.399999999999999</v>
      </c>
      <c r="O2132" s="7">
        <v>25.641999999999996</v>
      </c>
      <c r="P2132" s="9">
        <v>0.58221697470596245</v>
      </c>
      <c r="Q2132" s="6">
        <v>2026</v>
      </c>
      <c r="R2132" s="9" t="s">
        <v>85</v>
      </c>
      <c r="S2132" s="10">
        <v>10</v>
      </c>
      <c r="T2132" s="9" t="s">
        <v>86</v>
      </c>
    </row>
    <row r="2133" spans="1:20" ht="16" x14ac:dyDescent="0.4">
      <c r="A2133" s="3">
        <v>1179</v>
      </c>
      <c r="B2133" s="4">
        <v>46312</v>
      </c>
      <c r="C2133" s="5" t="s">
        <v>33</v>
      </c>
      <c r="D2133" s="5" t="s">
        <v>74</v>
      </c>
      <c r="E2133" s="5" t="s">
        <v>22</v>
      </c>
      <c r="F2133" s="5" t="s">
        <v>38</v>
      </c>
      <c r="G2133" s="5" t="s">
        <v>24</v>
      </c>
      <c r="H2133" s="5" t="s">
        <v>25</v>
      </c>
      <c r="I2133" s="10">
        <v>1</v>
      </c>
      <c r="J2133" s="7">
        <v>81.47</v>
      </c>
      <c r="K2133" s="8">
        <v>0</v>
      </c>
      <c r="L2133" s="7">
        <v>43.67</v>
      </c>
      <c r="M2133" s="7">
        <v>81.47</v>
      </c>
      <c r="N2133" s="7">
        <v>43.67</v>
      </c>
      <c r="O2133" s="7">
        <v>37.799999999999997</v>
      </c>
      <c r="P2133" s="9">
        <v>0.463974469129741</v>
      </c>
      <c r="Q2133" s="6">
        <v>2026</v>
      </c>
      <c r="R2133" s="9" t="s">
        <v>85</v>
      </c>
      <c r="S2133" s="10">
        <v>10</v>
      </c>
      <c r="T2133" s="9" t="s">
        <v>86</v>
      </c>
    </row>
    <row r="2134" spans="1:20" ht="16" x14ac:dyDescent="0.4">
      <c r="A2134" s="3">
        <v>2267</v>
      </c>
      <c r="B2134" s="4">
        <v>46312</v>
      </c>
      <c r="C2134" s="5" t="s">
        <v>20</v>
      </c>
      <c r="D2134" s="5" t="s">
        <v>72</v>
      </c>
      <c r="E2134" s="5" t="s">
        <v>22</v>
      </c>
      <c r="F2134" s="5" t="s">
        <v>23</v>
      </c>
      <c r="G2134" s="5" t="s">
        <v>36</v>
      </c>
      <c r="H2134" s="5" t="s">
        <v>66</v>
      </c>
      <c r="I2134" s="10">
        <v>1</v>
      </c>
      <c r="J2134" s="7">
        <v>134.31</v>
      </c>
      <c r="K2134" s="8">
        <v>0.05</v>
      </c>
      <c r="L2134" s="7">
        <v>67.239999999999995</v>
      </c>
      <c r="M2134" s="7">
        <v>127.5945</v>
      </c>
      <c r="N2134" s="7">
        <v>67.239999999999995</v>
      </c>
      <c r="O2134" s="7">
        <v>60.354500000000002</v>
      </c>
      <c r="P2134" s="9">
        <v>0.47301803761133909</v>
      </c>
      <c r="Q2134" s="6">
        <v>2026</v>
      </c>
      <c r="R2134" s="9" t="s">
        <v>85</v>
      </c>
      <c r="S2134" s="10">
        <v>10</v>
      </c>
      <c r="T2134" s="9" t="s">
        <v>86</v>
      </c>
    </row>
    <row r="2135" spans="1:20" ht="16" x14ac:dyDescent="0.4">
      <c r="A2135" s="3">
        <v>2656</v>
      </c>
      <c r="B2135" s="4">
        <v>46312</v>
      </c>
      <c r="C2135" s="5" t="s">
        <v>33</v>
      </c>
      <c r="D2135" s="5" t="s">
        <v>74</v>
      </c>
      <c r="E2135" s="5" t="s">
        <v>22</v>
      </c>
      <c r="F2135" s="5" t="s">
        <v>35</v>
      </c>
      <c r="G2135" s="5" t="s">
        <v>45</v>
      </c>
      <c r="H2135" s="5" t="s">
        <v>73</v>
      </c>
      <c r="I2135" s="10">
        <v>1</v>
      </c>
      <c r="J2135" s="7">
        <v>123.11</v>
      </c>
      <c r="K2135" s="8">
        <v>0</v>
      </c>
      <c r="L2135" s="7">
        <v>58.99</v>
      </c>
      <c r="M2135" s="7">
        <v>123.11</v>
      </c>
      <c r="N2135" s="7">
        <v>58.99</v>
      </c>
      <c r="O2135" s="7">
        <v>64.12</v>
      </c>
      <c r="P2135" s="9">
        <v>0.52083502558687356</v>
      </c>
      <c r="Q2135" s="6">
        <v>2026</v>
      </c>
      <c r="R2135" s="9" t="s">
        <v>85</v>
      </c>
      <c r="S2135" s="10">
        <v>10</v>
      </c>
      <c r="T2135" s="9" t="s">
        <v>86</v>
      </c>
    </row>
    <row r="2136" spans="1:20" ht="16" x14ac:dyDescent="0.4">
      <c r="A2136" s="3">
        <v>2867</v>
      </c>
      <c r="B2136" s="4">
        <v>46312</v>
      </c>
      <c r="C2136" s="5" t="s">
        <v>28</v>
      </c>
      <c r="D2136" s="5" t="s">
        <v>49</v>
      </c>
      <c r="E2136" s="5" t="s">
        <v>22</v>
      </c>
      <c r="F2136" s="5" t="s">
        <v>35</v>
      </c>
      <c r="G2136" s="5" t="s">
        <v>45</v>
      </c>
      <c r="H2136" s="5" t="s">
        <v>62</v>
      </c>
      <c r="I2136" s="10">
        <v>1</v>
      </c>
      <c r="J2136" s="7">
        <v>81.239999999999995</v>
      </c>
      <c r="K2136" s="8">
        <v>0</v>
      </c>
      <c r="L2136" s="7">
        <v>38.65</v>
      </c>
      <c r="M2136" s="7">
        <v>81.239999999999995</v>
      </c>
      <c r="N2136" s="7">
        <v>38.65</v>
      </c>
      <c r="O2136" s="7">
        <v>42.589999999999996</v>
      </c>
      <c r="P2136" s="9">
        <v>0.52424913835548992</v>
      </c>
      <c r="Q2136" s="6">
        <v>2026</v>
      </c>
      <c r="R2136" s="9" t="s">
        <v>85</v>
      </c>
      <c r="S2136" s="10">
        <v>10</v>
      </c>
      <c r="T2136" s="9" t="s">
        <v>86</v>
      </c>
    </row>
    <row r="2137" spans="1:20" ht="16" x14ac:dyDescent="0.4">
      <c r="A2137" s="3">
        <v>3335</v>
      </c>
      <c r="B2137" s="4">
        <v>46312</v>
      </c>
      <c r="C2137" s="5" t="s">
        <v>20</v>
      </c>
      <c r="D2137" s="5" t="s">
        <v>58</v>
      </c>
      <c r="E2137" s="5" t="s">
        <v>50</v>
      </c>
      <c r="F2137" s="5" t="s">
        <v>23</v>
      </c>
      <c r="G2137" s="5" t="s">
        <v>31</v>
      </c>
      <c r="H2137" s="5" t="s">
        <v>68</v>
      </c>
      <c r="I2137" s="10">
        <v>1</v>
      </c>
      <c r="J2137" s="7">
        <v>70.81</v>
      </c>
      <c r="K2137" s="8">
        <v>0.15</v>
      </c>
      <c r="L2137" s="7">
        <v>32.93</v>
      </c>
      <c r="M2137" s="7">
        <v>60.188499999999998</v>
      </c>
      <c r="N2137" s="7">
        <v>32.93</v>
      </c>
      <c r="O2137" s="7">
        <v>27.258499999999998</v>
      </c>
      <c r="P2137" s="9">
        <v>0.45288551799762411</v>
      </c>
      <c r="Q2137" s="6">
        <v>2026</v>
      </c>
      <c r="R2137" s="9" t="s">
        <v>85</v>
      </c>
      <c r="S2137" s="10">
        <v>10</v>
      </c>
      <c r="T2137" s="9" t="s">
        <v>86</v>
      </c>
    </row>
    <row r="2138" spans="1:20" ht="16" x14ac:dyDescent="0.4">
      <c r="A2138" s="3">
        <v>3770</v>
      </c>
      <c r="B2138" s="4">
        <v>46312</v>
      </c>
      <c r="C2138" s="5" t="s">
        <v>42</v>
      </c>
      <c r="D2138" s="5" t="s">
        <v>69</v>
      </c>
      <c r="E2138" s="5" t="s">
        <v>22</v>
      </c>
      <c r="F2138" s="5" t="s">
        <v>38</v>
      </c>
      <c r="G2138" s="5" t="s">
        <v>45</v>
      </c>
      <c r="H2138" s="5" t="s">
        <v>51</v>
      </c>
      <c r="I2138" s="10">
        <v>6</v>
      </c>
      <c r="J2138" s="7">
        <v>200.26</v>
      </c>
      <c r="K2138" s="8">
        <v>0</v>
      </c>
      <c r="L2138" s="7">
        <v>106.71</v>
      </c>
      <c r="M2138" s="7">
        <v>1201.56</v>
      </c>
      <c r="N2138" s="7">
        <v>640.26</v>
      </c>
      <c r="O2138" s="7">
        <v>561.29999999999995</v>
      </c>
      <c r="P2138" s="9">
        <v>0.46714271447118744</v>
      </c>
      <c r="Q2138" s="6">
        <v>2026</v>
      </c>
      <c r="R2138" s="9" t="s">
        <v>85</v>
      </c>
      <c r="S2138" s="10">
        <v>10</v>
      </c>
      <c r="T2138" s="9" t="s">
        <v>86</v>
      </c>
    </row>
    <row r="2139" spans="1:20" ht="16" x14ac:dyDescent="0.4">
      <c r="A2139" s="3">
        <v>4065</v>
      </c>
      <c r="B2139" s="4">
        <v>46312</v>
      </c>
      <c r="C2139" s="5" t="s">
        <v>42</v>
      </c>
      <c r="D2139" s="5" t="s">
        <v>43</v>
      </c>
      <c r="E2139" s="5" t="s">
        <v>22</v>
      </c>
      <c r="F2139" s="5" t="s">
        <v>35</v>
      </c>
      <c r="G2139" s="5" t="s">
        <v>56</v>
      </c>
      <c r="H2139" s="5" t="s">
        <v>64</v>
      </c>
      <c r="I2139" s="10">
        <v>3</v>
      </c>
      <c r="J2139" s="7">
        <v>36.75</v>
      </c>
      <c r="K2139" s="8">
        <v>0.05</v>
      </c>
      <c r="L2139" s="7">
        <v>13.71</v>
      </c>
      <c r="M2139" s="7">
        <v>104.7375</v>
      </c>
      <c r="N2139" s="7">
        <v>41.13</v>
      </c>
      <c r="O2139" s="7">
        <v>63.607499999999995</v>
      </c>
      <c r="P2139" s="9">
        <v>0.60730397422126747</v>
      </c>
      <c r="Q2139" s="6">
        <v>2026</v>
      </c>
      <c r="R2139" s="9" t="s">
        <v>85</v>
      </c>
      <c r="S2139" s="10">
        <v>10</v>
      </c>
      <c r="T2139" s="9" t="s">
        <v>86</v>
      </c>
    </row>
    <row r="2140" spans="1:20" ht="16" x14ac:dyDescent="0.4">
      <c r="A2140" s="3">
        <v>4222</v>
      </c>
      <c r="B2140" s="4">
        <v>46312</v>
      </c>
      <c r="C2140" s="5" t="s">
        <v>33</v>
      </c>
      <c r="D2140" s="5" t="s">
        <v>74</v>
      </c>
      <c r="E2140" s="5" t="s">
        <v>22</v>
      </c>
      <c r="F2140" s="5" t="s">
        <v>23</v>
      </c>
      <c r="G2140" s="5" t="s">
        <v>31</v>
      </c>
      <c r="H2140" s="5" t="s">
        <v>32</v>
      </c>
      <c r="I2140" s="10">
        <v>2</v>
      </c>
      <c r="J2140" s="7">
        <v>92.41</v>
      </c>
      <c r="K2140" s="8">
        <v>0.1</v>
      </c>
      <c r="L2140" s="7">
        <v>45.42</v>
      </c>
      <c r="M2140" s="7">
        <v>166.33799999999999</v>
      </c>
      <c r="N2140" s="7">
        <v>90.84</v>
      </c>
      <c r="O2140" s="7">
        <v>75.49799999999999</v>
      </c>
      <c r="P2140" s="9">
        <v>0.4538830573891714</v>
      </c>
      <c r="Q2140" s="6">
        <v>2026</v>
      </c>
      <c r="R2140" s="9" t="s">
        <v>85</v>
      </c>
      <c r="S2140" s="10">
        <v>10</v>
      </c>
      <c r="T2140" s="9" t="s">
        <v>86</v>
      </c>
    </row>
    <row r="2141" spans="1:20" ht="16" x14ac:dyDescent="0.4">
      <c r="A2141" s="3">
        <v>4304</v>
      </c>
      <c r="B2141" s="4">
        <v>46312</v>
      </c>
      <c r="C2141" s="5" t="s">
        <v>28</v>
      </c>
      <c r="D2141" s="5" t="s">
        <v>71</v>
      </c>
      <c r="E2141" s="5" t="s">
        <v>41</v>
      </c>
      <c r="F2141" s="5" t="s">
        <v>35</v>
      </c>
      <c r="G2141" s="5" t="s">
        <v>56</v>
      </c>
      <c r="H2141" s="5" t="s">
        <v>57</v>
      </c>
      <c r="I2141" s="10">
        <v>1</v>
      </c>
      <c r="J2141" s="7">
        <v>40.67</v>
      </c>
      <c r="K2141" s="8">
        <v>0</v>
      </c>
      <c r="L2141" s="7">
        <v>15.09</v>
      </c>
      <c r="M2141" s="7">
        <v>40.67</v>
      </c>
      <c r="N2141" s="7">
        <v>15.09</v>
      </c>
      <c r="O2141" s="7">
        <v>25.580000000000002</v>
      </c>
      <c r="P2141" s="9">
        <v>0.62896483894762722</v>
      </c>
      <c r="Q2141" s="6">
        <v>2026</v>
      </c>
      <c r="R2141" s="9" t="s">
        <v>85</v>
      </c>
      <c r="S2141" s="10">
        <v>10</v>
      </c>
      <c r="T2141" s="9" t="s">
        <v>86</v>
      </c>
    </row>
    <row r="2142" spans="1:20" ht="16" x14ac:dyDescent="0.4">
      <c r="A2142" s="3">
        <v>109</v>
      </c>
      <c r="B2142" s="4">
        <v>46313</v>
      </c>
      <c r="C2142" s="5" t="s">
        <v>28</v>
      </c>
      <c r="D2142" s="5" t="s">
        <v>29</v>
      </c>
      <c r="E2142" s="5" t="s">
        <v>22</v>
      </c>
      <c r="F2142" s="5" t="s">
        <v>23</v>
      </c>
      <c r="G2142" s="5" t="s">
        <v>31</v>
      </c>
      <c r="H2142" s="5" t="s">
        <v>32</v>
      </c>
      <c r="I2142" s="10">
        <v>1</v>
      </c>
      <c r="J2142" s="7">
        <v>90.09</v>
      </c>
      <c r="K2142" s="8">
        <v>0</v>
      </c>
      <c r="L2142" s="7">
        <v>45.17</v>
      </c>
      <c r="M2142" s="7">
        <v>90.09</v>
      </c>
      <c r="N2142" s="7">
        <v>45.17</v>
      </c>
      <c r="O2142" s="7">
        <v>44.92</v>
      </c>
      <c r="P2142" s="9">
        <v>0.49861249861249862</v>
      </c>
      <c r="Q2142" s="6">
        <v>2026</v>
      </c>
      <c r="R2142" s="9" t="s">
        <v>85</v>
      </c>
      <c r="S2142" s="10">
        <v>10</v>
      </c>
      <c r="T2142" s="9" t="s">
        <v>86</v>
      </c>
    </row>
    <row r="2143" spans="1:20" ht="16" x14ac:dyDescent="0.4">
      <c r="A2143" s="3">
        <v>744</v>
      </c>
      <c r="B2143" s="4">
        <v>46313</v>
      </c>
      <c r="C2143" s="5" t="s">
        <v>33</v>
      </c>
      <c r="D2143" s="5" t="s">
        <v>61</v>
      </c>
      <c r="E2143" s="5" t="s">
        <v>22</v>
      </c>
      <c r="F2143" s="5" t="s">
        <v>23</v>
      </c>
      <c r="G2143" s="5" t="s">
        <v>36</v>
      </c>
      <c r="H2143" s="5" t="s">
        <v>37</v>
      </c>
      <c r="I2143" s="10">
        <v>1</v>
      </c>
      <c r="J2143" s="7">
        <v>36.83</v>
      </c>
      <c r="K2143" s="8">
        <v>0</v>
      </c>
      <c r="L2143" s="7">
        <v>13.64</v>
      </c>
      <c r="M2143" s="7">
        <v>36.83</v>
      </c>
      <c r="N2143" s="7">
        <v>13.64</v>
      </c>
      <c r="O2143" s="7">
        <v>23.189999999999998</v>
      </c>
      <c r="P2143" s="9">
        <v>0.62964974205810476</v>
      </c>
      <c r="Q2143" s="6">
        <v>2026</v>
      </c>
      <c r="R2143" s="9" t="s">
        <v>85</v>
      </c>
      <c r="S2143" s="10">
        <v>10</v>
      </c>
      <c r="T2143" s="9" t="s">
        <v>86</v>
      </c>
    </row>
    <row r="2144" spans="1:20" ht="16" x14ac:dyDescent="0.4">
      <c r="A2144" s="3">
        <v>960</v>
      </c>
      <c r="B2144" s="4">
        <v>46313</v>
      </c>
      <c r="C2144" s="5" t="s">
        <v>28</v>
      </c>
      <c r="D2144" s="5" t="s">
        <v>65</v>
      </c>
      <c r="E2144" s="5" t="s">
        <v>50</v>
      </c>
      <c r="F2144" s="5" t="s">
        <v>23</v>
      </c>
      <c r="G2144" s="5" t="s">
        <v>45</v>
      </c>
      <c r="H2144" s="5" t="s">
        <v>51</v>
      </c>
      <c r="I2144" s="10">
        <v>5</v>
      </c>
      <c r="J2144" s="7">
        <v>196.37</v>
      </c>
      <c r="K2144" s="8">
        <v>0.05</v>
      </c>
      <c r="L2144" s="7">
        <v>103.51</v>
      </c>
      <c r="M2144" s="7">
        <v>932.75749999999994</v>
      </c>
      <c r="N2144" s="7">
        <v>517.55000000000007</v>
      </c>
      <c r="O2144" s="7">
        <v>415.20749999999987</v>
      </c>
      <c r="P2144" s="9">
        <v>0.44513981393877816</v>
      </c>
      <c r="Q2144" s="6">
        <v>2026</v>
      </c>
      <c r="R2144" s="9" t="s">
        <v>85</v>
      </c>
      <c r="S2144" s="10">
        <v>10</v>
      </c>
      <c r="T2144" s="9" t="s">
        <v>86</v>
      </c>
    </row>
    <row r="2145" spans="1:20" ht="16" x14ac:dyDescent="0.4">
      <c r="A2145" s="3">
        <v>1389</v>
      </c>
      <c r="B2145" s="4">
        <v>46313</v>
      </c>
      <c r="C2145" s="5" t="s">
        <v>20</v>
      </c>
      <c r="D2145" s="5" t="s">
        <v>72</v>
      </c>
      <c r="E2145" s="5" t="s">
        <v>22</v>
      </c>
      <c r="F2145" s="5" t="s">
        <v>35</v>
      </c>
      <c r="G2145" s="5" t="s">
        <v>31</v>
      </c>
      <c r="H2145" s="5" t="s">
        <v>32</v>
      </c>
      <c r="I2145" s="10">
        <v>2</v>
      </c>
      <c r="J2145" s="7">
        <v>93.73</v>
      </c>
      <c r="K2145" s="8">
        <v>0</v>
      </c>
      <c r="L2145" s="7">
        <v>44.79</v>
      </c>
      <c r="M2145" s="7">
        <v>187.46</v>
      </c>
      <c r="N2145" s="7">
        <v>89.58</v>
      </c>
      <c r="O2145" s="7">
        <v>97.88000000000001</v>
      </c>
      <c r="P2145" s="9">
        <v>0.52213805611863873</v>
      </c>
      <c r="Q2145" s="6">
        <v>2026</v>
      </c>
      <c r="R2145" s="9" t="s">
        <v>85</v>
      </c>
      <c r="S2145" s="10">
        <v>10</v>
      </c>
      <c r="T2145" s="9" t="s">
        <v>86</v>
      </c>
    </row>
    <row r="2146" spans="1:20" ht="16" x14ac:dyDescent="0.4">
      <c r="A2146" s="3">
        <v>1493</v>
      </c>
      <c r="B2146" s="4">
        <v>46313</v>
      </c>
      <c r="C2146" s="5" t="s">
        <v>33</v>
      </c>
      <c r="D2146" s="5" t="s">
        <v>61</v>
      </c>
      <c r="E2146" s="5" t="s">
        <v>22</v>
      </c>
      <c r="F2146" s="5" t="s">
        <v>38</v>
      </c>
      <c r="G2146" s="5" t="s">
        <v>36</v>
      </c>
      <c r="H2146" s="5" t="s">
        <v>37</v>
      </c>
      <c r="I2146" s="10">
        <v>1</v>
      </c>
      <c r="J2146" s="7">
        <v>36.46</v>
      </c>
      <c r="K2146" s="8">
        <v>0.05</v>
      </c>
      <c r="L2146" s="7">
        <v>13.35</v>
      </c>
      <c r="M2146" s="7">
        <v>34.637</v>
      </c>
      <c r="N2146" s="7">
        <v>13.35</v>
      </c>
      <c r="O2146" s="7">
        <v>21.286999999999999</v>
      </c>
      <c r="P2146" s="9">
        <v>0.61457401045125148</v>
      </c>
      <c r="Q2146" s="6">
        <v>2026</v>
      </c>
      <c r="R2146" s="9" t="s">
        <v>85</v>
      </c>
      <c r="S2146" s="10">
        <v>10</v>
      </c>
      <c r="T2146" s="9" t="s">
        <v>86</v>
      </c>
    </row>
    <row r="2147" spans="1:20" ht="16" x14ac:dyDescent="0.4">
      <c r="A2147" s="3">
        <v>1967</v>
      </c>
      <c r="B2147" s="4">
        <v>46313</v>
      </c>
      <c r="C2147" s="5" t="s">
        <v>28</v>
      </c>
      <c r="D2147" s="5" t="s">
        <v>71</v>
      </c>
      <c r="E2147" s="5" t="s">
        <v>22</v>
      </c>
      <c r="F2147" s="5" t="s">
        <v>23</v>
      </c>
      <c r="G2147" s="5" t="s">
        <v>45</v>
      </c>
      <c r="H2147" s="5" t="s">
        <v>73</v>
      </c>
      <c r="I2147" s="10">
        <v>2</v>
      </c>
      <c r="J2147" s="7">
        <v>125.91</v>
      </c>
      <c r="K2147" s="8">
        <v>0</v>
      </c>
      <c r="L2147" s="7">
        <v>61.95</v>
      </c>
      <c r="M2147" s="7">
        <v>251.82</v>
      </c>
      <c r="N2147" s="7">
        <v>123.9</v>
      </c>
      <c r="O2147" s="7">
        <v>127.91999999999999</v>
      </c>
      <c r="P2147" s="9">
        <v>0.50798189182749576</v>
      </c>
      <c r="Q2147" s="6">
        <v>2026</v>
      </c>
      <c r="R2147" s="9" t="s">
        <v>85</v>
      </c>
      <c r="S2147" s="10">
        <v>10</v>
      </c>
      <c r="T2147" s="9" t="s">
        <v>86</v>
      </c>
    </row>
    <row r="2148" spans="1:20" ht="16" x14ac:dyDescent="0.4">
      <c r="A2148" s="3">
        <v>2132</v>
      </c>
      <c r="B2148" s="4">
        <v>46313</v>
      </c>
      <c r="C2148" s="5" t="s">
        <v>42</v>
      </c>
      <c r="D2148" s="5" t="s">
        <v>55</v>
      </c>
      <c r="E2148" s="5" t="s">
        <v>41</v>
      </c>
      <c r="F2148" s="5" t="s">
        <v>35</v>
      </c>
      <c r="G2148" s="5" t="s">
        <v>31</v>
      </c>
      <c r="H2148" s="5" t="s">
        <v>32</v>
      </c>
      <c r="I2148" s="10">
        <v>1</v>
      </c>
      <c r="J2148" s="7">
        <v>92.56</v>
      </c>
      <c r="K2148" s="8">
        <v>0.1</v>
      </c>
      <c r="L2148" s="7">
        <v>44.23</v>
      </c>
      <c r="M2148" s="7">
        <v>83.304000000000002</v>
      </c>
      <c r="N2148" s="7">
        <v>44.23</v>
      </c>
      <c r="O2148" s="7">
        <v>39.074000000000005</v>
      </c>
      <c r="P2148" s="9">
        <v>0.46905310669355621</v>
      </c>
      <c r="Q2148" s="6">
        <v>2026</v>
      </c>
      <c r="R2148" s="9" t="s">
        <v>85</v>
      </c>
      <c r="S2148" s="10">
        <v>10</v>
      </c>
      <c r="T2148" s="9" t="s">
        <v>86</v>
      </c>
    </row>
    <row r="2149" spans="1:20" ht="16" x14ac:dyDescent="0.4">
      <c r="A2149" s="3">
        <v>2882</v>
      </c>
      <c r="B2149" s="4">
        <v>46313</v>
      </c>
      <c r="C2149" s="5" t="s">
        <v>42</v>
      </c>
      <c r="D2149" s="5" t="s">
        <v>55</v>
      </c>
      <c r="E2149" s="5" t="s">
        <v>50</v>
      </c>
      <c r="F2149" s="5" t="s">
        <v>35</v>
      </c>
      <c r="G2149" s="5" t="s">
        <v>31</v>
      </c>
      <c r="H2149" s="5" t="s">
        <v>68</v>
      </c>
      <c r="I2149" s="10">
        <v>4</v>
      </c>
      <c r="J2149" s="7">
        <v>70.02</v>
      </c>
      <c r="K2149" s="8">
        <v>0</v>
      </c>
      <c r="L2149" s="7">
        <v>32.86</v>
      </c>
      <c r="M2149" s="7">
        <v>280.08</v>
      </c>
      <c r="N2149" s="7">
        <v>131.44</v>
      </c>
      <c r="O2149" s="7">
        <v>148.63999999999999</v>
      </c>
      <c r="P2149" s="9">
        <v>0.53070551271065403</v>
      </c>
      <c r="Q2149" s="6">
        <v>2026</v>
      </c>
      <c r="R2149" s="9" t="s">
        <v>85</v>
      </c>
      <c r="S2149" s="10">
        <v>10</v>
      </c>
      <c r="T2149" s="9" t="s">
        <v>86</v>
      </c>
    </row>
    <row r="2150" spans="1:20" ht="16" x14ac:dyDescent="0.4">
      <c r="A2150" s="3">
        <v>3345</v>
      </c>
      <c r="B2150" s="4">
        <v>46313</v>
      </c>
      <c r="C2150" s="5" t="s">
        <v>20</v>
      </c>
      <c r="D2150" s="5" t="s">
        <v>72</v>
      </c>
      <c r="E2150" s="5" t="s">
        <v>22</v>
      </c>
      <c r="F2150" s="5" t="s">
        <v>23</v>
      </c>
      <c r="G2150" s="5" t="s">
        <v>24</v>
      </c>
      <c r="H2150" s="5" t="s">
        <v>44</v>
      </c>
      <c r="I2150" s="10">
        <v>3</v>
      </c>
      <c r="J2150" s="7">
        <v>51.62</v>
      </c>
      <c r="K2150" s="8">
        <v>0.1</v>
      </c>
      <c r="L2150" s="7">
        <v>22.94</v>
      </c>
      <c r="M2150" s="7">
        <v>139.374</v>
      </c>
      <c r="N2150" s="7">
        <v>68.820000000000007</v>
      </c>
      <c r="O2150" s="7">
        <v>70.553999999999988</v>
      </c>
      <c r="P2150" s="9">
        <v>0.50622067243531788</v>
      </c>
      <c r="Q2150" s="6">
        <v>2026</v>
      </c>
      <c r="R2150" s="9" t="s">
        <v>85</v>
      </c>
      <c r="S2150" s="10">
        <v>10</v>
      </c>
      <c r="T2150" s="9" t="s">
        <v>86</v>
      </c>
    </row>
    <row r="2151" spans="1:20" ht="16" x14ac:dyDescent="0.4">
      <c r="A2151" s="3">
        <v>4089</v>
      </c>
      <c r="B2151" s="4">
        <v>46313</v>
      </c>
      <c r="C2151" s="5" t="s">
        <v>33</v>
      </c>
      <c r="D2151" s="5" t="s">
        <v>34</v>
      </c>
      <c r="E2151" s="5" t="s">
        <v>22</v>
      </c>
      <c r="F2151" s="5" t="s">
        <v>35</v>
      </c>
      <c r="G2151" s="5" t="s">
        <v>45</v>
      </c>
      <c r="H2151" s="5" t="s">
        <v>51</v>
      </c>
      <c r="I2151" s="10">
        <v>1</v>
      </c>
      <c r="J2151" s="7">
        <v>196.39</v>
      </c>
      <c r="K2151" s="8">
        <v>0</v>
      </c>
      <c r="L2151" s="7">
        <v>104.66</v>
      </c>
      <c r="M2151" s="7">
        <v>196.39</v>
      </c>
      <c r="N2151" s="7">
        <v>104.66</v>
      </c>
      <c r="O2151" s="7">
        <v>91.72999999999999</v>
      </c>
      <c r="P2151" s="9">
        <v>0.46708080859514228</v>
      </c>
      <c r="Q2151" s="6">
        <v>2026</v>
      </c>
      <c r="R2151" s="9" t="s">
        <v>85</v>
      </c>
      <c r="S2151" s="10">
        <v>10</v>
      </c>
      <c r="T2151" s="9" t="s">
        <v>86</v>
      </c>
    </row>
    <row r="2152" spans="1:20" ht="16" x14ac:dyDescent="0.4">
      <c r="A2152" s="3">
        <v>4119</v>
      </c>
      <c r="B2152" s="4">
        <v>46313</v>
      </c>
      <c r="C2152" s="5" t="s">
        <v>42</v>
      </c>
      <c r="D2152" s="5" t="s">
        <v>55</v>
      </c>
      <c r="E2152" s="5" t="s">
        <v>30</v>
      </c>
      <c r="F2152" s="5" t="s">
        <v>38</v>
      </c>
      <c r="G2152" s="5" t="s">
        <v>56</v>
      </c>
      <c r="H2152" s="5" t="s">
        <v>57</v>
      </c>
      <c r="I2152" s="10">
        <v>10</v>
      </c>
      <c r="J2152" s="7">
        <v>41.26</v>
      </c>
      <c r="K2152" s="8">
        <v>0.1</v>
      </c>
      <c r="L2152" s="7">
        <v>15.06</v>
      </c>
      <c r="M2152" s="7">
        <v>371.34</v>
      </c>
      <c r="N2152" s="7">
        <v>150.6</v>
      </c>
      <c r="O2152" s="7">
        <v>220.73999999999998</v>
      </c>
      <c r="P2152" s="9">
        <v>0.59444175149458711</v>
      </c>
      <c r="Q2152" s="6">
        <v>2026</v>
      </c>
      <c r="R2152" s="9" t="s">
        <v>85</v>
      </c>
      <c r="S2152" s="10">
        <v>10</v>
      </c>
      <c r="T2152" s="9" t="s">
        <v>86</v>
      </c>
    </row>
    <row r="2153" spans="1:20" ht="16" x14ac:dyDescent="0.4">
      <c r="A2153" s="3">
        <v>4968</v>
      </c>
      <c r="B2153" s="4">
        <v>46313</v>
      </c>
      <c r="C2153" s="5" t="s">
        <v>33</v>
      </c>
      <c r="D2153" s="5" t="s">
        <v>40</v>
      </c>
      <c r="E2153" s="5" t="s">
        <v>50</v>
      </c>
      <c r="F2153" s="5" t="s">
        <v>35</v>
      </c>
      <c r="G2153" s="5" t="s">
        <v>36</v>
      </c>
      <c r="H2153" s="5" t="s">
        <v>37</v>
      </c>
      <c r="I2153" s="10">
        <v>1</v>
      </c>
      <c r="J2153" s="7">
        <v>35.549999999999997</v>
      </c>
      <c r="K2153" s="8">
        <v>0.05</v>
      </c>
      <c r="L2153" s="7">
        <v>13.44</v>
      </c>
      <c r="M2153" s="7">
        <v>33.772499999999994</v>
      </c>
      <c r="N2153" s="7">
        <v>13.44</v>
      </c>
      <c r="O2153" s="7">
        <v>20.332499999999996</v>
      </c>
      <c r="P2153" s="9">
        <v>0.60204308238951809</v>
      </c>
      <c r="Q2153" s="6">
        <v>2026</v>
      </c>
      <c r="R2153" s="9" t="s">
        <v>85</v>
      </c>
      <c r="S2153" s="10">
        <v>10</v>
      </c>
      <c r="T2153" s="9" t="s">
        <v>86</v>
      </c>
    </row>
    <row r="2154" spans="1:20" ht="16" x14ac:dyDescent="0.4">
      <c r="A2154" s="3">
        <v>5197</v>
      </c>
      <c r="B2154" s="4">
        <v>46313</v>
      </c>
      <c r="C2154" s="5" t="s">
        <v>42</v>
      </c>
      <c r="D2154" s="5" t="s">
        <v>55</v>
      </c>
      <c r="E2154" s="5" t="s">
        <v>22</v>
      </c>
      <c r="F2154" s="5" t="s">
        <v>35</v>
      </c>
      <c r="G2154" s="5" t="s">
        <v>24</v>
      </c>
      <c r="H2154" s="5" t="s">
        <v>44</v>
      </c>
      <c r="I2154" s="10">
        <v>1</v>
      </c>
      <c r="J2154" s="7">
        <v>49.5</v>
      </c>
      <c r="K2154" s="8">
        <v>0</v>
      </c>
      <c r="L2154" s="7">
        <v>22.36</v>
      </c>
      <c r="M2154" s="7">
        <v>49.5</v>
      </c>
      <c r="N2154" s="7">
        <v>22.36</v>
      </c>
      <c r="O2154" s="7">
        <v>27.14</v>
      </c>
      <c r="P2154" s="9">
        <v>0.54828282828282826</v>
      </c>
      <c r="Q2154" s="6">
        <v>2026</v>
      </c>
      <c r="R2154" s="9" t="s">
        <v>85</v>
      </c>
      <c r="S2154" s="10">
        <v>10</v>
      </c>
      <c r="T2154" s="9" t="s">
        <v>86</v>
      </c>
    </row>
    <row r="2155" spans="1:20" ht="16" x14ac:dyDescent="0.4">
      <c r="A2155" s="3">
        <v>66</v>
      </c>
      <c r="B2155" s="4">
        <v>46314</v>
      </c>
      <c r="C2155" s="5" t="s">
        <v>20</v>
      </c>
      <c r="D2155" s="5" t="s">
        <v>72</v>
      </c>
      <c r="E2155" s="5" t="s">
        <v>22</v>
      </c>
      <c r="F2155" s="5" t="s">
        <v>38</v>
      </c>
      <c r="G2155" s="5" t="s">
        <v>45</v>
      </c>
      <c r="H2155" s="5" t="s">
        <v>62</v>
      </c>
      <c r="I2155" s="10">
        <v>1</v>
      </c>
      <c r="J2155" s="7">
        <v>80.58</v>
      </c>
      <c r="K2155" s="8">
        <v>0</v>
      </c>
      <c r="L2155" s="7">
        <v>40.43</v>
      </c>
      <c r="M2155" s="7">
        <v>80.58</v>
      </c>
      <c r="N2155" s="7">
        <v>40.43</v>
      </c>
      <c r="O2155" s="7">
        <v>40.15</v>
      </c>
      <c r="P2155" s="9">
        <v>0.49826259617771157</v>
      </c>
      <c r="Q2155" s="6">
        <v>2026</v>
      </c>
      <c r="R2155" s="9" t="s">
        <v>85</v>
      </c>
      <c r="S2155" s="10">
        <v>10</v>
      </c>
      <c r="T2155" s="9" t="s">
        <v>86</v>
      </c>
    </row>
    <row r="2156" spans="1:20" ht="16" x14ac:dyDescent="0.4">
      <c r="A2156" s="3">
        <v>585</v>
      </c>
      <c r="B2156" s="4">
        <v>46314</v>
      </c>
      <c r="C2156" s="5" t="s">
        <v>33</v>
      </c>
      <c r="D2156" s="5" t="s">
        <v>47</v>
      </c>
      <c r="E2156" s="5" t="s">
        <v>41</v>
      </c>
      <c r="F2156" s="5" t="s">
        <v>38</v>
      </c>
      <c r="G2156" s="5" t="s">
        <v>36</v>
      </c>
      <c r="H2156" s="5" t="s">
        <v>70</v>
      </c>
      <c r="I2156" s="10">
        <v>2</v>
      </c>
      <c r="J2156" s="7">
        <v>161.59</v>
      </c>
      <c r="K2156" s="8">
        <v>0.05</v>
      </c>
      <c r="L2156" s="7">
        <v>89.57</v>
      </c>
      <c r="M2156" s="7">
        <v>307.02100000000002</v>
      </c>
      <c r="N2156" s="7">
        <v>179.14</v>
      </c>
      <c r="O2156" s="7">
        <v>127.88100000000003</v>
      </c>
      <c r="P2156" s="9">
        <v>0.41652199686666391</v>
      </c>
      <c r="Q2156" s="6">
        <v>2026</v>
      </c>
      <c r="R2156" s="9" t="s">
        <v>85</v>
      </c>
      <c r="S2156" s="10">
        <v>10</v>
      </c>
      <c r="T2156" s="9" t="s">
        <v>86</v>
      </c>
    </row>
    <row r="2157" spans="1:20" ht="16" x14ac:dyDescent="0.4">
      <c r="A2157" s="3">
        <v>856</v>
      </c>
      <c r="B2157" s="4">
        <v>46314</v>
      </c>
      <c r="C2157" s="5" t="s">
        <v>42</v>
      </c>
      <c r="D2157" s="5" t="s">
        <v>55</v>
      </c>
      <c r="E2157" s="5" t="s">
        <v>22</v>
      </c>
      <c r="F2157" s="5" t="s">
        <v>38</v>
      </c>
      <c r="G2157" s="5" t="s">
        <v>45</v>
      </c>
      <c r="H2157" s="5" t="s">
        <v>62</v>
      </c>
      <c r="I2157" s="10">
        <v>1</v>
      </c>
      <c r="J2157" s="7">
        <v>80.319999999999993</v>
      </c>
      <c r="K2157" s="8">
        <v>0</v>
      </c>
      <c r="L2157" s="7">
        <v>39.729999999999997</v>
      </c>
      <c r="M2157" s="7">
        <v>80.319999999999993</v>
      </c>
      <c r="N2157" s="7">
        <v>39.729999999999997</v>
      </c>
      <c r="O2157" s="7">
        <v>40.589999999999996</v>
      </c>
      <c r="P2157" s="9">
        <v>0.50535358565737054</v>
      </c>
      <c r="Q2157" s="6">
        <v>2026</v>
      </c>
      <c r="R2157" s="9" t="s">
        <v>85</v>
      </c>
      <c r="S2157" s="10">
        <v>10</v>
      </c>
      <c r="T2157" s="9" t="s">
        <v>86</v>
      </c>
    </row>
    <row r="2158" spans="1:20" ht="16" x14ac:dyDescent="0.4">
      <c r="A2158" s="3">
        <v>1793</v>
      </c>
      <c r="B2158" s="4">
        <v>46314</v>
      </c>
      <c r="C2158" s="5" t="s">
        <v>20</v>
      </c>
      <c r="D2158" s="5" t="s">
        <v>58</v>
      </c>
      <c r="E2158" s="5" t="s">
        <v>50</v>
      </c>
      <c r="F2158" s="5" t="s">
        <v>35</v>
      </c>
      <c r="G2158" s="5" t="s">
        <v>36</v>
      </c>
      <c r="H2158" s="5" t="s">
        <v>70</v>
      </c>
      <c r="I2158" s="10">
        <v>1</v>
      </c>
      <c r="J2158" s="7">
        <v>164.25</v>
      </c>
      <c r="K2158" s="8">
        <v>0</v>
      </c>
      <c r="L2158" s="7">
        <v>86.6</v>
      </c>
      <c r="M2158" s="7">
        <v>164.25</v>
      </c>
      <c r="N2158" s="7">
        <v>86.6</v>
      </c>
      <c r="O2158" s="7">
        <v>77.650000000000006</v>
      </c>
      <c r="P2158" s="9">
        <v>0.47275494672754947</v>
      </c>
      <c r="Q2158" s="6">
        <v>2026</v>
      </c>
      <c r="R2158" s="9" t="s">
        <v>85</v>
      </c>
      <c r="S2158" s="10">
        <v>10</v>
      </c>
      <c r="T2158" s="9" t="s">
        <v>86</v>
      </c>
    </row>
    <row r="2159" spans="1:20" ht="16" x14ac:dyDescent="0.4">
      <c r="A2159" s="3">
        <v>4763</v>
      </c>
      <c r="B2159" s="4">
        <v>46314</v>
      </c>
      <c r="C2159" s="5" t="s">
        <v>42</v>
      </c>
      <c r="D2159" s="5" t="s">
        <v>55</v>
      </c>
      <c r="E2159" s="5" t="s">
        <v>50</v>
      </c>
      <c r="F2159" s="5" t="s">
        <v>35</v>
      </c>
      <c r="G2159" s="5" t="s">
        <v>24</v>
      </c>
      <c r="H2159" s="5" t="s">
        <v>52</v>
      </c>
      <c r="I2159" s="10">
        <v>6</v>
      </c>
      <c r="J2159" s="7">
        <v>101.6</v>
      </c>
      <c r="K2159" s="8">
        <v>0</v>
      </c>
      <c r="L2159" s="7">
        <v>50.17</v>
      </c>
      <c r="M2159" s="7">
        <v>609.59999999999991</v>
      </c>
      <c r="N2159" s="7">
        <v>301.02</v>
      </c>
      <c r="O2159" s="7">
        <v>308.57999999999993</v>
      </c>
      <c r="P2159" s="9">
        <v>0.50620078740157481</v>
      </c>
      <c r="Q2159" s="6">
        <v>2026</v>
      </c>
      <c r="R2159" s="9" t="s">
        <v>85</v>
      </c>
      <c r="S2159" s="10">
        <v>10</v>
      </c>
      <c r="T2159" s="9" t="s">
        <v>86</v>
      </c>
    </row>
    <row r="2160" spans="1:20" ht="16" x14ac:dyDescent="0.4">
      <c r="A2160" s="3">
        <v>1716</v>
      </c>
      <c r="B2160" s="4">
        <v>46315</v>
      </c>
      <c r="C2160" s="5" t="s">
        <v>20</v>
      </c>
      <c r="D2160" s="5" t="s">
        <v>21</v>
      </c>
      <c r="E2160" s="5" t="s">
        <v>41</v>
      </c>
      <c r="F2160" s="5" t="s">
        <v>23</v>
      </c>
      <c r="G2160" s="5" t="s">
        <v>56</v>
      </c>
      <c r="H2160" s="5" t="s">
        <v>64</v>
      </c>
      <c r="I2160" s="10">
        <v>5</v>
      </c>
      <c r="J2160" s="7">
        <v>35.99</v>
      </c>
      <c r="K2160" s="8">
        <v>0</v>
      </c>
      <c r="L2160" s="7">
        <v>14.19</v>
      </c>
      <c r="M2160" s="7">
        <v>179.95000000000002</v>
      </c>
      <c r="N2160" s="7">
        <v>70.95</v>
      </c>
      <c r="O2160" s="7">
        <v>109.00000000000001</v>
      </c>
      <c r="P2160" s="9">
        <v>0.60572381217004723</v>
      </c>
      <c r="Q2160" s="6">
        <v>2026</v>
      </c>
      <c r="R2160" s="9" t="s">
        <v>85</v>
      </c>
      <c r="S2160" s="10">
        <v>10</v>
      </c>
      <c r="T2160" s="9" t="s">
        <v>86</v>
      </c>
    </row>
    <row r="2161" spans="1:20" ht="16" x14ac:dyDescent="0.4">
      <c r="A2161" s="3">
        <v>1759</v>
      </c>
      <c r="B2161" s="4">
        <v>46315</v>
      </c>
      <c r="C2161" s="5" t="s">
        <v>42</v>
      </c>
      <c r="D2161" s="5" t="s">
        <v>55</v>
      </c>
      <c r="E2161" s="5" t="s">
        <v>22</v>
      </c>
      <c r="F2161" s="5" t="s">
        <v>23</v>
      </c>
      <c r="G2161" s="5" t="s">
        <v>56</v>
      </c>
      <c r="H2161" s="5" t="s">
        <v>64</v>
      </c>
      <c r="I2161" s="10">
        <v>2</v>
      </c>
      <c r="J2161" s="7">
        <v>36.57</v>
      </c>
      <c r="K2161" s="8">
        <v>0.1</v>
      </c>
      <c r="L2161" s="7">
        <v>13.79</v>
      </c>
      <c r="M2161" s="7">
        <v>65.826000000000008</v>
      </c>
      <c r="N2161" s="7">
        <v>27.58</v>
      </c>
      <c r="O2161" s="7">
        <v>38.246000000000009</v>
      </c>
      <c r="P2161" s="9">
        <v>0.58101661957281325</v>
      </c>
      <c r="Q2161" s="6">
        <v>2026</v>
      </c>
      <c r="R2161" s="9" t="s">
        <v>85</v>
      </c>
      <c r="S2161" s="10">
        <v>10</v>
      </c>
      <c r="T2161" s="9" t="s">
        <v>86</v>
      </c>
    </row>
    <row r="2162" spans="1:20" ht="16" x14ac:dyDescent="0.4">
      <c r="A2162" s="3">
        <v>1811</v>
      </c>
      <c r="B2162" s="4">
        <v>46315</v>
      </c>
      <c r="C2162" s="5" t="s">
        <v>28</v>
      </c>
      <c r="D2162" s="5" t="s">
        <v>49</v>
      </c>
      <c r="E2162" s="5" t="s">
        <v>22</v>
      </c>
      <c r="F2162" s="5" t="s">
        <v>35</v>
      </c>
      <c r="G2162" s="5" t="s">
        <v>24</v>
      </c>
      <c r="H2162" s="5" t="s">
        <v>48</v>
      </c>
      <c r="I2162" s="10">
        <v>1</v>
      </c>
      <c r="J2162" s="7">
        <v>40.99</v>
      </c>
      <c r="K2162" s="8">
        <v>0.1</v>
      </c>
      <c r="L2162" s="7">
        <v>17.16</v>
      </c>
      <c r="M2162" s="7">
        <v>36.891000000000005</v>
      </c>
      <c r="N2162" s="7">
        <v>17.16</v>
      </c>
      <c r="O2162" s="7">
        <v>19.731000000000005</v>
      </c>
      <c r="P2162" s="9">
        <v>0.5348458973733432</v>
      </c>
      <c r="Q2162" s="6">
        <v>2026</v>
      </c>
      <c r="R2162" s="9" t="s">
        <v>85</v>
      </c>
      <c r="S2162" s="10">
        <v>10</v>
      </c>
      <c r="T2162" s="9" t="s">
        <v>86</v>
      </c>
    </row>
    <row r="2163" spans="1:20" ht="16" x14ac:dyDescent="0.4">
      <c r="A2163" s="3">
        <v>2918</v>
      </c>
      <c r="B2163" s="4">
        <v>46315</v>
      </c>
      <c r="C2163" s="5" t="s">
        <v>42</v>
      </c>
      <c r="D2163" s="5" t="s">
        <v>55</v>
      </c>
      <c r="E2163" s="5" t="s">
        <v>41</v>
      </c>
      <c r="F2163" s="5" t="s">
        <v>23</v>
      </c>
      <c r="G2163" s="5" t="s">
        <v>45</v>
      </c>
      <c r="H2163" s="5" t="s">
        <v>62</v>
      </c>
      <c r="I2163" s="10">
        <v>3</v>
      </c>
      <c r="J2163" s="7">
        <v>80.47</v>
      </c>
      <c r="K2163" s="8">
        <v>0</v>
      </c>
      <c r="L2163" s="7">
        <v>40.090000000000003</v>
      </c>
      <c r="M2163" s="7">
        <v>241.41</v>
      </c>
      <c r="N2163" s="7">
        <v>120.27000000000001</v>
      </c>
      <c r="O2163" s="7">
        <v>121.13999999999999</v>
      </c>
      <c r="P2163" s="9">
        <v>0.50180191375667949</v>
      </c>
      <c r="Q2163" s="6">
        <v>2026</v>
      </c>
      <c r="R2163" s="9" t="s">
        <v>85</v>
      </c>
      <c r="S2163" s="10">
        <v>10</v>
      </c>
      <c r="T2163" s="9" t="s">
        <v>86</v>
      </c>
    </row>
    <row r="2164" spans="1:20" ht="16" x14ac:dyDescent="0.4">
      <c r="A2164" s="3">
        <v>4150</v>
      </c>
      <c r="B2164" s="4">
        <v>46315</v>
      </c>
      <c r="C2164" s="5" t="s">
        <v>42</v>
      </c>
      <c r="D2164" s="5" t="s">
        <v>69</v>
      </c>
      <c r="E2164" s="5" t="s">
        <v>41</v>
      </c>
      <c r="F2164" s="5" t="s">
        <v>38</v>
      </c>
      <c r="G2164" s="5" t="s">
        <v>31</v>
      </c>
      <c r="H2164" s="5" t="s">
        <v>39</v>
      </c>
      <c r="I2164" s="10">
        <v>5</v>
      </c>
      <c r="J2164" s="7">
        <v>140.32</v>
      </c>
      <c r="K2164" s="8">
        <v>0</v>
      </c>
      <c r="L2164" s="7">
        <v>80.08</v>
      </c>
      <c r="M2164" s="7">
        <v>701.59999999999991</v>
      </c>
      <c r="N2164" s="7">
        <v>400.4</v>
      </c>
      <c r="O2164" s="7">
        <v>301.19999999999993</v>
      </c>
      <c r="P2164" s="9">
        <v>0.4293044469783352</v>
      </c>
      <c r="Q2164" s="6">
        <v>2026</v>
      </c>
      <c r="R2164" s="9" t="s">
        <v>85</v>
      </c>
      <c r="S2164" s="10">
        <v>10</v>
      </c>
      <c r="T2164" s="9" t="s">
        <v>86</v>
      </c>
    </row>
    <row r="2165" spans="1:20" ht="16" x14ac:dyDescent="0.4">
      <c r="A2165" s="3">
        <v>4830</v>
      </c>
      <c r="B2165" s="4">
        <v>46315</v>
      </c>
      <c r="C2165" s="5" t="s">
        <v>28</v>
      </c>
      <c r="D2165" s="5" t="s">
        <v>63</v>
      </c>
      <c r="E2165" s="5" t="s">
        <v>22</v>
      </c>
      <c r="F2165" s="5" t="s">
        <v>35</v>
      </c>
      <c r="G2165" s="5" t="s">
        <v>56</v>
      </c>
      <c r="H2165" s="5" t="s">
        <v>60</v>
      </c>
      <c r="I2165" s="10">
        <v>3</v>
      </c>
      <c r="J2165" s="7">
        <v>125.93</v>
      </c>
      <c r="K2165" s="8">
        <v>0.1</v>
      </c>
      <c r="L2165" s="7">
        <v>68.45</v>
      </c>
      <c r="M2165" s="7">
        <v>340.01100000000002</v>
      </c>
      <c r="N2165" s="7">
        <v>205.35000000000002</v>
      </c>
      <c r="O2165" s="7">
        <v>134.661</v>
      </c>
      <c r="P2165" s="9">
        <v>0.39604895135745605</v>
      </c>
      <c r="Q2165" s="6">
        <v>2026</v>
      </c>
      <c r="R2165" s="9" t="s">
        <v>85</v>
      </c>
      <c r="S2165" s="10">
        <v>10</v>
      </c>
      <c r="T2165" s="9" t="s">
        <v>86</v>
      </c>
    </row>
    <row r="2166" spans="1:20" ht="16" x14ac:dyDescent="0.4">
      <c r="A2166" s="3">
        <v>4698</v>
      </c>
      <c r="B2166" s="4">
        <v>46316</v>
      </c>
      <c r="C2166" s="5" t="s">
        <v>42</v>
      </c>
      <c r="D2166" s="5" t="s">
        <v>55</v>
      </c>
      <c r="E2166" s="5" t="s">
        <v>22</v>
      </c>
      <c r="F2166" s="5" t="s">
        <v>23</v>
      </c>
      <c r="G2166" s="5" t="s">
        <v>31</v>
      </c>
      <c r="H2166" s="5" t="s">
        <v>39</v>
      </c>
      <c r="I2166" s="10">
        <v>2</v>
      </c>
      <c r="J2166" s="7">
        <v>141.4</v>
      </c>
      <c r="K2166" s="8">
        <v>0.05</v>
      </c>
      <c r="L2166" s="7">
        <v>77.48</v>
      </c>
      <c r="M2166" s="7">
        <v>268.66000000000003</v>
      </c>
      <c r="N2166" s="7">
        <v>154.96</v>
      </c>
      <c r="O2166" s="7">
        <v>113.70000000000002</v>
      </c>
      <c r="P2166" s="9">
        <v>0.42321149408173903</v>
      </c>
      <c r="Q2166" s="6">
        <v>2026</v>
      </c>
      <c r="R2166" s="9" t="s">
        <v>85</v>
      </c>
      <c r="S2166" s="10">
        <v>10</v>
      </c>
      <c r="T2166" s="9" t="s">
        <v>86</v>
      </c>
    </row>
    <row r="2167" spans="1:20" ht="16" x14ac:dyDescent="0.4">
      <c r="A2167" s="3">
        <v>4846</v>
      </c>
      <c r="B2167" s="4">
        <v>46316</v>
      </c>
      <c r="C2167" s="5" t="s">
        <v>20</v>
      </c>
      <c r="D2167" s="5" t="s">
        <v>21</v>
      </c>
      <c r="E2167" s="5" t="s">
        <v>30</v>
      </c>
      <c r="F2167" s="5" t="s">
        <v>38</v>
      </c>
      <c r="G2167" s="5" t="s">
        <v>24</v>
      </c>
      <c r="H2167" s="5" t="s">
        <v>44</v>
      </c>
      <c r="I2167" s="10">
        <v>8</v>
      </c>
      <c r="J2167" s="7">
        <v>51.91</v>
      </c>
      <c r="K2167" s="8">
        <v>0.05</v>
      </c>
      <c r="L2167" s="7">
        <v>22.99</v>
      </c>
      <c r="M2167" s="7">
        <v>394.51599999999996</v>
      </c>
      <c r="N2167" s="7">
        <v>183.92</v>
      </c>
      <c r="O2167" s="7">
        <v>210.59599999999998</v>
      </c>
      <c r="P2167" s="9">
        <v>0.53380851473704483</v>
      </c>
      <c r="Q2167" s="6">
        <v>2026</v>
      </c>
      <c r="R2167" s="9" t="s">
        <v>85</v>
      </c>
      <c r="S2167" s="10">
        <v>10</v>
      </c>
      <c r="T2167" s="9" t="s">
        <v>86</v>
      </c>
    </row>
    <row r="2168" spans="1:20" ht="16" x14ac:dyDescent="0.4">
      <c r="A2168" s="3">
        <v>5024</v>
      </c>
      <c r="B2168" s="4">
        <v>46316</v>
      </c>
      <c r="C2168" s="5" t="s">
        <v>42</v>
      </c>
      <c r="D2168" s="5" t="s">
        <v>53</v>
      </c>
      <c r="E2168" s="5" t="s">
        <v>50</v>
      </c>
      <c r="F2168" s="5" t="s">
        <v>23</v>
      </c>
      <c r="G2168" s="5" t="s">
        <v>45</v>
      </c>
      <c r="H2168" s="5" t="s">
        <v>51</v>
      </c>
      <c r="I2168" s="10">
        <v>1</v>
      </c>
      <c r="J2168" s="7">
        <v>192.62</v>
      </c>
      <c r="K2168" s="8">
        <v>0</v>
      </c>
      <c r="L2168" s="7">
        <v>102.51</v>
      </c>
      <c r="M2168" s="7">
        <v>192.62</v>
      </c>
      <c r="N2168" s="7">
        <v>102.51</v>
      </c>
      <c r="O2168" s="7">
        <v>90.11</v>
      </c>
      <c r="P2168" s="9">
        <v>0.46781227286886096</v>
      </c>
      <c r="Q2168" s="6">
        <v>2026</v>
      </c>
      <c r="R2168" s="9" t="s">
        <v>85</v>
      </c>
      <c r="S2168" s="10">
        <v>10</v>
      </c>
      <c r="T2168" s="9" t="s">
        <v>86</v>
      </c>
    </row>
    <row r="2169" spans="1:20" ht="16" x14ac:dyDescent="0.4">
      <c r="A2169" s="3">
        <v>1157</v>
      </c>
      <c r="B2169" s="4">
        <v>46317</v>
      </c>
      <c r="C2169" s="5" t="s">
        <v>42</v>
      </c>
      <c r="D2169" s="5" t="s">
        <v>43</v>
      </c>
      <c r="E2169" s="5" t="s">
        <v>22</v>
      </c>
      <c r="F2169" s="5" t="s">
        <v>35</v>
      </c>
      <c r="G2169" s="5" t="s">
        <v>24</v>
      </c>
      <c r="H2169" s="5" t="s">
        <v>44</v>
      </c>
      <c r="I2169" s="10">
        <v>1</v>
      </c>
      <c r="J2169" s="7">
        <v>51.25</v>
      </c>
      <c r="K2169" s="8">
        <v>0</v>
      </c>
      <c r="L2169" s="7">
        <v>22.58</v>
      </c>
      <c r="M2169" s="7">
        <v>51.25</v>
      </c>
      <c r="N2169" s="7">
        <v>22.58</v>
      </c>
      <c r="O2169" s="7">
        <v>28.67</v>
      </c>
      <c r="P2169" s="9">
        <v>0.55941463414634152</v>
      </c>
      <c r="Q2169" s="6">
        <v>2026</v>
      </c>
      <c r="R2169" s="9" t="s">
        <v>85</v>
      </c>
      <c r="S2169" s="10">
        <v>10</v>
      </c>
      <c r="T2169" s="9" t="s">
        <v>86</v>
      </c>
    </row>
    <row r="2170" spans="1:20" ht="16" x14ac:dyDescent="0.4">
      <c r="A2170" s="3">
        <v>1427</v>
      </c>
      <c r="B2170" s="4">
        <v>46317</v>
      </c>
      <c r="C2170" s="5" t="s">
        <v>42</v>
      </c>
      <c r="D2170" s="5" t="s">
        <v>43</v>
      </c>
      <c r="E2170" s="5" t="s">
        <v>41</v>
      </c>
      <c r="F2170" s="5" t="s">
        <v>35</v>
      </c>
      <c r="G2170" s="5" t="s">
        <v>36</v>
      </c>
      <c r="H2170" s="5" t="s">
        <v>54</v>
      </c>
      <c r="I2170" s="10">
        <v>1</v>
      </c>
      <c r="J2170" s="7">
        <v>45.97</v>
      </c>
      <c r="K2170" s="8">
        <v>0.05</v>
      </c>
      <c r="L2170" s="7">
        <v>18.760000000000002</v>
      </c>
      <c r="M2170" s="7">
        <v>43.671499999999995</v>
      </c>
      <c r="N2170" s="7">
        <v>18.760000000000002</v>
      </c>
      <c r="O2170" s="7">
        <v>24.911499999999993</v>
      </c>
      <c r="P2170" s="9">
        <v>0.57042922729926826</v>
      </c>
      <c r="Q2170" s="6">
        <v>2026</v>
      </c>
      <c r="R2170" s="9" t="s">
        <v>85</v>
      </c>
      <c r="S2170" s="10">
        <v>10</v>
      </c>
      <c r="T2170" s="9" t="s">
        <v>86</v>
      </c>
    </row>
    <row r="2171" spans="1:20" ht="16" x14ac:dyDescent="0.4">
      <c r="A2171" s="3">
        <v>1622</v>
      </c>
      <c r="B2171" s="4">
        <v>46317</v>
      </c>
      <c r="C2171" s="5" t="s">
        <v>33</v>
      </c>
      <c r="D2171" s="5" t="s">
        <v>34</v>
      </c>
      <c r="E2171" s="5" t="s">
        <v>50</v>
      </c>
      <c r="F2171" s="5" t="s">
        <v>23</v>
      </c>
      <c r="G2171" s="5" t="s">
        <v>45</v>
      </c>
      <c r="H2171" s="5" t="s">
        <v>73</v>
      </c>
      <c r="I2171" s="10">
        <v>1</v>
      </c>
      <c r="J2171" s="7">
        <v>123.29</v>
      </c>
      <c r="K2171" s="8">
        <v>0</v>
      </c>
      <c r="L2171" s="7">
        <v>59.48</v>
      </c>
      <c r="M2171" s="7">
        <v>123.29</v>
      </c>
      <c r="N2171" s="7">
        <v>59.48</v>
      </c>
      <c r="O2171" s="7">
        <v>63.810000000000009</v>
      </c>
      <c r="P2171" s="9">
        <v>0.51756022386243816</v>
      </c>
      <c r="Q2171" s="6">
        <v>2026</v>
      </c>
      <c r="R2171" s="9" t="s">
        <v>85</v>
      </c>
      <c r="S2171" s="10">
        <v>10</v>
      </c>
      <c r="T2171" s="9" t="s">
        <v>86</v>
      </c>
    </row>
    <row r="2172" spans="1:20" ht="16" x14ac:dyDescent="0.4">
      <c r="A2172" s="3">
        <v>1879</v>
      </c>
      <c r="B2172" s="4">
        <v>46317</v>
      </c>
      <c r="C2172" s="5" t="s">
        <v>42</v>
      </c>
      <c r="D2172" s="5" t="s">
        <v>55</v>
      </c>
      <c r="E2172" s="5" t="s">
        <v>30</v>
      </c>
      <c r="F2172" s="5" t="s">
        <v>38</v>
      </c>
      <c r="G2172" s="5" t="s">
        <v>36</v>
      </c>
      <c r="H2172" s="5" t="s">
        <v>37</v>
      </c>
      <c r="I2172" s="10">
        <v>8</v>
      </c>
      <c r="J2172" s="7">
        <v>35.83</v>
      </c>
      <c r="K2172" s="8">
        <v>0.05</v>
      </c>
      <c r="L2172" s="7">
        <v>13.89</v>
      </c>
      <c r="M2172" s="7">
        <v>272.30799999999999</v>
      </c>
      <c r="N2172" s="7">
        <v>111.12</v>
      </c>
      <c r="O2172" s="7">
        <v>161.18799999999999</v>
      </c>
      <c r="P2172" s="9">
        <v>0.59193266448286497</v>
      </c>
      <c r="Q2172" s="6">
        <v>2026</v>
      </c>
      <c r="R2172" s="9" t="s">
        <v>85</v>
      </c>
      <c r="S2172" s="10">
        <v>10</v>
      </c>
      <c r="T2172" s="9" t="s">
        <v>86</v>
      </c>
    </row>
    <row r="2173" spans="1:20" ht="16" x14ac:dyDescent="0.4">
      <c r="A2173" s="3">
        <v>2483</v>
      </c>
      <c r="B2173" s="4">
        <v>46317</v>
      </c>
      <c r="C2173" s="5" t="s">
        <v>20</v>
      </c>
      <c r="D2173" s="5" t="s">
        <v>21</v>
      </c>
      <c r="E2173" s="5" t="s">
        <v>22</v>
      </c>
      <c r="F2173" s="5" t="s">
        <v>35</v>
      </c>
      <c r="G2173" s="5" t="s">
        <v>45</v>
      </c>
      <c r="H2173" s="5" t="s">
        <v>62</v>
      </c>
      <c r="I2173" s="10">
        <v>1</v>
      </c>
      <c r="J2173" s="7">
        <v>80.56</v>
      </c>
      <c r="K2173" s="8">
        <v>0</v>
      </c>
      <c r="L2173" s="7">
        <v>39.53</v>
      </c>
      <c r="M2173" s="7">
        <v>80.56</v>
      </c>
      <c r="N2173" s="7">
        <v>39.53</v>
      </c>
      <c r="O2173" s="7">
        <v>41.03</v>
      </c>
      <c r="P2173" s="9">
        <v>0.5093098311817279</v>
      </c>
      <c r="Q2173" s="6">
        <v>2026</v>
      </c>
      <c r="R2173" s="9" t="s">
        <v>85</v>
      </c>
      <c r="S2173" s="10">
        <v>10</v>
      </c>
      <c r="T2173" s="9" t="s">
        <v>86</v>
      </c>
    </row>
    <row r="2174" spans="1:20" ht="16" x14ac:dyDescent="0.4">
      <c r="A2174" s="3">
        <v>4451</v>
      </c>
      <c r="B2174" s="4">
        <v>46317</v>
      </c>
      <c r="C2174" s="5" t="s">
        <v>42</v>
      </c>
      <c r="D2174" s="5" t="s">
        <v>53</v>
      </c>
      <c r="E2174" s="5" t="s">
        <v>22</v>
      </c>
      <c r="F2174" s="5" t="s">
        <v>35</v>
      </c>
      <c r="G2174" s="5" t="s">
        <v>24</v>
      </c>
      <c r="H2174" s="5" t="s">
        <v>48</v>
      </c>
      <c r="I2174" s="10">
        <v>1</v>
      </c>
      <c r="J2174" s="7">
        <v>40.47</v>
      </c>
      <c r="K2174" s="8">
        <v>0.05</v>
      </c>
      <c r="L2174" s="7">
        <v>16.73</v>
      </c>
      <c r="M2174" s="7">
        <v>38.4465</v>
      </c>
      <c r="N2174" s="7">
        <v>16.73</v>
      </c>
      <c r="O2174" s="7">
        <v>21.7165</v>
      </c>
      <c r="P2174" s="9">
        <v>0.5648498562938109</v>
      </c>
      <c r="Q2174" s="6">
        <v>2026</v>
      </c>
      <c r="R2174" s="9" t="s">
        <v>85</v>
      </c>
      <c r="S2174" s="10">
        <v>10</v>
      </c>
      <c r="T2174" s="9" t="s">
        <v>86</v>
      </c>
    </row>
    <row r="2175" spans="1:20" ht="16" x14ac:dyDescent="0.4">
      <c r="A2175" s="3">
        <v>93</v>
      </c>
      <c r="B2175" s="4">
        <v>46318</v>
      </c>
      <c r="C2175" s="5" t="s">
        <v>28</v>
      </c>
      <c r="D2175" s="5" t="s">
        <v>65</v>
      </c>
      <c r="E2175" s="5" t="s">
        <v>30</v>
      </c>
      <c r="F2175" s="5" t="s">
        <v>38</v>
      </c>
      <c r="G2175" s="5" t="s">
        <v>36</v>
      </c>
      <c r="H2175" s="5" t="s">
        <v>66</v>
      </c>
      <c r="I2175" s="10">
        <v>15</v>
      </c>
      <c r="J2175" s="7">
        <v>133.52000000000001</v>
      </c>
      <c r="K2175" s="8">
        <v>0.2</v>
      </c>
      <c r="L2175" s="7">
        <v>66</v>
      </c>
      <c r="M2175" s="7">
        <v>1602.2400000000002</v>
      </c>
      <c r="N2175" s="7">
        <v>990</v>
      </c>
      <c r="O2175" s="7">
        <v>612.24000000000024</v>
      </c>
      <c r="P2175" s="9">
        <v>0.38211503894547644</v>
      </c>
      <c r="Q2175" s="6">
        <v>2026</v>
      </c>
      <c r="R2175" s="9" t="s">
        <v>85</v>
      </c>
      <c r="S2175" s="10">
        <v>10</v>
      </c>
      <c r="T2175" s="9" t="s">
        <v>86</v>
      </c>
    </row>
    <row r="2176" spans="1:20" ht="16" x14ac:dyDescent="0.4">
      <c r="A2176" s="3">
        <v>265</v>
      </c>
      <c r="B2176" s="4">
        <v>46318</v>
      </c>
      <c r="C2176" s="5" t="s">
        <v>28</v>
      </c>
      <c r="D2176" s="5" t="s">
        <v>49</v>
      </c>
      <c r="E2176" s="5" t="s">
        <v>22</v>
      </c>
      <c r="F2176" s="5" t="s">
        <v>23</v>
      </c>
      <c r="G2176" s="5" t="s">
        <v>24</v>
      </c>
      <c r="H2176" s="5" t="s">
        <v>25</v>
      </c>
      <c r="I2176" s="10">
        <v>1</v>
      </c>
      <c r="J2176" s="7">
        <v>82.28</v>
      </c>
      <c r="K2176" s="8">
        <v>0</v>
      </c>
      <c r="L2176" s="7">
        <v>42.08</v>
      </c>
      <c r="M2176" s="7">
        <v>82.28</v>
      </c>
      <c r="N2176" s="7">
        <v>42.08</v>
      </c>
      <c r="O2176" s="7">
        <v>40.200000000000003</v>
      </c>
      <c r="P2176" s="9">
        <v>0.48857559552746721</v>
      </c>
      <c r="Q2176" s="6">
        <v>2026</v>
      </c>
      <c r="R2176" s="9" t="s">
        <v>85</v>
      </c>
      <c r="S2176" s="10">
        <v>10</v>
      </c>
      <c r="T2176" s="9" t="s">
        <v>86</v>
      </c>
    </row>
    <row r="2177" spans="1:20" ht="16" x14ac:dyDescent="0.4">
      <c r="A2177" s="3">
        <v>555</v>
      </c>
      <c r="B2177" s="4">
        <v>46318</v>
      </c>
      <c r="C2177" s="5" t="s">
        <v>28</v>
      </c>
      <c r="D2177" s="5" t="s">
        <v>63</v>
      </c>
      <c r="E2177" s="5" t="s">
        <v>22</v>
      </c>
      <c r="F2177" s="5" t="s">
        <v>35</v>
      </c>
      <c r="G2177" s="5" t="s">
        <v>36</v>
      </c>
      <c r="H2177" s="5" t="s">
        <v>37</v>
      </c>
      <c r="I2177" s="10">
        <v>6</v>
      </c>
      <c r="J2177" s="7">
        <v>35.479999999999997</v>
      </c>
      <c r="K2177" s="8">
        <v>0</v>
      </c>
      <c r="L2177" s="7">
        <v>13.37</v>
      </c>
      <c r="M2177" s="7">
        <v>212.88</v>
      </c>
      <c r="N2177" s="7">
        <v>80.22</v>
      </c>
      <c r="O2177" s="7">
        <v>132.66</v>
      </c>
      <c r="P2177" s="9">
        <v>0.62316798196166856</v>
      </c>
      <c r="Q2177" s="6">
        <v>2026</v>
      </c>
      <c r="R2177" s="9" t="s">
        <v>85</v>
      </c>
      <c r="S2177" s="10">
        <v>10</v>
      </c>
      <c r="T2177" s="9" t="s">
        <v>86</v>
      </c>
    </row>
    <row r="2178" spans="1:20" ht="16" x14ac:dyDescent="0.4">
      <c r="A2178" s="3">
        <v>1993</v>
      </c>
      <c r="B2178" s="4">
        <v>46318</v>
      </c>
      <c r="C2178" s="5" t="s">
        <v>33</v>
      </c>
      <c r="D2178" s="5" t="s">
        <v>40</v>
      </c>
      <c r="E2178" s="5" t="s">
        <v>41</v>
      </c>
      <c r="F2178" s="5" t="s">
        <v>35</v>
      </c>
      <c r="G2178" s="5" t="s">
        <v>31</v>
      </c>
      <c r="H2178" s="5" t="s">
        <v>59</v>
      </c>
      <c r="I2178" s="10">
        <v>1</v>
      </c>
      <c r="J2178" s="7">
        <v>152.38</v>
      </c>
      <c r="K2178" s="8">
        <v>0.15</v>
      </c>
      <c r="L2178" s="7">
        <v>78.92</v>
      </c>
      <c r="M2178" s="7">
        <v>129.523</v>
      </c>
      <c r="N2178" s="7">
        <v>78.92</v>
      </c>
      <c r="O2178" s="7">
        <v>50.602999999999994</v>
      </c>
      <c r="P2178" s="9">
        <v>0.39068736826663986</v>
      </c>
      <c r="Q2178" s="6">
        <v>2026</v>
      </c>
      <c r="R2178" s="9" t="s">
        <v>85</v>
      </c>
      <c r="S2178" s="10">
        <v>10</v>
      </c>
      <c r="T2178" s="9" t="s">
        <v>86</v>
      </c>
    </row>
    <row r="2179" spans="1:20" ht="16" x14ac:dyDescent="0.4">
      <c r="A2179" s="3">
        <v>3116</v>
      </c>
      <c r="B2179" s="4">
        <v>46318</v>
      </c>
      <c r="C2179" s="5" t="s">
        <v>28</v>
      </c>
      <c r="D2179" s="5" t="s">
        <v>29</v>
      </c>
      <c r="E2179" s="5" t="s">
        <v>50</v>
      </c>
      <c r="F2179" s="5" t="s">
        <v>35</v>
      </c>
      <c r="G2179" s="5" t="s">
        <v>31</v>
      </c>
      <c r="H2179" s="5" t="s">
        <v>32</v>
      </c>
      <c r="I2179" s="10">
        <v>1</v>
      </c>
      <c r="J2179" s="7">
        <v>93.64</v>
      </c>
      <c r="K2179" s="8">
        <v>0</v>
      </c>
      <c r="L2179" s="7">
        <v>44.34</v>
      </c>
      <c r="M2179" s="7">
        <v>93.64</v>
      </c>
      <c r="N2179" s="7">
        <v>44.34</v>
      </c>
      <c r="O2179" s="7">
        <v>49.3</v>
      </c>
      <c r="P2179" s="9">
        <v>0.52648440837249033</v>
      </c>
      <c r="Q2179" s="6">
        <v>2026</v>
      </c>
      <c r="R2179" s="9" t="s">
        <v>85</v>
      </c>
      <c r="S2179" s="10">
        <v>10</v>
      </c>
      <c r="T2179" s="9" t="s">
        <v>86</v>
      </c>
    </row>
    <row r="2180" spans="1:20" ht="16" x14ac:dyDescent="0.4">
      <c r="A2180" s="3">
        <v>3631</v>
      </c>
      <c r="B2180" s="4">
        <v>46318</v>
      </c>
      <c r="C2180" s="5" t="s">
        <v>42</v>
      </c>
      <c r="D2180" s="5" t="s">
        <v>53</v>
      </c>
      <c r="E2180" s="5" t="s">
        <v>41</v>
      </c>
      <c r="F2180" s="5" t="s">
        <v>23</v>
      </c>
      <c r="G2180" s="5" t="s">
        <v>56</v>
      </c>
      <c r="H2180" s="5" t="s">
        <v>60</v>
      </c>
      <c r="I2180" s="10">
        <v>1</v>
      </c>
      <c r="J2180" s="7">
        <v>123.6</v>
      </c>
      <c r="K2180" s="8">
        <v>0</v>
      </c>
      <c r="L2180" s="7">
        <v>67.3</v>
      </c>
      <c r="M2180" s="7">
        <v>123.6</v>
      </c>
      <c r="N2180" s="7">
        <v>67.3</v>
      </c>
      <c r="O2180" s="7">
        <v>56.3</v>
      </c>
      <c r="P2180" s="9">
        <v>0.45550161812297735</v>
      </c>
      <c r="Q2180" s="6">
        <v>2026</v>
      </c>
      <c r="R2180" s="9" t="s">
        <v>85</v>
      </c>
      <c r="S2180" s="10">
        <v>10</v>
      </c>
      <c r="T2180" s="9" t="s">
        <v>86</v>
      </c>
    </row>
    <row r="2181" spans="1:20" ht="16" x14ac:dyDescent="0.4">
      <c r="A2181" s="3">
        <v>4216</v>
      </c>
      <c r="B2181" s="4">
        <v>46318</v>
      </c>
      <c r="C2181" s="5" t="s">
        <v>28</v>
      </c>
      <c r="D2181" s="5" t="s">
        <v>29</v>
      </c>
      <c r="E2181" s="5" t="s">
        <v>22</v>
      </c>
      <c r="F2181" s="5" t="s">
        <v>35</v>
      </c>
      <c r="G2181" s="5" t="s">
        <v>56</v>
      </c>
      <c r="H2181" s="5" t="s">
        <v>60</v>
      </c>
      <c r="I2181" s="10">
        <v>3</v>
      </c>
      <c r="J2181" s="7">
        <v>124.6</v>
      </c>
      <c r="K2181" s="8">
        <v>0.05</v>
      </c>
      <c r="L2181" s="7">
        <v>69.12</v>
      </c>
      <c r="M2181" s="7">
        <v>355.10999999999996</v>
      </c>
      <c r="N2181" s="7">
        <v>207.36</v>
      </c>
      <c r="O2181" s="7">
        <v>147.74999999999994</v>
      </c>
      <c r="P2181" s="9">
        <v>0.41606826053898782</v>
      </c>
      <c r="Q2181" s="6">
        <v>2026</v>
      </c>
      <c r="R2181" s="9" t="s">
        <v>85</v>
      </c>
      <c r="S2181" s="10">
        <v>10</v>
      </c>
      <c r="T2181" s="9" t="s">
        <v>86</v>
      </c>
    </row>
    <row r="2182" spans="1:20" ht="16" x14ac:dyDescent="0.4">
      <c r="A2182" s="3">
        <v>4956</v>
      </c>
      <c r="B2182" s="4">
        <v>46318</v>
      </c>
      <c r="C2182" s="5" t="s">
        <v>42</v>
      </c>
      <c r="D2182" s="5" t="s">
        <v>69</v>
      </c>
      <c r="E2182" s="5" t="s">
        <v>41</v>
      </c>
      <c r="F2182" s="5" t="s">
        <v>38</v>
      </c>
      <c r="G2182" s="5" t="s">
        <v>31</v>
      </c>
      <c r="H2182" s="5" t="s">
        <v>59</v>
      </c>
      <c r="I2182" s="10">
        <v>2</v>
      </c>
      <c r="J2182" s="7">
        <v>151.66</v>
      </c>
      <c r="K2182" s="8">
        <v>0</v>
      </c>
      <c r="L2182" s="7">
        <v>77.17</v>
      </c>
      <c r="M2182" s="7">
        <v>303.32</v>
      </c>
      <c r="N2182" s="7">
        <v>154.34</v>
      </c>
      <c r="O2182" s="7">
        <v>148.97999999999999</v>
      </c>
      <c r="P2182" s="9">
        <v>0.49116444678886984</v>
      </c>
      <c r="Q2182" s="6">
        <v>2026</v>
      </c>
      <c r="R2182" s="9" t="s">
        <v>85</v>
      </c>
      <c r="S2182" s="10">
        <v>10</v>
      </c>
      <c r="T2182" s="9" t="s">
        <v>86</v>
      </c>
    </row>
    <row r="2183" spans="1:20" ht="16" x14ac:dyDescent="0.4">
      <c r="A2183" s="3">
        <v>439</v>
      </c>
      <c r="B2183" s="4">
        <v>46319</v>
      </c>
      <c r="C2183" s="5" t="s">
        <v>33</v>
      </c>
      <c r="D2183" s="5" t="s">
        <v>47</v>
      </c>
      <c r="E2183" s="5" t="s">
        <v>41</v>
      </c>
      <c r="F2183" s="5" t="s">
        <v>35</v>
      </c>
      <c r="G2183" s="5" t="s">
        <v>36</v>
      </c>
      <c r="H2183" s="5" t="s">
        <v>37</v>
      </c>
      <c r="I2183" s="10">
        <v>1</v>
      </c>
      <c r="J2183" s="7">
        <v>36.76</v>
      </c>
      <c r="K2183" s="8">
        <v>0</v>
      </c>
      <c r="L2183" s="7">
        <v>13.18</v>
      </c>
      <c r="M2183" s="7">
        <v>36.76</v>
      </c>
      <c r="N2183" s="7">
        <v>13.18</v>
      </c>
      <c r="O2183" s="7">
        <v>23.58</v>
      </c>
      <c r="P2183" s="9">
        <v>0.64145810663764957</v>
      </c>
      <c r="Q2183" s="6">
        <v>2026</v>
      </c>
      <c r="R2183" s="9" t="s">
        <v>85</v>
      </c>
      <c r="S2183" s="10">
        <v>10</v>
      </c>
      <c r="T2183" s="9" t="s">
        <v>86</v>
      </c>
    </row>
    <row r="2184" spans="1:20" ht="16" x14ac:dyDescent="0.4">
      <c r="A2184" s="3">
        <v>1076</v>
      </c>
      <c r="B2184" s="4">
        <v>46319</v>
      </c>
      <c r="C2184" s="5" t="s">
        <v>20</v>
      </c>
      <c r="D2184" s="5" t="s">
        <v>58</v>
      </c>
      <c r="E2184" s="5" t="s">
        <v>50</v>
      </c>
      <c r="F2184" s="5" t="s">
        <v>23</v>
      </c>
      <c r="G2184" s="5" t="s">
        <v>45</v>
      </c>
      <c r="H2184" s="5" t="s">
        <v>51</v>
      </c>
      <c r="I2184" s="10">
        <v>1</v>
      </c>
      <c r="J2184" s="7">
        <v>195.67</v>
      </c>
      <c r="K2184" s="8">
        <v>0</v>
      </c>
      <c r="L2184" s="7">
        <v>105.88</v>
      </c>
      <c r="M2184" s="7">
        <v>195.67</v>
      </c>
      <c r="N2184" s="7">
        <v>105.88</v>
      </c>
      <c r="O2184" s="7">
        <v>89.789999999999992</v>
      </c>
      <c r="P2184" s="9">
        <v>0.45888485715745897</v>
      </c>
      <c r="Q2184" s="6">
        <v>2026</v>
      </c>
      <c r="R2184" s="9" t="s">
        <v>85</v>
      </c>
      <c r="S2184" s="10">
        <v>10</v>
      </c>
      <c r="T2184" s="9" t="s">
        <v>86</v>
      </c>
    </row>
    <row r="2185" spans="1:20" ht="16" x14ac:dyDescent="0.4">
      <c r="A2185" s="3">
        <v>1130</v>
      </c>
      <c r="B2185" s="4">
        <v>46319</v>
      </c>
      <c r="C2185" s="5" t="s">
        <v>20</v>
      </c>
      <c r="D2185" s="5" t="s">
        <v>72</v>
      </c>
      <c r="E2185" s="5" t="s">
        <v>41</v>
      </c>
      <c r="F2185" s="5" t="s">
        <v>23</v>
      </c>
      <c r="G2185" s="5" t="s">
        <v>24</v>
      </c>
      <c r="H2185" s="5" t="s">
        <v>48</v>
      </c>
      <c r="I2185" s="10">
        <v>1</v>
      </c>
      <c r="J2185" s="7">
        <v>40.83</v>
      </c>
      <c r="K2185" s="8">
        <v>0.1</v>
      </c>
      <c r="L2185" s="7">
        <v>16.54</v>
      </c>
      <c r="M2185" s="7">
        <v>36.747</v>
      </c>
      <c r="N2185" s="7">
        <v>16.54</v>
      </c>
      <c r="O2185" s="7">
        <v>20.207000000000001</v>
      </c>
      <c r="P2185" s="9">
        <v>0.54989522954254766</v>
      </c>
      <c r="Q2185" s="6">
        <v>2026</v>
      </c>
      <c r="R2185" s="9" t="s">
        <v>85</v>
      </c>
      <c r="S2185" s="10">
        <v>10</v>
      </c>
      <c r="T2185" s="9" t="s">
        <v>86</v>
      </c>
    </row>
    <row r="2186" spans="1:20" ht="16" x14ac:dyDescent="0.4">
      <c r="A2186" s="3">
        <v>2820</v>
      </c>
      <c r="B2186" s="4">
        <v>46319</v>
      </c>
      <c r="C2186" s="5" t="s">
        <v>42</v>
      </c>
      <c r="D2186" s="5" t="s">
        <v>53</v>
      </c>
      <c r="E2186" s="5" t="s">
        <v>30</v>
      </c>
      <c r="F2186" s="5" t="s">
        <v>38</v>
      </c>
      <c r="G2186" s="5" t="s">
        <v>31</v>
      </c>
      <c r="H2186" s="5" t="s">
        <v>68</v>
      </c>
      <c r="I2186" s="10">
        <v>6</v>
      </c>
      <c r="J2186" s="7">
        <v>72.73</v>
      </c>
      <c r="K2186" s="8">
        <v>0.05</v>
      </c>
      <c r="L2186" s="7">
        <v>32.700000000000003</v>
      </c>
      <c r="M2186" s="7">
        <v>414.56099999999998</v>
      </c>
      <c r="N2186" s="7">
        <v>196.20000000000002</v>
      </c>
      <c r="O2186" s="7">
        <v>218.36099999999996</v>
      </c>
      <c r="P2186" s="9">
        <v>0.52672827400551425</v>
      </c>
      <c r="Q2186" s="6">
        <v>2026</v>
      </c>
      <c r="R2186" s="9" t="s">
        <v>85</v>
      </c>
      <c r="S2186" s="10">
        <v>10</v>
      </c>
      <c r="T2186" s="9" t="s">
        <v>86</v>
      </c>
    </row>
    <row r="2187" spans="1:20" ht="16" x14ac:dyDescent="0.4">
      <c r="A2187" s="3">
        <v>4213</v>
      </c>
      <c r="B2187" s="4">
        <v>46319</v>
      </c>
      <c r="C2187" s="5" t="s">
        <v>28</v>
      </c>
      <c r="D2187" s="5" t="s">
        <v>71</v>
      </c>
      <c r="E2187" s="5" t="s">
        <v>30</v>
      </c>
      <c r="F2187" s="5" t="s">
        <v>38</v>
      </c>
      <c r="G2187" s="5" t="s">
        <v>45</v>
      </c>
      <c r="H2187" s="5" t="s">
        <v>62</v>
      </c>
      <c r="I2187" s="10">
        <v>4</v>
      </c>
      <c r="J2187" s="7">
        <v>81.23</v>
      </c>
      <c r="K2187" s="8">
        <v>0.1</v>
      </c>
      <c r="L2187" s="7">
        <v>38.96</v>
      </c>
      <c r="M2187" s="7">
        <v>292.428</v>
      </c>
      <c r="N2187" s="7">
        <v>155.84</v>
      </c>
      <c r="O2187" s="7">
        <v>136.58799999999999</v>
      </c>
      <c r="P2187" s="9">
        <v>0.46708249552026482</v>
      </c>
      <c r="Q2187" s="6">
        <v>2026</v>
      </c>
      <c r="R2187" s="9" t="s">
        <v>85</v>
      </c>
      <c r="S2187" s="10">
        <v>10</v>
      </c>
      <c r="T2187" s="9" t="s">
        <v>86</v>
      </c>
    </row>
    <row r="2188" spans="1:20" ht="16" x14ac:dyDescent="0.4">
      <c r="A2188" s="3">
        <v>4375</v>
      </c>
      <c r="B2188" s="4">
        <v>46319</v>
      </c>
      <c r="C2188" s="5" t="s">
        <v>28</v>
      </c>
      <c r="D2188" s="5" t="s">
        <v>29</v>
      </c>
      <c r="E2188" s="5" t="s">
        <v>22</v>
      </c>
      <c r="F2188" s="5" t="s">
        <v>38</v>
      </c>
      <c r="G2188" s="5" t="s">
        <v>36</v>
      </c>
      <c r="H2188" s="5" t="s">
        <v>54</v>
      </c>
      <c r="I2188" s="10">
        <v>1</v>
      </c>
      <c r="J2188" s="7">
        <v>46.38</v>
      </c>
      <c r="K2188" s="8">
        <v>0.15</v>
      </c>
      <c r="L2188" s="7">
        <v>17.87</v>
      </c>
      <c r="M2188" s="7">
        <v>39.423000000000002</v>
      </c>
      <c r="N2188" s="7">
        <v>17.87</v>
      </c>
      <c r="O2188" s="7">
        <v>21.553000000000001</v>
      </c>
      <c r="P2188" s="9">
        <v>0.54671131065621592</v>
      </c>
      <c r="Q2188" s="6">
        <v>2026</v>
      </c>
      <c r="R2188" s="9" t="s">
        <v>85</v>
      </c>
      <c r="S2188" s="10">
        <v>10</v>
      </c>
      <c r="T2188" s="9" t="s">
        <v>86</v>
      </c>
    </row>
    <row r="2189" spans="1:20" ht="16" x14ac:dyDescent="0.4">
      <c r="A2189" s="3">
        <v>5072</v>
      </c>
      <c r="B2189" s="4">
        <v>46319</v>
      </c>
      <c r="C2189" s="5" t="s">
        <v>42</v>
      </c>
      <c r="D2189" s="5" t="s">
        <v>53</v>
      </c>
      <c r="E2189" s="5" t="s">
        <v>30</v>
      </c>
      <c r="F2189" s="5" t="s">
        <v>38</v>
      </c>
      <c r="G2189" s="5" t="s">
        <v>36</v>
      </c>
      <c r="H2189" s="5" t="s">
        <v>54</v>
      </c>
      <c r="I2189" s="10">
        <v>5</v>
      </c>
      <c r="J2189" s="7">
        <v>45.9</v>
      </c>
      <c r="K2189" s="8">
        <v>0.1</v>
      </c>
      <c r="L2189" s="7">
        <v>17.940000000000001</v>
      </c>
      <c r="M2189" s="7">
        <v>206.55</v>
      </c>
      <c r="N2189" s="7">
        <v>89.7</v>
      </c>
      <c r="O2189" s="7">
        <v>116.85000000000001</v>
      </c>
      <c r="P2189" s="9">
        <v>0.56572258533042852</v>
      </c>
      <c r="Q2189" s="6">
        <v>2026</v>
      </c>
      <c r="R2189" s="9" t="s">
        <v>85</v>
      </c>
      <c r="S2189" s="10">
        <v>10</v>
      </c>
      <c r="T2189" s="9" t="s">
        <v>86</v>
      </c>
    </row>
    <row r="2190" spans="1:20" ht="16" x14ac:dyDescent="0.4">
      <c r="A2190" s="3">
        <v>310</v>
      </c>
      <c r="B2190" s="4">
        <v>46320</v>
      </c>
      <c r="C2190" s="5" t="s">
        <v>28</v>
      </c>
      <c r="D2190" s="5" t="s">
        <v>65</v>
      </c>
      <c r="E2190" s="5" t="s">
        <v>22</v>
      </c>
      <c r="F2190" s="5" t="s">
        <v>38</v>
      </c>
      <c r="G2190" s="5" t="s">
        <v>31</v>
      </c>
      <c r="H2190" s="5" t="s">
        <v>39</v>
      </c>
      <c r="I2190" s="10">
        <v>5</v>
      </c>
      <c r="J2190" s="7">
        <v>144.04</v>
      </c>
      <c r="K2190" s="8">
        <v>0.1</v>
      </c>
      <c r="L2190" s="7">
        <v>78.069999999999993</v>
      </c>
      <c r="M2190" s="7">
        <v>648.17999999999995</v>
      </c>
      <c r="N2190" s="7">
        <v>390.34999999999997</v>
      </c>
      <c r="O2190" s="7">
        <v>257.83</v>
      </c>
      <c r="P2190" s="9">
        <v>0.39777530932765592</v>
      </c>
      <c r="Q2190" s="6">
        <v>2026</v>
      </c>
      <c r="R2190" s="9" t="s">
        <v>85</v>
      </c>
      <c r="S2190" s="10">
        <v>10</v>
      </c>
      <c r="T2190" s="9" t="s">
        <v>86</v>
      </c>
    </row>
    <row r="2191" spans="1:20" ht="16" x14ac:dyDescent="0.4">
      <c r="A2191" s="3">
        <v>317</v>
      </c>
      <c r="B2191" s="4">
        <v>46320</v>
      </c>
      <c r="C2191" s="5" t="s">
        <v>33</v>
      </c>
      <c r="D2191" s="5" t="s">
        <v>61</v>
      </c>
      <c r="E2191" s="5" t="s">
        <v>50</v>
      </c>
      <c r="F2191" s="5" t="s">
        <v>35</v>
      </c>
      <c r="G2191" s="5" t="s">
        <v>24</v>
      </c>
      <c r="H2191" s="5" t="s">
        <v>25</v>
      </c>
      <c r="I2191" s="10">
        <v>2</v>
      </c>
      <c r="J2191" s="7">
        <v>80.69</v>
      </c>
      <c r="K2191" s="8">
        <v>0.05</v>
      </c>
      <c r="L2191" s="7">
        <v>43.81</v>
      </c>
      <c r="M2191" s="7">
        <v>153.31099999999998</v>
      </c>
      <c r="N2191" s="7">
        <v>87.62</v>
      </c>
      <c r="O2191" s="7">
        <v>65.690999999999974</v>
      </c>
      <c r="P2191" s="9">
        <v>0.42848197454846676</v>
      </c>
      <c r="Q2191" s="6">
        <v>2026</v>
      </c>
      <c r="R2191" s="9" t="s">
        <v>85</v>
      </c>
      <c r="S2191" s="10">
        <v>10</v>
      </c>
      <c r="T2191" s="9" t="s">
        <v>86</v>
      </c>
    </row>
    <row r="2192" spans="1:20" ht="16" x14ac:dyDescent="0.4">
      <c r="A2192" s="3">
        <v>684</v>
      </c>
      <c r="B2192" s="4">
        <v>46320</v>
      </c>
      <c r="C2192" s="5" t="s">
        <v>42</v>
      </c>
      <c r="D2192" s="5" t="s">
        <v>43</v>
      </c>
      <c r="E2192" s="5" t="s">
        <v>22</v>
      </c>
      <c r="F2192" s="5" t="s">
        <v>38</v>
      </c>
      <c r="G2192" s="5" t="s">
        <v>45</v>
      </c>
      <c r="H2192" s="5" t="s">
        <v>51</v>
      </c>
      <c r="I2192" s="10">
        <v>1</v>
      </c>
      <c r="J2192" s="7">
        <v>191.91</v>
      </c>
      <c r="K2192" s="8">
        <v>0</v>
      </c>
      <c r="L2192" s="7">
        <v>101.89</v>
      </c>
      <c r="M2192" s="7">
        <v>191.91</v>
      </c>
      <c r="N2192" s="7">
        <v>101.89</v>
      </c>
      <c r="O2192" s="7">
        <v>90.02</v>
      </c>
      <c r="P2192" s="9">
        <v>0.46907404512531914</v>
      </c>
      <c r="Q2192" s="6">
        <v>2026</v>
      </c>
      <c r="R2192" s="9" t="s">
        <v>85</v>
      </c>
      <c r="S2192" s="10">
        <v>10</v>
      </c>
      <c r="T2192" s="9" t="s">
        <v>86</v>
      </c>
    </row>
    <row r="2193" spans="1:20" ht="16" x14ac:dyDescent="0.4">
      <c r="A2193" s="3">
        <v>1430</v>
      </c>
      <c r="B2193" s="4">
        <v>46320</v>
      </c>
      <c r="C2193" s="5" t="s">
        <v>42</v>
      </c>
      <c r="D2193" s="5" t="s">
        <v>69</v>
      </c>
      <c r="E2193" s="5" t="s">
        <v>41</v>
      </c>
      <c r="F2193" s="5" t="s">
        <v>35</v>
      </c>
      <c r="G2193" s="5" t="s">
        <v>56</v>
      </c>
      <c r="H2193" s="5" t="s">
        <v>64</v>
      </c>
      <c r="I2193" s="10">
        <v>1</v>
      </c>
      <c r="J2193" s="7">
        <v>36.630000000000003</v>
      </c>
      <c r="K2193" s="8">
        <v>0.05</v>
      </c>
      <c r="L2193" s="7">
        <v>13.97</v>
      </c>
      <c r="M2193" s="7">
        <v>34.798500000000004</v>
      </c>
      <c r="N2193" s="7">
        <v>13.97</v>
      </c>
      <c r="O2193" s="7">
        <v>20.828500000000005</v>
      </c>
      <c r="P2193" s="9">
        <v>0.59854591433538806</v>
      </c>
      <c r="Q2193" s="6">
        <v>2026</v>
      </c>
      <c r="R2193" s="9" t="s">
        <v>85</v>
      </c>
      <c r="S2193" s="10">
        <v>10</v>
      </c>
      <c r="T2193" s="9" t="s">
        <v>86</v>
      </c>
    </row>
    <row r="2194" spans="1:20" ht="16" x14ac:dyDescent="0.4">
      <c r="A2194" s="3">
        <v>2049</v>
      </c>
      <c r="B2194" s="4">
        <v>46320</v>
      </c>
      <c r="C2194" s="5" t="s">
        <v>42</v>
      </c>
      <c r="D2194" s="5" t="s">
        <v>43</v>
      </c>
      <c r="E2194" s="5" t="s">
        <v>30</v>
      </c>
      <c r="F2194" s="5" t="s">
        <v>38</v>
      </c>
      <c r="G2194" s="5" t="s">
        <v>36</v>
      </c>
      <c r="H2194" s="5" t="s">
        <v>37</v>
      </c>
      <c r="I2194" s="10">
        <v>6</v>
      </c>
      <c r="J2194" s="7">
        <v>35.380000000000003</v>
      </c>
      <c r="K2194" s="8">
        <v>0.05</v>
      </c>
      <c r="L2194" s="7">
        <v>13.9</v>
      </c>
      <c r="M2194" s="7">
        <v>201.66600000000003</v>
      </c>
      <c r="N2194" s="7">
        <v>83.4</v>
      </c>
      <c r="O2194" s="7">
        <v>118.26600000000002</v>
      </c>
      <c r="P2194" s="9">
        <v>0.58644491386748387</v>
      </c>
      <c r="Q2194" s="6">
        <v>2026</v>
      </c>
      <c r="R2194" s="9" t="s">
        <v>85</v>
      </c>
      <c r="S2194" s="10">
        <v>10</v>
      </c>
      <c r="T2194" s="9" t="s">
        <v>86</v>
      </c>
    </row>
    <row r="2195" spans="1:20" ht="16" x14ac:dyDescent="0.4">
      <c r="A2195" s="3">
        <v>2199</v>
      </c>
      <c r="B2195" s="4">
        <v>46320</v>
      </c>
      <c r="C2195" s="5" t="s">
        <v>28</v>
      </c>
      <c r="D2195" s="5" t="s">
        <v>65</v>
      </c>
      <c r="E2195" s="5" t="s">
        <v>50</v>
      </c>
      <c r="F2195" s="5" t="s">
        <v>23</v>
      </c>
      <c r="G2195" s="5" t="s">
        <v>36</v>
      </c>
      <c r="H2195" s="5" t="s">
        <v>66</v>
      </c>
      <c r="I2195" s="10">
        <v>1</v>
      </c>
      <c r="J2195" s="7">
        <v>132.63</v>
      </c>
      <c r="K2195" s="8">
        <v>0.05</v>
      </c>
      <c r="L2195" s="7">
        <v>67.489999999999995</v>
      </c>
      <c r="M2195" s="7">
        <v>125.99849999999999</v>
      </c>
      <c r="N2195" s="7">
        <v>67.489999999999995</v>
      </c>
      <c r="O2195" s="7">
        <v>58.508499999999998</v>
      </c>
      <c r="P2195" s="9">
        <v>0.46435870268296847</v>
      </c>
      <c r="Q2195" s="6">
        <v>2026</v>
      </c>
      <c r="R2195" s="9" t="s">
        <v>85</v>
      </c>
      <c r="S2195" s="10">
        <v>10</v>
      </c>
      <c r="T2195" s="9" t="s">
        <v>86</v>
      </c>
    </row>
    <row r="2196" spans="1:20" ht="16" x14ac:dyDescent="0.4">
      <c r="A2196" s="3">
        <v>2954</v>
      </c>
      <c r="B2196" s="4">
        <v>46320</v>
      </c>
      <c r="C2196" s="5" t="s">
        <v>42</v>
      </c>
      <c r="D2196" s="5" t="s">
        <v>43</v>
      </c>
      <c r="E2196" s="5" t="s">
        <v>22</v>
      </c>
      <c r="F2196" s="5" t="s">
        <v>35</v>
      </c>
      <c r="G2196" s="5" t="s">
        <v>31</v>
      </c>
      <c r="H2196" s="5" t="s">
        <v>68</v>
      </c>
      <c r="I2196" s="10">
        <v>1</v>
      </c>
      <c r="J2196" s="7">
        <v>71.17</v>
      </c>
      <c r="K2196" s="8">
        <v>0</v>
      </c>
      <c r="L2196" s="7">
        <v>32.57</v>
      </c>
      <c r="M2196" s="7">
        <v>71.17</v>
      </c>
      <c r="N2196" s="7">
        <v>32.57</v>
      </c>
      <c r="O2196" s="7">
        <v>38.6</v>
      </c>
      <c r="P2196" s="9">
        <v>0.54236335534635383</v>
      </c>
      <c r="Q2196" s="6">
        <v>2026</v>
      </c>
      <c r="R2196" s="9" t="s">
        <v>85</v>
      </c>
      <c r="S2196" s="10">
        <v>10</v>
      </c>
      <c r="T2196" s="9" t="s">
        <v>86</v>
      </c>
    </row>
    <row r="2197" spans="1:20" ht="16" x14ac:dyDescent="0.4">
      <c r="A2197" s="3">
        <v>3218</v>
      </c>
      <c r="B2197" s="4">
        <v>46320</v>
      </c>
      <c r="C2197" s="5" t="s">
        <v>20</v>
      </c>
      <c r="D2197" s="5" t="s">
        <v>72</v>
      </c>
      <c r="E2197" s="5" t="s">
        <v>30</v>
      </c>
      <c r="F2197" s="5" t="s">
        <v>38</v>
      </c>
      <c r="G2197" s="5" t="s">
        <v>36</v>
      </c>
      <c r="H2197" s="5" t="s">
        <v>66</v>
      </c>
      <c r="I2197" s="10">
        <v>6</v>
      </c>
      <c r="J2197" s="7">
        <v>132.08000000000001</v>
      </c>
      <c r="K2197" s="8">
        <v>0.1</v>
      </c>
      <c r="L2197" s="7">
        <v>67.61</v>
      </c>
      <c r="M2197" s="7">
        <v>713.23200000000008</v>
      </c>
      <c r="N2197" s="7">
        <v>405.65999999999997</v>
      </c>
      <c r="O2197" s="7">
        <v>307.57200000000012</v>
      </c>
      <c r="P2197" s="9">
        <v>0.43123696076451995</v>
      </c>
      <c r="Q2197" s="6">
        <v>2026</v>
      </c>
      <c r="R2197" s="9" t="s">
        <v>85</v>
      </c>
      <c r="S2197" s="10">
        <v>10</v>
      </c>
      <c r="T2197" s="9" t="s">
        <v>86</v>
      </c>
    </row>
    <row r="2198" spans="1:20" ht="16" x14ac:dyDescent="0.4">
      <c r="A2198" s="3">
        <v>3965</v>
      </c>
      <c r="B2198" s="4">
        <v>46320</v>
      </c>
      <c r="C2198" s="5" t="s">
        <v>28</v>
      </c>
      <c r="D2198" s="5" t="s">
        <v>63</v>
      </c>
      <c r="E2198" s="5" t="s">
        <v>41</v>
      </c>
      <c r="F2198" s="5" t="s">
        <v>23</v>
      </c>
      <c r="G2198" s="5" t="s">
        <v>45</v>
      </c>
      <c r="H2198" s="5" t="s">
        <v>62</v>
      </c>
      <c r="I2198" s="10">
        <v>3</v>
      </c>
      <c r="J2198" s="7">
        <v>82.75</v>
      </c>
      <c r="K2198" s="8">
        <v>0.05</v>
      </c>
      <c r="L2198" s="7">
        <v>38.53</v>
      </c>
      <c r="M2198" s="7">
        <v>235.83749999999998</v>
      </c>
      <c r="N2198" s="7">
        <v>115.59</v>
      </c>
      <c r="O2198" s="7">
        <v>120.24749999999997</v>
      </c>
      <c r="P2198" s="9">
        <v>0.50987438384480832</v>
      </c>
      <c r="Q2198" s="6">
        <v>2026</v>
      </c>
      <c r="R2198" s="9" t="s">
        <v>85</v>
      </c>
      <c r="S2198" s="10">
        <v>10</v>
      </c>
      <c r="T2198" s="9" t="s">
        <v>86</v>
      </c>
    </row>
    <row r="2199" spans="1:20" ht="16" x14ac:dyDescent="0.4">
      <c r="A2199" s="3">
        <v>2278</v>
      </c>
      <c r="B2199" s="4">
        <v>46321</v>
      </c>
      <c r="C2199" s="5" t="s">
        <v>20</v>
      </c>
      <c r="D2199" s="5" t="s">
        <v>72</v>
      </c>
      <c r="E2199" s="5" t="s">
        <v>22</v>
      </c>
      <c r="F2199" s="5" t="s">
        <v>23</v>
      </c>
      <c r="G2199" s="5" t="s">
        <v>56</v>
      </c>
      <c r="H2199" s="5" t="s">
        <v>67</v>
      </c>
      <c r="I2199" s="10">
        <v>5</v>
      </c>
      <c r="J2199" s="7">
        <v>51.5</v>
      </c>
      <c r="K2199" s="8">
        <v>0.1</v>
      </c>
      <c r="L2199" s="7">
        <v>21.38</v>
      </c>
      <c r="M2199" s="7">
        <v>231.75</v>
      </c>
      <c r="N2199" s="7">
        <v>106.89999999999999</v>
      </c>
      <c r="O2199" s="7">
        <v>124.85000000000001</v>
      </c>
      <c r="P2199" s="9">
        <v>0.53872707659115426</v>
      </c>
      <c r="Q2199" s="6">
        <v>2026</v>
      </c>
      <c r="R2199" s="9" t="s">
        <v>85</v>
      </c>
      <c r="S2199" s="10">
        <v>10</v>
      </c>
      <c r="T2199" s="9" t="s">
        <v>86</v>
      </c>
    </row>
    <row r="2200" spans="1:20" ht="16" x14ac:dyDescent="0.4">
      <c r="A2200" s="3">
        <v>3132</v>
      </c>
      <c r="B2200" s="4">
        <v>46321</v>
      </c>
      <c r="C2200" s="5" t="s">
        <v>33</v>
      </c>
      <c r="D2200" s="5" t="s">
        <v>47</v>
      </c>
      <c r="E2200" s="5" t="s">
        <v>22</v>
      </c>
      <c r="F2200" s="5" t="s">
        <v>35</v>
      </c>
      <c r="G2200" s="5" t="s">
        <v>31</v>
      </c>
      <c r="H2200" s="5" t="s">
        <v>39</v>
      </c>
      <c r="I2200" s="10">
        <v>3</v>
      </c>
      <c r="J2200" s="7">
        <v>140.49</v>
      </c>
      <c r="K2200" s="8">
        <v>0.05</v>
      </c>
      <c r="L2200" s="7">
        <v>77.45</v>
      </c>
      <c r="M2200" s="7">
        <v>400.3965</v>
      </c>
      <c r="N2200" s="7">
        <v>232.35000000000002</v>
      </c>
      <c r="O2200" s="7">
        <v>168.04649999999998</v>
      </c>
      <c r="P2200" s="9">
        <v>0.41970022215478903</v>
      </c>
      <c r="Q2200" s="6">
        <v>2026</v>
      </c>
      <c r="R2200" s="9" t="s">
        <v>85</v>
      </c>
      <c r="S2200" s="10">
        <v>10</v>
      </c>
      <c r="T2200" s="9" t="s">
        <v>86</v>
      </c>
    </row>
    <row r="2201" spans="1:20" ht="16" x14ac:dyDescent="0.4">
      <c r="A2201" s="3">
        <v>3144</v>
      </c>
      <c r="B2201" s="4">
        <v>46321</v>
      </c>
      <c r="C2201" s="5" t="s">
        <v>33</v>
      </c>
      <c r="D2201" s="5" t="s">
        <v>34</v>
      </c>
      <c r="E2201" s="5" t="s">
        <v>50</v>
      </c>
      <c r="F2201" s="5" t="s">
        <v>35</v>
      </c>
      <c r="G2201" s="5" t="s">
        <v>56</v>
      </c>
      <c r="H2201" s="5" t="s">
        <v>64</v>
      </c>
      <c r="I2201" s="10">
        <v>4</v>
      </c>
      <c r="J2201" s="7">
        <v>36.200000000000003</v>
      </c>
      <c r="K2201" s="8">
        <v>0.15</v>
      </c>
      <c r="L2201" s="7">
        <v>13.53</v>
      </c>
      <c r="M2201" s="7">
        <v>123.08000000000001</v>
      </c>
      <c r="N2201" s="7">
        <v>54.12</v>
      </c>
      <c r="O2201" s="7">
        <v>68.960000000000008</v>
      </c>
      <c r="P2201" s="9">
        <v>0.56028599285017877</v>
      </c>
      <c r="Q2201" s="6">
        <v>2026</v>
      </c>
      <c r="R2201" s="9" t="s">
        <v>85</v>
      </c>
      <c r="S2201" s="10">
        <v>10</v>
      </c>
      <c r="T2201" s="9" t="s">
        <v>86</v>
      </c>
    </row>
    <row r="2202" spans="1:20" ht="16" x14ac:dyDescent="0.4">
      <c r="A2202" s="3">
        <v>3501</v>
      </c>
      <c r="B2202" s="4">
        <v>46321</v>
      </c>
      <c r="C2202" s="5" t="s">
        <v>42</v>
      </c>
      <c r="D2202" s="5" t="s">
        <v>53</v>
      </c>
      <c r="E2202" s="5" t="s">
        <v>41</v>
      </c>
      <c r="F2202" s="5" t="s">
        <v>35</v>
      </c>
      <c r="G2202" s="5" t="s">
        <v>45</v>
      </c>
      <c r="H2202" s="5" t="s">
        <v>73</v>
      </c>
      <c r="I2202" s="10">
        <v>1</v>
      </c>
      <c r="J2202" s="7">
        <v>120.5</v>
      </c>
      <c r="K2202" s="8">
        <v>0.05</v>
      </c>
      <c r="L2202" s="7">
        <v>61.71</v>
      </c>
      <c r="M2202" s="7">
        <v>114.47499999999999</v>
      </c>
      <c r="N2202" s="7">
        <v>61.71</v>
      </c>
      <c r="O2202" s="7">
        <v>52.764999999999993</v>
      </c>
      <c r="P2202" s="9">
        <v>0.4609303341340904</v>
      </c>
      <c r="Q2202" s="6">
        <v>2026</v>
      </c>
      <c r="R2202" s="9" t="s">
        <v>85</v>
      </c>
      <c r="S2202" s="10">
        <v>10</v>
      </c>
      <c r="T2202" s="9" t="s">
        <v>86</v>
      </c>
    </row>
    <row r="2203" spans="1:20" ht="16" x14ac:dyDescent="0.4">
      <c r="A2203" s="3">
        <v>458</v>
      </c>
      <c r="B2203" s="4">
        <v>46322</v>
      </c>
      <c r="C2203" s="5" t="s">
        <v>33</v>
      </c>
      <c r="D2203" s="5" t="s">
        <v>34</v>
      </c>
      <c r="E2203" s="5" t="s">
        <v>41</v>
      </c>
      <c r="F2203" s="5" t="s">
        <v>38</v>
      </c>
      <c r="G2203" s="5" t="s">
        <v>24</v>
      </c>
      <c r="H2203" s="5" t="s">
        <v>52</v>
      </c>
      <c r="I2203" s="10">
        <v>1</v>
      </c>
      <c r="J2203" s="7">
        <v>102.44</v>
      </c>
      <c r="K2203" s="8">
        <v>0.05</v>
      </c>
      <c r="L2203" s="7">
        <v>49.14</v>
      </c>
      <c r="M2203" s="7">
        <v>97.317999999999998</v>
      </c>
      <c r="N2203" s="7">
        <v>49.14</v>
      </c>
      <c r="O2203" s="7">
        <v>48.177999999999997</v>
      </c>
      <c r="P2203" s="9">
        <v>0.49505744055570394</v>
      </c>
      <c r="Q2203" s="6">
        <v>2026</v>
      </c>
      <c r="R2203" s="9" t="s">
        <v>85</v>
      </c>
      <c r="S2203" s="10">
        <v>10</v>
      </c>
      <c r="T2203" s="9" t="s">
        <v>86</v>
      </c>
    </row>
    <row r="2204" spans="1:20" ht="16" x14ac:dyDescent="0.4">
      <c r="A2204" s="3">
        <v>1065</v>
      </c>
      <c r="B2204" s="4">
        <v>46322</v>
      </c>
      <c r="C2204" s="5" t="s">
        <v>33</v>
      </c>
      <c r="D2204" s="5" t="s">
        <v>47</v>
      </c>
      <c r="E2204" s="5" t="s">
        <v>22</v>
      </c>
      <c r="F2204" s="5" t="s">
        <v>35</v>
      </c>
      <c r="G2204" s="5" t="s">
        <v>56</v>
      </c>
      <c r="H2204" s="5" t="s">
        <v>60</v>
      </c>
      <c r="I2204" s="10">
        <v>6</v>
      </c>
      <c r="J2204" s="7">
        <v>121.58</v>
      </c>
      <c r="K2204" s="8">
        <v>0.15</v>
      </c>
      <c r="L2204" s="7">
        <v>68.86</v>
      </c>
      <c r="M2204" s="7">
        <v>620.05799999999999</v>
      </c>
      <c r="N2204" s="7">
        <v>413.15999999999997</v>
      </c>
      <c r="O2204" s="7">
        <v>206.89800000000002</v>
      </c>
      <c r="P2204" s="9">
        <v>0.33367523683268346</v>
      </c>
      <c r="Q2204" s="6">
        <v>2026</v>
      </c>
      <c r="R2204" s="9" t="s">
        <v>85</v>
      </c>
      <c r="S2204" s="10">
        <v>10</v>
      </c>
      <c r="T2204" s="9" t="s">
        <v>86</v>
      </c>
    </row>
    <row r="2205" spans="1:20" ht="16" x14ac:dyDescent="0.4">
      <c r="A2205" s="3">
        <v>1707</v>
      </c>
      <c r="B2205" s="4">
        <v>46322</v>
      </c>
      <c r="C2205" s="5" t="s">
        <v>33</v>
      </c>
      <c r="D2205" s="5" t="s">
        <v>74</v>
      </c>
      <c r="E2205" s="5" t="s">
        <v>22</v>
      </c>
      <c r="F2205" s="5" t="s">
        <v>35</v>
      </c>
      <c r="G2205" s="5" t="s">
        <v>36</v>
      </c>
      <c r="H2205" s="5" t="s">
        <v>37</v>
      </c>
      <c r="I2205" s="10">
        <v>2</v>
      </c>
      <c r="J2205" s="7">
        <v>35.36</v>
      </c>
      <c r="K2205" s="8">
        <v>0</v>
      </c>
      <c r="L2205" s="7">
        <v>13.33</v>
      </c>
      <c r="M2205" s="7">
        <v>70.72</v>
      </c>
      <c r="N2205" s="7">
        <v>26.66</v>
      </c>
      <c r="O2205" s="7">
        <v>44.06</v>
      </c>
      <c r="P2205" s="9">
        <v>0.62302036199095023</v>
      </c>
      <c r="Q2205" s="6">
        <v>2026</v>
      </c>
      <c r="R2205" s="9" t="s">
        <v>85</v>
      </c>
      <c r="S2205" s="10">
        <v>10</v>
      </c>
      <c r="T2205" s="9" t="s">
        <v>86</v>
      </c>
    </row>
    <row r="2206" spans="1:20" ht="16" x14ac:dyDescent="0.4">
      <c r="A2206" s="3">
        <v>1989</v>
      </c>
      <c r="B2206" s="4">
        <v>46322</v>
      </c>
      <c r="C2206" s="5" t="s">
        <v>42</v>
      </c>
      <c r="D2206" s="5" t="s">
        <v>43</v>
      </c>
      <c r="E2206" s="5" t="s">
        <v>22</v>
      </c>
      <c r="F2206" s="5" t="s">
        <v>35</v>
      </c>
      <c r="G2206" s="5" t="s">
        <v>45</v>
      </c>
      <c r="H2206" s="5" t="s">
        <v>46</v>
      </c>
      <c r="I2206" s="10">
        <v>2</v>
      </c>
      <c r="J2206" s="7">
        <v>335.73</v>
      </c>
      <c r="K2206" s="8">
        <v>0</v>
      </c>
      <c r="L2206" s="7">
        <v>199.44</v>
      </c>
      <c r="M2206" s="7">
        <v>671.46</v>
      </c>
      <c r="N2206" s="7">
        <v>398.88</v>
      </c>
      <c r="O2206" s="7">
        <v>272.58000000000004</v>
      </c>
      <c r="P2206" s="9">
        <v>0.4059512107943884</v>
      </c>
      <c r="Q2206" s="6">
        <v>2026</v>
      </c>
      <c r="R2206" s="9" t="s">
        <v>85</v>
      </c>
      <c r="S2206" s="10">
        <v>10</v>
      </c>
      <c r="T2206" s="9" t="s">
        <v>86</v>
      </c>
    </row>
    <row r="2207" spans="1:20" ht="16" x14ac:dyDescent="0.4">
      <c r="A2207" s="3">
        <v>2852</v>
      </c>
      <c r="B2207" s="4">
        <v>46322</v>
      </c>
      <c r="C2207" s="5" t="s">
        <v>28</v>
      </c>
      <c r="D2207" s="5" t="s">
        <v>65</v>
      </c>
      <c r="E2207" s="5" t="s">
        <v>30</v>
      </c>
      <c r="F2207" s="5" t="s">
        <v>38</v>
      </c>
      <c r="G2207" s="5" t="s">
        <v>31</v>
      </c>
      <c r="H2207" s="5" t="s">
        <v>39</v>
      </c>
      <c r="I2207" s="10">
        <v>3</v>
      </c>
      <c r="J2207" s="7">
        <v>141.96</v>
      </c>
      <c r="K2207" s="8">
        <v>0.1</v>
      </c>
      <c r="L2207" s="7">
        <v>77.42</v>
      </c>
      <c r="M2207" s="7">
        <v>383.29200000000003</v>
      </c>
      <c r="N2207" s="7">
        <v>232.26</v>
      </c>
      <c r="O2207" s="7">
        <v>151.03200000000004</v>
      </c>
      <c r="P2207" s="9">
        <v>0.39403900942362485</v>
      </c>
      <c r="Q2207" s="6">
        <v>2026</v>
      </c>
      <c r="R2207" s="9" t="s">
        <v>85</v>
      </c>
      <c r="S2207" s="10">
        <v>10</v>
      </c>
      <c r="T2207" s="9" t="s">
        <v>86</v>
      </c>
    </row>
    <row r="2208" spans="1:20" ht="16" x14ac:dyDescent="0.4">
      <c r="A2208" s="3">
        <v>4762</v>
      </c>
      <c r="B2208" s="4">
        <v>46322</v>
      </c>
      <c r="C2208" s="5" t="s">
        <v>28</v>
      </c>
      <c r="D2208" s="5" t="s">
        <v>65</v>
      </c>
      <c r="E2208" s="5" t="s">
        <v>50</v>
      </c>
      <c r="F2208" s="5" t="s">
        <v>35</v>
      </c>
      <c r="G2208" s="5" t="s">
        <v>56</v>
      </c>
      <c r="H2208" s="5" t="s">
        <v>67</v>
      </c>
      <c r="I2208" s="10">
        <v>2</v>
      </c>
      <c r="J2208" s="7">
        <v>51.76</v>
      </c>
      <c r="K2208" s="8">
        <v>0</v>
      </c>
      <c r="L2208" s="7">
        <v>21.64</v>
      </c>
      <c r="M2208" s="7">
        <v>103.52</v>
      </c>
      <c r="N2208" s="7">
        <v>43.28</v>
      </c>
      <c r="O2208" s="7">
        <v>60.239999999999995</v>
      </c>
      <c r="P2208" s="9">
        <v>0.58191653786707875</v>
      </c>
      <c r="Q2208" s="6">
        <v>2026</v>
      </c>
      <c r="R2208" s="9" t="s">
        <v>85</v>
      </c>
      <c r="S2208" s="10">
        <v>10</v>
      </c>
      <c r="T2208" s="9" t="s">
        <v>86</v>
      </c>
    </row>
    <row r="2209" spans="1:20" ht="16" x14ac:dyDescent="0.4">
      <c r="A2209" s="3">
        <v>4997</v>
      </c>
      <c r="B2209" s="4">
        <v>46322</v>
      </c>
      <c r="C2209" s="5" t="s">
        <v>42</v>
      </c>
      <c r="D2209" s="5" t="s">
        <v>53</v>
      </c>
      <c r="E2209" s="5" t="s">
        <v>22</v>
      </c>
      <c r="F2209" s="5" t="s">
        <v>23</v>
      </c>
      <c r="G2209" s="5" t="s">
        <v>45</v>
      </c>
      <c r="H2209" s="5" t="s">
        <v>51</v>
      </c>
      <c r="I2209" s="10">
        <v>3</v>
      </c>
      <c r="J2209" s="7">
        <v>194.09</v>
      </c>
      <c r="K2209" s="8">
        <v>0.1</v>
      </c>
      <c r="L2209" s="7">
        <v>105.84</v>
      </c>
      <c r="M2209" s="7">
        <v>524.04300000000001</v>
      </c>
      <c r="N2209" s="7">
        <v>317.52</v>
      </c>
      <c r="O2209" s="7">
        <v>206.52300000000002</v>
      </c>
      <c r="P2209" s="9">
        <v>0.39409552269565667</v>
      </c>
      <c r="Q2209" s="6">
        <v>2026</v>
      </c>
      <c r="R2209" s="9" t="s">
        <v>85</v>
      </c>
      <c r="S2209" s="10">
        <v>10</v>
      </c>
      <c r="T2209" s="9" t="s">
        <v>86</v>
      </c>
    </row>
    <row r="2210" spans="1:20" ht="16" x14ac:dyDescent="0.4">
      <c r="A2210" s="3">
        <v>1238</v>
      </c>
      <c r="B2210" s="4">
        <v>46323</v>
      </c>
      <c r="C2210" s="5" t="s">
        <v>28</v>
      </c>
      <c r="D2210" s="5" t="s">
        <v>65</v>
      </c>
      <c r="E2210" s="5" t="s">
        <v>22</v>
      </c>
      <c r="F2210" s="5" t="s">
        <v>23</v>
      </c>
      <c r="G2210" s="5" t="s">
        <v>45</v>
      </c>
      <c r="H2210" s="5" t="s">
        <v>73</v>
      </c>
      <c r="I2210" s="10">
        <v>1</v>
      </c>
      <c r="J2210" s="7">
        <v>125.39</v>
      </c>
      <c r="K2210" s="8">
        <v>0.05</v>
      </c>
      <c r="L2210" s="7">
        <v>61.19</v>
      </c>
      <c r="M2210" s="7">
        <v>119.12049999999999</v>
      </c>
      <c r="N2210" s="7">
        <v>61.19</v>
      </c>
      <c r="O2210" s="7">
        <v>57.930499999999995</v>
      </c>
      <c r="P2210" s="9">
        <v>0.48631847582909743</v>
      </c>
      <c r="Q2210" s="6">
        <v>2026</v>
      </c>
      <c r="R2210" s="9" t="s">
        <v>85</v>
      </c>
      <c r="S2210" s="10">
        <v>10</v>
      </c>
      <c r="T2210" s="9" t="s">
        <v>86</v>
      </c>
    </row>
    <row r="2211" spans="1:20" ht="16" x14ac:dyDescent="0.4">
      <c r="A2211" s="3">
        <v>2622</v>
      </c>
      <c r="B2211" s="4">
        <v>46323</v>
      </c>
      <c r="C2211" s="5" t="s">
        <v>20</v>
      </c>
      <c r="D2211" s="5" t="s">
        <v>72</v>
      </c>
      <c r="E2211" s="5" t="s">
        <v>50</v>
      </c>
      <c r="F2211" s="5" t="s">
        <v>35</v>
      </c>
      <c r="G2211" s="5" t="s">
        <v>45</v>
      </c>
      <c r="H2211" s="5" t="s">
        <v>62</v>
      </c>
      <c r="I2211" s="10">
        <v>3</v>
      </c>
      <c r="J2211" s="7">
        <v>83.73</v>
      </c>
      <c r="K2211" s="8">
        <v>0.15</v>
      </c>
      <c r="L2211" s="7">
        <v>39.43</v>
      </c>
      <c r="M2211" s="7">
        <v>213.51149999999998</v>
      </c>
      <c r="N2211" s="7">
        <v>118.28999999999999</v>
      </c>
      <c r="O2211" s="7">
        <v>95.221499999999992</v>
      </c>
      <c r="P2211" s="9">
        <v>0.44597831966896395</v>
      </c>
      <c r="Q2211" s="6">
        <v>2026</v>
      </c>
      <c r="R2211" s="9" t="s">
        <v>85</v>
      </c>
      <c r="S2211" s="10">
        <v>10</v>
      </c>
      <c r="T2211" s="9" t="s">
        <v>86</v>
      </c>
    </row>
    <row r="2212" spans="1:20" ht="16" x14ac:dyDescent="0.4">
      <c r="A2212" s="3">
        <v>3106</v>
      </c>
      <c r="B2212" s="4">
        <v>46323</v>
      </c>
      <c r="C2212" s="5" t="s">
        <v>42</v>
      </c>
      <c r="D2212" s="5" t="s">
        <v>55</v>
      </c>
      <c r="E2212" s="5" t="s">
        <v>50</v>
      </c>
      <c r="F2212" s="5" t="s">
        <v>38</v>
      </c>
      <c r="G2212" s="5" t="s">
        <v>56</v>
      </c>
      <c r="H2212" s="5" t="s">
        <v>64</v>
      </c>
      <c r="I2212" s="10">
        <v>3</v>
      </c>
      <c r="J2212" s="7">
        <v>36.99</v>
      </c>
      <c r="K2212" s="8">
        <v>0.05</v>
      </c>
      <c r="L2212" s="7">
        <v>14.14</v>
      </c>
      <c r="M2212" s="7">
        <v>105.42149999999999</v>
      </c>
      <c r="N2212" s="7">
        <v>42.42</v>
      </c>
      <c r="O2212" s="7">
        <v>63.001499999999993</v>
      </c>
      <c r="P2212" s="9">
        <v>0.59761528720422297</v>
      </c>
      <c r="Q2212" s="6">
        <v>2026</v>
      </c>
      <c r="R2212" s="9" t="s">
        <v>85</v>
      </c>
      <c r="S2212" s="10">
        <v>10</v>
      </c>
      <c r="T2212" s="9" t="s">
        <v>86</v>
      </c>
    </row>
    <row r="2213" spans="1:20" ht="16" x14ac:dyDescent="0.4">
      <c r="A2213" s="3">
        <v>3274</v>
      </c>
      <c r="B2213" s="4">
        <v>46323</v>
      </c>
      <c r="C2213" s="5" t="s">
        <v>42</v>
      </c>
      <c r="D2213" s="5" t="s">
        <v>53</v>
      </c>
      <c r="E2213" s="5" t="s">
        <v>50</v>
      </c>
      <c r="F2213" s="5" t="s">
        <v>35</v>
      </c>
      <c r="G2213" s="5" t="s">
        <v>56</v>
      </c>
      <c r="H2213" s="5" t="s">
        <v>57</v>
      </c>
      <c r="I2213" s="10">
        <v>1</v>
      </c>
      <c r="J2213" s="7">
        <v>39.42</v>
      </c>
      <c r="K2213" s="8">
        <v>0</v>
      </c>
      <c r="L2213" s="7">
        <v>14.58</v>
      </c>
      <c r="M2213" s="7">
        <v>39.42</v>
      </c>
      <c r="N2213" s="7">
        <v>14.58</v>
      </c>
      <c r="O2213" s="7">
        <v>24.840000000000003</v>
      </c>
      <c r="P2213" s="9">
        <v>0.63013698630136994</v>
      </c>
      <c r="Q2213" s="6">
        <v>2026</v>
      </c>
      <c r="R2213" s="9" t="s">
        <v>85</v>
      </c>
      <c r="S2213" s="10">
        <v>10</v>
      </c>
      <c r="T2213" s="9" t="s">
        <v>86</v>
      </c>
    </row>
    <row r="2214" spans="1:20" ht="16" x14ac:dyDescent="0.4">
      <c r="A2214" s="3">
        <v>3542</v>
      </c>
      <c r="B2214" s="4">
        <v>46323</v>
      </c>
      <c r="C2214" s="5" t="s">
        <v>42</v>
      </c>
      <c r="D2214" s="5" t="s">
        <v>43</v>
      </c>
      <c r="E2214" s="5" t="s">
        <v>22</v>
      </c>
      <c r="F2214" s="5" t="s">
        <v>35</v>
      </c>
      <c r="G2214" s="5" t="s">
        <v>24</v>
      </c>
      <c r="H2214" s="5" t="s">
        <v>44</v>
      </c>
      <c r="I2214" s="10">
        <v>2</v>
      </c>
      <c r="J2214" s="7">
        <v>50.66</v>
      </c>
      <c r="K2214" s="8">
        <v>0</v>
      </c>
      <c r="L2214" s="7">
        <v>22.02</v>
      </c>
      <c r="M2214" s="7">
        <v>101.32</v>
      </c>
      <c r="N2214" s="7">
        <v>44.04</v>
      </c>
      <c r="O2214" s="7">
        <v>57.279999999999994</v>
      </c>
      <c r="P2214" s="9">
        <v>0.56533754441373862</v>
      </c>
      <c r="Q2214" s="6">
        <v>2026</v>
      </c>
      <c r="R2214" s="9" t="s">
        <v>85</v>
      </c>
      <c r="S2214" s="10">
        <v>10</v>
      </c>
      <c r="T2214" s="9" t="s">
        <v>86</v>
      </c>
    </row>
    <row r="2215" spans="1:20" ht="16" x14ac:dyDescent="0.4">
      <c r="A2215" s="3">
        <v>3704</v>
      </c>
      <c r="B2215" s="4">
        <v>46323</v>
      </c>
      <c r="C2215" s="5" t="s">
        <v>28</v>
      </c>
      <c r="D2215" s="5" t="s">
        <v>65</v>
      </c>
      <c r="E2215" s="5" t="s">
        <v>22</v>
      </c>
      <c r="F2215" s="5" t="s">
        <v>23</v>
      </c>
      <c r="G2215" s="5" t="s">
        <v>31</v>
      </c>
      <c r="H2215" s="5" t="s">
        <v>68</v>
      </c>
      <c r="I2215" s="10">
        <v>4</v>
      </c>
      <c r="J2215" s="7">
        <v>71.959999999999994</v>
      </c>
      <c r="K2215" s="8">
        <v>0.1</v>
      </c>
      <c r="L2215" s="7">
        <v>31.51</v>
      </c>
      <c r="M2215" s="7">
        <v>259.05599999999998</v>
      </c>
      <c r="N2215" s="7">
        <v>126.04</v>
      </c>
      <c r="O2215" s="7">
        <v>133.01599999999996</v>
      </c>
      <c r="P2215" s="9">
        <v>0.51346427027360864</v>
      </c>
      <c r="Q2215" s="6">
        <v>2026</v>
      </c>
      <c r="R2215" s="9" t="s">
        <v>85</v>
      </c>
      <c r="S2215" s="10">
        <v>10</v>
      </c>
      <c r="T2215" s="9" t="s">
        <v>86</v>
      </c>
    </row>
    <row r="2216" spans="1:20" ht="16" x14ac:dyDescent="0.4">
      <c r="A2216" s="3">
        <v>4699</v>
      </c>
      <c r="B2216" s="4">
        <v>46323</v>
      </c>
      <c r="C2216" s="5" t="s">
        <v>33</v>
      </c>
      <c r="D2216" s="5" t="s">
        <v>47</v>
      </c>
      <c r="E2216" s="5" t="s">
        <v>41</v>
      </c>
      <c r="F2216" s="5" t="s">
        <v>23</v>
      </c>
      <c r="G2216" s="5" t="s">
        <v>24</v>
      </c>
      <c r="H2216" s="5" t="s">
        <v>44</v>
      </c>
      <c r="I2216" s="10">
        <v>1</v>
      </c>
      <c r="J2216" s="7">
        <v>49.72</v>
      </c>
      <c r="K2216" s="8">
        <v>0.05</v>
      </c>
      <c r="L2216" s="7">
        <v>22.5</v>
      </c>
      <c r="M2216" s="7">
        <v>47.233999999999995</v>
      </c>
      <c r="N2216" s="7">
        <v>22.5</v>
      </c>
      <c r="O2216" s="7">
        <v>24.733999999999995</v>
      </c>
      <c r="P2216" s="9">
        <v>0.52364821950290041</v>
      </c>
      <c r="Q2216" s="6">
        <v>2026</v>
      </c>
      <c r="R2216" s="9" t="s">
        <v>85</v>
      </c>
      <c r="S2216" s="10">
        <v>10</v>
      </c>
      <c r="T2216" s="9" t="s">
        <v>86</v>
      </c>
    </row>
    <row r="2217" spans="1:20" ht="16" x14ac:dyDescent="0.4">
      <c r="A2217" s="3">
        <v>1226</v>
      </c>
      <c r="B2217" s="4">
        <v>46324</v>
      </c>
      <c r="C2217" s="5" t="s">
        <v>20</v>
      </c>
      <c r="D2217" s="5" t="s">
        <v>21</v>
      </c>
      <c r="E2217" s="5" t="s">
        <v>50</v>
      </c>
      <c r="F2217" s="5" t="s">
        <v>23</v>
      </c>
      <c r="G2217" s="5" t="s">
        <v>36</v>
      </c>
      <c r="H2217" s="5" t="s">
        <v>37</v>
      </c>
      <c r="I2217" s="10">
        <v>1</v>
      </c>
      <c r="J2217" s="7">
        <v>36.58</v>
      </c>
      <c r="K2217" s="8">
        <v>0</v>
      </c>
      <c r="L2217" s="7">
        <v>13.5</v>
      </c>
      <c r="M2217" s="7">
        <v>36.58</v>
      </c>
      <c r="N2217" s="7">
        <v>13.5</v>
      </c>
      <c r="O2217" s="7">
        <v>23.08</v>
      </c>
      <c r="P2217" s="9">
        <v>0.63094587206123565</v>
      </c>
      <c r="Q2217" s="6">
        <v>2026</v>
      </c>
      <c r="R2217" s="9" t="s">
        <v>85</v>
      </c>
      <c r="S2217" s="10">
        <v>10</v>
      </c>
      <c r="T2217" s="9" t="s">
        <v>86</v>
      </c>
    </row>
    <row r="2218" spans="1:20" ht="16" x14ac:dyDescent="0.4">
      <c r="A2218" s="3">
        <v>1245</v>
      </c>
      <c r="B2218" s="4">
        <v>46324</v>
      </c>
      <c r="C2218" s="5" t="s">
        <v>28</v>
      </c>
      <c r="D2218" s="5" t="s">
        <v>49</v>
      </c>
      <c r="E2218" s="5" t="s">
        <v>50</v>
      </c>
      <c r="F2218" s="5" t="s">
        <v>23</v>
      </c>
      <c r="G2218" s="5" t="s">
        <v>56</v>
      </c>
      <c r="H2218" s="5" t="s">
        <v>57</v>
      </c>
      <c r="I2218" s="10">
        <v>2</v>
      </c>
      <c r="J2218" s="7">
        <v>41.06</v>
      </c>
      <c r="K2218" s="8">
        <v>0.05</v>
      </c>
      <c r="L2218" s="7">
        <v>15.07</v>
      </c>
      <c r="M2218" s="7">
        <v>78.013999999999996</v>
      </c>
      <c r="N2218" s="7">
        <v>30.14</v>
      </c>
      <c r="O2218" s="7">
        <v>47.873999999999995</v>
      </c>
      <c r="P2218" s="9">
        <v>0.6136590868305688</v>
      </c>
      <c r="Q2218" s="6">
        <v>2026</v>
      </c>
      <c r="R2218" s="9" t="s">
        <v>85</v>
      </c>
      <c r="S2218" s="10">
        <v>10</v>
      </c>
      <c r="T2218" s="9" t="s">
        <v>86</v>
      </c>
    </row>
    <row r="2219" spans="1:20" ht="16" x14ac:dyDescent="0.4">
      <c r="A2219" s="3">
        <v>1477</v>
      </c>
      <c r="B2219" s="4">
        <v>46324</v>
      </c>
      <c r="C2219" s="5" t="s">
        <v>28</v>
      </c>
      <c r="D2219" s="5" t="s">
        <v>71</v>
      </c>
      <c r="E2219" s="5" t="s">
        <v>50</v>
      </c>
      <c r="F2219" s="5" t="s">
        <v>23</v>
      </c>
      <c r="G2219" s="5" t="s">
        <v>45</v>
      </c>
      <c r="H2219" s="5" t="s">
        <v>73</v>
      </c>
      <c r="I2219" s="10">
        <v>1</v>
      </c>
      <c r="J2219" s="7">
        <v>121.78</v>
      </c>
      <c r="K2219" s="8">
        <v>0.15</v>
      </c>
      <c r="L2219" s="7">
        <v>61.55</v>
      </c>
      <c r="M2219" s="7">
        <v>103.51300000000001</v>
      </c>
      <c r="N2219" s="7">
        <v>61.55</v>
      </c>
      <c r="O2219" s="7">
        <v>41.963000000000008</v>
      </c>
      <c r="P2219" s="9">
        <v>0.40538869513974096</v>
      </c>
      <c r="Q2219" s="6">
        <v>2026</v>
      </c>
      <c r="R2219" s="9" t="s">
        <v>85</v>
      </c>
      <c r="S2219" s="10">
        <v>10</v>
      </c>
      <c r="T2219" s="9" t="s">
        <v>86</v>
      </c>
    </row>
    <row r="2220" spans="1:20" ht="16" x14ac:dyDescent="0.4">
      <c r="A2220" s="3">
        <v>1575</v>
      </c>
      <c r="B2220" s="4">
        <v>46324</v>
      </c>
      <c r="C2220" s="5" t="s">
        <v>42</v>
      </c>
      <c r="D2220" s="5" t="s">
        <v>53</v>
      </c>
      <c r="E2220" s="5" t="s">
        <v>30</v>
      </c>
      <c r="F2220" s="5" t="s">
        <v>23</v>
      </c>
      <c r="G2220" s="5" t="s">
        <v>36</v>
      </c>
      <c r="H2220" s="5" t="s">
        <v>66</v>
      </c>
      <c r="I2220" s="10">
        <v>5</v>
      </c>
      <c r="J2220" s="7">
        <v>130.68</v>
      </c>
      <c r="K2220" s="8">
        <v>0.2</v>
      </c>
      <c r="L2220" s="7">
        <v>67.209999999999994</v>
      </c>
      <c r="M2220" s="7">
        <v>522.72000000000014</v>
      </c>
      <c r="N2220" s="7">
        <v>336.04999999999995</v>
      </c>
      <c r="O2220" s="7">
        <v>186.67000000000019</v>
      </c>
      <c r="P2220" s="9">
        <v>0.35711279461279488</v>
      </c>
      <c r="Q2220" s="6">
        <v>2026</v>
      </c>
      <c r="R2220" s="9" t="s">
        <v>85</v>
      </c>
      <c r="S2220" s="10">
        <v>10</v>
      </c>
      <c r="T2220" s="9" t="s">
        <v>86</v>
      </c>
    </row>
    <row r="2221" spans="1:20" ht="16" x14ac:dyDescent="0.4">
      <c r="A2221" s="3">
        <v>2830</v>
      </c>
      <c r="B2221" s="4">
        <v>46324</v>
      </c>
      <c r="C2221" s="5" t="s">
        <v>33</v>
      </c>
      <c r="D2221" s="5" t="s">
        <v>34</v>
      </c>
      <c r="E2221" s="5" t="s">
        <v>22</v>
      </c>
      <c r="F2221" s="5" t="s">
        <v>35</v>
      </c>
      <c r="G2221" s="5" t="s">
        <v>36</v>
      </c>
      <c r="H2221" s="5" t="s">
        <v>70</v>
      </c>
      <c r="I2221" s="10">
        <v>1</v>
      </c>
      <c r="J2221" s="7">
        <v>161.94999999999999</v>
      </c>
      <c r="K2221" s="8">
        <v>0</v>
      </c>
      <c r="L2221" s="7">
        <v>86.61</v>
      </c>
      <c r="M2221" s="7">
        <v>161.94999999999999</v>
      </c>
      <c r="N2221" s="7">
        <v>86.61</v>
      </c>
      <c r="O2221" s="7">
        <v>75.339999999999989</v>
      </c>
      <c r="P2221" s="9">
        <v>0.46520531028095086</v>
      </c>
      <c r="Q2221" s="6">
        <v>2026</v>
      </c>
      <c r="R2221" s="9" t="s">
        <v>85</v>
      </c>
      <c r="S2221" s="10">
        <v>10</v>
      </c>
      <c r="T2221" s="9" t="s">
        <v>86</v>
      </c>
    </row>
    <row r="2222" spans="1:20" ht="16" x14ac:dyDescent="0.4">
      <c r="A2222" s="3">
        <v>2884</v>
      </c>
      <c r="B2222" s="4">
        <v>46324</v>
      </c>
      <c r="C2222" s="5" t="s">
        <v>20</v>
      </c>
      <c r="D2222" s="5" t="s">
        <v>72</v>
      </c>
      <c r="E2222" s="5" t="s">
        <v>41</v>
      </c>
      <c r="F2222" s="5" t="s">
        <v>23</v>
      </c>
      <c r="G2222" s="5" t="s">
        <v>24</v>
      </c>
      <c r="H2222" s="5" t="s">
        <v>25</v>
      </c>
      <c r="I2222" s="10">
        <v>2</v>
      </c>
      <c r="J2222" s="7">
        <v>83.6</v>
      </c>
      <c r="K2222" s="8">
        <v>0</v>
      </c>
      <c r="L2222" s="7">
        <v>43.01</v>
      </c>
      <c r="M2222" s="7">
        <v>167.2</v>
      </c>
      <c r="N2222" s="7">
        <v>86.02</v>
      </c>
      <c r="O2222" s="7">
        <v>81.179999999999993</v>
      </c>
      <c r="P2222" s="9">
        <v>0.48552631578947369</v>
      </c>
      <c r="Q2222" s="6">
        <v>2026</v>
      </c>
      <c r="R2222" s="9" t="s">
        <v>85</v>
      </c>
      <c r="S2222" s="10">
        <v>10</v>
      </c>
      <c r="T2222" s="9" t="s">
        <v>86</v>
      </c>
    </row>
    <row r="2223" spans="1:20" ht="16" x14ac:dyDescent="0.4">
      <c r="A2223" s="3">
        <v>3093</v>
      </c>
      <c r="B2223" s="4">
        <v>46324</v>
      </c>
      <c r="C2223" s="5" t="s">
        <v>42</v>
      </c>
      <c r="D2223" s="5" t="s">
        <v>43</v>
      </c>
      <c r="E2223" s="5" t="s">
        <v>30</v>
      </c>
      <c r="F2223" s="5" t="s">
        <v>38</v>
      </c>
      <c r="G2223" s="5" t="s">
        <v>45</v>
      </c>
      <c r="H2223" s="5" t="s">
        <v>51</v>
      </c>
      <c r="I2223" s="10">
        <v>3</v>
      </c>
      <c r="J2223" s="7">
        <v>194.19</v>
      </c>
      <c r="K2223" s="8">
        <v>0.15</v>
      </c>
      <c r="L2223" s="7">
        <v>104.22</v>
      </c>
      <c r="M2223" s="7">
        <v>495.18449999999996</v>
      </c>
      <c r="N2223" s="7">
        <v>312.65999999999997</v>
      </c>
      <c r="O2223" s="7">
        <v>182.52449999999999</v>
      </c>
      <c r="P2223" s="9">
        <v>0.36859897674503139</v>
      </c>
      <c r="Q2223" s="6">
        <v>2026</v>
      </c>
      <c r="R2223" s="9" t="s">
        <v>85</v>
      </c>
      <c r="S2223" s="10">
        <v>10</v>
      </c>
      <c r="T2223" s="9" t="s">
        <v>86</v>
      </c>
    </row>
    <row r="2224" spans="1:20" ht="16" x14ac:dyDescent="0.4">
      <c r="A2224" s="3">
        <v>3613</v>
      </c>
      <c r="B2224" s="4">
        <v>46324</v>
      </c>
      <c r="C2224" s="5" t="s">
        <v>28</v>
      </c>
      <c r="D2224" s="5" t="s">
        <v>65</v>
      </c>
      <c r="E2224" s="5" t="s">
        <v>22</v>
      </c>
      <c r="F2224" s="5" t="s">
        <v>23</v>
      </c>
      <c r="G2224" s="5" t="s">
        <v>36</v>
      </c>
      <c r="H2224" s="5" t="s">
        <v>70</v>
      </c>
      <c r="I2224" s="10">
        <v>3</v>
      </c>
      <c r="J2224" s="7">
        <v>167.41</v>
      </c>
      <c r="K2224" s="8">
        <v>0</v>
      </c>
      <c r="L2224" s="7">
        <v>85.33</v>
      </c>
      <c r="M2224" s="7">
        <v>502.23</v>
      </c>
      <c r="N2224" s="7">
        <v>255.99</v>
      </c>
      <c r="O2224" s="7">
        <v>246.24</v>
      </c>
      <c r="P2224" s="9">
        <v>0.49029329191804549</v>
      </c>
      <c r="Q2224" s="6">
        <v>2026</v>
      </c>
      <c r="R2224" s="9" t="s">
        <v>85</v>
      </c>
      <c r="S2224" s="10">
        <v>10</v>
      </c>
      <c r="T2224" s="9" t="s">
        <v>86</v>
      </c>
    </row>
    <row r="2225" spans="1:20" ht="16" x14ac:dyDescent="0.4">
      <c r="A2225" s="3">
        <v>4496</v>
      </c>
      <c r="B2225" s="4">
        <v>46324</v>
      </c>
      <c r="C2225" s="5" t="s">
        <v>42</v>
      </c>
      <c r="D2225" s="5" t="s">
        <v>55</v>
      </c>
      <c r="E2225" s="5" t="s">
        <v>22</v>
      </c>
      <c r="F2225" s="5" t="s">
        <v>23</v>
      </c>
      <c r="G2225" s="5" t="s">
        <v>56</v>
      </c>
      <c r="H2225" s="5" t="s">
        <v>57</v>
      </c>
      <c r="I2225" s="10">
        <v>2</v>
      </c>
      <c r="J2225" s="7">
        <v>40.83</v>
      </c>
      <c r="K2225" s="8">
        <v>0.1</v>
      </c>
      <c r="L2225" s="7">
        <v>14.91</v>
      </c>
      <c r="M2225" s="7">
        <v>73.494</v>
      </c>
      <c r="N2225" s="7">
        <v>29.82</v>
      </c>
      <c r="O2225" s="7">
        <v>43.673999999999999</v>
      </c>
      <c r="P2225" s="9">
        <v>0.59425259204833047</v>
      </c>
      <c r="Q2225" s="6">
        <v>2026</v>
      </c>
      <c r="R2225" s="9" t="s">
        <v>85</v>
      </c>
      <c r="S2225" s="10">
        <v>10</v>
      </c>
      <c r="T2225" s="9" t="s">
        <v>86</v>
      </c>
    </row>
    <row r="2226" spans="1:20" ht="16" x14ac:dyDescent="0.4">
      <c r="A2226" s="3">
        <v>5194</v>
      </c>
      <c r="B2226" s="4">
        <v>46324</v>
      </c>
      <c r="C2226" s="5" t="s">
        <v>20</v>
      </c>
      <c r="D2226" s="5" t="s">
        <v>58</v>
      </c>
      <c r="E2226" s="5" t="s">
        <v>30</v>
      </c>
      <c r="F2226" s="5" t="s">
        <v>38</v>
      </c>
      <c r="G2226" s="5" t="s">
        <v>45</v>
      </c>
      <c r="H2226" s="5" t="s">
        <v>62</v>
      </c>
      <c r="I2226" s="10">
        <v>12</v>
      </c>
      <c r="J2226" s="7">
        <v>80.84</v>
      </c>
      <c r="K2226" s="8">
        <v>0.1</v>
      </c>
      <c r="L2226" s="7">
        <v>38.39</v>
      </c>
      <c r="M2226" s="7">
        <v>873.072</v>
      </c>
      <c r="N2226" s="7">
        <v>460.68</v>
      </c>
      <c r="O2226" s="7">
        <v>412.392</v>
      </c>
      <c r="P2226" s="9">
        <v>0.4723459233602727</v>
      </c>
      <c r="Q2226" s="6">
        <v>2026</v>
      </c>
      <c r="R2226" s="9" t="s">
        <v>85</v>
      </c>
      <c r="S2226" s="10">
        <v>10</v>
      </c>
      <c r="T2226" s="9" t="s">
        <v>86</v>
      </c>
    </row>
    <row r="2227" spans="1:20" ht="16" x14ac:dyDescent="0.4">
      <c r="A2227" s="3">
        <v>339</v>
      </c>
      <c r="B2227" s="4">
        <v>46325</v>
      </c>
      <c r="C2227" s="5" t="s">
        <v>42</v>
      </c>
      <c r="D2227" s="5" t="s">
        <v>69</v>
      </c>
      <c r="E2227" s="5" t="s">
        <v>22</v>
      </c>
      <c r="F2227" s="5" t="s">
        <v>23</v>
      </c>
      <c r="G2227" s="5" t="s">
        <v>24</v>
      </c>
      <c r="H2227" s="5" t="s">
        <v>48</v>
      </c>
      <c r="I2227" s="10">
        <v>1</v>
      </c>
      <c r="J2227" s="7">
        <v>39.65</v>
      </c>
      <c r="K2227" s="8">
        <v>0</v>
      </c>
      <c r="L2227" s="7">
        <v>16.38</v>
      </c>
      <c r="M2227" s="7">
        <v>39.65</v>
      </c>
      <c r="N2227" s="7">
        <v>16.38</v>
      </c>
      <c r="O2227" s="7">
        <v>23.27</v>
      </c>
      <c r="P2227" s="9">
        <v>0.58688524590163937</v>
      </c>
      <c r="Q2227" s="6">
        <v>2026</v>
      </c>
      <c r="R2227" s="9" t="s">
        <v>85</v>
      </c>
      <c r="S2227" s="10">
        <v>10</v>
      </c>
      <c r="T2227" s="9" t="s">
        <v>86</v>
      </c>
    </row>
    <row r="2228" spans="1:20" ht="16" x14ac:dyDescent="0.4">
      <c r="A2228" s="3">
        <v>1199</v>
      </c>
      <c r="B2228" s="4">
        <v>46325</v>
      </c>
      <c r="C2228" s="5" t="s">
        <v>28</v>
      </c>
      <c r="D2228" s="5" t="s">
        <v>65</v>
      </c>
      <c r="E2228" s="5" t="s">
        <v>22</v>
      </c>
      <c r="F2228" s="5" t="s">
        <v>35</v>
      </c>
      <c r="G2228" s="5" t="s">
        <v>24</v>
      </c>
      <c r="H2228" s="5" t="s">
        <v>52</v>
      </c>
      <c r="I2228" s="10">
        <v>1</v>
      </c>
      <c r="J2228" s="7">
        <v>102.47</v>
      </c>
      <c r="K2228" s="8">
        <v>0.1</v>
      </c>
      <c r="L2228" s="7">
        <v>49.75</v>
      </c>
      <c r="M2228" s="7">
        <v>92.222999999999999</v>
      </c>
      <c r="N2228" s="7">
        <v>49.75</v>
      </c>
      <c r="O2228" s="7">
        <v>42.472999999999999</v>
      </c>
      <c r="P2228" s="9">
        <v>0.46054671828068922</v>
      </c>
      <c r="Q2228" s="6">
        <v>2026</v>
      </c>
      <c r="R2228" s="9" t="s">
        <v>85</v>
      </c>
      <c r="S2228" s="10">
        <v>10</v>
      </c>
      <c r="T2228" s="9" t="s">
        <v>86</v>
      </c>
    </row>
    <row r="2229" spans="1:20" ht="16" x14ac:dyDescent="0.4">
      <c r="A2229" s="3">
        <v>1253</v>
      </c>
      <c r="B2229" s="4">
        <v>46325</v>
      </c>
      <c r="C2229" s="5" t="s">
        <v>42</v>
      </c>
      <c r="D2229" s="5" t="s">
        <v>69</v>
      </c>
      <c r="E2229" s="5" t="s">
        <v>41</v>
      </c>
      <c r="F2229" s="5" t="s">
        <v>38</v>
      </c>
      <c r="G2229" s="5" t="s">
        <v>56</v>
      </c>
      <c r="H2229" s="5" t="s">
        <v>57</v>
      </c>
      <c r="I2229" s="10">
        <v>2</v>
      </c>
      <c r="J2229" s="7">
        <v>40.43</v>
      </c>
      <c r="K2229" s="8">
        <v>0</v>
      </c>
      <c r="L2229" s="7">
        <v>14.88</v>
      </c>
      <c r="M2229" s="7">
        <v>80.86</v>
      </c>
      <c r="N2229" s="7">
        <v>29.76</v>
      </c>
      <c r="O2229" s="7">
        <v>51.099999999999994</v>
      </c>
      <c r="P2229" s="9">
        <v>0.63195646796932969</v>
      </c>
      <c r="Q2229" s="6">
        <v>2026</v>
      </c>
      <c r="R2229" s="9" t="s">
        <v>85</v>
      </c>
      <c r="S2229" s="10">
        <v>10</v>
      </c>
      <c r="T2229" s="9" t="s">
        <v>86</v>
      </c>
    </row>
    <row r="2230" spans="1:20" ht="16" x14ac:dyDescent="0.4">
      <c r="A2230" s="3">
        <v>1407</v>
      </c>
      <c r="B2230" s="4">
        <v>46325</v>
      </c>
      <c r="C2230" s="5" t="s">
        <v>42</v>
      </c>
      <c r="D2230" s="5" t="s">
        <v>55</v>
      </c>
      <c r="E2230" s="5" t="s">
        <v>41</v>
      </c>
      <c r="F2230" s="5" t="s">
        <v>38</v>
      </c>
      <c r="G2230" s="5" t="s">
        <v>36</v>
      </c>
      <c r="H2230" s="5" t="s">
        <v>37</v>
      </c>
      <c r="I2230" s="10">
        <v>2</v>
      </c>
      <c r="J2230" s="7">
        <v>35.880000000000003</v>
      </c>
      <c r="K2230" s="8">
        <v>0.05</v>
      </c>
      <c r="L2230" s="7">
        <v>13.52</v>
      </c>
      <c r="M2230" s="7">
        <v>68.171999999999997</v>
      </c>
      <c r="N2230" s="7">
        <v>27.04</v>
      </c>
      <c r="O2230" s="7">
        <v>41.131999999999998</v>
      </c>
      <c r="P2230" s="9">
        <v>0.60335621662852779</v>
      </c>
      <c r="Q2230" s="6">
        <v>2026</v>
      </c>
      <c r="R2230" s="9" t="s">
        <v>85</v>
      </c>
      <c r="S2230" s="10">
        <v>10</v>
      </c>
      <c r="T2230" s="9" t="s">
        <v>86</v>
      </c>
    </row>
    <row r="2231" spans="1:20" ht="16" x14ac:dyDescent="0.4">
      <c r="A2231" s="3">
        <v>2532</v>
      </c>
      <c r="B2231" s="4">
        <v>46325</v>
      </c>
      <c r="C2231" s="5" t="s">
        <v>20</v>
      </c>
      <c r="D2231" s="5" t="s">
        <v>72</v>
      </c>
      <c r="E2231" s="5" t="s">
        <v>50</v>
      </c>
      <c r="F2231" s="5" t="s">
        <v>35</v>
      </c>
      <c r="G2231" s="5" t="s">
        <v>24</v>
      </c>
      <c r="H2231" s="5" t="s">
        <v>25</v>
      </c>
      <c r="I2231" s="10">
        <v>1</v>
      </c>
      <c r="J2231" s="7">
        <v>80.400000000000006</v>
      </c>
      <c r="K2231" s="8">
        <v>0</v>
      </c>
      <c r="L2231" s="7">
        <v>43.34</v>
      </c>
      <c r="M2231" s="7">
        <v>80.400000000000006</v>
      </c>
      <c r="N2231" s="7">
        <v>43.34</v>
      </c>
      <c r="O2231" s="7">
        <v>37.06</v>
      </c>
      <c r="P2231" s="9">
        <v>0.46094527363184079</v>
      </c>
      <c r="Q2231" s="6">
        <v>2026</v>
      </c>
      <c r="R2231" s="9" t="s">
        <v>85</v>
      </c>
      <c r="S2231" s="10">
        <v>10</v>
      </c>
      <c r="T2231" s="9" t="s">
        <v>86</v>
      </c>
    </row>
    <row r="2232" spans="1:20" ht="16" x14ac:dyDescent="0.4">
      <c r="A2232" s="3">
        <v>307</v>
      </c>
      <c r="B2232" s="4">
        <v>46326</v>
      </c>
      <c r="C2232" s="5" t="s">
        <v>42</v>
      </c>
      <c r="D2232" s="5" t="s">
        <v>55</v>
      </c>
      <c r="E2232" s="5" t="s">
        <v>22</v>
      </c>
      <c r="F2232" s="5" t="s">
        <v>23</v>
      </c>
      <c r="G2232" s="5" t="s">
        <v>56</v>
      </c>
      <c r="H2232" s="5" t="s">
        <v>64</v>
      </c>
      <c r="I2232" s="10">
        <v>1</v>
      </c>
      <c r="J2232" s="7">
        <v>37.08</v>
      </c>
      <c r="K2232" s="8">
        <v>0</v>
      </c>
      <c r="L2232" s="7">
        <v>13.62</v>
      </c>
      <c r="M2232" s="7">
        <v>37.08</v>
      </c>
      <c r="N2232" s="7">
        <v>13.62</v>
      </c>
      <c r="O2232" s="7">
        <v>23.46</v>
      </c>
      <c r="P2232" s="9">
        <v>0.63268608414239491</v>
      </c>
      <c r="Q2232" s="6">
        <v>2026</v>
      </c>
      <c r="R2232" s="9" t="s">
        <v>85</v>
      </c>
      <c r="S2232" s="10">
        <v>10</v>
      </c>
      <c r="T2232" s="9" t="s">
        <v>86</v>
      </c>
    </row>
    <row r="2233" spans="1:20" ht="16" x14ac:dyDescent="0.4">
      <c r="A2233" s="3">
        <v>3257</v>
      </c>
      <c r="B2233" s="4">
        <v>46326</v>
      </c>
      <c r="C2233" s="5" t="s">
        <v>42</v>
      </c>
      <c r="D2233" s="5" t="s">
        <v>43</v>
      </c>
      <c r="E2233" s="5" t="s">
        <v>41</v>
      </c>
      <c r="F2233" s="5" t="s">
        <v>35</v>
      </c>
      <c r="G2233" s="5" t="s">
        <v>36</v>
      </c>
      <c r="H2233" s="5" t="s">
        <v>70</v>
      </c>
      <c r="I2233" s="10">
        <v>6</v>
      </c>
      <c r="J2233" s="7">
        <v>165.92</v>
      </c>
      <c r="K2233" s="8">
        <v>0</v>
      </c>
      <c r="L2233" s="7">
        <v>87.55</v>
      </c>
      <c r="M2233" s="7">
        <v>995.52</v>
      </c>
      <c r="N2233" s="7">
        <v>525.29999999999995</v>
      </c>
      <c r="O2233" s="7">
        <v>470.22</v>
      </c>
      <c r="P2233" s="9">
        <v>0.4723360655737705</v>
      </c>
      <c r="Q2233" s="6">
        <v>2026</v>
      </c>
      <c r="R2233" s="9" t="s">
        <v>85</v>
      </c>
      <c r="S2233" s="10">
        <v>10</v>
      </c>
      <c r="T2233" s="9" t="s">
        <v>86</v>
      </c>
    </row>
    <row r="2234" spans="1:20" ht="16" x14ac:dyDescent="0.4">
      <c r="A2234" s="3">
        <v>3739</v>
      </c>
      <c r="B2234" s="4">
        <v>46326</v>
      </c>
      <c r="C2234" s="5" t="s">
        <v>28</v>
      </c>
      <c r="D2234" s="5" t="s">
        <v>65</v>
      </c>
      <c r="E2234" s="5" t="s">
        <v>50</v>
      </c>
      <c r="F2234" s="5" t="s">
        <v>35</v>
      </c>
      <c r="G2234" s="5" t="s">
        <v>36</v>
      </c>
      <c r="H2234" s="5" t="s">
        <v>66</v>
      </c>
      <c r="I2234" s="10">
        <v>1</v>
      </c>
      <c r="J2234" s="7">
        <v>135.19</v>
      </c>
      <c r="K2234" s="8">
        <v>0</v>
      </c>
      <c r="L2234" s="7">
        <v>68.319999999999993</v>
      </c>
      <c r="M2234" s="7">
        <v>135.19</v>
      </c>
      <c r="N2234" s="7">
        <v>68.319999999999993</v>
      </c>
      <c r="O2234" s="7">
        <v>66.87</v>
      </c>
      <c r="P2234" s="9">
        <v>0.49463717730601381</v>
      </c>
      <c r="Q2234" s="6">
        <v>2026</v>
      </c>
      <c r="R2234" s="9" t="s">
        <v>85</v>
      </c>
      <c r="S2234" s="10">
        <v>10</v>
      </c>
      <c r="T2234" s="9" t="s">
        <v>86</v>
      </c>
    </row>
    <row r="2235" spans="1:20" ht="16" x14ac:dyDescent="0.4">
      <c r="A2235" s="3">
        <v>77</v>
      </c>
      <c r="B2235" s="4">
        <v>46327</v>
      </c>
      <c r="C2235" s="5" t="s">
        <v>28</v>
      </c>
      <c r="D2235" s="5" t="s">
        <v>63</v>
      </c>
      <c r="E2235" s="5" t="s">
        <v>22</v>
      </c>
      <c r="F2235" s="5" t="s">
        <v>35</v>
      </c>
      <c r="G2235" s="5" t="s">
        <v>36</v>
      </c>
      <c r="H2235" s="5" t="s">
        <v>66</v>
      </c>
      <c r="I2235" s="10">
        <v>2</v>
      </c>
      <c r="J2235" s="7">
        <v>133.96</v>
      </c>
      <c r="K2235" s="8">
        <v>0.1</v>
      </c>
      <c r="L2235" s="7">
        <v>65.44</v>
      </c>
      <c r="M2235" s="7">
        <v>241.12800000000001</v>
      </c>
      <c r="N2235" s="7">
        <v>130.88</v>
      </c>
      <c r="O2235" s="7">
        <v>110.24800000000002</v>
      </c>
      <c r="P2235" s="9">
        <v>0.4572177432732823</v>
      </c>
      <c r="Q2235" s="6">
        <v>2026</v>
      </c>
      <c r="R2235" s="9" t="s">
        <v>85</v>
      </c>
      <c r="S2235" s="10">
        <v>11</v>
      </c>
      <c r="T2235" s="9" t="s">
        <v>87</v>
      </c>
    </row>
    <row r="2236" spans="1:20" ht="16" x14ac:dyDescent="0.4">
      <c r="A2236" s="3">
        <v>461</v>
      </c>
      <c r="B2236" s="4">
        <v>46327</v>
      </c>
      <c r="C2236" s="5" t="s">
        <v>28</v>
      </c>
      <c r="D2236" s="5" t="s">
        <v>63</v>
      </c>
      <c r="E2236" s="5" t="s">
        <v>50</v>
      </c>
      <c r="F2236" s="5" t="s">
        <v>38</v>
      </c>
      <c r="G2236" s="5" t="s">
        <v>24</v>
      </c>
      <c r="H2236" s="5" t="s">
        <v>44</v>
      </c>
      <c r="I2236" s="10">
        <v>3</v>
      </c>
      <c r="J2236" s="7">
        <v>51.67</v>
      </c>
      <c r="K2236" s="8">
        <v>0.05</v>
      </c>
      <c r="L2236" s="7">
        <v>22.8</v>
      </c>
      <c r="M2236" s="7">
        <v>147.25949999999997</v>
      </c>
      <c r="N2236" s="7">
        <v>68.400000000000006</v>
      </c>
      <c r="O2236" s="7">
        <v>78.859499999999969</v>
      </c>
      <c r="P2236" s="9">
        <v>0.53551383781691497</v>
      </c>
      <c r="Q2236" s="6">
        <v>2026</v>
      </c>
      <c r="R2236" s="9" t="s">
        <v>85</v>
      </c>
      <c r="S2236" s="10">
        <v>11</v>
      </c>
      <c r="T2236" s="9" t="s">
        <v>87</v>
      </c>
    </row>
    <row r="2237" spans="1:20" ht="16" x14ac:dyDescent="0.4">
      <c r="A2237" s="3">
        <v>732</v>
      </c>
      <c r="B2237" s="4">
        <v>46327</v>
      </c>
      <c r="C2237" s="5" t="s">
        <v>28</v>
      </c>
      <c r="D2237" s="5" t="s">
        <v>29</v>
      </c>
      <c r="E2237" s="5" t="s">
        <v>50</v>
      </c>
      <c r="F2237" s="5" t="s">
        <v>23</v>
      </c>
      <c r="G2237" s="5" t="s">
        <v>31</v>
      </c>
      <c r="H2237" s="5" t="s">
        <v>59</v>
      </c>
      <c r="I2237" s="10">
        <v>1</v>
      </c>
      <c r="J2237" s="7">
        <v>150.46</v>
      </c>
      <c r="K2237" s="8">
        <v>0.15</v>
      </c>
      <c r="L2237" s="7">
        <v>78.39</v>
      </c>
      <c r="M2237" s="7">
        <v>127.89100000000001</v>
      </c>
      <c r="N2237" s="7">
        <v>78.39</v>
      </c>
      <c r="O2237" s="7">
        <v>49.501000000000005</v>
      </c>
      <c r="P2237" s="9">
        <v>0.38705616501552104</v>
      </c>
      <c r="Q2237" s="6">
        <v>2026</v>
      </c>
      <c r="R2237" s="9" t="s">
        <v>85</v>
      </c>
      <c r="S2237" s="10">
        <v>11</v>
      </c>
      <c r="T2237" s="9" t="s">
        <v>87</v>
      </c>
    </row>
    <row r="2238" spans="1:20" ht="16" x14ac:dyDescent="0.4">
      <c r="A2238" s="3">
        <v>919</v>
      </c>
      <c r="B2238" s="4">
        <v>46327</v>
      </c>
      <c r="C2238" s="5" t="s">
        <v>42</v>
      </c>
      <c r="D2238" s="5" t="s">
        <v>69</v>
      </c>
      <c r="E2238" s="5" t="s">
        <v>22</v>
      </c>
      <c r="F2238" s="5" t="s">
        <v>35</v>
      </c>
      <c r="G2238" s="5" t="s">
        <v>24</v>
      </c>
      <c r="H2238" s="5" t="s">
        <v>52</v>
      </c>
      <c r="I2238" s="10">
        <v>1</v>
      </c>
      <c r="J2238" s="7">
        <v>103.53</v>
      </c>
      <c r="K2238" s="8">
        <v>0.1</v>
      </c>
      <c r="L2238" s="7">
        <v>51.75</v>
      </c>
      <c r="M2238" s="7">
        <v>93.177000000000007</v>
      </c>
      <c r="N2238" s="7">
        <v>51.75</v>
      </c>
      <c r="O2238" s="7">
        <v>41.427000000000007</v>
      </c>
      <c r="P2238" s="9">
        <v>0.4446054283782479</v>
      </c>
      <c r="Q2238" s="6">
        <v>2026</v>
      </c>
      <c r="R2238" s="9" t="s">
        <v>85</v>
      </c>
      <c r="S2238" s="10">
        <v>11</v>
      </c>
      <c r="T2238" s="9" t="s">
        <v>87</v>
      </c>
    </row>
    <row r="2239" spans="1:20" ht="16" x14ac:dyDescent="0.4">
      <c r="A2239" s="3">
        <v>949</v>
      </c>
      <c r="B2239" s="4">
        <v>46327</v>
      </c>
      <c r="C2239" s="5" t="s">
        <v>33</v>
      </c>
      <c r="D2239" s="5" t="s">
        <v>34</v>
      </c>
      <c r="E2239" s="5" t="s">
        <v>22</v>
      </c>
      <c r="F2239" s="5" t="s">
        <v>23</v>
      </c>
      <c r="G2239" s="5" t="s">
        <v>24</v>
      </c>
      <c r="H2239" s="5" t="s">
        <v>52</v>
      </c>
      <c r="I2239" s="10">
        <v>4</v>
      </c>
      <c r="J2239" s="7">
        <v>103.33</v>
      </c>
      <c r="K2239" s="8">
        <v>0</v>
      </c>
      <c r="L2239" s="7">
        <v>49.15</v>
      </c>
      <c r="M2239" s="7">
        <v>413.32</v>
      </c>
      <c r="N2239" s="7">
        <v>196.6</v>
      </c>
      <c r="O2239" s="7">
        <v>216.72</v>
      </c>
      <c r="P2239" s="9">
        <v>0.5243394948224136</v>
      </c>
      <c r="Q2239" s="6">
        <v>2026</v>
      </c>
      <c r="R2239" s="9" t="s">
        <v>85</v>
      </c>
      <c r="S2239" s="10">
        <v>11</v>
      </c>
      <c r="T2239" s="9" t="s">
        <v>87</v>
      </c>
    </row>
    <row r="2240" spans="1:20" ht="16" x14ac:dyDescent="0.4">
      <c r="A2240" s="3">
        <v>1185</v>
      </c>
      <c r="B2240" s="4">
        <v>46327</v>
      </c>
      <c r="C2240" s="5" t="s">
        <v>42</v>
      </c>
      <c r="D2240" s="5" t="s">
        <v>55</v>
      </c>
      <c r="E2240" s="5" t="s">
        <v>30</v>
      </c>
      <c r="F2240" s="5" t="s">
        <v>38</v>
      </c>
      <c r="G2240" s="5" t="s">
        <v>36</v>
      </c>
      <c r="H2240" s="5" t="s">
        <v>37</v>
      </c>
      <c r="I2240" s="10">
        <v>5</v>
      </c>
      <c r="J2240" s="7">
        <v>37.08</v>
      </c>
      <c r="K2240" s="8">
        <v>0.15</v>
      </c>
      <c r="L2240" s="7">
        <v>13.27</v>
      </c>
      <c r="M2240" s="7">
        <v>157.58999999999997</v>
      </c>
      <c r="N2240" s="7">
        <v>66.349999999999994</v>
      </c>
      <c r="O2240" s="7">
        <v>91.239999999999981</v>
      </c>
      <c r="P2240" s="9">
        <v>0.57897074687480166</v>
      </c>
      <c r="Q2240" s="6">
        <v>2026</v>
      </c>
      <c r="R2240" s="9" t="s">
        <v>85</v>
      </c>
      <c r="S2240" s="10">
        <v>11</v>
      </c>
      <c r="T2240" s="9" t="s">
        <v>87</v>
      </c>
    </row>
    <row r="2241" spans="1:20" ht="16" x14ac:dyDescent="0.4">
      <c r="A2241" s="3">
        <v>1248</v>
      </c>
      <c r="B2241" s="4">
        <v>46327</v>
      </c>
      <c r="C2241" s="5" t="s">
        <v>20</v>
      </c>
      <c r="D2241" s="5" t="s">
        <v>21</v>
      </c>
      <c r="E2241" s="5" t="s">
        <v>30</v>
      </c>
      <c r="F2241" s="5" t="s">
        <v>38</v>
      </c>
      <c r="G2241" s="5" t="s">
        <v>36</v>
      </c>
      <c r="H2241" s="5" t="s">
        <v>66</v>
      </c>
      <c r="I2241" s="10">
        <v>5</v>
      </c>
      <c r="J2241" s="7">
        <v>132.33000000000001</v>
      </c>
      <c r="K2241" s="8">
        <v>0.2</v>
      </c>
      <c r="L2241" s="7">
        <v>65.2</v>
      </c>
      <c r="M2241" s="7">
        <v>529.32000000000005</v>
      </c>
      <c r="N2241" s="7">
        <v>326</v>
      </c>
      <c r="O2241" s="7">
        <v>203.32000000000005</v>
      </c>
      <c r="P2241" s="9">
        <v>0.3841154689034989</v>
      </c>
      <c r="Q2241" s="6">
        <v>2026</v>
      </c>
      <c r="R2241" s="9" t="s">
        <v>85</v>
      </c>
      <c r="S2241" s="10">
        <v>11</v>
      </c>
      <c r="T2241" s="9" t="s">
        <v>87</v>
      </c>
    </row>
    <row r="2242" spans="1:20" ht="16" x14ac:dyDescent="0.4">
      <c r="A2242" s="3">
        <v>2129</v>
      </c>
      <c r="B2242" s="4">
        <v>46327</v>
      </c>
      <c r="C2242" s="5" t="s">
        <v>42</v>
      </c>
      <c r="D2242" s="5" t="s">
        <v>69</v>
      </c>
      <c r="E2242" s="5" t="s">
        <v>41</v>
      </c>
      <c r="F2242" s="5" t="s">
        <v>35</v>
      </c>
      <c r="G2242" s="5" t="s">
        <v>24</v>
      </c>
      <c r="H2242" s="5" t="s">
        <v>44</v>
      </c>
      <c r="I2242" s="10">
        <v>2</v>
      </c>
      <c r="J2242" s="7">
        <v>50.43</v>
      </c>
      <c r="K2242" s="8">
        <v>0</v>
      </c>
      <c r="L2242" s="7">
        <v>22.54</v>
      </c>
      <c r="M2242" s="7">
        <v>100.86</v>
      </c>
      <c r="N2242" s="7">
        <v>45.08</v>
      </c>
      <c r="O2242" s="7">
        <v>55.78</v>
      </c>
      <c r="P2242" s="9">
        <v>0.55304382312115807</v>
      </c>
      <c r="Q2242" s="6">
        <v>2026</v>
      </c>
      <c r="R2242" s="9" t="s">
        <v>85</v>
      </c>
      <c r="S2242" s="10">
        <v>11</v>
      </c>
      <c r="T2242" s="9" t="s">
        <v>87</v>
      </c>
    </row>
    <row r="2243" spans="1:20" ht="16" x14ac:dyDescent="0.4">
      <c r="A2243" s="3">
        <v>2850</v>
      </c>
      <c r="B2243" s="4">
        <v>46327</v>
      </c>
      <c r="C2243" s="5" t="s">
        <v>33</v>
      </c>
      <c r="D2243" s="5" t="s">
        <v>34</v>
      </c>
      <c r="E2243" s="5" t="s">
        <v>30</v>
      </c>
      <c r="F2243" s="5" t="s">
        <v>23</v>
      </c>
      <c r="G2243" s="5" t="s">
        <v>56</v>
      </c>
      <c r="H2243" s="5" t="s">
        <v>67</v>
      </c>
      <c r="I2243" s="10">
        <v>3</v>
      </c>
      <c r="J2243" s="7">
        <v>50.05</v>
      </c>
      <c r="K2243" s="8">
        <v>0.15</v>
      </c>
      <c r="L2243" s="7">
        <v>22.36</v>
      </c>
      <c r="M2243" s="7">
        <v>127.62749999999998</v>
      </c>
      <c r="N2243" s="7">
        <v>67.08</v>
      </c>
      <c r="O2243" s="7">
        <v>60.547499999999985</v>
      </c>
      <c r="P2243" s="9">
        <v>0.47440794499618022</v>
      </c>
      <c r="Q2243" s="6">
        <v>2026</v>
      </c>
      <c r="R2243" s="9" t="s">
        <v>85</v>
      </c>
      <c r="S2243" s="10">
        <v>11</v>
      </c>
      <c r="T2243" s="9" t="s">
        <v>87</v>
      </c>
    </row>
    <row r="2244" spans="1:20" ht="16" x14ac:dyDescent="0.4">
      <c r="A2244" s="3">
        <v>3477</v>
      </c>
      <c r="B2244" s="4">
        <v>46327</v>
      </c>
      <c r="C2244" s="5" t="s">
        <v>42</v>
      </c>
      <c r="D2244" s="5" t="s">
        <v>69</v>
      </c>
      <c r="E2244" s="5" t="s">
        <v>22</v>
      </c>
      <c r="F2244" s="5" t="s">
        <v>23</v>
      </c>
      <c r="G2244" s="5" t="s">
        <v>45</v>
      </c>
      <c r="H2244" s="5" t="s">
        <v>51</v>
      </c>
      <c r="I2244" s="10">
        <v>1</v>
      </c>
      <c r="J2244" s="7">
        <v>197.14</v>
      </c>
      <c r="K2244" s="8">
        <v>0.05</v>
      </c>
      <c r="L2244" s="7">
        <v>102.87</v>
      </c>
      <c r="M2244" s="7">
        <v>187.28299999999999</v>
      </c>
      <c r="N2244" s="7">
        <v>102.87</v>
      </c>
      <c r="O2244" s="7">
        <v>84.412999999999982</v>
      </c>
      <c r="P2244" s="9">
        <v>0.45072430492890431</v>
      </c>
      <c r="Q2244" s="6">
        <v>2026</v>
      </c>
      <c r="R2244" s="9" t="s">
        <v>85</v>
      </c>
      <c r="S2244" s="10">
        <v>11</v>
      </c>
      <c r="T2244" s="9" t="s">
        <v>87</v>
      </c>
    </row>
    <row r="2245" spans="1:20" ht="16" x14ac:dyDescent="0.4">
      <c r="A2245" s="3">
        <v>4673</v>
      </c>
      <c r="B2245" s="4">
        <v>46327</v>
      </c>
      <c r="C2245" s="5" t="s">
        <v>20</v>
      </c>
      <c r="D2245" s="5" t="s">
        <v>21</v>
      </c>
      <c r="E2245" s="5" t="s">
        <v>30</v>
      </c>
      <c r="F2245" s="5" t="s">
        <v>38</v>
      </c>
      <c r="G2245" s="5" t="s">
        <v>31</v>
      </c>
      <c r="H2245" s="5" t="s">
        <v>68</v>
      </c>
      <c r="I2245" s="10">
        <v>5</v>
      </c>
      <c r="J2245" s="7">
        <v>72.13</v>
      </c>
      <c r="K2245" s="8">
        <v>0.1</v>
      </c>
      <c r="L2245" s="7">
        <v>31.41</v>
      </c>
      <c r="M2245" s="7">
        <v>324.58499999999998</v>
      </c>
      <c r="N2245" s="7">
        <v>157.05000000000001</v>
      </c>
      <c r="O2245" s="7">
        <v>167.53499999999997</v>
      </c>
      <c r="P2245" s="9">
        <v>0.51615139331762094</v>
      </c>
      <c r="Q2245" s="6">
        <v>2026</v>
      </c>
      <c r="R2245" s="9" t="s">
        <v>85</v>
      </c>
      <c r="S2245" s="10">
        <v>11</v>
      </c>
      <c r="T2245" s="9" t="s">
        <v>87</v>
      </c>
    </row>
    <row r="2246" spans="1:20" ht="16" x14ac:dyDescent="0.4">
      <c r="A2246" s="3">
        <v>4679</v>
      </c>
      <c r="B2246" s="4">
        <v>46327</v>
      </c>
      <c r="C2246" s="5" t="s">
        <v>28</v>
      </c>
      <c r="D2246" s="5" t="s">
        <v>65</v>
      </c>
      <c r="E2246" s="5" t="s">
        <v>30</v>
      </c>
      <c r="F2246" s="5" t="s">
        <v>23</v>
      </c>
      <c r="G2246" s="5" t="s">
        <v>45</v>
      </c>
      <c r="H2246" s="5" t="s">
        <v>46</v>
      </c>
      <c r="I2246" s="10">
        <v>8</v>
      </c>
      <c r="J2246" s="7">
        <v>341.51</v>
      </c>
      <c r="K2246" s="8">
        <v>0.1</v>
      </c>
      <c r="L2246" s="7">
        <v>200.1</v>
      </c>
      <c r="M2246" s="7">
        <v>2458.8719999999998</v>
      </c>
      <c r="N2246" s="7">
        <v>1600.8</v>
      </c>
      <c r="O2246" s="7">
        <v>858.07199999999989</v>
      </c>
      <c r="P2246" s="9">
        <v>0.34896977150498276</v>
      </c>
      <c r="Q2246" s="6">
        <v>2026</v>
      </c>
      <c r="R2246" s="9" t="s">
        <v>85</v>
      </c>
      <c r="S2246" s="10">
        <v>11</v>
      </c>
      <c r="T2246" s="9" t="s">
        <v>87</v>
      </c>
    </row>
    <row r="2247" spans="1:20" ht="16" x14ac:dyDescent="0.4">
      <c r="A2247" s="3">
        <v>4809</v>
      </c>
      <c r="B2247" s="4">
        <v>46327</v>
      </c>
      <c r="C2247" s="5" t="s">
        <v>28</v>
      </c>
      <c r="D2247" s="5" t="s">
        <v>63</v>
      </c>
      <c r="E2247" s="5" t="s">
        <v>22</v>
      </c>
      <c r="F2247" s="5" t="s">
        <v>35</v>
      </c>
      <c r="G2247" s="5" t="s">
        <v>36</v>
      </c>
      <c r="H2247" s="5" t="s">
        <v>37</v>
      </c>
      <c r="I2247" s="10">
        <v>1</v>
      </c>
      <c r="J2247" s="7">
        <v>36.47</v>
      </c>
      <c r="K2247" s="8">
        <v>0.05</v>
      </c>
      <c r="L2247" s="7">
        <v>13.88</v>
      </c>
      <c r="M2247" s="7">
        <v>34.646499999999996</v>
      </c>
      <c r="N2247" s="7">
        <v>13.88</v>
      </c>
      <c r="O2247" s="7">
        <v>20.766499999999994</v>
      </c>
      <c r="P2247" s="9">
        <v>0.59938233299178834</v>
      </c>
      <c r="Q2247" s="6">
        <v>2026</v>
      </c>
      <c r="R2247" s="9" t="s">
        <v>85</v>
      </c>
      <c r="S2247" s="10">
        <v>11</v>
      </c>
      <c r="T2247" s="9" t="s">
        <v>87</v>
      </c>
    </row>
    <row r="2248" spans="1:20" ht="16" x14ac:dyDescent="0.4">
      <c r="A2248" s="3">
        <v>4849</v>
      </c>
      <c r="B2248" s="4">
        <v>46327</v>
      </c>
      <c r="C2248" s="5" t="s">
        <v>20</v>
      </c>
      <c r="D2248" s="5" t="s">
        <v>21</v>
      </c>
      <c r="E2248" s="5" t="s">
        <v>22</v>
      </c>
      <c r="F2248" s="5" t="s">
        <v>35</v>
      </c>
      <c r="G2248" s="5" t="s">
        <v>36</v>
      </c>
      <c r="H2248" s="5" t="s">
        <v>37</v>
      </c>
      <c r="I2248" s="10">
        <v>4</v>
      </c>
      <c r="J2248" s="7">
        <v>35.69</v>
      </c>
      <c r="K2248" s="8">
        <v>0.15</v>
      </c>
      <c r="L2248" s="7">
        <v>13.52</v>
      </c>
      <c r="M2248" s="7">
        <v>121.34599999999999</v>
      </c>
      <c r="N2248" s="7">
        <v>54.08</v>
      </c>
      <c r="O2248" s="7">
        <v>67.265999999999991</v>
      </c>
      <c r="P2248" s="9">
        <v>0.55433224004087478</v>
      </c>
      <c r="Q2248" s="6">
        <v>2026</v>
      </c>
      <c r="R2248" s="9" t="s">
        <v>85</v>
      </c>
      <c r="S2248" s="10">
        <v>11</v>
      </c>
      <c r="T2248" s="9" t="s">
        <v>87</v>
      </c>
    </row>
    <row r="2249" spans="1:20" ht="16" x14ac:dyDescent="0.4">
      <c r="A2249" s="3">
        <v>436</v>
      </c>
      <c r="B2249" s="4">
        <v>46328</v>
      </c>
      <c r="C2249" s="5" t="s">
        <v>33</v>
      </c>
      <c r="D2249" s="5" t="s">
        <v>61</v>
      </c>
      <c r="E2249" s="5" t="s">
        <v>22</v>
      </c>
      <c r="F2249" s="5" t="s">
        <v>35</v>
      </c>
      <c r="G2249" s="5" t="s">
        <v>36</v>
      </c>
      <c r="H2249" s="5" t="s">
        <v>37</v>
      </c>
      <c r="I2249" s="10">
        <v>2</v>
      </c>
      <c r="J2249" s="7">
        <v>35.340000000000003</v>
      </c>
      <c r="K2249" s="8">
        <v>0.1</v>
      </c>
      <c r="L2249" s="7">
        <v>13.82</v>
      </c>
      <c r="M2249" s="7">
        <v>63.612000000000009</v>
      </c>
      <c r="N2249" s="7">
        <v>27.64</v>
      </c>
      <c r="O2249" s="7">
        <v>35.972000000000008</v>
      </c>
      <c r="P2249" s="9">
        <v>0.56549078790165386</v>
      </c>
      <c r="Q2249" s="6">
        <v>2026</v>
      </c>
      <c r="R2249" s="9" t="s">
        <v>85</v>
      </c>
      <c r="S2249" s="10">
        <v>11</v>
      </c>
      <c r="T2249" s="9" t="s">
        <v>87</v>
      </c>
    </row>
    <row r="2250" spans="1:20" ht="16" x14ac:dyDescent="0.4">
      <c r="A2250" s="3">
        <v>879</v>
      </c>
      <c r="B2250" s="4">
        <v>46328</v>
      </c>
      <c r="C2250" s="5" t="s">
        <v>33</v>
      </c>
      <c r="D2250" s="5" t="s">
        <v>61</v>
      </c>
      <c r="E2250" s="5" t="s">
        <v>22</v>
      </c>
      <c r="F2250" s="5" t="s">
        <v>35</v>
      </c>
      <c r="G2250" s="5" t="s">
        <v>36</v>
      </c>
      <c r="H2250" s="5" t="s">
        <v>54</v>
      </c>
      <c r="I2250" s="10">
        <v>4</v>
      </c>
      <c r="J2250" s="7">
        <v>46.8</v>
      </c>
      <c r="K2250" s="8">
        <v>0.05</v>
      </c>
      <c r="L2250" s="7">
        <v>18.52</v>
      </c>
      <c r="M2250" s="7">
        <v>177.83999999999997</v>
      </c>
      <c r="N2250" s="7">
        <v>74.08</v>
      </c>
      <c r="O2250" s="7">
        <v>103.75999999999998</v>
      </c>
      <c r="P2250" s="9">
        <v>0.58344579397210972</v>
      </c>
      <c r="Q2250" s="6">
        <v>2026</v>
      </c>
      <c r="R2250" s="9" t="s">
        <v>85</v>
      </c>
      <c r="S2250" s="10">
        <v>11</v>
      </c>
      <c r="T2250" s="9" t="s">
        <v>87</v>
      </c>
    </row>
    <row r="2251" spans="1:20" ht="16" x14ac:dyDescent="0.4">
      <c r="A2251" s="3">
        <v>955</v>
      </c>
      <c r="B2251" s="4">
        <v>46328</v>
      </c>
      <c r="C2251" s="5" t="s">
        <v>42</v>
      </c>
      <c r="D2251" s="5" t="s">
        <v>69</v>
      </c>
      <c r="E2251" s="5" t="s">
        <v>41</v>
      </c>
      <c r="F2251" s="5" t="s">
        <v>35</v>
      </c>
      <c r="G2251" s="5" t="s">
        <v>45</v>
      </c>
      <c r="H2251" s="5" t="s">
        <v>51</v>
      </c>
      <c r="I2251" s="10">
        <v>1</v>
      </c>
      <c r="J2251" s="7">
        <v>198.34</v>
      </c>
      <c r="K2251" s="8">
        <v>0.05</v>
      </c>
      <c r="L2251" s="7">
        <v>103.2</v>
      </c>
      <c r="M2251" s="7">
        <v>188.423</v>
      </c>
      <c r="N2251" s="7">
        <v>103.2</v>
      </c>
      <c r="O2251" s="7">
        <v>85.222999999999999</v>
      </c>
      <c r="P2251" s="9">
        <v>0.45229616341954004</v>
      </c>
      <c r="Q2251" s="6">
        <v>2026</v>
      </c>
      <c r="R2251" s="9" t="s">
        <v>85</v>
      </c>
      <c r="S2251" s="10">
        <v>11</v>
      </c>
      <c r="T2251" s="9" t="s">
        <v>87</v>
      </c>
    </row>
    <row r="2252" spans="1:20" ht="16" x14ac:dyDescent="0.4">
      <c r="A2252" s="3">
        <v>1068</v>
      </c>
      <c r="B2252" s="4">
        <v>46328</v>
      </c>
      <c r="C2252" s="5" t="s">
        <v>28</v>
      </c>
      <c r="D2252" s="5" t="s">
        <v>49</v>
      </c>
      <c r="E2252" s="5" t="s">
        <v>22</v>
      </c>
      <c r="F2252" s="5" t="s">
        <v>23</v>
      </c>
      <c r="G2252" s="5" t="s">
        <v>56</v>
      </c>
      <c r="H2252" s="5" t="s">
        <v>60</v>
      </c>
      <c r="I2252" s="10">
        <v>5</v>
      </c>
      <c r="J2252" s="7">
        <v>122.26</v>
      </c>
      <c r="K2252" s="8">
        <v>0.1</v>
      </c>
      <c r="L2252" s="7">
        <v>68.3</v>
      </c>
      <c r="M2252" s="7">
        <v>550.17000000000007</v>
      </c>
      <c r="N2252" s="7">
        <v>341.5</v>
      </c>
      <c r="O2252" s="7">
        <v>208.67000000000007</v>
      </c>
      <c r="P2252" s="9">
        <v>0.37928276714470083</v>
      </c>
      <c r="Q2252" s="6">
        <v>2026</v>
      </c>
      <c r="R2252" s="9" t="s">
        <v>85</v>
      </c>
      <c r="S2252" s="10">
        <v>11</v>
      </c>
      <c r="T2252" s="9" t="s">
        <v>87</v>
      </c>
    </row>
    <row r="2253" spans="1:20" ht="16" x14ac:dyDescent="0.4">
      <c r="A2253" s="3">
        <v>1733</v>
      </c>
      <c r="B2253" s="4">
        <v>46328</v>
      </c>
      <c r="C2253" s="5" t="s">
        <v>20</v>
      </c>
      <c r="D2253" s="5" t="s">
        <v>58</v>
      </c>
      <c r="E2253" s="5" t="s">
        <v>30</v>
      </c>
      <c r="F2253" s="5" t="s">
        <v>23</v>
      </c>
      <c r="G2253" s="5" t="s">
        <v>31</v>
      </c>
      <c r="H2253" s="5" t="s">
        <v>68</v>
      </c>
      <c r="I2253" s="10">
        <v>3</v>
      </c>
      <c r="J2253" s="7">
        <v>71.12</v>
      </c>
      <c r="K2253" s="8">
        <v>0.15</v>
      </c>
      <c r="L2253" s="7">
        <v>33.090000000000003</v>
      </c>
      <c r="M2253" s="7">
        <v>181.35599999999999</v>
      </c>
      <c r="N2253" s="7">
        <v>99.27000000000001</v>
      </c>
      <c r="O2253" s="7">
        <v>82.085999999999984</v>
      </c>
      <c r="P2253" s="9">
        <v>0.45262356911268437</v>
      </c>
      <c r="Q2253" s="6">
        <v>2026</v>
      </c>
      <c r="R2253" s="9" t="s">
        <v>85</v>
      </c>
      <c r="S2253" s="10">
        <v>11</v>
      </c>
      <c r="T2253" s="9" t="s">
        <v>87</v>
      </c>
    </row>
    <row r="2254" spans="1:20" ht="16" x14ac:dyDescent="0.4">
      <c r="A2254" s="3">
        <v>3270</v>
      </c>
      <c r="B2254" s="4">
        <v>46328</v>
      </c>
      <c r="C2254" s="5" t="s">
        <v>28</v>
      </c>
      <c r="D2254" s="5" t="s">
        <v>65</v>
      </c>
      <c r="E2254" s="5" t="s">
        <v>41</v>
      </c>
      <c r="F2254" s="5" t="s">
        <v>23</v>
      </c>
      <c r="G2254" s="5" t="s">
        <v>24</v>
      </c>
      <c r="H2254" s="5" t="s">
        <v>25</v>
      </c>
      <c r="I2254" s="10">
        <v>2</v>
      </c>
      <c r="J2254" s="7">
        <v>81.900000000000006</v>
      </c>
      <c r="K2254" s="8">
        <v>0.15</v>
      </c>
      <c r="L2254" s="7">
        <v>41.91</v>
      </c>
      <c r="M2254" s="7">
        <v>139.23000000000002</v>
      </c>
      <c r="N2254" s="7">
        <v>83.82</v>
      </c>
      <c r="O2254" s="7">
        <v>55.410000000000025</v>
      </c>
      <c r="P2254" s="9">
        <v>0.39797457444516282</v>
      </c>
      <c r="Q2254" s="6">
        <v>2026</v>
      </c>
      <c r="R2254" s="9" t="s">
        <v>85</v>
      </c>
      <c r="S2254" s="10">
        <v>11</v>
      </c>
      <c r="T2254" s="9" t="s">
        <v>87</v>
      </c>
    </row>
    <row r="2255" spans="1:20" ht="16" x14ac:dyDescent="0.4">
      <c r="A2255" s="3">
        <v>3484</v>
      </c>
      <c r="B2255" s="4">
        <v>46328</v>
      </c>
      <c r="C2255" s="5" t="s">
        <v>33</v>
      </c>
      <c r="D2255" s="5" t="s">
        <v>34</v>
      </c>
      <c r="E2255" s="5" t="s">
        <v>50</v>
      </c>
      <c r="F2255" s="5" t="s">
        <v>23</v>
      </c>
      <c r="G2255" s="5" t="s">
        <v>36</v>
      </c>
      <c r="H2255" s="5" t="s">
        <v>70</v>
      </c>
      <c r="I2255" s="10">
        <v>4</v>
      </c>
      <c r="J2255" s="7">
        <v>165.12</v>
      </c>
      <c r="K2255" s="8">
        <v>0.05</v>
      </c>
      <c r="L2255" s="7">
        <v>89.65</v>
      </c>
      <c r="M2255" s="7">
        <v>627.45600000000002</v>
      </c>
      <c r="N2255" s="7">
        <v>358.6</v>
      </c>
      <c r="O2255" s="7">
        <v>268.85599999999999</v>
      </c>
      <c r="P2255" s="9">
        <v>0.42848582211342306</v>
      </c>
      <c r="Q2255" s="6">
        <v>2026</v>
      </c>
      <c r="R2255" s="9" t="s">
        <v>85</v>
      </c>
      <c r="S2255" s="10">
        <v>11</v>
      </c>
      <c r="T2255" s="9" t="s">
        <v>87</v>
      </c>
    </row>
    <row r="2256" spans="1:20" ht="16" x14ac:dyDescent="0.4">
      <c r="A2256" s="3">
        <v>3608</v>
      </c>
      <c r="B2256" s="4">
        <v>46328</v>
      </c>
      <c r="C2256" s="5" t="s">
        <v>42</v>
      </c>
      <c r="D2256" s="5" t="s">
        <v>55</v>
      </c>
      <c r="E2256" s="5" t="s">
        <v>41</v>
      </c>
      <c r="F2256" s="5" t="s">
        <v>35</v>
      </c>
      <c r="G2256" s="5" t="s">
        <v>31</v>
      </c>
      <c r="H2256" s="5" t="s">
        <v>32</v>
      </c>
      <c r="I2256" s="10">
        <v>1</v>
      </c>
      <c r="J2256" s="7">
        <v>91.35</v>
      </c>
      <c r="K2256" s="8">
        <v>0</v>
      </c>
      <c r="L2256" s="7">
        <v>45.5</v>
      </c>
      <c r="M2256" s="7">
        <v>91.35</v>
      </c>
      <c r="N2256" s="7">
        <v>45.5</v>
      </c>
      <c r="O2256" s="7">
        <v>45.849999999999994</v>
      </c>
      <c r="P2256" s="9">
        <v>0.50191570881226055</v>
      </c>
      <c r="Q2256" s="6">
        <v>2026</v>
      </c>
      <c r="R2256" s="9" t="s">
        <v>85</v>
      </c>
      <c r="S2256" s="10">
        <v>11</v>
      </c>
      <c r="T2256" s="9" t="s">
        <v>87</v>
      </c>
    </row>
    <row r="2257" spans="1:20" ht="16" x14ac:dyDescent="0.4">
      <c r="A2257" s="3">
        <v>4036</v>
      </c>
      <c r="B2257" s="4">
        <v>46328</v>
      </c>
      <c r="C2257" s="5" t="s">
        <v>33</v>
      </c>
      <c r="D2257" s="5" t="s">
        <v>40</v>
      </c>
      <c r="E2257" s="5" t="s">
        <v>22</v>
      </c>
      <c r="F2257" s="5" t="s">
        <v>38</v>
      </c>
      <c r="G2257" s="5" t="s">
        <v>56</v>
      </c>
      <c r="H2257" s="5" t="s">
        <v>64</v>
      </c>
      <c r="I2257" s="10">
        <v>1</v>
      </c>
      <c r="J2257" s="7">
        <v>36.96</v>
      </c>
      <c r="K2257" s="8">
        <v>0.1</v>
      </c>
      <c r="L2257" s="7">
        <v>14.18</v>
      </c>
      <c r="M2257" s="7">
        <v>33.264000000000003</v>
      </c>
      <c r="N2257" s="7">
        <v>14.18</v>
      </c>
      <c r="O2257" s="7">
        <v>19.084000000000003</v>
      </c>
      <c r="P2257" s="9">
        <v>0.57371332371332373</v>
      </c>
      <c r="Q2257" s="6">
        <v>2026</v>
      </c>
      <c r="R2257" s="9" t="s">
        <v>85</v>
      </c>
      <c r="S2257" s="10">
        <v>11</v>
      </c>
      <c r="T2257" s="9" t="s">
        <v>87</v>
      </c>
    </row>
    <row r="2258" spans="1:20" ht="16" x14ac:dyDescent="0.4">
      <c r="A2258" s="3">
        <v>408</v>
      </c>
      <c r="B2258" s="4">
        <v>46329</v>
      </c>
      <c r="C2258" s="5" t="s">
        <v>42</v>
      </c>
      <c r="D2258" s="5" t="s">
        <v>69</v>
      </c>
      <c r="E2258" s="5" t="s">
        <v>22</v>
      </c>
      <c r="F2258" s="5" t="s">
        <v>23</v>
      </c>
      <c r="G2258" s="5" t="s">
        <v>24</v>
      </c>
      <c r="H2258" s="5" t="s">
        <v>44</v>
      </c>
      <c r="I2258" s="10">
        <v>1</v>
      </c>
      <c r="J2258" s="7">
        <v>49.61</v>
      </c>
      <c r="K2258" s="8">
        <v>0</v>
      </c>
      <c r="L2258" s="7">
        <v>22.8</v>
      </c>
      <c r="M2258" s="7">
        <v>49.61</v>
      </c>
      <c r="N2258" s="7">
        <v>22.8</v>
      </c>
      <c r="O2258" s="7">
        <v>26.81</v>
      </c>
      <c r="P2258" s="9">
        <v>0.54041523886313236</v>
      </c>
      <c r="Q2258" s="6">
        <v>2026</v>
      </c>
      <c r="R2258" s="9" t="s">
        <v>85</v>
      </c>
      <c r="S2258" s="10">
        <v>11</v>
      </c>
      <c r="T2258" s="9" t="s">
        <v>87</v>
      </c>
    </row>
    <row r="2259" spans="1:20" ht="16" x14ac:dyDescent="0.4">
      <c r="A2259" s="3">
        <v>939</v>
      </c>
      <c r="B2259" s="4">
        <v>46329</v>
      </c>
      <c r="C2259" s="5" t="s">
        <v>28</v>
      </c>
      <c r="D2259" s="5" t="s">
        <v>63</v>
      </c>
      <c r="E2259" s="5" t="s">
        <v>41</v>
      </c>
      <c r="F2259" s="5" t="s">
        <v>23</v>
      </c>
      <c r="G2259" s="5" t="s">
        <v>24</v>
      </c>
      <c r="H2259" s="5" t="s">
        <v>44</v>
      </c>
      <c r="I2259" s="10">
        <v>1</v>
      </c>
      <c r="J2259" s="7">
        <v>49.76</v>
      </c>
      <c r="K2259" s="8">
        <v>0.1</v>
      </c>
      <c r="L2259" s="7">
        <v>21.94</v>
      </c>
      <c r="M2259" s="7">
        <v>44.783999999999999</v>
      </c>
      <c r="N2259" s="7">
        <v>21.94</v>
      </c>
      <c r="O2259" s="7">
        <v>22.843999999999998</v>
      </c>
      <c r="P2259" s="9">
        <v>0.51009289031797067</v>
      </c>
      <c r="Q2259" s="6">
        <v>2026</v>
      </c>
      <c r="R2259" s="9" t="s">
        <v>85</v>
      </c>
      <c r="S2259" s="10">
        <v>11</v>
      </c>
      <c r="T2259" s="9" t="s">
        <v>87</v>
      </c>
    </row>
    <row r="2260" spans="1:20" ht="16" x14ac:dyDescent="0.4">
      <c r="A2260" s="3">
        <v>1022</v>
      </c>
      <c r="B2260" s="4">
        <v>46329</v>
      </c>
      <c r="C2260" s="5" t="s">
        <v>42</v>
      </c>
      <c r="D2260" s="5" t="s">
        <v>53</v>
      </c>
      <c r="E2260" s="5" t="s">
        <v>22</v>
      </c>
      <c r="F2260" s="5" t="s">
        <v>23</v>
      </c>
      <c r="G2260" s="5" t="s">
        <v>24</v>
      </c>
      <c r="H2260" s="5" t="s">
        <v>48</v>
      </c>
      <c r="I2260" s="10">
        <v>1</v>
      </c>
      <c r="J2260" s="7">
        <v>39.97</v>
      </c>
      <c r="K2260" s="8">
        <v>0.1</v>
      </c>
      <c r="L2260" s="7">
        <v>16.93</v>
      </c>
      <c r="M2260" s="7">
        <v>35.972999999999999</v>
      </c>
      <c r="N2260" s="7">
        <v>16.93</v>
      </c>
      <c r="O2260" s="7">
        <v>19.042999999999999</v>
      </c>
      <c r="P2260" s="9">
        <v>0.52936924915909156</v>
      </c>
      <c r="Q2260" s="6">
        <v>2026</v>
      </c>
      <c r="R2260" s="9" t="s">
        <v>85</v>
      </c>
      <c r="S2260" s="10">
        <v>11</v>
      </c>
      <c r="T2260" s="9" t="s">
        <v>87</v>
      </c>
    </row>
    <row r="2261" spans="1:20" ht="16" x14ac:dyDescent="0.4">
      <c r="A2261" s="3">
        <v>1997</v>
      </c>
      <c r="B2261" s="4">
        <v>46329</v>
      </c>
      <c r="C2261" s="5" t="s">
        <v>28</v>
      </c>
      <c r="D2261" s="5" t="s">
        <v>65</v>
      </c>
      <c r="E2261" s="5" t="s">
        <v>50</v>
      </c>
      <c r="F2261" s="5" t="s">
        <v>23</v>
      </c>
      <c r="G2261" s="5" t="s">
        <v>45</v>
      </c>
      <c r="H2261" s="5" t="s">
        <v>46</v>
      </c>
      <c r="I2261" s="10">
        <v>2</v>
      </c>
      <c r="J2261" s="7">
        <v>335.46</v>
      </c>
      <c r="K2261" s="8">
        <v>0.1</v>
      </c>
      <c r="L2261" s="7">
        <v>199.87</v>
      </c>
      <c r="M2261" s="7">
        <v>603.82799999999997</v>
      </c>
      <c r="N2261" s="7">
        <v>399.74</v>
      </c>
      <c r="O2261" s="7">
        <v>204.08799999999997</v>
      </c>
      <c r="P2261" s="9">
        <v>0.33799028862523761</v>
      </c>
      <c r="Q2261" s="6">
        <v>2026</v>
      </c>
      <c r="R2261" s="9" t="s">
        <v>85</v>
      </c>
      <c r="S2261" s="10">
        <v>11</v>
      </c>
      <c r="T2261" s="9" t="s">
        <v>87</v>
      </c>
    </row>
    <row r="2262" spans="1:20" ht="16" x14ac:dyDescent="0.4">
      <c r="A2262" s="3">
        <v>3978</v>
      </c>
      <c r="B2262" s="4">
        <v>46329</v>
      </c>
      <c r="C2262" s="5" t="s">
        <v>28</v>
      </c>
      <c r="D2262" s="5" t="s">
        <v>65</v>
      </c>
      <c r="E2262" s="5" t="s">
        <v>22</v>
      </c>
      <c r="F2262" s="5" t="s">
        <v>35</v>
      </c>
      <c r="G2262" s="5" t="s">
        <v>31</v>
      </c>
      <c r="H2262" s="5" t="s">
        <v>59</v>
      </c>
      <c r="I2262" s="10">
        <v>4</v>
      </c>
      <c r="J2262" s="7">
        <v>154.46</v>
      </c>
      <c r="K2262" s="8">
        <v>0.05</v>
      </c>
      <c r="L2262" s="7">
        <v>80.48</v>
      </c>
      <c r="M2262" s="7">
        <v>586.94799999999998</v>
      </c>
      <c r="N2262" s="7">
        <v>321.92</v>
      </c>
      <c r="O2262" s="7">
        <v>265.02799999999996</v>
      </c>
      <c r="P2262" s="9">
        <v>0.45153574081519993</v>
      </c>
      <c r="Q2262" s="6">
        <v>2026</v>
      </c>
      <c r="R2262" s="9" t="s">
        <v>85</v>
      </c>
      <c r="S2262" s="10">
        <v>11</v>
      </c>
      <c r="T2262" s="9" t="s">
        <v>87</v>
      </c>
    </row>
    <row r="2263" spans="1:20" ht="16" x14ac:dyDescent="0.4">
      <c r="A2263" s="3">
        <v>4715</v>
      </c>
      <c r="B2263" s="4">
        <v>46329</v>
      </c>
      <c r="C2263" s="5" t="s">
        <v>20</v>
      </c>
      <c r="D2263" s="5" t="s">
        <v>21</v>
      </c>
      <c r="E2263" s="5" t="s">
        <v>30</v>
      </c>
      <c r="F2263" s="5" t="s">
        <v>38</v>
      </c>
      <c r="G2263" s="5" t="s">
        <v>56</v>
      </c>
      <c r="H2263" s="5" t="s">
        <v>57</v>
      </c>
      <c r="I2263" s="10">
        <v>10</v>
      </c>
      <c r="J2263" s="7">
        <v>39.869999999999997</v>
      </c>
      <c r="K2263" s="8">
        <v>0.15</v>
      </c>
      <c r="L2263" s="7">
        <v>14.31</v>
      </c>
      <c r="M2263" s="7">
        <v>338.89499999999998</v>
      </c>
      <c r="N2263" s="7">
        <v>143.1</v>
      </c>
      <c r="O2263" s="7">
        <v>195.79499999999999</v>
      </c>
      <c r="P2263" s="9">
        <v>0.57774531934670026</v>
      </c>
      <c r="Q2263" s="6">
        <v>2026</v>
      </c>
      <c r="R2263" s="9" t="s">
        <v>85</v>
      </c>
      <c r="S2263" s="10">
        <v>11</v>
      </c>
      <c r="T2263" s="9" t="s">
        <v>87</v>
      </c>
    </row>
    <row r="2264" spans="1:20" ht="16" x14ac:dyDescent="0.4">
      <c r="A2264" s="3">
        <v>145</v>
      </c>
      <c r="B2264" s="4">
        <v>46330</v>
      </c>
      <c r="C2264" s="5" t="s">
        <v>20</v>
      </c>
      <c r="D2264" s="5" t="s">
        <v>72</v>
      </c>
      <c r="E2264" s="5" t="s">
        <v>22</v>
      </c>
      <c r="F2264" s="5" t="s">
        <v>38</v>
      </c>
      <c r="G2264" s="5" t="s">
        <v>31</v>
      </c>
      <c r="H2264" s="5" t="s">
        <v>32</v>
      </c>
      <c r="I2264" s="10">
        <v>2</v>
      </c>
      <c r="J2264" s="7">
        <v>93.19</v>
      </c>
      <c r="K2264" s="8">
        <v>0.2</v>
      </c>
      <c r="L2264" s="7">
        <v>45.7</v>
      </c>
      <c r="M2264" s="7">
        <v>149.10400000000001</v>
      </c>
      <c r="N2264" s="7">
        <v>91.4</v>
      </c>
      <c r="O2264" s="7">
        <v>57.704000000000008</v>
      </c>
      <c r="P2264" s="9">
        <v>0.38700504345959869</v>
      </c>
      <c r="Q2264" s="6">
        <v>2026</v>
      </c>
      <c r="R2264" s="9" t="s">
        <v>85</v>
      </c>
      <c r="S2264" s="10">
        <v>11</v>
      </c>
      <c r="T2264" s="9" t="s">
        <v>87</v>
      </c>
    </row>
    <row r="2265" spans="1:20" ht="16" x14ac:dyDescent="0.4">
      <c r="A2265" s="3">
        <v>465</v>
      </c>
      <c r="B2265" s="4">
        <v>46330</v>
      </c>
      <c r="C2265" s="5" t="s">
        <v>28</v>
      </c>
      <c r="D2265" s="5" t="s">
        <v>65</v>
      </c>
      <c r="E2265" s="5" t="s">
        <v>22</v>
      </c>
      <c r="F2265" s="5" t="s">
        <v>23</v>
      </c>
      <c r="G2265" s="5" t="s">
        <v>56</v>
      </c>
      <c r="H2265" s="5" t="s">
        <v>57</v>
      </c>
      <c r="I2265" s="10">
        <v>3</v>
      </c>
      <c r="J2265" s="7">
        <v>41.29</v>
      </c>
      <c r="K2265" s="8">
        <v>0.05</v>
      </c>
      <c r="L2265" s="7">
        <v>14.43</v>
      </c>
      <c r="M2265" s="7">
        <v>117.6765</v>
      </c>
      <c r="N2265" s="7">
        <v>43.29</v>
      </c>
      <c r="O2265" s="7">
        <v>74.386500000000012</v>
      </c>
      <c r="P2265" s="9">
        <v>0.63212706020318421</v>
      </c>
      <c r="Q2265" s="6">
        <v>2026</v>
      </c>
      <c r="R2265" s="9" t="s">
        <v>85</v>
      </c>
      <c r="S2265" s="10">
        <v>11</v>
      </c>
      <c r="T2265" s="9" t="s">
        <v>87</v>
      </c>
    </row>
    <row r="2266" spans="1:20" ht="16" x14ac:dyDescent="0.4">
      <c r="A2266" s="3">
        <v>1449</v>
      </c>
      <c r="B2266" s="4">
        <v>46330</v>
      </c>
      <c r="C2266" s="5" t="s">
        <v>42</v>
      </c>
      <c r="D2266" s="5" t="s">
        <v>55</v>
      </c>
      <c r="E2266" s="5" t="s">
        <v>22</v>
      </c>
      <c r="F2266" s="5" t="s">
        <v>23</v>
      </c>
      <c r="G2266" s="5" t="s">
        <v>24</v>
      </c>
      <c r="H2266" s="5" t="s">
        <v>44</v>
      </c>
      <c r="I2266" s="10">
        <v>1</v>
      </c>
      <c r="J2266" s="7">
        <v>50.76</v>
      </c>
      <c r="K2266" s="8">
        <v>0.1</v>
      </c>
      <c r="L2266" s="7">
        <v>22.72</v>
      </c>
      <c r="M2266" s="7">
        <v>45.683999999999997</v>
      </c>
      <c r="N2266" s="7">
        <v>22.72</v>
      </c>
      <c r="O2266" s="7">
        <v>22.963999999999999</v>
      </c>
      <c r="P2266" s="9">
        <v>0.50267051921898254</v>
      </c>
      <c r="Q2266" s="6">
        <v>2026</v>
      </c>
      <c r="R2266" s="9" t="s">
        <v>85</v>
      </c>
      <c r="S2266" s="10">
        <v>11</v>
      </c>
      <c r="T2266" s="9" t="s">
        <v>87</v>
      </c>
    </row>
    <row r="2267" spans="1:20" ht="16" x14ac:dyDescent="0.4">
      <c r="A2267" s="3">
        <v>1802</v>
      </c>
      <c r="B2267" s="4">
        <v>46330</v>
      </c>
      <c r="C2267" s="5" t="s">
        <v>33</v>
      </c>
      <c r="D2267" s="5" t="s">
        <v>74</v>
      </c>
      <c r="E2267" s="5" t="s">
        <v>41</v>
      </c>
      <c r="F2267" s="5" t="s">
        <v>38</v>
      </c>
      <c r="G2267" s="5" t="s">
        <v>36</v>
      </c>
      <c r="H2267" s="5" t="s">
        <v>37</v>
      </c>
      <c r="I2267" s="10">
        <v>1</v>
      </c>
      <c r="J2267" s="7">
        <v>35.94</v>
      </c>
      <c r="K2267" s="8">
        <v>0.05</v>
      </c>
      <c r="L2267" s="7">
        <v>13.39</v>
      </c>
      <c r="M2267" s="7">
        <v>34.142999999999994</v>
      </c>
      <c r="N2267" s="7">
        <v>13.39</v>
      </c>
      <c r="O2267" s="7">
        <v>20.752999999999993</v>
      </c>
      <c r="P2267" s="9">
        <v>0.60782590867820629</v>
      </c>
      <c r="Q2267" s="6">
        <v>2026</v>
      </c>
      <c r="R2267" s="9" t="s">
        <v>85</v>
      </c>
      <c r="S2267" s="10">
        <v>11</v>
      </c>
      <c r="T2267" s="9" t="s">
        <v>87</v>
      </c>
    </row>
    <row r="2268" spans="1:20" ht="16" x14ac:dyDescent="0.4">
      <c r="A2268" s="3">
        <v>2645</v>
      </c>
      <c r="B2268" s="4">
        <v>46330</v>
      </c>
      <c r="C2268" s="5" t="s">
        <v>20</v>
      </c>
      <c r="D2268" s="5" t="s">
        <v>72</v>
      </c>
      <c r="E2268" s="5" t="s">
        <v>41</v>
      </c>
      <c r="F2268" s="5" t="s">
        <v>35</v>
      </c>
      <c r="G2268" s="5" t="s">
        <v>31</v>
      </c>
      <c r="H2268" s="5" t="s">
        <v>68</v>
      </c>
      <c r="I2268" s="10">
        <v>4</v>
      </c>
      <c r="J2268" s="7">
        <v>70.010000000000005</v>
      </c>
      <c r="K2268" s="8">
        <v>0.05</v>
      </c>
      <c r="L2268" s="7">
        <v>31.43</v>
      </c>
      <c r="M2268" s="7">
        <v>266.03800000000001</v>
      </c>
      <c r="N2268" s="7">
        <v>125.72</v>
      </c>
      <c r="O2268" s="7">
        <v>140.31800000000001</v>
      </c>
      <c r="P2268" s="9">
        <v>0.52743593020545942</v>
      </c>
      <c r="Q2268" s="6">
        <v>2026</v>
      </c>
      <c r="R2268" s="9" t="s">
        <v>85</v>
      </c>
      <c r="S2268" s="10">
        <v>11</v>
      </c>
      <c r="T2268" s="9" t="s">
        <v>87</v>
      </c>
    </row>
    <row r="2269" spans="1:20" ht="16" x14ac:dyDescent="0.4">
      <c r="A2269" s="3">
        <v>3539</v>
      </c>
      <c r="B2269" s="4">
        <v>46330</v>
      </c>
      <c r="C2269" s="5" t="s">
        <v>20</v>
      </c>
      <c r="D2269" s="5" t="s">
        <v>72</v>
      </c>
      <c r="E2269" s="5" t="s">
        <v>50</v>
      </c>
      <c r="F2269" s="5" t="s">
        <v>23</v>
      </c>
      <c r="G2269" s="5" t="s">
        <v>31</v>
      </c>
      <c r="H2269" s="5" t="s">
        <v>59</v>
      </c>
      <c r="I2269" s="10">
        <v>3</v>
      </c>
      <c r="J2269" s="7">
        <v>152.32</v>
      </c>
      <c r="K2269" s="8">
        <v>0.1</v>
      </c>
      <c r="L2269" s="7">
        <v>79.36</v>
      </c>
      <c r="M2269" s="7">
        <v>411.26400000000001</v>
      </c>
      <c r="N2269" s="7">
        <v>238.07999999999998</v>
      </c>
      <c r="O2269" s="7">
        <v>173.18400000000003</v>
      </c>
      <c r="P2269" s="9">
        <v>0.42110177404295057</v>
      </c>
      <c r="Q2269" s="6">
        <v>2026</v>
      </c>
      <c r="R2269" s="9" t="s">
        <v>85</v>
      </c>
      <c r="S2269" s="10">
        <v>11</v>
      </c>
      <c r="T2269" s="9" t="s">
        <v>87</v>
      </c>
    </row>
    <row r="2270" spans="1:20" ht="16" x14ac:dyDescent="0.4">
      <c r="A2270" s="3">
        <v>4309</v>
      </c>
      <c r="B2270" s="4">
        <v>46330</v>
      </c>
      <c r="C2270" s="5" t="s">
        <v>42</v>
      </c>
      <c r="D2270" s="5" t="s">
        <v>55</v>
      </c>
      <c r="E2270" s="5" t="s">
        <v>22</v>
      </c>
      <c r="F2270" s="5" t="s">
        <v>38</v>
      </c>
      <c r="G2270" s="5" t="s">
        <v>24</v>
      </c>
      <c r="H2270" s="5" t="s">
        <v>44</v>
      </c>
      <c r="I2270" s="10">
        <v>1</v>
      </c>
      <c r="J2270" s="7">
        <v>50.32</v>
      </c>
      <c r="K2270" s="8">
        <v>0.05</v>
      </c>
      <c r="L2270" s="7">
        <v>22.46</v>
      </c>
      <c r="M2270" s="7">
        <v>47.803999999999995</v>
      </c>
      <c r="N2270" s="7">
        <v>22.46</v>
      </c>
      <c r="O2270" s="7">
        <v>25.343999999999994</v>
      </c>
      <c r="P2270" s="9">
        <v>0.53016483976236295</v>
      </c>
      <c r="Q2270" s="6">
        <v>2026</v>
      </c>
      <c r="R2270" s="9" t="s">
        <v>85</v>
      </c>
      <c r="S2270" s="10">
        <v>11</v>
      </c>
      <c r="T2270" s="9" t="s">
        <v>87</v>
      </c>
    </row>
    <row r="2271" spans="1:20" ht="16" x14ac:dyDescent="0.4">
      <c r="A2271" s="3">
        <v>4355</v>
      </c>
      <c r="B2271" s="4">
        <v>46330</v>
      </c>
      <c r="C2271" s="5" t="s">
        <v>33</v>
      </c>
      <c r="D2271" s="5" t="s">
        <v>34</v>
      </c>
      <c r="E2271" s="5" t="s">
        <v>41</v>
      </c>
      <c r="F2271" s="5" t="s">
        <v>23</v>
      </c>
      <c r="G2271" s="5" t="s">
        <v>31</v>
      </c>
      <c r="H2271" s="5" t="s">
        <v>59</v>
      </c>
      <c r="I2271" s="10">
        <v>2</v>
      </c>
      <c r="J2271" s="7">
        <v>151.04</v>
      </c>
      <c r="K2271" s="8">
        <v>0.15</v>
      </c>
      <c r="L2271" s="7">
        <v>76.97</v>
      </c>
      <c r="M2271" s="7">
        <v>256.76799999999997</v>
      </c>
      <c r="N2271" s="7">
        <v>153.94</v>
      </c>
      <c r="O2271" s="7">
        <v>102.82799999999997</v>
      </c>
      <c r="P2271" s="9">
        <v>0.40047046360917243</v>
      </c>
      <c r="Q2271" s="6">
        <v>2026</v>
      </c>
      <c r="R2271" s="9" t="s">
        <v>85</v>
      </c>
      <c r="S2271" s="10">
        <v>11</v>
      </c>
      <c r="T2271" s="9" t="s">
        <v>87</v>
      </c>
    </row>
    <row r="2272" spans="1:20" ht="16" x14ac:dyDescent="0.4">
      <c r="A2272" s="3">
        <v>5052</v>
      </c>
      <c r="B2272" s="4">
        <v>46330</v>
      </c>
      <c r="C2272" s="5" t="s">
        <v>20</v>
      </c>
      <c r="D2272" s="5" t="s">
        <v>72</v>
      </c>
      <c r="E2272" s="5" t="s">
        <v>50</v>
      </c>
      <c r="F2272" s="5" t="s">
        <v>23</v>
      </c>
      <c r="G2272" s="5" t="s">
        <v>24</v>
      </c>
      <c r="H2272" s="5" t="s">
        <v>48</v>
      </c>
      <c r="I2272" s="10">
        <v>3</v>
      </c>
      <c r="J2272" s="7">
        <v>41.12</v>
      </c>
      <c r="K2272" s="8">
        <v>0.1</v>
      </c>
      <c r="L2272" s="7">
        <v>16.670000000000002</v>
      </c>
      <c r="M2272" s="7">
        <v>111.02399999999999</v>
      </c>
      <c r="N2272" s="7">
        <v>50.010000000000005</v>
      </c>
      <c r="O2272" s="7">
        <v>61.013999999999982</v>
      </c>
      <c r="P2272" s="9">
        <v>0.54955685257241671</v>
      </c>
      <c r="Q2272" s="6">
        <v>2026</v>
      </c>
      <c r="R2272" s="9" t="s">
        <v>85</v>
      </c>
      <c r="S2272" s="10">
        <v>11</v>
      </c>
      <c r="T2272" s="9" t="s">
        <v>87</v>
      </c>
    </row>
    <row r="2273" spans="1:20" ht="16" x14ac:dyDescent="0.4">
      <c r="A2273" s="3">
        <v>9</v>
      </c>
      <c r="B2273" s="4">
        <v>46331</v>
      </c>
      <c r="C2273" s="5" t="s">
        <v>20</v>
      </c>
      <c r="D2273" s="5" t="s">
        <v>72</v>
      </c>
      <c r="E2273" s="5" t="s">
        <v>22</v>
      </c>
      <c r="F2273" s="5" t="s">
        <v>35</v>
      </c>
      <c r="G2273" s="5" t="s">
        <v>31</v>
      </c>
      <c r="H2273" s="5" t="s">
        <v>39</v>
      </c>
      <c r="I2273" s="10">
        <v>1</v>
      </c>
      <c r="J2273" s="7">
        <v>140.59</v>
      </c>
      <c r="K2273" s="8">
        <v>0.1</v>
      </c>
      <c r="L2273" s="7">
        <v>79.510000000000005</v>
      </c>
      <c r="M2273" s="7">
        <v>126.53100000000001</v>
      </c>
      <c r="N2273" s="7">
        <v>79.510000000000005</v>
      </c>
      <c r="O2273" s="7">
        <v>47.021000000000001</v>
      </c>
      <c r="P2273" s="9">
        <v>0.37161644182058151</v>
      </c>
      <c r="Q2273" s="6">
        <v>2026</v>
      </c>
      <c r="R2273" s="9" t="s">
        <v>85</v>
      </c>
      <c r="S2273" s="10">
        <v>11</v>
      </c>
      <c r="T2273" s="9" t="s">
        <v>87</v>
      </c>
    </row>
    <row r="2274" spans="1:20" ht="16" x14ac:dyDescent="0.4">
      <c r="A2274" s="3">
        <v>703</v>
      </c>
      <c r="B2274" s="4">
        <v>46331</v>
      </c>
      <c r="C2274" s="5" t="s">
        <v>28</v>
      </c>
      <c r="D2274" s="5" t="s">
        <v>71</v>
      </c>
      <c r="E2274" s="5" t="s">
        <v>22</v>
      </c>
      <c r="F2274" s="5" t="s">
        <v>23</v>
      </c>
      <c r="G2274" s="5" t="s">
        <v>36</v>
      </c>
      <c r="H2274" s="5" t="s">
        <v>70</v>
      </c>
      <c r="I2274" s="10">
        <v>2</v>
      </c>
      <c r="J2274" s="7">
        <v>160.68</v>
      </c>
      <c r="K2274" s="8">
        <v>0</v>
      </c>
      <c r="L2274" s="7">
        <v>89.49</v>
      </c>
      <c r="M2274" s="7">
        <v>321.36</v>
      </c>
      <c r="N2274" s="7">
        <v>178.98</v>
      </c>
      <c r="O2274" s="7">
        <v>142.38000000000002</v>
      </c>
      <c r="P2274" s="9">
        <v>0.4430545182972368</v>
      </c>
      <c r="Q2274" s="6">
        <v>2026</v>
      </c>
      <c r="R2274" s="9" t="s">
        <v>85</v>
      </c>
      <c r="S2274" s="10">
        <v>11</v>
      </c>
      <c r="T2274" s="9" t="s">
        <v>87</v>
      </c>
    </row>
    <row r="2275" spans="1:20" ht="16" x14ac:dyDescent="0.4">
      <c r="A2275" s="3">
        <v>1627</v>
      </c>
      <c r="B2275" s="4">
        <v>46331</v>
      </c>
      <c r="C2275" s="5" t="s">
        <v>42</v>
      </c>
      <c r="D2275" s="5" t="s">
        <v>43</v>
      </c>
      <c r="E2275" s="5" t="s">
        <v>22</v>
      </c>
      <c r="F2275" s="5" t="s">
        <v>23</v>
      </c>
      <c r="G2275" s="5" t="s">
        <v>56</v>
      </c>
      <c r="H2275" s="5" t="s">
        <v>67</v>
      </c>
      <c r="I2275" s="10">
        <v>6</v>
      </c>
      <c r="J2275" s="7">
        <v>49.7</v>
      </c>
      <c r="K2275" s="8">
        <v>0</v>
      </c>
      <c r="L2275" s="7">
        <v>22.34</v>
      </c>
      <c r="M2275" s="7">
        <v>298.20000000000005</v>
      </c>
      <c r="N2275" s="7">
        <v>134.04</v>
      </c>
      <c r="O2275" s="7">
        <v>164.16000000000005</v>
      </c>
      <c r="P2275" s="9">
        <v>0.55050301810865199</v>
      </c>
      <c r="Q2275" s="6">
        <v>2026</v>
      </c>
      <c r="R2275" s="9" t="s">
        <v>85</v>
      </c>
      <c r="S2275" s="10">
        <v>11</v>
      </c>
      <c r="T2275" s="9" t="s">
        <v>87</v>
      </c>
    </row>
    <row r="2276" spans="1:20" ht="16" x14ac:dyDescent="0.4">
      <c r="A2276" s="3">
        <v>1760</v>
      </c>
      <c r="B2276" s="4">
        <v>46331</v>
      </c>
      <c r="C2276" s="5" t="s">
        <v>28</v>
      </c>
      <c r="D2276" s="5" t="s">
        <v>63</v>
      </c>
      <c r="E2276" s="5" t="s">
        <v>41</v>
      </c>
      <c r="F2276" s="5" t="s">
        <v>23</v>
      </c>
      <c r="G2276" s="5" t="s">
        <v>24</v>
      </c>
      <c r="H2276" s="5" t="s">
        <v>25</v>
      </c>
      <c r="I2276" s="10">
        <v>3</v>
      </c>
      <c r="J2276" s="7">
        <v>80.400000000000006</v>
      </c>
      <c r="K2276" s="8">
        <v>0.05</v>
      </c>
      <c r="L2276" s="7">
        <v>42.82</v>
      </c>
      <c r="M2276" s="7">
        <v>229.14000000000001</v>
      </c>
      <c r="N2276" s="7">
        <v>128.46</v>
      </c>
      <c r="O2276" s="7">
        <v>100.68</v>
      </c>
      <c r="P2276" s="9">
        <v>0.43938203718250851</v>
      </c>
      <c r="Q2276" s="6">
        <v>2026</v>
      </c>
      <c r="R2276" s="9" t="s">
        <v>85</v>
      </c>
      <c r="S2276" s="10">
        <v>11</v>
      </c>
      <c r="T2276" s="9" t="s">
        <v>87</v>
      </c>
    </row>
    <row r="2277" spans="1:20" ht="16" x14ac:dyDescent="0.4">
      <c r="A2277" s="3">
        <v>2268</v>
      </c>
      <c r="B2277" s="4">
        <v>46331</v>
      </c>
      <c r="C2277" s="5" t="s">
        <v>28</v>
      </c>
      <c r="D2277" s="5" t="s">
        <v>29</v>
      </c>
      <c r="E2277" s="5" t="s">
        <v>41</v>
      </c>
      <c r="F2277" s="5" t="s">
        <v>35</v>
      </c>
      <c r="G2277" s="5" t="s">
        <v>31</v>
      </c>
      <c r="H2277" s="5" t="s">
        <v>59</v>
      </c>
      <c r="I2277" s="10">
        <v>4</v>
      </c>
      <c r="J2277" s="7">
        <v>151.38999999999999</v>
      </c>
      <c r="K2277" s="8">
        <v>0.05</v>
      </c>
      <c r="L2277" s="7">
        <v>80.66</v>
      </c>
      <c r="M2277" s="7">
        <v>575.28199999999993</v>
      </c>
      <c r="N2277" s="7">
        <v>322.64</v>
      </c>
      <c r="O2277" s="7">
        <v>252.64199999999994</v>
      </c>
      <c r="P2277" s="9">
        <v>0.43916201097896329</v>
      </c>
      <c r="Q2277" s="6">
        <v>2026</v>
      </c>
      <c r="R2277" s="9" t="s">
        <v>85</v>
      </c>
      <c r="S2277" s="10">
        <v>11</v>
      </c>
      <c r="T2277" s="9" t="s">
        <v>87</v>
      </c>
    </row>
    <row r="2278" spans="1:20" ht="16" x14ac:dyDescent="0.4">
      <c r="A2278" s="3">
        <v>2636</v>
      </c>
      <c r="B2278" s="4">
        <v>46331</v>
      </c>
      <c r="C2278" s="5" t="s">
        <v>28</v>
      </c>
      <c r="D2278" s="5" t="s">
        <v>71</v>
      </c>
      <c r="E2278" s="5" t="s">
        <v>41</v>
      </c>
      <c r="F2278" s="5" t="s">
        <v>38</v>
      </c>
      <c r="G2278" s="5" t="s">
        <v>36</v>
      </c>
      <c r="H2278" s="5" t="s">
        <v>54</v>
      </c>
      <c r="I2278" s="10">
        <v>2</v>
      </c>
      <c r="J2278" s="7">
        <v>45.44</v>
      </c>
      <c r="K2278" s="8">
        <v>0.05</v>
      </c>
      <c r="L2278" s="7">
        <v>18.2</v>
      </c>
      <c r="M2278" s="7">
        <v>86.335999999999999</v>
      </c>
      <c r="N2278" s="7">
        <v>36.4</v>
      </c>
      <c r="O2278" s="7">
        <v>49.936</v>
      </c>
      <c r="P2278" s="9">
        <v>0.57839140103780584</v>
      </c>
      <c r="Q2278" s="6">
        <v>2026</v>
      </c>
      <c r="R2278" s="9" t="s">
        <v>85</v>
      </c>
      <c r="S2278" s="10">
        <v>11</v>
      </c>
      <c r="T2278" s="9" t="s">
        <v>87</v>
      </c>
    </row>
    <row r="2279" spans="1:20" ht="16" x14ac:dyDescent="0.4">
      <c r="A2279" s="3">
        <v>3255</v>
      </c>
      <c r="B2279" s="4">
        <v>46331</v>
      </c>
      <c r="C2279" s="5" t="s">
        <v>42</v>
      </c>
      <c r="D2279" s="5" t="s">
        <v>69</v>
      </c>
      <c r="E2279" s="5" t="s">
        <v>22</v>
      </c>
      <c r="F2279" s="5" t="s">
        <v>35</v>
      </c>
      <c r="G2279" s="5" t="s">
        <v>31</v>
      </c>
      <c r="H2279" s="5" t="s">
        <v>68</v>
      </c>
      <c r="I2279" s="10">
        <v>2</v>
      </c>
      <c r="J2279" s="7">
        <v>70.790000000000006</v>
      </c>
      <c r="K2279" s="8">
        <v>0.15</v>
      </c>
      <c r="L2279" s="7">
        <v>33.32</v>
      </c>
      <c r="M2279" s="7">
        <v>120.343</v>
      </c>
      <c r="N2279" s="7">
        <v>66.64</v>
      </c>
      <c r="O2279" s="7">
        <v>53.703000000000003</v>
      </c>
      <c r="P2279" s="9">
        <v>0.44624947026416162</v>
      </c>
      <c r="Q2279" s="6">
        <v>2026</v>
      </c>
      <c r="R2279" s="9" t="s">
        <v>85</v>
      </c>
      <c r="S2279" s="10">
        <v>11</v>
      </c>
      <c r="T2279" s="9" t="s">
        <v>87</v>
      </c>
    </row>
    <row r="2280" spans="1:20" ht="16" x14ac:dyDescent="0.4">
      <c r="A2280" s="3">
        <v>4326</v>
      </c>
      <c r="B2280" s="4">
        <v>46331</v>
      </c>
      <c r="C2280" s="5" t="s">
        <v>33</v>
      </c>
      <c r="D2280" s="5" t="s">
        <v>47</v>
      </c>
      <c r="E2280" s="5" t="s">
        <v>41</v>
      </c>
      <c r="F2280" s="5" t="s">
        <v>23</v>
      </c>
      <c r="G2280" s="5" t="s">
        <v>36</v>
      </c>
      <c r="H2280" s="5" t="s">
        <v>37</v>
      </c>
      <c r="I2280" s="10">
        <v>1</v>
      </c>
      <c r="J2280" s="7">
        <v>35.630000000000003</v>
      </c>
      <c r="K2280" s="8">
        <v>0</v>
      </c>
      <c r="L2280" s="7">
        <v>13.47</v>
      </c>
      <c r="M2280" s="7">
        <v>35.630000000000003</v>
      </c>
      <c r="N2280" s="7">
        <v>13.47</v>
      </c>
      <c r="O2280" s="7">
        <v>22.160000000000004</v>
      </c>
      <c r="P2280" s="9">
        <v>0.62194779680044909</v>
      </c>
      <c r="Q2280" s="6">
        <v>2026</v>
      </c>
      <c r="R2280" s="9" t="s">
        <v>85</v>
      </c>
      <c r="S2280" s="10">
        <v>11</v>
      </c>
      <c r="T2280" s="9" t="s">
        <v>87</v>
      </c>
    </row>
    <row r="2281" spans="1:20" ht="16" x14ac:dyDescent="0.4">
      <c r="A2281" s="3">
        <v>4346</v>
      </c>
      <c r="B2281" s="4">
        <v>46331</v>
      </c>
      <c r="C2281" s="5" t="s">
        <v>20</v>
      </c>
      <c r="D2281" s="5" t="s">
        <v>72</v>
      </c>
      <c r="E2281" s="5" t="s">
        <v>22</v>
      </c>
      <c r="F2281" s="5" t="s">
        <v>38</v>
      </c>
      <c r="G2281" s="5" t="s">
        <v>31</v>
      </c>
      <c r="H2281" s="5" t="s">
        <v>68</v>
      </c>
      <c r="I2281" s="10">
        <v>3</v>
      </c>
      <c r="J2281" s="7">
        <v>73.010000000000005</v>
      </c>
      <c r="K2281" s="8">
        <v>0.15</v>
      </c>
      <c r="L2281" s="7">
        <v>32.49</v>
      </c>
      <c r="M2281" s="7">
        <v>186.17550000000003</v>
      </c>
      <c r="N2281" s="7">
        <v>97.47</v>
      </c>
      <c r="O2281" s="7">
        <v>88.705500000000029</v>
      </c>
      <c r="P2281" s="9">
        <v>0.47646172562984934</v>
      </c>
      <c r="Q2281" s="6">
        <v>2026</v>
      </c>
      <c r="R2281" s="9" t="s">
        <v>85</v>
      </c>
      <c r="S2281" s="10">
        <v>11</v>
      </c>
      <c r="T2281" s="9" t="s">
        <v>87</v>
      </c>
    </row>
    <row r="2282" spans="1:20" ht="16" x14ac:dyDescent="0.4">
      <c r="A2282" s="3">
        <v>266</v>
      </c>
      <c r="B2282" s="4">
        <v>46332</v>
      </c>
      <c r="C2282" s="5" t="s">
        <v>28</v>
      </c>
      <c r="D2282" s="5" t="s">
        <v>29</v>
      </c>
      <c r="E2282" s="5" t="s">
        <v>50</v>
      </c>
      <c r="F2282" s="5" t="s">
        <v>38</v>
      </c>
      <c r="G2282" s="5" t="s">
        <v>31</v>
      </c>
      <c r="H2282" s="5" t="s">
        <v>32</v>
      </c>
      <c r="I2282" s="10">
        <v>1</v>
      </c>
      <c r="J2282" s="7">
        <v>93.48</v>
      </c>
      <c r="K2282" s="8">
        <v>0.05</v>
      </c>
      <c r="L2282" s="7">
        <v>46.34</v>
      </c>
      <c r="M2282" s="7">
        <v>88.805999999999997</v>
      </c>
      <c r="N2282" s="7">
        <v>46.34</v>
      </c>
      <c r="O2282" s="7">
        <v>42.465999999999994</v>
      </c>
      <c r="P2282" s="9">
        <v>0.47818841069297113</v>
      </c>
      <c r="Q2282" s="6">
        <v>2026</v>
      </c>
      <c r="R2282" s="9" t="s">
        <v>85</v>
      </c>
      <c r="S2282" s="10">
        <v>11</v>
      </c>
      <c r="T2282" s="9" t="s">
        <v>87</v>
      </c>
    </row>
    <row r="2283" spans="1:20" ht="16" x14ac:dyDescent="0.4">
      <c r="A2283" s="3">
        <v>274</v>
      </c>
      <c r="B2283" s="4">
        <v>46332</v>
      </c>
      <c r="C2283" s="5" t="s">
        <v>28</v>
      </c>
      <c r="D2283" s="5" t="s">
        <v>29</v>
      </c>
      <c r="E2283" s="5" t="s">
        <v>22</v>
      </c>
      <c r="F2283" s="5" t="s">
        <v>38</v>
      </c>
      <c r="G2283" s="5" t="s">
        <v>24</v>
      </c>
      <c r="H2283" s="5" t="s">
        <v>25</v>
      </c>
      <c r="I2283" s="10">
        <v>1</v>
      </c>
      <c r="J2283" s="7">
        <v>82.89</v>
      </c>
      <c r="K2283" s="8">
        <v>0</v>
      </c>
      <c r="L2283" s="7">
        <v>41.44</v>
      </c>
      <c r="M2283" s="7">
        <v>82.89</v>
      </c>
      <c r="N2283" s="7">
        <v>41.44</v>
      </c>
      <c r="O2283" s="7">
        <v>41.45</v>
      </c>
      <c r="P2283" s="9">
        <v>0.50006032090722652</v>
      </c>
      <c r="Q2283" s="6">
        <v>2026</v>
      </c>
      <c r="R2283" s="9" t="s">
        <v>85</v>
      </c>
      <c r="S2283" s="10">
        <v>11</v>
      </c>
      <c r="T2283" s="9" t="s">
        <v>87</v>
      </c>
    </row>
    <row r="2284" spans="1:20" ht="16" x14ac:dyDescent="0.4">
      <c r="A2284" s="3">
        <v>1135</v>
      </c>
      <c r="B2284" s="4">
        <v>46332</v>
      </c>
      <c r="C2284" s="5" t="s">
        <v>42</v>
      </c>
      <c r="D2284" s="5" t="s">
        <v>53</v>
      </c>
      <c r="E2284" s="5" t="s">
        <v>22</v>
      </c>
      <c r="F2284" s="5" t="s">
        <v>35</v>
      </c>
      <c r="G2284" s="5" t="s">
        <v>36</v>
      </c>
      <c r="H2284" s="5" t="s">
        <v>37</v>
      </c>
      <c r="I2284" s="10">
        <v>2</v>
      </c>
      <c r="J2284" s="7">
        <v>35.71</v>
      </c>
      <c r="K2284" s="8">
        <v>0.2</v>
      </c>
      <c r="L2284" s="7">
        <v>13.48</v>
      </c>
      <c r="M2284" s="7">
        <v>57.136000000000003</v>
      </c>
      <c r="N2284" s="7">
        <v>26.96</v>
      </c>
      <c r="O2284" s="7">
        <v>30.176000000000002</v>
      </c>
      <c r="P2284" s="9">
        <v>0.52814337720526461</v>
      </c>
      <c r="Q2284" s="6">
        <v>2026</v>
      </c>
      <c r="R2284" s="9" t="s">
        <v>85</v>
      </c>
      <c r="S2284" s="10">
        <v>11</v>
      </c>
      <c r="T2284" s="9" t="s">
        <v>87</v>
      </c>
    </row>
    <row r="2285" spans="1:20" ht="16" x14ac:dyDescent="0.4">
      <c r="A2285" s="3">
        <v>2166</v>
      </c>
      <c r="B2285" s="4">
        <v>46332</v>
      </c>
      <c r="C2285" s="5" t="s">
        <v>42</v>
      </c>
      <c r="D2285" s="5" t="s">
        <v>69</v>
      </c>
      <c r="E2285" s="5" t="s">
        <v>41</v>
      </c>
      <c r="F2285" s="5" t="s">
        <v>35</v>
      </c>
      <c r="G2285" s="5" t="s">
        <v>56</v>
      </c>
      <c r="H2285" s="5" t="s">
        <v>57</v>
      </c>
      <c r="I2285" s="10">
        <v>1</v>
      </c>
      <c r="J2285" s="7">
        <v>40.380000000000003</v>
      </c>
      <c r="K2285" s="8">
        <v>0.15</v>
      </c>
      <c r="L2285" s="7">
        <v>14.53</v>
      </c>
      <c r="M2285" s="7">
        <v>34.323</v>
      </c>
      <c r="N2285" s="7">
        <v>14.53</v>
      </c>
      <c r="O2285" s="7">
        <v>19.792999999999999</v>
      </c>
      <c r="P2285" s="9">
        <v>0.57666870611543275</v>
      </c>
      <c r="Q2285" s="6">
        <v>2026</v>
      </c>
      <c r="R2285" s="9" t="s">
        <v>85</v>
      </c>
      <c r="S2285" s="10">
        <v>11</v>
      </c>
      <c r="T2285" s="9" t="s">
        <v>87</v>
      </c>
    </row>
    <row r="2286" spans="1:20" ht="16" x14ac:dyDescent="0.4">
      <c r="A2286" s="3">
        <v>3620</v>
      </c>
      <c r="B2286" s="4">
        <v>46332</v>
      </c>
      <c r="C2286" s="5" t="s">
        <v>28</v>
      </c>
      <c r="D2286" s="5" t="s">
        <v>65</v>
      </c>
      <c r="E2286" s="5" t="s">
        <v>50</v>
      </c>
      <c r="F2286" s="5" t="s">
        <v>35</v>
      </c>
      <c r="G2286" s="5" t="s">
        <v>31</v>
      </c>
      <c r="H2286" s="5" t="s">
        <v>39</v>
      </c>
      <c r="I2286" s="10">
        <v>1</v>
      </c>
      <c r="J2286" s="7">
        <v>142</v>
      </c>
      <c r="K2286" s="8">
        <v>0.05</v>
      </c>
      <c r="L2286" s="7">
        <v>81.099999999999994</v>
      </c>
      <c r="M2286" s="7">
        <v>134.9</v>
      </c>
      <c r="N2286" s="7">
        <v>81.099999999999994</v>
      </c>
      <c r="O2286" s="7">
        <v>53.800000000000011</v>
      </c>
      <c r="P2286" s="9">
        <v>0.39881393624907346</v>
      </c>
      <c r="Q2286" s="6">
        <v>2026</v>
      </c>
      <c r="R2286" s="9" t="s">
        <v>85</v>
      </c>
      <c r="S2286" s="10">
        <v>11</v>
      </c>
      <c r="T2286" s="9" t="s">
        <v>87</v>
      </c>
    </row>
    <row r="2287" spans="1:20" ht="16" x14ac:dyDescent="0.4">
      <c r="A2287" s="3">
        <v>3986</v>
      </c>
      <c r="B2287" s="4">
        <v>46332</v>
      </c>
      <c r="C2287" s="5" t="s">
        <v>20</v>
      </c>
      <c r="D2287" s="5" t="s">
        <v>72</v>
      </c>
      <c r="E2287" s="5" t="s">
        <v>50</v>
      </c>
      <c r="F2287" s="5" t="s">
        <v>35</v>
      </c>
      <c r="G2287" s="5" t="s">
        <v>36</v>
      </c>
      <c r="H2287" s="5" t="s">
        <v>37</v>
      </c>
      <c r="I2287" s="10">
        <v>2</v>
      </c>
      <c r="J2287" s="7">
        <v>36.29</v>
      </c>
      <c r="K2287" s="8">
        <v>0.15</v>
      </c>
      <c r="L2287" s="7">
        <v>13.93</v>
      </c>
      <c r="M2287" s="7">
        <v>61.692999999999998</v>
      </c>
      <c r="N2287" s="7">
        <v>27.86</v>
      </c>
      <c r="O2287" s="7">
        <v>33.832999999999998</v>
      </c>
      <c r="P2287" s="9">
        <v>0.54840905775371596</v>
      </c>
      <c r="Q2287" s="6">
        <v>2026</v>
      </c>
      <c r="R2287" s="9" t="s">
        <v>85</v>
      </c>
      <c r="S2287" s="10">
        <v>11</v>
      </c>
      <c r="T2287" s="9" t="s">
        <v>87</v>
      </c>
    </row>
    <row r="2288" spans="1:20" ht="16" x14ac:dyDescent="0.4">
      <c r="A2288" s="3">
        <v>4384</v>
      </c>
      <c r="B2288" s="4">
        <v>46332</v>
      </c>
      <c r="C2288" s="5" t="s">
        <v>42</v>
      </c>
      <c r="D2288" s="5" t="s">
        <v>55</v>
      </c>
      <c r="E2288" s="5" t="s">
        <v>22</v>
      </c>
      <c r="F2288" s="5" t="s">
        <v>35</v>
      </c>
      <c r="G2288" s="5" t="s">
        <v>45</v>
      </c>
      <c r="H2288" s="5" t="s">
        <v>73</v>
      </c>
      <c r="I2288" s="10">
        <v>1</v>
      </c>
      <c r="J2288" s="7">
        <v>121.66</v>
      </c>
      <c r="K2288" s="8">
        <v>0</v>
      </c>
      <c r="L2288" s="7">
        <v>61.66</v>
      </c>
      <c r="M2288" s="7">
        <v>121.66</v>
      </c>
      <c r="N2288" s="7">
        <v>61.66</v>
      </c>
      <c r="O2288" s="7">
        <v>60</v>
      </c>
      <c r="P2288" s="9">
        <v>0.49317770836758179</v>
      </c>
      <c r="Q2288" s="6">
        <v>2026</v>
      </c>
      <c r="R2288" s="9" t="s">
        <v>85</v>
      </c>
      <c r="S2288" s="10">
        <v>11</v>
      </c>
      <c r="T2288" s="9" t="s">
        <v>87</v>
      </c>
    </row>
    <row r="2289" spans="1:20" ht="16" x14ac:dyDescent="0.4">
      <c r="A2289" s="3">
        <v>4565</v>
      </c>
      <c r="B2289" s="4">
        <v>46332</v>
      </c>
      <c r="C2289" s="5" t="s">
        <v>28</v>
      </c>
      <c r="D2289" s="5" t="s">
        <v>71</v>
      </c>
      <c r="E2289" s="5" t="s">
        <v>22</v>
      </c>
      <c r="F2289" s="5" t="s">
        <v>23</v>
      </c>
      <c r="G2289" s="5" t="s">
        <v>45</v>
      </c>
      <c r="H2289" s="5" t="s">
        <v>73</v>
      </c>
      <c r="I2289" s="10">
        <v>3</v>
      </c>
      <c r="J2289" s="7">
        <v>124.65</v>
      </c>
      <c r="K2289" s="8">
        <v>0.05</v>
      </c>
      <c r="L2289" s="7">
        <v>62.27</v>
      </c>
      <c r="M2289" s="7">
        <v>355.25250000000005</v>
      </c>
      <c r="N2289" s="7">
        <v>186.81</v>
      </c>
      <c r="O2289" s="7">
        <v>168.44250000000005</v>
      </c>
      <c r="P2289" s="9">
        <v>0.47414866890451163</v>
      </c>
      <c r="Q2289" s="6">
        <v>2026</v>
      </c>
      <c r="R2289" s="9" t="s">
        <v>85</v>
      </c>
      <c r="S2289" s="10">
        <v>11</v>
      </c>
      <c r="T2289" s="9" t="s">
        <v>87</v>
      </c>
    </row>
    <row r="2290" spans="1:20" ht="16" x14ac:dyDescent="0.4">
      <c r="A2290" s="3">
        <v>4634</v>
      </c>
      <c r="B2290" s="4">
        <v>46332</v>
      </c>
      <c r="C2290" s="5" t="s">
        <v>20</v>
      </c>
      <c r="D2290" s="5" t="s">
        <v>72</v>
      </c>
      <c r="E2290" s="5" t="s">
        <v>22</v>
      </c>
      <c r="F2290" s="5" t="s">
        <v>35</v>
      </c>
      <c r="G2290" s="5" t="s">
        <v>24</v>
      </c>
      <c r="H2290" s="5" t="s">
        <v>25</v>
      </c>
      <c r="I2290" s="10">
        <v>2</v>
      </c>
      <c r="J2290" s="7">
        <v>80.61</v>
      </c>
      <c r="K2290" s="8">
        <v>0</v>
      </c>
      <c r="L2290" s="7">
        <v>43.72</v>
      </c>
      <c r="M2290" s="7">
        <v>161.22</v>
      </c>
      <c r="N2290" s="7">
        <v>87.44</v>
      </c>
      <c r="O2290" s="7">
        <v>73.78</v>
      </c>
      <c r="P2290" s="9">
        <v>0.45763552909068356</v>
      </c>
      <c r="Q2290" s="6">
        <v>2026</v>
      </c>
      <c r="R2290" s="9" t="s">
        <v>85</v>
      </c>
      <c r="S2290" s="10">
        <v>11</v>
      </c>
      <c r="T2290" s="9" t="s">
        <v>87</v>
      </c>
    </row>
    <row r="2291" spans="1:20" ht="16" x14ac:dyDescent="0.4">
      <c r="A2291" s="3">
        <v>104</v>
      </c>
      <c r="B2291" s="4">
        <v>46333</v>
      </c>
      <c r="C2291" s="5" t="s">
        <v>28</v>
      </c>
      <c r="D2291" s="5" t="s">
        <v>63</v>
      </c>
      <c r="E2291" s="5" t="s">
        <v>22</v>
      </c>
      <c r="F2291" s="5" t="s">
        <v>35</v>
      </c>
      <c r="G2291" s="5" t="s">
        <v>31</v>
      </c>
      <c r="H2291" s="5" t="s">
        <v>59</v>
      </c>
      <c r="I2291" s="10">
        <v>1</v>
      </c>
      <c r="J2291" s="7">
        <v>153.96</v>
      </c>
      <c r="K2291" s="8">
        <v>0</v>
      </c>
      <c r="L2291" s="7">
        <v>80.62</v>
      </c>
      <c r="M2291" s="7">
        <v>153.96</v>
      </c>
      <c r="N2291" s="7">
        <v>80.62</v>
      </c>
      <c r="O2291" s="7">
        <v>73.34</v>
      </c>
      <c r="P2291" s="9">
        <v>0.47635749545336453</v>
      </c>
      <c r="Q2291" s="6">
        <v>2026</v>
      </c>
      <c r="R2291" s="9" t="s">
        <v>85</v>
      </c>
      <c r="S2291" s="10">
        <v>11</v>
      </c>
      <c r="T2291" s="9" t="s">
        <v>87</v>
      </c>
    </row>
    <row r="2292" spans="1:20" ht="16" x14ac:dyDescent="0.4">
      <c r="A2292" s="3">
        <v>181</v>
      </c>
      <c r="B2292" s="4">
        <v>46333</v>
      </c>
      <c r="C2292" s="5" t="s">
        <v>28</v>
      </c>
      <c r="D2292" s="5" t="s">
        <v>29</v>
      </c>
      <c r="E2292" s="5" t="s">
        <v>41</v>
      </c>
      <c r="F2292" s="5" t="s">
        <v>23</v>
      </c>
      <c r="G2292" s="5" t="s">
        <v>36</v>
      </c>
      <c r="H2292" s="5" t="s">
        <v>37</v>
      </c>
      <c r="I2292" s="10">
        <v>1</v>
      </c>
      <c r="J2292" s="7">
        <v>35.58</v>
      </c>
      <c r="K2292" s="8">
        <v>0</v>
      </c>
      <c r="L2292" s="7">
        <v>13.4</v>
      </c>
      <c r="M2292" s="7">
        <v>35.58</v>
      </c>
      <c r="N2292" s="7">
        <v>13.4</v>
      </c>
      <c r="O2292" s="7">
        <v>22.18</v>
      </c>
      <c r="P2292" s="9">
        <v>0.62338392355255767</v>
      </c>
      <c r="Q2292" s="6">
        <v>2026</v>
      </c>
      <c r="R2292" s="9" t="s">
        <v>85</v>
      </c>
      <c r="S2292" s="10">
        <v>11</v>
      </c>
      <c r="T2292" s="9" t="s">
        <v>87</v>
      </c>
    </row>
    <row r="2293" spans="1:20" ht="16" x14ac:dyDescent="0.4">
      <c r="A2293" s="3">
        <v>823</v>
      </c>
      <c r="B2293" s="4">
        <v>46333</v>
      </c>
      <c r="C2293" s="5" t="s">
        <v>20</v>
      </c>
      <c r="D2293" s="5" t="s">
        <v>21</v>
      </c>
      <c r="E2293" s="5" t="s">
        <v>50</v>
      </c>
      <c r="F2293" s="5" t="s">
        <v>35</v>
      </c>
      <c r="G2293" s="5" t="s">
        <v>56</v>
      </c>
      <c r="H2293" s="5" t="s">
        <v>64</v>
      </c>
      <c r="I2293" s="10">
        <v>5</v>
      </c>
      <c r="J2293" s="7">
        <v>36.369999999999997</v>
      </c>
      <c r="K2293" s="8">
        <v>0.15</v>
      </c>
      <c r="L2293" s="7">
        <v>13.65</v>
      </c>
      <c r="M2293" s="7">
        <v>154.57249999999999</v>
      </c>
      <c r="N2293" s="7">
        <v>68.25</v>
      </c>
      <c r="O2293" s="7">
        <v>86.322499999999991</v>
      </c>
      <c r="P2293" s="9">
        <v>0.55845962250723769</v>
      </c>
      <c r="Q2293" s="6">
        <v>2026</v>
      </c>
      <c r="R2293" s="9" t="s">
        <v>85</v>
      </c>
      <c r="S2293" s="10">
        <v>11</v>
      </c>
      <c r="T2293" s="9" t="s">
        <v>87</v>
      </c>
    </row>
    <row r="2294" spans="1:20" ht="16" x14ac:dyDescent="0.4">
      <c r="A2294" s="3">
        <v>1730</v>
      </c>
      <c r="B2294" s="4">
        <v>46333</v>
      </c>
      <c r="C2294" s="5" t="s">
        <v>42</v>
      </c>
      <c r="D2294" s="5" t="s">
        <v>43</v>
      </c>
      <c r="E2294" s="5" t="s">
        <v>50</v>
      </c>
      <c r="F2294" s="5" t="s">
        <v>23</v>
      </c>
      <c r="G2294" s="5" t="s">
        <v>31</v>
      </c>
      <c r="H2294" s="5" t="s">
        <v>59</v>
      </c>
      <c r="I2294" s="10">
        <v>2</v>
      </c>
      <c r="J2294" s="7">
        <v>151.55000000000001</v>
      </c>
      <c r="K2294" s="8">
        <v>0.1</v>
      </c>
      <c r="L2294" s="7">
        <v>80.48</v>
      </c>
      <c r="M2294" s="7">
        <v>272.79000000000002</v>
      </c>
      <c r="N2294" s="7">
        <v>160.96</v>
      </c>
      <c r="O2294" s="7">
        <v>111.83000000000001</v>
      </c>
      <c r="P2294" s="9">
        <v>0.40994904505297114</v>
      </c>
      <c r="Q2294" s="6">
        <v>2026</v>
      </c>
      <c r="R2294" s="9" t="s">
        <v>85</v>
      </c>
      <c r="S2294" s="10">
        <v>11</v>
      </c>
      <c r="T2294" s="9" t="s">
        <v>87</v>
      </c>
    </row>
    <row r="2295" spans="1:20" ht="16" x14ac:dyDescent="0.4">
      <c r="A2295" s="3">
        <v>2710</v>
      </c>
      <c r="B2295" s="4">
        <v>46333</v>
      </c>
      <c r="C2295" s="5" t="s">
        <v>20</v>
      </c>
      <c r="D2295" s="5" t="s">
        <v>58</v>
      </c>
      <c r="E2295" s="5" t="s">
        <v>41</v>
      </c>
      <c r="F2295" s="5" t="s">
        <v>35</v>
      </c>
      <c r="G2295" s="5" t="s">
        <v>45</v>
      </c>
      <c r="H2295" s="5" t="s">
        <v>62</v>
      </c>
      <c r="I2295" s="10">
        <v>2</v>
      </c>
      <c r="J2295" s="7">
        <v>80.67</v>
      </c>
      <c r="K2295" s="8">
        <v>0</v>
      </c>
      <c r="L2295" s="7">
        <v>40.5</v>
      </c>
      <c r="M2295" s="7">
        <v>161.34</v>
      </c>
      <c r="N2295" s="7">
        <v>81</v>
      </c>
      <c r="O2295" s="7">
        <v>80.34</v>
      </c>
      <c r="P2295" s="9">
        <v>0.49795462997396805</v>
      </c>
      <c r="Q2295" s="6">
        <v>2026</v>
      </c>
      <c r="R2295" s="9" t="s">
        <v>85</v>
      </c>
      <c r="S2295" s="10">
        <v>11</v>
      </c>
      <c r="T2295" s="9" t="s">
        <v>87</v>
      </c>
    </row>
    <row r="2296" spans="1:20" ht="16" x14ac:dyDescent="0.4">
      <c r="A2296" s="3">
        <v>3018</v>
      </c>
      <c r="B2296" s="4">
        <v>46333</v>
      </c>
      <c r="C2296" s="5" t="s">
        <v>42</v>
      </c>
      <c r="D2296" s="5" t="s">
        <v>53</v>
      </c>
      <c r="E2296" s="5" t="s">
        <v>30</v>
      </c>
      <c r="F2296" s="5" t="s">
        <v>38</v>
      </c>
      <c r="G2296" s="5" t="s">
        <v>24</v>
      </c>
      <c r="H2296" s="5" t="s">
        <v>25</v>
      </c>
      <c r="I2296" s="10">
        <v>10</v>
      </c>
      <c r="J2296" s="7">
        <v>81.48</v>
      </c>
      <c r="K2296" s="8">
        <v>0.05</v>
      </c>
      <c r="L2296" s="7">
        <v>43.7</v>
      </c>
      <c r="M2296" s="7">
        <v>774.06000000000006</v>
      </c>
      <c r="N2296" s="7">
        <v>437</v>
      </c>
      <c r="O2296" s="7">
        <v>337.06000000000006</v>
      </c>
      <c r="P2296" s="9">
        <v>0.43544428080510561</v>
      </c>
      <c r="Q2296" s="6">
        <v>2026</v>
      </c>
      <c r="R2296" s="9" t="s">
        <v>85</v>
      </c>
      <c r="S2296" s="10">
        <v>11</v>
      </c>
      <c r="T2296" s="9" t="s">
        <v>87</v>
      </c>
    </row>
    <row r="2297" spans="1:20" ht="16" x14ac:dyDescent="0.4">
      <c r="A2297" s="3">
        <v>3735</v>
      </c>
      <c r="B2297" s="4">
        <v>46333</v>
      </c>
      <c r="C2297" s="5" t="s">
        <v>42</v>
      </c>
      <c r="D2297" s="5" t="s">
        <v>55</v>
      </c>
      <c r="E2297" s="5" t="s">
        <v>41</v>
      </c>
      <c r="F2297" s="5" t="s">
        <v>23</v>
      </c>
      <c r="G2297" s="5" t="s">
        <v>36</v>
      </c>
      <c r="H2297" s="5" t="s">
        <v>70</v>
      </c>
      <c r="I2297" s="10">
        <v>2</v>
      </c>
      <c r="J2297" s="7">
        <v>163.58000000000001</v>
      </c>
      <c r="K2297" s="8">
        <v>0.1</v>
      </c>
      <c r="L2297" s="7">
        <v>88.14</v>
      </c>
      <c r="M2297" s="7">
        <v>294.44400000000002</v>
      </c>
      <c r="N2297" s="7">
        <v>176.28</v>
      </c>
      <c r="O2297" s="7">
        <v>118.16400000000002</v>
      </c>
      <c r="P2297" s="9">
        <v>0.40131230386762851</v>
      </c>
      <c r="Q2297" s="6">
        <v>2026</v>
      </c>
      <c r="R2297" s="9" t="s">
        <v>85</v>
      </c>
      <c r="S2297" s="10">
        <v>11</v>
      </c>
      <c r="T2297" s="9" t="s">
        <v>87</v>
      </c>
    </row>
    <row r="2298" spans="1:20" ht="16" x14ac:dyDescent="0.4">
      <c r="A2298" s="3">
        <v>4460</v>
      </c>
      <c r="B2298" s="4">
        <v>46333</v>
      </c>
      <c r="C2298" s="5" t="s">
        <v>20</v>
      </c>
      <c r="D2298" s="5" t="s">
        <v>58</v>
      </c>
      <c r="E2298" s="5" t="s">
        <v>41</v>
      </c>
      <c r="F2298" s="5" t="s">
        <v>23</v>
      </c>
      <c r="G2298" s="5" t="s">
        <v>31</v>
      </c>
      <c r="H2298" s="5" t="s">
        <v>68</v>
      </c>
      <c r="I2298" s="10">
        <v>2</v>
      </c>
      <c r="J2298" s="7">
        <v>71.88</v>
      </c>
      <c r="K2298" s="8">
        <v>0.15</v>
      </c>
      <c r="L2298" s="7">
        <v>31.65</v>
      </c>
      <c r="M2298" s="7">
        <v>122.19599999999998</v>
      </c>
      <c r="N2298" s="7">
        <v>63.3</v>
      </c>
      <c r="O2298" s="7">
        <v>58.895999999999987</v>
      </c>
      <c r="P2298" s="9">
        <v>0.48197977020524396</v>
      </c>
      <c r="Q2298" s="6">
        <v>2026</v>
      </c>
      <c r="R2298" s="9" t="s">
        <v>85</v>
      </c>
      <c r="S2298" s="10">
        <v>11</v>
      </c>
      <c r="T2298" s="9" t="s">
        <v>87</v>
      </c>
    </row>
    <row r="2299" spans="1:20" ht="16" x14ac:dyDescent="0.4">
      <c r="A2299" s="3">
        <v>319</v>
      </c>
      <c r="B2299" s="4">
        <v>46334</v>
      </c>
      <c r="C2299" s="5" t="s">
        <v>42</v>
      </c>
      <c r="D2299" s="5" t="s">
        <v>55</v>
      </c>
      <c r="E2299" s="5" t="s">
        <v>22</v>
      </c>
      <c r="F2299" s="5" t="s">
        <v>23</v>
      </c>
      <c r="G2299" s="5" t="s">
        <v>36</v>
      </c>
      <c r="H2299" s="5" t="s">
        <v>37</v>
      </c>
      <c r="I2299" s="10">
        <v>2</v>
      </c>
      <c r="J2299" s="7">
        <v>36.299999999999997</v>
      </c>
      <c r="K2299" s="8">
        <v>0.15</v>
      </c>
      <c r="L2299" s="7">
        <v>13.38</v>
      </c>
      <c r="M2299" s="7">
        <v>61.709999999999994</v>
      </c>
      <c r="N2299" s="7">
        <v>26.76</v>
      </c>
      <c r="O2299" s="7">
        <v>34.949999999999989</v>
      </c>
      <c r="P2299" s="9">
        <v>0.56635877491492448</v>
      </c>
      <c r="Q2299" s="6">
        <v>2026</v>
      </c>
      <c r="R2299" s="9" t="s">
        <v>85</v>
      </c>
      <c r="S2299" s="10">
        <v>11</v>
      </c>
      <c r="T2299" s="9" t="s">
        <v>87</v>
      </c>
    </row>
    <row r="2300" spans="1:20" ht="16" x14ac:dyDescent="0.4">
      <c r="A2300" s="3">
        <v>595</v>
      </c>
      <c r="B2300" s="4">
        <v>46334</v>
      </c>
      <c r="C2300" s="5" t="s">
        <v>28</v>
      </c>
      <c r="D2300" s="5" t="s">
        <v>65</v>
      </c>
      <c r="E2300" s="5" t="s">
        <v>22</v>
      </c>
      <c r="F2300" s="5" t="s">
        <v>35</v>
      </c>
      <c r="G2300" s="5" t="s">
        <v>56</v>
      </c>
      <c r="H2300" s="5" t="s">
        <v>64</v>
      </c>
      <c r="I2300" s="10">
        <v>2</v>
      </c>
      <c r="J2300" s="7">
        <v>36.159999999999997</v>
      </c>
      <c r="K2300" s="8">
        <v>0.1</v>
      </c>
      <c r="L2300" s="7">
        <v>13.79</v>
      </c>
      <c r="M2300" s="7">
        <v>65.087999999999994</v>
      </c>
      <c r="N2300" s="7">
        <v>27.58</v>
      </c>
      <c r="O2300" s="7">
        <v>37.507999999999996</v>
      </c>
      <c r="P2300" s="9">
        <v>0.57626597836774829</v>
      </c>
      <c r="Q2300" s="6">
        <v>2026</v>
      </c>
      <c r="R2300" s="9" t="s">
        <v>85</v>
      </c>
      <c r="S2300" s="10">
        <v>11</v>
      </c>
      <c r="T2300" s="9" t="s">
        <v>87</v>
      </c>
    </row>
    <row r="2301" spans="1:20" ht="16" x14ac:dyDescent="0.4">
      <c r="A2301" s="3">
        <v>1623</v>
      </c>
      <c r="B2301" s="4">
        <v>46334</v>
      </c>
      <c r="C2301" s="5" t="s">
        <v>33</v>
      </c>
      <c r="D2301" s="5" t="s">
        <v>47</v>
      </c>
      <c r="E2301" s="5" t="s">
        <v>22</v>
      </c>
      <c r="F2301" s="5" t="s">
        <v>23</v>
      </c>
      <c r="G2301" s="5" t="s">
        <v>36</v>
      </c>
      <c r="H2301" s="5" t="s">
        <v>37</v>
      </c>
      <c r="I2301" s="10">
        <v>2</v>
      </c>
      <c r="J2301" s="7">
        <v>35.49</v>
      </c>
      <c r="K2301" s="8">
        <v>0.1</v>
      </c>
      <c r="L2301" s="7">
        <v>13.78</v>
      </c>
      <c r="M2301" s="7">
        <v>63.882000000000005</v>
      </c>
      <c r="N2301" s="7">
        <v>27.56</v>
      </c>
      <c r="O2301" s="7">
        <v>36.322000000000003</v>
      </c>
      <c r="P2301" s="9">
        <v>0.56857956857956859</v>
      </c>
      <c r="Q2301" s="6">
        <v>2026</v>
      </c>
      <c r="R2301" s="9" t="s">
        <v>85</v>
      </c>
      <c r="S2301" s="10">
        <v>11</v>
      </c>
      <c r="T2301" s="9" t="s">
        <v>87</v>
      </c>
    </row>
    <row r="2302" spans="1:20" ht="16" x14ac:dyDescent="0.4">
      <c r="A2302" s="3">
        <v>2638</v>
      </c>
      <c r="B2302" s="4">
        <v>46334</v>
      </c>
      <c r="C2302" s="5" t="s">
        <v>20</v>
      </c>
      <c r="D2302" s="5" t="s">
        <v>58</v>
      </c>
      <c r="E2302" s="5" t="s">
        <v>22</v>
      </c>
      <c r="F2302" s="5" t="s">
        <v>35</v>
      </c>
      <c r="G2302" s="5" t="s">
        <v>31</v>
      </c>
      <c r="H2302" s="5" t="s">
        <v>68</v>
      </c>
      <c r="I2302" s="10">
        <v>1</v>
      </c>
      <c r="J2302" s="7">
        <v>69.760000000000005</v>
      </c>
      <c r="K2302" s="8">
        <v>0.15</v>
      </c>
      <c r="L2302" s="7">
        <v>32.39</v>
      </c>
      <c r="M2302" s="7">
        <v>59.295999999999999</v>
      </c>
      <c r="N2302" s="7">
        <v>32.39</v>
      </c>
      <c r="O2302" s="7">
        <v>26.905999999999999</v>
      </c>
      <c r="P2302" s="9">
        <v>0.45375742039935241</v>
      </c>
      <c r="Q2302" s="6">
        <v>2026</v>
      </c>
      <c r="R2302" s="9" t="s">
        <v>85</v>
      </c>
      <c r="S2302" s="10">
        <v>11</v>
      </c>
      <c r="T2302" s="9" t="s">
        <v>87</v>
      </c>
    </row>
    <row r="2303" spans="1:20" ht="16" x14ac:dyDescent="0.4">
      <c r="A2303" s="3">
        <v>2666</v>
      </c>
      <c r="B2303" s="4">
        <v>46334</v>
      </c>
      <c r="C2303" s="5" t="s">
        <v>28</v>
      </c>
      <c r="D2303" s="5" t="s">
        <v>65</v>
      </c>
      <c r="E2303" s="5" t="s">
        <v>41</v>
      </c>
      <c r="F2303" s="5" t="s">
        <v>38</v>
      </c>
      <c r="G2303" s="5" t="s">
        <v>45</v>
      </c>
      <c r="H2303" s="5" t="s">
        <v>62</v>
      </c>
      <c r="I2303" s="10">
        <v>6</v>
      </c>
      <c r="J2303" s="7">
        <v>81.37</v>
      </c>
      <c r="K2303" s="8">
        <v>0</v>
      </c>
      <c r="L2303" s="7">
        <v>39.5</v>
      </c>
      <c r="M2303" s="7">
        <v>488.22</v>
      </c>
      <c r="N2303" s="7">
        <v>237</v>
      </c>
      <c r="O2303" s="7">
        <v>251.22000000000003</v>
      </c>
      <c r="P2303" s="9">
        <v>0.5145631067961165</v>
      </c>
      <c r="Q2303" s="6">
        <v>2026</v>
      </c>
      <c r="R2303" s="9" t="s">
        <v>85</v>
      </c>
      <c r="S2303" s="10">
        <v>11</v>
      </c>
      <c r="T2303" s="9" t="s">
        <v>87</v>
      </c>
    </row>
    <row r="2304" spans="1:20" ht="16" x14ac:dyDescent="0.4">
      <c r="A2304" s="3">
        <v>3505</v>
      </c>
      <c r="B2304" s="4">
        <v>46334</v>
      </c>
      <c r="C2304" s="5" t="s">
        <v>28</v>
      </c>
      <c r="D2304" s="5" t="s">
        <v>65</v>
      </c>
      <c r="E2304" s="5" t="s">
        <v>30</v>
      </c>
      <c r="F2304" s="5" t="s">
        <v>23</v>
      </c>
      <c r="G2304" s="5" t="s">
        <v>24</v>
      </c>
      <c r="H2304" s="5" t="s">
        <v>25</v>
      </c>
      <c r="I2304" s="10">
        <v>5</v>
      </c>
      <c r="J2304" s="7">
        <v>82.82</v>
      </c>
      <c r="K2304" s="8">
        <v>0.15</v>
      </c>
      <c r="L2304" s="7">
        <v>43.8</v>
      </c>
      <c r="M2304" s="7">
        <v>351.98499999999996</v>
      </c>
      <c r="N2304" s="7">
        <v>219</v>
      </c>
      <c r="O2304" s="7">
        <v>132.98499999999996</v>
      </c>
      <c r="P2304" s="9">
        <v>0.37781439549980816</v>
      </c>
      <c r="Q2304" s="6">
        <v>2026</v>
      </c>
      <c r="R2304" s="9" t="s">
        <v>85</v>
      </c>
      <c r="S2304" s="10">
        <v>11</v>
      </c>
      <c r="T2304" s="9" t="s">
        <v>87</v>
      </c>
    </row>
    <row r="2305" spans="1:20" ht="16" x14ac:dyDescent="0.4">
      <c r="A2305" s="3">
        <v>3626</v>
      </c>
      <c r="B2305" s="4">
        <v>46334</v>
      </c>
      <c r="C2305" s="5" t="s">
        <v>42</v>
      </c>
      <c r="D2305" s="5" t="s">
        <v>69</v>
      </c>
      <c r="E2305" s="5" t="s">
        <v>30</v>
      </c>
      <c r="F2305" s="5" t="s">
        <v>38</v>
      </c>
      <c r="G2305" s="5" t="s">
        <v>24</v>
      </c>
      <c r="H2305" s="5" t="s">
        <v>44</v>
      </c>
      <c r="I2305" s="10">
        <v>15</v>
      </c>
      <c r="J2305" s="7">
        <v>51.05</v>
      </c>
      <c r="K2305" s="8">
        <v>0.1</v>
      </c>
      <c r="L2305" s="7">
        <v>21.95</v>
      </c>
      <c r="M2305" s="7">
        <v>689.17500000000007</v>
      </c>
      <c r="N2305" s="7">
        <v>329.25</v>
      </c>
      <c r="O2305" s="7">
        <v>359.92500000000007</v>
      </c>
      <c r="P2305" s="9">
        <v>0.52225486995320491</v>
      </c>
      <c r="Q2305" s="6">
        <v>2026</v>
      </c>
      <c r="R2305" s="9" t="s">
        <v>85</v>
      </c>
      <c r="S2305" s="10">
        <v>11</v>
      </c>
      <c r="T2305" s="9" t="s">
        <v>87</v>
      </c>
    </row>
    <row r="2306" spans="1:20" ht="16" x14ac:dyDescent="0.4">
      <c r="A2306" s="3">
        <v>3801</v>
      </c>
      <c r="B2306" s="4">
        <v>46334</v>
      </c>
      <c r="C2306" s="5" t="s">
        <v>20</v>
      </c>
      <c r="D2306" s="5" t="s">
        <v>72</v>
      </c>
      <c r="E2306" s="5" t="s">
        <v>22</v>
      </c>
      <c r="F2306" s="5" t="s">
        <v>23</v>
      </c>
      <c r="G2306" s="5" t="s">
        <v>24</v>
      </c>
      <c r="H2306" s="5" t="s">
        <v>52</v>
      </c>
      <c r="I2306" s="10">
        <v>3</v>
      </c>
      <c r="J2306" s="7">
        <v>101.68</v>
      </c>
      <c r="K2306" s="8">
        <v>0.1</v>
      </c>
      <c r="L2306" s="7">
        <v>51.9</v>
      </c>
      <c r="M2306" s="7">
        <v>274.536</v>
      </c>
      <c r="N2306" s="7">
        <v>155.69999999999999</v>
      </c>
      <c r="O2306" s="7">
        <v>118.83600000000001</v>
      </c>
      <c r="P2306" s="9">
        <v>0.43286126409651199</v>
      </c>
      <c r="Q2306" s="6">
        <v>2026</v>
      </c>
      <c r="R2306" s="9" t="s">
        <v>85</v>
      </c>
      <c r="S2306" s="10">
        <v>11</v>
      </c>
      <c r="T2306" s="9" t="s">
        <v>87</v>
      </c>
    </row>
    <row r="2307" spans="1:20" ht="16" x14ac:dyDescent="0.4">
      <c r="A2307" s="3">
        <v>4685</v>
      </c>
      <c r="B2307" s="4">
        <v>46334</v>
      </c>
      <c r="C2307" s="5" t="s">
        <v>42</v>
      </c>
      <c r="D2307" s="5" t="s">
        <v>69</v>
      </c>
      <c r="E2307" s="5" t="s">
        <v>30</v>
      </c>
      <c r="F2307" s="5" t="s">
        <v>38</v>
      </c>
      <c r="G2307" s="5" t="s">
        <v>45</v>
      </c>
      <c r="H2307" s="5" t="s">
        <v>62</v>
      </c>
      <c r="I2307" s="10">
        <v>6</v>
      </c>
      <c r="J2307" s="7">
        <v>80.83</v>
      </c>
      <c r="K2307" s="8">
        <v>0.15</v>
      </c>
      <c r="L2307" s="7">
        <v>39.32</v>
      </c>
      <c r="M2307" s="7">
        <v>412.233</v>
      </c>
      <c r="N2307" s="7">
        <v>235.92000000000002</v>
      </c>
      <c r="O2307" s="7">
        <v>176.31299999999999</v>
      </c>
      <c r="P2307" s="9">
        <v>0.42770229457612563</v>
      </c>
      <c r="Q2307" s="6">
        <v>2026</v>
      </c>
      <c r="R2307" s="9" t="s">
        <v>85</v>
      </c>
      <c r="S2307" s="10">
        <v>11</v>
      </c>
      <c r="T2307" s="9" t="s">
        <v>87</v>
      </c>
    </row>
    <row r="2308" spans="1:20" ht="16" x14ac:dyDescent="0.4">
      <c r="A2308" s="3">
        <v>4843</v>
      </c>
      <c r="B2308" s="4">
        <v>46334</v>
      </c>
      <c r="C2308" s="5" t="s">
        <v>28</v>
      </c>
      <c r="D2308" s="5" t="s">
        <v>65</v>
      </c>
      <c r="E2308" s="5" t="s">
        <v>22</v>
      </c>
      <c r="F2308" s="5" t="s">
        <v>35</v>
      </c>
      <c r="G2308" s="5" t="s">
        <v>45</v>
      </c>
      <c r="H2308" s="5" t="s">
        <v>73</v>
      </c>
      <c r="I2308" s="10">
        <v>6</v>
      </c>
      <c r="J2308" s="7">
        <v>123.67</v>
      </c>
      <c r="K2308" s="8">
        <v>0.15</v>
      </c>
      <c r="L2308" s="7">
        <v>60.55</v>
      </c>
      <c r="M2308" s="7">
        <v>630.71699999999998</v>
      </c>
      <c r="N2308" s="7">
        <v>363.29999999999995</v>
      </c>
      <c r="O2308" s="7">
        <v>267.41700000000003</v>
      </c>
      <c r="P2308" s="9">
        <v>0.42398888883603902</v>
      </c>
      <c r="Q2308" s="6">
        <v>2026</v>
      </c>
      <c r="R2308" s="9" t="s">
        <v>85</v>
      </c>
      <c r="S2308" s="10">
        <v>11</v>
      </c>
      <c r="T2308" s="9" t="s">
        <v>87</v>
      </c>
    </row>
    <row r="2309" spans="1:20" ht="16" x14ac:dyDescent="0.4">
      <c r="A2309" s="3">
        <v>4890</v>
      </c>
      <c r="B2309" s="4">
        <v>46334</v>
      </c>
      <c r="C2309" s="5" t="s">
        <v>20</v>
      </c>
      <c r="D2309" s="5" t="s">
        <v>72</v>
      </c>
      <c r="E2309" s="5" t="s">
        <v>22</v>
      </c>
      <c r="F2309" s="5" t="s">
        <v>35</v>
      </c>
      <c r="G2309" s="5" t="s">
        <v>31</v>
      </c>
      <c r="H2309" s="5" t="s">
        <v>32</v>
      </c>
      <c r="I2309" s="10">
        <v>2</v>
      </c>
      <c r="J2309" s="7">
        <v>93.16</v>
      </c>
      <c r="K2309" s="8">
        <v>0.1</v>
      </c>
      <c r="L2309" s="7">
        <v>44.19</v>
      </c>
      <c r="M2309" s="7">
        <v>167.68799999999999</v>
      </c>
      <c r="N2309" s="7">
        <v>88.38</v>
      </c>
      <c r="O2309" s="7">
        <v>79.307999999999993</v>
      </c>
      <c r="P2309" s="9">
        <v>0.47294976384714471</v>
      </c>
      <c r="Q2309" s="6">
        <v>2026</v>
      </c>
      <c r="R2309" s="9" t="s">
        <v>85</v>
      </c>
      <c r="S2309" s="10">
        <v>11</v>
      </c>
      <c r="T2309" s="9" t="s">
        <v>87</v>
      </c>
    </row>
    <row r="2310" spans="1:20" ht="16" x14ac:dyDescent="0.4">
      <c r="A2310" s="3">
        <v>4913</v>
      </c>
      <c r="B2310" s="4">
        <v>46334</v>
      </c>
      <c r="C2310" s="5" t="s">
        <v>33</v>
      </c>
      <c r="D2310" s="5" t="s">
        <v>34</v>
      </c>
      <c r="E2310" s="5" t="s">
        <v>50</v>
      </c>
      <c r="F2310" s="5" t="s">
        <v>35</v>
      </c>
      <c r="G2310" s="5" t="s">
        <v>24</v>
      </c>
      <c r="H2310" s="5" t="s">
        <v>25</v>
      </c>
      <c r="I2310" s="10">
        <v>1</v>
      </c>
      <c r="J2310" s="7">
        <v>83.79</v>
      </c>
      <c r="K2310" s="8">
        <v>0.1</v>
      </c>
      <c r="L2310" s="7">
        <v>42.8</v>
      </c>
      <c r="M2310" s="7">
        <v>75.411000000000001</v>
      </c>
      <c r="N2310" s="7">
        <v>42.8</v>
      </c>
      <c r="O2310" s="7">
        <v>32.611000000000004</v>
      </c>
      <c r="P2310" s="9">
        <v>0.43244354271923197</v>
      </c>
      <c r="Q2310" s="6">
        <v>2026</v>
      </c>
      <c r="R2310" s="9" t="s">
        <v>85</v>
      </c>
      <c r="S2310" s="10">
        <v>11</v>
      </c>
      <c r="T2310" s="9" t="s">
        <v>87</v>
      </c>
    </row>
    <row r="2311" spans="1:20" ht="16" x14ac:dyDescent="0.4">
      <c r="A2311" s="3">
        <v>5079</v>
      </c>
      <c r="B2311" s="4">
        <v>46334</v>
      </c>
      <c r="C2311" s="5" t="s">
        <v>33</v>
      </c>
      <c r="D2311" s="5" t="s">
        <v>74</v>
      </c>
      <c r="E2311" s="5" t="s">
        <v>22</v>
      </c>
      <c r="F2311" s="5" t="s">
        <v>35</v>
      </c>
      <c r="G2311" s="5" t="s">
        <v>56</v>
      </c>
      <c r="H2311" s="5" t="s">
        <v>60</v>
      </c>
      <c r="I2311" s="10">
        <v>1</v>
      </c>
      <c r="J2311" s="7">
        <v>120.98</v>
      </c>
      <c r="K2311" s="8">
        <v>0.1</v>
      </c>
      <c r="L2311" s="7">
        <v>70.59</v>
      </c>
      <c r="M2311" s="7">
        <v>108.88200000000001</v>
      </c>
      <c r="N2311" s="7">
        <v>70.59</v>
      </c>
      <c r="O2311" s="7">
        <v>38.292000000000002</v>
      </c>
      <c r="P2311" s="9">
        <v>0.35168347385242738</v>
      </c>
      <c r="Q2311" s="6">
        <v>2026</v>
      </c>
      <c r="R2311" s="9" t="s">
        <v>85</v>
      </c>
      <c r="S2311" s="10">
        <v>11</v>
      </c>
      <c r="T2311" s="9" t="s">
        <v>87</v>
      </c>
    </row>
    <row r="2312" spans="1:20" ht="16" x14ac:dyDescent="0.4">
      <c r="A2312" s="3">
        <v>366</v>
      </c>
      <c r="B2312" s="4">
        <v>46335</v>
      </c>
      <c r="C2312" s="5" t="s">
        <v>42</v>
      </c>
      <c r="D2312" s="5" t="s">
        <v>69</v>
      </c>
      <c r="E2312" s="5" t="s">
        <v>41</v>
      </c>
      <c r="F2312" s="5" t="s">
        <v>23</v>
      </c>
      <c r="G2312" s="5" t="s">
        <v>31</v>
      </c>
      <c r="H2312" s="5" t="s">
        <v>59</v>
      </c>
      <c r="I2312" s="10">
        <v>1</v>
      </c>
      <c r="J2312" s="7">
        <v>152.05000000000001</v>
      </c>
      <c r="K2312" s="8">
        <v>0.15</v>
      </c>
      <c r="L2312" s="7">
        <v>80.56</v>
      </c>
      <c r="M2312" s="7">
        <v>129.24250000000001</v>
      </c>
      <c r="N2312" s="7">
        <v>80.56</v>
      </c>
      <c r="O2312" s="7">
        <v>48.682500000000005</v>
      </c>
      <c r="P2312" s="9">
        <v>0.37667562914675901</v>
      </c>
      <c r="Q2312" s="6">
        <v>2026</v>
      </c>
      <c r="R2312" s="9" t="s">
        <v>85</v>
      </c>
      <c r="S2312" s="10">
        <v>11</v>
      </c>
      <c r="T2312" s="9" t="s">
        <v>87</v>
      </c>
    </row>
    <row r="2313" spans="1:20" ht="16" x14ac:dyDescent="0.4">
      <c r="A2313" s="3">
        <v>567</v>
      </c>
      <c r="B2313" s="4">
        <v>46335</v>
      </c>
      <c r="C2313" s="5" t="s">
        <v>20</v>
      </c>
      <c r="D2313" s="5" t="s">
        <v>58</v>
      </c>
      <c r="E2313" s="5" t="s">
        <v>41</v>
      </c>
      <c r="F2313" s="5" t="s">
        <v>35</v>
      </c>
      <c r="G2313" s="5" t="s">
        <v>36</v>
      </c>
      <c r="H2313" s="5" t="s">
        <v>37</v>
      </c>
      <c r="I2313" s="10">
        <v>3</v>
      </c>
      <c r="J2313" s="7">
        <v>36.14</v>
      </c>
      <c r="K2313" s="8">
        <v>0.1</v>
      </c>
      <c r="L2313" s="7">
        <v>13.23</v>
      </c>
      <c r="M2313" s="7">
        <v>97.578000000000003</v>
      </c>
      <c r="N2313" s="7">
        <v>39.69</v>
      </c>
      <c r="O2313" s="7">
        <v>57.888000000000005</v>
      </c>
      <c r="P2313" s="9">
        <v>0.59324847814056447</v>
      </c>
      <c r="Q2313" s="6">
        <v>2026</v>
      </c>
      <c r="R2313" s="9" t="s">
        <v>85</v>
      </c>
      <c r="S2313" s="10">
        <v>11</v>
      </c>
      <c r="T2313" s="9" t="s">
        <v>87</v>
      </c>
    </row>
    <row r="2314" spans="1:20" ht="16" x14ac:dyDescent="0.4">
      <c r="A2314" s="3">
        <v>1051</v>
      </c>
      <c r="B2314" s="4">
        <v>46335</v>
      </c>
      <c r="C2314" s="5" t="s">
        <v>42</v>
      </c>
      <c r="D2314" s="5" t="s">
        <v>69</v>
      </c>
      <c r="E2314" s="5" t="s">
        <v>30</v>
      </c>
      <c r="F2314" s="5" t="s">
        <v>38</v>
      </c>
      <c r="G2314" s="5" t="s">
        <v>31</v>
      </c>
      <c r="H2314" s="5" t="s">
        <v>32</v>
      </c>
      <c r="I2314" s="10">
        <v>12</v>
      </c>
      <c r="J2314" s="7">
        <v>90.99</v>
      </c>
      <c r="K2314" s="8">
        <v>0.2</v>
      </c>
      <c r="L2314" s="7">
        <v>45.51</v>
      </c>
      <c r="M2314" s="7">
        <v>873.50399999999991</v>
      </c>
      <c r="N2314" s="7">
        <v>546.12</v>
      </c>
      <c r="O2314" s="7">
        <v>327.3839999999999</v>
      </c>
      <c r="P2314" s="9">
        <v>0.37479393339927458</v>
      </c>
      <c r="Q2314" s="6">
        <v>2026</v>
      </c>
      <c r="R2314" s="9" t="s">
        <v>85</v>
      </c>
      <c r="S2314" s="10">
        <v>11</v>
      </c>
      <c r="T2314" s="9" t="s">
        <v>87</v>
      </c>
    </row>
    <row r="2315" spans="1:20" ht="16" x14ac:dyDescent="0.4">
      <c r="A2315" s="3">
        <v>1934</v>
      </c>
      <c r="B2315" s="4">
        <v>46335</v>
      </c>
      <c r="C2315" s="5" t="s">
        <v>42</v>
      </c>
      <c r="D2315" s="5" t="s">
        <v>69</v>
      </c>
      <c r="E2315" s="5" t="s">
        <v>50</v>
      </c>
      <c r="F2315" s="5" t="s">
        <v>38</v>
      </c>
      <c r="G2315" s="5" t="s">
        <v>24</v>
      </c>
      <c r="H2315" s="5" t="s">
        <v>44</v>
      </c>
      <c r="I2315" s="10">
        <v>1</v>
      </c>
      <c r="J2315" s="7">
        <v>50.55</v>
      </c>
      <c r="K2315" s="8">
        <v>0.05</v>
      </c>
      <c r="L2315" s="7">
        <v>22.09</v>
      </c>
      <c r="M2315" s="7">
        <v>48.022499999999994</v>
      </c>
      <c r="N2315" s="7">
        <v>22.09</v>
      </c>
      <c r="O2315" s="7">
        <v>25.932499999999994</v>
      </c>
      <c r="P2315" s="9">
        <v>0.54000728825029931</v>
      </c>
      <c r="Q2315" s="6">
        <v>2026</v>
      </c>
      <c r="R2315" s="9" t="s">
        <v>85</v>
      </c>
      <c r="S2315" s="10">
        <v>11</v>
      </c>
      <c r="T2315" s="9" t="s">
        <v>87</v>
      </c>
    </row>
    <row r="2316" spans="1:20" ht="16" x14ac:dyDescent="0.4">
      <c r="A2316" s="3">
        <v>2056</v>
      </c>
      <c r="B2316" s="4">
        <v>46335</v>
      </c>
      <c r="C2316" s="5" t="s">
        <v>20</v>
      </c>
      <c r="D2316" s="5" t="s">
        <v>21</v>
      </c>
      <c r="E2316" s="5" t="s">
        <v>41</v>
      </c>
      <c r="F2316" s="5" t="s">
        <v>35</v>
      </c>
      <c r="G2316" s="5" t="s">
        <v>56</v>
      </c>
      <c r="H2316" s="5" t="s">
        <v>67</v>
      </c>
      <c r="I2316" s="10">
        <v>1</v>
      </c>
      <c r="J2316" s="7">
        <v>51.65</v>
      </c>
      <c r="K2316" s="8">
        <v>0.15</v>
      </c>
      <c r="L2316" s="7">
        <v>21.86</v>
      </c>
      <c r="M2316" s="7">
        <v>43.902499999999996</v>
      </c>
      <c r="N2316" s="7">
        <v>21.86</v>
      </c>
      <c r="O2316" s="7">
        <v>22.042499999999997</v>
      </c>
      <c r="P2316" s="9">
        <v>0.50207846933545919</v>
      </c>
      <c r="Q2316" s="6">
        <v>2026</v>
      </c>
      <c r="R2316" s="9" t="s">
        <v>85</v>
      </c>
      <c r="S2316" s="10">
        <v>11</v>
      </c>
      <c r="T2316" s="9" t="s">
        <v>87</v>
      </c>
    </row>
    <row r="2317" spans="1:20" ht="16" x14ac:dyDescent="0.4">
      <c r="A2317" s="3">
        <v>2115</v>
      </c>
      <c r="B2317" s="4">
        <v>46335</v>
      </c>
      <c r="C2317" s="5" t="s">
        <v>28</v>
      </c>
      <c r="D2317" s="5" t="s">
        <v>65</v>
      </c>
      <c r="E2317" s="5" t="s">
        <v>22</v>
      </c>
      <c r="F2317" s="5" t="s">
        <v>35</v>
      </c>
      <c r="G2317" s="5" t="s">
        <v>24</v>
      </c>
      <c r="H2317" s="5" t="s">
        <v>25</v>
      </c>
      <c r="I2317" s="10">
        <v>5</v>
      </c>
      <c r="J2317" s="7">
        <v>82.96</v>
      </c>
      <c r="K2317" s="8">
        <v>0</v>
      </c>
      <c r="L2317" s="7">
        <v>43.55</v>
      </c>
      <c r="M2317" s="7">
        <v>414.79999999999995</v>
      </c>
      <c r="N2317" s="7">
        <v>217.75</v>
      </c>
      <c r="O2317" s="7">
        <v>197.04999999999995</v>
      </c>
      <c r="P2317" s="9">
        <v>0.47504821600771452</v>
      </c>
      <c r="Q2317" s="6">
        <v>2026</v>
      </c>
      <c r="R2317" s="9" t="s">
        <v>85</v>
      </c>
      <c r="S2317" s="10">
        <v>11</v>
      </c>
      <c r="T2317" s="9" t="s">
        <v>87</v>
      </c>
    </row>
    <row r="2318" spans="1:20" ht="16" x14ac:dyDescent="0.4">
      <c r="A2318" s="3">
        <v>2437</v>
      </c>
      <c r="B2318" s="4">
        <v>46335</v>
      </c>
      <c r="C2318" s="5" t="s">
        <v>42</v>
      </c>
      <c r="D2318" s="5" t="s">
        <v>43</v>
      </c>
      <c r="E2318" s="5" t="s">
        <v>50</v>
      </c>
      <c r="F2318" s="5" t="s">
        <v>38</v>
      </c>
      <c r="G2318" s="5" t="s">
        <v>31</v>
      </c>
      <c r="H2318" s="5" t="s">
        <v>68</v>
      </c>
      <c r="I2318" s="10">
        <v>1</v>
      </c>
      <c r="J2318" s="7">
        <v>70.3</v>
      </c>
      <c r="K2318" s="8">
        <v>0.05</v>
      </c>
      <c r="L2318" s="7">
        <v>33.31</v>
      </c>
      <c r="M2318" s="7">
        <v>66.784999999999997</v>
      </c>
      <c r="N2318" s="7">
        <v>33.31</v>
      </c>
      <c r="O2318" s="7">
        <v>33.474999999999994</v>
      </c>
      <c r="P2318" s="9">
        <v>0.50123530732949007</v>
      </c>
      <c r="Q2318" s="6">
        <v>2026</v>
      </c>
      <c r="R2318" s="9" t="s">
        <v>85</v>
      </c>
      <c r="S2318" s="10">
        <v>11</v>
      </c>
      <c r="T2318" s="9" t="s">
        <v>87</v>
      </c>
    </row>
    <row r="2319" spans="1:20" ht="16" x14ac:dyDescent="0.4">
      <c r="A2319" s="3">
        <v>3380</v>
      </c>
      <c r="B2319" s="4">
        <v>46335</v>
      </c>
      <c r="C2319" s="5" t="s">
        <v>33</v>
      </c>
      <c r="D2319" s="5" t="s">
        <v>34</v>
      </c>
      <c r="E2319" s="5" t="s">
        <v>41</v>
      </c>
      <c r="F2319" s="5" t="s">
        <v>23</v>
      </c>
      <c r="G2319" s="5" t="s">
        <v>36</v>
      </c>
      <c r="H2319" s="5" t="s">
        <v>54</v>
      </c>
      <c r="I2319" s="10">
        <v>2</v>
      </c>
      <c r="J2319" s="7">
        <v>47.12</v>
      </c>
      <c r="K2319" s="8">
        <v>0.15</v>
      </c>
      <c r="L2319" s="7">
        <v>18.64</v>
      </c>
      <c r="M2319" s="7">
        <v>80.103999999999999</v>
      </c>
      <c r="N2319" s="7">
        <v>37.28</v>
      </c>
      <c r="O2319" s="7">
        <v>42.823999999999998</v>
      </c>
      <c r="P2319" s="9">
        <v>0.5346050134824728</v>
      </c>
      <c r="Q2319" s="6">
        <v>2026</v>
      </c>
      <c r="R2319" s="9" t="s">
        <v>85</v>
      </c>
      <c r="S2319" s="10">
        <v>11</v>
      </c>
      <c r="T2319" s="9" t="s">
        <v>87</v>
      </c>
    </row>
    <row r="2320" spans="1:20" ht="16" x14ac:dyDescent="0.4">
      <c r="A2320" s="3">
        <v>3648</v>
      </c>
      <c r="B2320" s="4">
        <v>46335</v>
      </c>
      <c r="C2320" s="5" t="s">
        <v>20</v>
      </c>
      <c r="D2320" s="5" t="s">
        <v>72</v>
      </c>
      <c r="E2320" s="5" t="s">
        <v>50</v>
      </c>
      <c r="F2320" s="5" t="s">
        <v>35</v>
      </c>
      <c r="G2320" s="5" t="s">
        <v>56</v>
      </c>
      <c r="H2320" s="5" t="s">
        <v>57</v>
      </c>
      <c r="I2320" s="10">
        <v>4</v>
      </c>
      <c r="J2320" s="7">
        <v>39.82</v>
      </c>
      <c r="K2320" s="8">
        <v>0.2</v>
      </c>
      <c r="L2320" s="7">
        <v>14.98</v>
      </c>
      <c r="M2320" s="7">
        <v>127.42400000000001</v>
      </c>
      <c r="N2320" s="7">
        <v>59.92</v>
      </c>
      <c r="O2320" s="7">
        <v>67.504000000000005</v>
      </c>
      <c r="P2320" s="9">
        <v>0.52975891511803119</v>
      </c>
      <c r="Q2320" s="6">
        <v>2026</v>
      </c>
      <c r="R2320" s="9" t="s">
        <v>85</v>
      </c>
      <c r="S2320" s="10">
        <v>11</v>
      </c>
      <c r="T2320" s="9" t="s">
        <v>87</v>
      </c>
    </row>
    <row r="2321" spans="1:20" ht="16" x14ac:dyDescent="0.4">
      <c r="A2321" s="3">
        <v>3692</v>
      </c>
      <c r="B2321" s="4">
        <v>46335</v>
      </c>
      <c r="C2321" s="5" t="s">
        <v>28</v>
      </c>
      <c r="D2321" s="5" t="s">
        <v>71</v>
      </c>
      <c r="E2321" s="5" t="s">
        <v>22</v>
      </c>
      <c r="F2321" s="5" t="s">
        <v>23</v>
      </c>
      <c r="G2321" s="5" t="s">
        <v>31</v>
      </c>
      <c r="H2321" s="5" t="s">
        <v>59</v>
      </c>
      <c r="I2321" s="10">
        <v>4</v>
      </c>
      <c r="J2321" s="7">
        <v>154.27000000000001</v>
      </c>
      <c r="K2321" s="8">
        <v>0.05</v>
      </c>
      <c r="L2321" s="7">
        <v>78.36</v>
      </c>
      <c r="M2321" s="7">
        <v>586.226</v>
      </c>
      <c r="N2321" s="7">
        <v>313.44</v>
      </c>
      <c r="O2321" s="7">
        <v>272.786</v>
      </c>
      <c r="P2321" s="9">
        <v>0.46532565938733528</v>
      </c>
      <c r="Q2321" s="6">
        <v>2026</v>
      </c>
      <c r="R2321" s="9" t="s">
        <v>85</v>
      </c>
      <c r="S2321" s="10">
        <v>11</v>
      </c>
      <c r="T2321" s="9" t="s">
        <v>87</v>
      </c>
    </row>
    <row r="2322" spans="1:20" ht="16" x14ac:dyDescent="0.4">
      <c r="A2322" s="3">
        <v>4406</v>
      </c>
      <c r="B2322" s="4">
        <v>46335</v>
      </c>
      <c r="C2322" s="5" t="s">
        <v>20</v>
      </c>
      <c r="D2322" s="5" t="s">
        <v>21</v>
      </c>
      <c r="E2322" s="5" t="s">
        <v>22</v>
      </c>
      <c r="F2322" s="5" t="s">
        <v>35</v>
      </c>
      <c r="G2322" s="5" t="s">
        <v>31</v>
      </c>
      <c r="H2322" s="5" t="s">
        <v>39</v>
      </c>
      <c r="I2322" s="10">
        <v>1</v>
      </c>
      <c r="J2322" s="7">
        <v>143.02000000000001</v>
      </c>
      <c r="K2322" s="8">
        <v>0.1</v>
      </c>
      <c r="L2322" s="7">
        <v>79.25</v>
      </c>
      <c r="M2322" s="7">
        <v>128.71800000000002</v>
      </c>
      <c r="N2322" s="7">
        <v>79.25</v>
      </c>
      <c r="O2322" s="7">
        <v>49.468000000000018</v>
      </c>
      <c r="P2322" s="9">
        <v>0.3843129942976119</v>
      </c>
      <c r="Q2322" s="6">
        <v>2026</v>
      </c>
      <c r="R2322" s="9" t="s">
        <v>85</v>
      </c>
      <c r="S2322" s="10">
        <v>11</v>
      </c>
      <c r="T2322" s="9" t="s">
        <v>87</v>
      </c>
    </row>
    <row r="2323" spans="1:20" ht="16" x14ac:dyDescent="0.4">
      <c r="A2323" s="3">
        <v>4550</v>
      </c>
      <c r="B2323" s="4">
        <v>46335</v>
      </c>
      <c r="C2323" s="5" t="s">
        <v>33</v>
      </c>
      <c r="D2323" s="5" t="s">
        <v>61</v>
      </c>
      <c r="E2323" s="5" t="s">
        <v>41</v>
      </c>
      <c r="F2323" s="5" t="s">
        <v>23</v>
      </c>
      <c r="G2323" s="5" t="s">
        <v>56</v>
      </c>
      <c r="H2323" s="5" t="s">
        <v>64</v>
      </c>
      <c r="I2323" s="10">
        <v>1</v>
      </c>
      <c r="J2323" s="7">
        <v>35.36</v>
      </c>
      <c r="K2323" s="8">
        <v>0</v>
      </c>
      <c r="L2323" s="7">
        <v>13.74</v>
      </c>
      <c r="M2323" s="7">
        <v>35.36</v>
      </c>
      <c r="N2323" s="7">
        <v>13.74</v>
      </c>
      <c r="O2323" s="7">
        <v>21.619999999999997</v>
      </c>
      <c r="P2323" s="9">
        <v>0.61142533936651577</v>
      </c>
      <c r="Q2323" s="6">
        <v>2026</v>
      </c>
      <c r="R2323" s="9" t="s">
        <v>85</v>
      </c>
      <c r="S2323" s="10">
        <v>11</v>
      </c>
      <c r="T2323" s="9" t="s">
        <v>87</v>
      </c>
    </row>
    <row r="2324" spans="1:20" ht="16" x14ac:dyDescent="0.4">
      <c r="A2324" s="3">
        <v>4855</v>
      </c>
      <c r="B2324" s="4">
        <v>46335</v>
      </c>
      <c r="C2324" s="5" t="s">
        <v>28</v>
      </c>
      <c r="D2324" s="5" t="s">
        <v>49</v>
      </c>
      <c r="E2324" s="5" t="s">
        <v>22</v>
      </c>
      <c r="F2324" s="5" t="s">
        <v>23</v>
      </c>
      <c r="G2324" s="5" t="s">
        <v>31</v>
      </c>
      <c r="H2324" s="5" t="s">
        <v>59</v>
      </c>
      <c r="I2324" s="10">
        <v>1</v>
      </c>
      <c r="J2324" s="7">
        <v>156.82</v>
      </c>
      <c r="K2324" s="8">
        <v>0.1</v>
      </c>
      <c r="L2324" s="7">
        <v>77.12</v>
      </c>
      <c r="M2324" s="7">
        <v>141.13800000000001</v>
      </c>
      <c r="N2324" s="7">
        <v>77.12</v>
      </c>
      <c r="O2324" s="7">
        <v>64.018000000000001</v>
      </c>
      <c r="P2324" s="9">
        <v>0.45358443509189589</v>
      </c>
      <c r="Q2324" s="6">
        <v>2026</v>
      </c>
      <c r="R2324" s="9" t="s">
        <v>85</v>
      </c>
      <c r="S2324" s="10">
        <v>11</v>
      </c>
      <c r="T2324" s="9" t="s">
        <v>87</v>
      </c>
    </row>
    <row r="2325" spans="1:20" ht="16" x14ac:dyDescent="0.4">
      <c r="A2325" s="3">
        <v>5151</v>
      </c>
      <c r="B2325" s="4">
        <v>46335</v>
      </c>
      <c r="C2325" s="5" t="s">
        <v>33</v>
      </c>
      <c r="D2325" s="5" t="s">
        <v>74</v>
      </c>
      <c r="E2325" s="5" t="s">
        <v>30</v>
      </c>
      <c r="F2325" s="5" t="s">
        <v>38</v>
      </c>
      <c r="G2325" s="5" t="s">
        <v>56</v>
      </c>
      <c r="H2325" s="5" t="s">
        <v>57</v>
      </c>
      <c r="I2325" s="10">
        <v>10</v>
      </c>
      <c r="J2325" s="7">
        <v>40.98</v>
      </c>
      <c r="K2325" s="8">
        <v>0.1</v>
      </c>
      <c r="L2325" s="7">
        <v>14.6</v>
      </c>
      <c r="M2325" s="7">
        <v>368.82</v>
      </c>
      <c r="N2325" s="7">
        <v>146</v>
      </c>
      <c r="O2325" s="7">
        <v>222.82</v>
      </c>
      <c r="P2325" s="9">
        <v>0.60414294235670518</v>
      </c>
      <c r="Q2325" s="6">
        <v>2026</v>
      </c>
      <c r="R2325" s="9" t="s">
        <v>85</v>
      </c>
      <c r="S2325" s="10">
        <v>11</v>
      </c>
      <c r="T2325" s="9" t="s">
        <v>87</v>
      </c>
    </row>
    <row r="2326" spans="1:20" ht="16" x14ac:dyDescent="0.4">
      <c r="A2326" s="3">
        <v>5189</v>
      </c>
      <c r="B2326" s="4">
        <v>46335</v>
      </c>
      <c r="C2326" s="5" t="s">
        <v>42</v>
      </c>
      <c r="D2326" s="5" t="s">
        <v>55</v>
      </c>
      <c r="E2326" s="5" t="s">
        <v>41</v>
      </c>
      <c r="F2326" s="5" t="s">
        <v>35</v>
      </c>
      <c r="G2326" s="5" t="s">
        <v>31</v>
      </c>
      <c r="H2326" s="5" t="s">
        <v>39</v>
      </c>
      <c r="I2326" s="10">
        <v>3</v>
      </c>
      <c r="J2326" s="7">
        <v>144.22999999999999</v>
      </c>
      <c r="K2326" s="8">
        <v>0</v>
      </c>
      <c r="L2326" s="7">
        <v>80.959999999999994</v>
      </c>
      <c r="M2326" s="7">
        <v>432.68999999999994</v>
      </c>
      <c r="N2326" s="7">
        <v>242.88</v>
      </c>
      <c r="O2326" s="7">
        <v>189.80999999999995</v>
      </c>
      <c r="P2326" s="9">
        <v>0.43867433959647778</v>
      </c>
      <c r="Q2326" s="6">
        <v>2026</v>
      </c>
      <c r="R2326" s="9" t="s">
        <v>85</v>
      </c>
      <c r="S2326" s="10">
        <v>11</v>
      </c>
      <c r="T2326" s="9" t="s">
        <v>87</v>
      </c>
    </row>
    <row r="2327" spans="1:20" ht="16" x14ac:dyDescent="0.4">
      <c r="A2327" s="3">
        <v>726</v>
      </c>
      <c r="B2327" s="4">
        <v>46336</v>
      </c>
      <c r="C2327" s="5" t="s">
        <v>42</v>
      </c>
      <c r="D2327" s="5" t="s">
        <v>53</v>
      </c>
      <c r="E2327" s="5" t="s">
        <v>22</v>
      </c>
      <c r="F2327" s="5" t="s">
        <v>35</v>
      </c>
      <c r="G2327" s="5" t="s">
        <v>31</v>
      </c>
      <c r="H2327" s="5" t="s">
        <v>32</v>
      </c>
      <c r="I2327" s="10">
        <v>1</v>
      </c>
      <c r="J2327" s="7">
        <v>90.23</v>
      </c>
      <c r="K2327" s="8">
        <v>0</v>
      </c>
      <c r="L2327" s="7">
        <v>44.06</v>
      </c>
      <c r="M2327" s="7">
        <v>90.23</v>
      </c>
      <c r="N2327" s="7">
        <v>44.06</v>
      </c>
      <c r="O2327" s="7">
        <v>46.17</v>
      </c>
      <c r="P2327" s="9">
        <v>0.51169234179319512</v>
      </c>
      <c r="Q2327" s="6">
        <v>2026</v>
      </c>
      <c r="R2327" s="9" t="s">
        <v>85</v>
      </c>
      <c r="S2327" s="10">
        <v>11</v>
      </c>
      <c r="T2327" s="9" t="s">
        <v>87</v>
      </c>
    </row>
    <row r="2328" spans="1:20" ht="16" x14ac:dyDescent="0.4">
      <c r="A2328" s="3">
        <v>2154</v>
      </c>
      <c r="B2328" s="4">
        <v>46336</v>
      </c>
      <c r="C2328" s="5" t="s">
        <v>42</v>
      </c>
      <c r="D2328" s="5" t="s">
        <v>53</v>
      </c>
      <c r="E2328" s="5" t="s">
        <v>22</v>
      </c>
      <c r="F2328" s="5" t="s">
        <v>35</v>
      </c>
      <c r="G2328" s="5" t="s">
        <v>31</v>
      </c>
      <c r="H2328" s="5" t="s">
        <v>59</v>
      </c>
      <c r="I2328" s="10">
        <v>5</v>
      </c>
      <c r="J2328" s="7">
        <v>152.82</v>
      </c>
      <c r="K2328" s="8">
        <v>0.1</v>
      </c>
      <c r="L2328" s="7">
        <v>80.09</v>
      </c>
      <c r="M2328" s="7">
        <v>687.68999999999994</v>
      </c>
      <c r="N2328" s="7">
        <v>400.45000000000005</v>
      </c>
      <c r="O2328" s="7">
        <v>287.2399999999999</v>
      </c>
      <c r="P2328" s="9">
        <v>0.417688202533118</v>
      </c>
      <c r="Q2328" s="6">
        <v>2026</v>
      </c>
      <c r="R2328" s="9" t="s">
        <v>85</v>
      </c>
      <c r="S2328" s="10">
        <v>11</v>
      </c>
      <c r="T2328" s="9" t="s">
        <v>87</v>
      </c>
    </row>
    <row r="2329" spans="1:20" ht="16" x14ac:dyDescent="0.4">
      <c r="A2329" s="3">
        <v>4403</v>
      </c>
      <c r="B2329" s="4">
        <v>46336</v>
      </c>
      <c r="C2329" s="5" t="s">
        <v>20</v>
      </c>
      <c r="D2329" s="5" t="s">
        <v>21</v>
      </c>
      <c r="E2329" s="5" t="s">
        <v>22</v>
      </c>
      <c r="F2329" s="5" t="s">
        <v>38</v>
      </c>
      <c r="G2329" s="5" t="s">
        <v>36</v>
      </c>
      <c r="H2329" s="5" t="s">
        <v>37</v>
      </c>
      <c r="I2329" s="10">
        <v>2</v>
      </c>
      <c r="J2329" s="7">
        <v>36.61</v>
      </c>
      <c r="K2329" s="8">
        <v>0.05</v>
      </c>
      <c r="L2329" s="7">
        <v>13.31</v>
      </c>
      <c r="M2329" s="7">
        <v>69.558999999999997</v>
      </c>
      <c r="N2329" s="7">
        <v>26.62</v>
      </c>
      <c r="O2329" s="7">
        <v>42.938999999999993</v>
      </c>
      <c r="P2329" s="9">
        <v>0.61730329648212301</v>
      </c>
      <c r="Q2329" s="6">
        <v>2026</v>
      </c>
      <c r="R2329" s="9" t="s">
        <v>85</v>
      </c>
      <c r="S2329" s="10">
        <v>11</v>
      </c>
      <c r="T2329" s="9" t="s">
        <v>87</v>
      </c>
    </row>
    <row r="2330" spans="1:20" ht="16" x14ac:dyDescent="0.4">
      <c r="A2330" s="3">
        <v>4924</v>
      </c>
      <c r="B2330" s="4">
        <v>46336</v>
      </c>
      <c r="C2330" s="5" t="s">
        <v>42</v>
      </c>
      <c r="D2330" s="5" t="s">
        <v>55</v>
      </c>
      <c r="E2330" s="5" t="s">
        <v>30</v>
      </c>
      <c r="F2330" s="5" t="s">
        <v>38</v>
      </c>
      <c r="G2330" s="5" t="s">
        <v>31</v>
      </c>
      <c r="H2330" s="5" t="s">
        <v>59</v>
      </c>
      <c r="I2330" s="10">
        <v>12</v>
      </c>
      <c r="J2330" s="7">
        <v>150.75</v>
      </c>
      <c r="K2330" s="8">
        <v>0.1</v>
      </c>
      <c r="L2330" s="7">
        <v>80.569999999999993</v>
      </c>
      <c r="M2330" s="7">
        <v>1628.1000000000001</v>
      </c>
      <c r="N2330" s="7">
        <v>966.83999999999992</v>
      </c>
      <c r="O2330" s="7">
        <v>661.26000000000022</v>
      </c>
      <c r="P2330" s="9">
        <v>0.40615441311958733</v>
      </c>
      <c r="Q2330" s="6">
        <v>2026</v>
      </c>
      <c r="R2330" s="9" t="s">
        <v>85</v>
      </c>
      <c r="S2330" s="10">
        <v>11</v>
      </c>
      <c r="T2330" s="9" t="s">
        <v>87</v>
      </c>
    </row>
    <row r="2331" spans="1:20" ht="16" x14ac:dyDescent="0.4">
      <c r="A2331" s="3">
        <v>25</v>
      </c>
      <c r="B2331" s="4">
        <v>46337</v>
      </c>
      <c r="C2331" s="5" t="s">
        <v>20</v>
      </c>
      <c r="D2331" s="5" t="s">
        <v>21</v>
      </c>
      <c r="E2331" s="5" t="s">
        <v>22</v>
      </c>
      <c r="F2331" s="5" t="s">
        <v>23</v>
      </c>
      <c r="G2331" s="5" t="s">
        <v>31</v>
      </c>
      <c r="H2331" s="5" t="s">
        <v>39</v>
      </c>
      <c r="I2331" s="10">
        <v>1</v>
      </c>
      <c r="J2331" s="7">
        <v>145.83000000000001</v>
      </c>
      <c r="K2331" s="8">
        <v>0.1</v>
      </c>
      <c r="L2331" s="7">
        <v>79.14</v>
      </c>
      <c r="M2331" s="7">
        <v>131.24700000000001</v>
      </c>
      <c r="N2331" s="7">
        <v>79.14</v>
      </c>
      <c r="O2331" s="7">
        <v>52.107000000000014</v>
      </c>
      <c r="P2331" s="9">
        <v>0.39701478890946085</v>
      </c>
      <c r="Q2331" s="6">
        <v>2026</v>
      </c>
      <c r="R2331" s="9" t="s">
        <v>85</v>
      </c>
      <c r="S2331" s="10">
        <v>11</v>
      </c>
      <c r="T2331" s="9" t="s">
        <v>87</v>
      </c>
    </row>
    <row r="2332" spans="1:20" ht="16" x14ac:dyDescent="0.4">
      <c r="A2332" s="3">
        <v>252</v>
      </c>
      <c r="B2332" s="4">
        <v>46337</v>
      </c>
      <c r="C2332" s="5" t="s">
        <v>20</v>
      </c>
      <c r="D2332" s="5" t="s">
        <v>21</v>
      </c>
      <c r="E2332" s="5" t="s">
        <v>22</v>
      </c>
      <c r="F2332" s="5" t="s">
        <v>23</v>
      </c>
      <c r="G2332" s="5" t="s">
        <v>36</v>
      </c>
      <c r="H2332" s="5" t="s">
        <v>70</v>
      </c>
      <c r="I2332" s="10">
        <v>4</v>
      </c>
      <c r="J2332" s="7">
        <v>162.04</v>
      </c>
      <c r="K2332" s="8">
        <v>0</v>
      </c>
      <c r="L2332" s="7">
        <v>85.77</v>
      </c>
      <c r="M2332" s="7">
        <v>648.16</v>
      </c>
      <c r="N2332" s="7">
        <v>343.08</v>
      </c>
      <c r="O2332" s="7">
        <v>305.08</v>
      </c>
      <c r="P2332" s="9">
        <v>0.47068625030856581</v>
      </c>
      <c r="Q2332" s="6">
        <v>2026</v>
      </c>
      <c r="R2332" s="9" t="s">
        <v>85</v>
      </c>
      <c r="S2332" s="10">
        <v>11</v>
      </c>
      <c r="T2332" s="9" t="s">
        <v>87</v>
      </c>
    </row>
    <row r="2333" spans="1:20" ht="16" x14ac:dyDescent="0.4">
      <c r="A2333" s="3">
        <v>1203</v>
      </c>
      <c r="B2333" s="4">
        <v>46337</v>
      </c>
      <c r="C2333" s="5" t="s">
        <v>42</v>
      </c>
      <c r="D2333" s="5" t="s">
        <v>55</v>
      </c>
      <c r="E2333" s="5" t="s">
        <v>41</v>
      </c>
      <c r="F2333" s="5" t="s">
        <v>23</v>
      </c>
      <c r="G2333" s="5" t="s">
        <v>31</v>
      </c>
      <c r="H2333" s="5" t="s">
        <v>39</v>
      </c>
      <c r="I2333" s="10">
        <v>2</v>
      </c>
      <c r="J2333" s="7">
        <v>141.33000000000001</v>
      </c>
      <c r="K2333" s="8">
        <v>0.05</v>
      </c>
      <c r="L2333" s="7">
        <v>79.739999999999995</v>
      </c>
      <c r="M2333" s="7">
        <v>268.52699999999999</v>
      </c>
      <c r="N2333" s="7">
        <v>159.47999999999999</v>
      </c>
      <c r="O2333" s="7">
        <v>109.047</v>
      </c>
      <c r="P2333" s="9">
        <v>0.40609324202035552</v>
      </c>
      <c r="Q2333" s="6">
        <v>2026</v>
      </c>
      <c r="R2333" s="9" t="s">
        <v>85</v>
      </c>
      <c r="S2333" s="10">
        <v>11</v>
      </c>
      <c r="T2333" s="9" t="s">
        <v>87</v>
      </c>
    </row>
    <row r="2334" spans="1:20" ht="16" x14ac:dyDescent="0.4">
      <c r="A2334" s="3">
        <v>1567</v>
      </c>
      <c r="B2334" s="4">
        <v>46337</v>
      </c>
      <c r="C2334" s="5" t="s">
        <v>33</v>
      </c>
      <c r="D2334" s="5" t="s">
        <v>74</v>
      </c>
      <c r="E2334" s="5" t="s">
        <v>22</v>
      </c>
      <c r="F2334" s="5" t="s">
        <v>23</v>
      </c>
      <c r="G2334" s="5" t="s">
        <v>45</v>
      </c>
      <c r="H2334" s="5" t="s">
        <v>73</v>
      </c>
      <c r="I2334" s="10">
        <v>1</v>
      </c>
      <c r="J2334" s="7">
        <v>125.11</v>
      </c>
      <c r="K2334" s="8">
        <v>0.1</v>
      </c>
      <c r="L2334" s="7">
        <v>61.65</v>
      </c>
      <c r="M2334" s="7">
        <v>112.599</v>
      </c>
      <c r="N2334" s="7">
        <v>61.65</v>
      </c>
      <c r="O2334" s="7">
        <v>50.949000000000005</v>
      </c>
      <c r="P2334" s="9">
        <v>0.45248181600191834</v>
      </c>
      <c r="Q2334" s="6">
        <v>2026</v>
      </c>
      <c r="R2334" s="9" t="s">
        <v>85</v>
      </c>
      <c r="S2334" s="10">
        <v>11</v>
      </c>
      <c r="T2334" s="9" t="s">
        <v>87</v>
      </c>
    </row>
    <row r="2335" spans="1:20" ht="16" x14ac:dyDescent="0.4">
      <c r="A2335" s="3">
        <v>2060</v>
      </c>
      <c r="B2335" s="4">
        <v>46337</v>
      </c>
      <c r="C2335" s="5" t="s">
        <v>33</v>
      </c>
      <c r="D2335" s="5" t="s">
        <v>47</v>
      </c>
      <c r="E2335" s="5" t="s">
        <v>22</v>
      </c>
      <c r="F2335" s="5" t="s">
        <v>38</v>
      </c>
      <c r="G2335" s="5" t="s">
        <v>45</v>
      </c>
      <c r="H2335" s="5" t="s">
        <v>73</v>
      </c>
      <c r="I2335" s="10">
        <v>3</v>
      </c>
      <c r="J2335" s="7">
        <v>124.55</v>
      </c>
      <c r="K2335" s="8">
        <v>0.15</v>
      </c>
      <c r="L2335" s="7">
        <v>60.68</v>
      </c>
      <c r="M2335" s="7">
        <v>317.60249999999996</v>
      </c>
      <c r="N2335" s="7">
        <v>182.04</v>
      </c>
      <c r="O2335" s="7">
        <v>135.56249999999997</v>
      </c>
      <c r="P2335" s="9">
        <v>0.42683070819656643</v>
      </c>
      <c r="Q2335" s="6">
        <v>2026</v>
      </c>
      <c r="R2335" s="9" t="s">
        <v>85</v>
      </c>
      <c r="S2335" s="10">
        <v>11</v>
      </c>
      <c r="T2335" s="9" t="s">
        <v>87</v>
      </c>
    </row>
    <row r="2336" spans="1:20" ht="16" x14ac:dyDescent="0.4">
      <c r="A2336" s="3">
        <v>2485</v>
      </c>
      <c r="B2336" s="4">
        <v>46337</v>
      </c>
      <c r="C2336" s="5" t="s">
        <v>33</v>
      </c>
      <c r="D2336" s="5" t="s">
        <v>61</v>
      </c>
      <c r="E2336" s="5" t="s">
        <v>41</v>
      </c>
      <c r="F2336" s="5" t="s">
        <v>23</v>
      </c>
      <c r="G2336" s="5" t="s">
        <v>31</v>
      </c>
      <c r="H2336" s="5" t="s">
        <v>39</v>
      </c>
      <c r="I2336" s="10">
        <v>1</v>
      </c>
      <c r="J2336" s="7">
        <v>143.77000000000001</v>
      </c>
      <c r="K2336" s="8">
        <v>0.1</v>
      </c>
      <c r="L2336" s="7">
        <v>81.02</v>
      </c>
      <c r="M2336" s="7">
        <v>129.393</v>
      </c>
      <c r="N2336" s="7">
        <v>81.02</v>
      </c>
      <c r="O2336" s="7">
        <v>48.373000000000005</v>
      </c>
      <c r="P2336" s="9">
        <v>0.3738455712441941</v>
      </c>
      <c r="Q2336" s="6">
        <v>2026</v>
      </c>
      <c r="R2336" s="9" t="s">
        <v>85</v>
      </c>
      <c r="S2336" s="10">
        <v>11</v>
      </c>
      <c r="T2336" s="9" t="s">
        <v>87</v>
      </c>
    </row>
    <row r="2337" spans="1:20" ht="16" x14ac:dyDescent="0.4">
      <c r="A2337" s="3">
        <v>3101</v>
      </c>
      <c r="B2337" s="4">
        <v>46337</v>
      </c>
      <c r="C2337" s="5" t="s">
        <v>42</v>
      </c>
      <c r="D2337" s="5" t="s">
        <v>55</v>
      </c>
      <c r="E2337" s="5" t="s">
        <v>22</v>
      </c>
      <c r="F2337" s="5" t="s">
        <v>35</v>
      </c>
      <c r="G2337" s="5" t="s">
        <v>45</v>
      </c>
      <c r="H2337" s="5" t="s">
        <v>73</v>
      </c>
      <c r="I2337" s="10">
        <v>3</v>
      </c>
      <c r="J2337" s="7">
        <v>124.72</v>
      </c>
      <c r="K2337" s="8">
        <v>0.15</v>
      </c>
      <c r="L2337" s="7">
        <v>60.35</v>
      </c>
      <c r="M2337" s="7">
        <v>318.03599999999994</v>
      </c>
      <c r="N2337" s="7">
        <v>181.05</v>
      </c>
      <c r="O2337" s="7">
        <v>136.98599999999993</v>
      </c>
      <c r="P2337" s="9">
        <v>0.4307248236048748</v>
      </c>
      <c r="Q2337" s="6">
        <v>2026</v>
      </c>
      <c r="R2337" s="9" t="s">
        <v>85</v>
      </c>
      <c r="S2337" s="10">
        <v>11</v>
      </c>
      <c r="T2337" s="9" t="s">
        <v>87</v>
      </c>
    </row>
    <row r="2338" spans="1:20" ht="16" x14ac:dyDescent="0.4">
      <c r="A2338" s="3">
        <v>3165</v>
      </c>
      <c r="B2338" s="4">
        <v>46337</v>
      </c>
      <c r="C2338" s="5" t="s">
        <v>33</v>
      </c>
      <c r="D2338" s="5" t="s">
        <v>34</v>
      </c>
      <c r="E2338" s="5" t="s">
        <v>41</v>
      </c>
      <c r="F2338" s="5" t="s">
        <v>23</v>
      </c>
      <c r="G2338" s="5" t="s">
        <v>56</v>
      </c>
      <c r="H2338" s="5" t="s">
        <v>64</v>
      </c>
      <c r="I2338" s="10">
        <v>1</v>
      </c>
      <c r="J2338" s="7">
        <v>35.729999999999997</v>
      </c>
      <c r="K2338" s="8">
        <v>0.1</v>
      </c>
      <c r="L2338" s="7">
        <v>14.15</v>
      </c>
      <c r="M2338" s="7">
        <v>32.156999999999996</v>
      </c>
      <c r="N2338" s="7">
        <v>14.15</v>
      </c>
      <c r="O2338" s="7">
        <v>18.006999999999998</v>
      </c>
      <c r="P2338" s="9">
        <v>0.55997139036601673</v>
      </c>
      <c r="Q2338" s="6">
        <v>2026</v>
      </c>
      <c r="R2338" s="9" t="s">
        <v>85</v>
      </c>
      <c r="S2338" s="10">
        <v>11</v>
      </c>
      <c r="T2338" s="9" t="s">
        <v>87</v>
      </c>
    </row>
    <row r="2339" spans="1:20" ht="16" x14ac:dyDescent="0.4">
      <c r="A2339" s="3">
        <v>4179</v>
      </c>
      <c r="B2339" s="4">
        <v>46337</v>
      </c>
      <c r="C2339" s="5" t="s">
        <v>33</v>
      </c>
      <c r="D2339" s="5" t="s">
        <v>40</v>
      </c>
      <c r="E2339" s="5" t="s">
        <v>41</v>
      </c>
      <c r="F2339" s="5" t="s">
        <v>38</v>
      </c>
      <c r="G2339" s="5" t="s">
        <v>36</v>
      </c>
      <c r="H2339" s="5" t="s">
        <v>70</v>
      </c>
      <c r="I2339" s="10">
        <v>2</v>
      </c>
      <c r="J2339" s="7">
        <v>166.1</v>
      </c>
      <c r="K2339" s="8">
        <v>0.05</v>
      </c>
      <c r="L2339" s="7">
        <v>88.2</v>
      </c>
      <c r="M2339" s="7">
        <v>315.58999999999997</v>
      </c>
      <c r="N2339" s="7">
        <v>176.4</v>
      </c>
      <c r="O2339" s="7">
        <v>139.18999999999997</v>
      </c>
      <c r="P2339" s="9">
        <v>0.44104692797617157</v>
      </c>
      <c r="Q2339" s="6">
        <v>2026</v>
      </c>
      <c r="R2339" s="9" t="s">
        <v>85</v>
      </c>
      <c r="S2339" s="10">
        <v>11</v>
      </c>
      <c r="T2339" s="9" t="s">
        <v>87</v>
      </c>
    </row>
    <row r="2340" spans="1:20" ht="16" x14ac:dyDescent="0.4">
      <c r="A2340" s="3">
        <v>4829</v>
      </c>
      <c r="B2340" s="4">
        <v>46337</v>
      </c>
      <c r="C2340" s="5" t="s">
        <v>33</v>
      </c>
      <c r="D2340" s="5" t="s">
        <v>74</v>
      </c>
      <c r="E2340" s="5" t="s">
        <v>50</v>
      </c>
      <c r="F2340" s="5" t="s">
        <v>35</v>
      </c>
      <c r="G2340" s="5" t="s">
        <v>24</v>
      </c>
      <c r="H2340" s="5" t="s">
        <v>25</v>
      </c>
      <c r="I2340" s="10">
        <v>2</v>
      </c>
      <c r="J2340" s="7">
        <v>81.27</v>
      </c>
      <c r="K2340" s="8">
        <v>0.05</v>
      </c>
      <c r="L2340" s="7">
        <v>43.04</v>
      </c>
      <c r="M2340" s="7">
        <v>154.41299999999998</v>
      </c>
      <c r="N2340" s="7">
        <v>86.08</v>
      </c>
      <c r="O2340" s="7">
        <v>68.332999999999984</v>
      </c>
      <c r="P2340" s="9">
        <v>0.44253398353765544</v>
      </c>
      <c r="Q2340" s="6">
        <v>2026</v>
      </c>
      <c r="R2340" s="9" t="s">
        <v>85</v>
      </c>
      <c r="S2340" s="10">
        <v>11</v>
      </c>
      <c r="T2340" s="9" t="s">
        <v>87</v>
      </c>
    </row>
    <row r="2341" spans="1:20" ht="16" x14ac:dyDescent="0.4">
      <c r="A2341" s="3">
        <v>4943</v>
      </c>
      <c r="B2341" s="4">
        <v>46337</v>
      </c>
      <c r="C2341" s="5" t="s">
        <v>20</v>
      </c>
      <c r="D2341" s="5" t="s">
        <v>58</v>
      </c>
      <c r="E2341" s="5" t="s">
        <v>30</v>
      </c>
      <c r="F2341" s="5" t="s">
        <v>23</v>
      </c>
      <c r="G2341" s="5" t="s">
        <v>45</v>
      </c>
      <c r="H2341" s="5" t="s">
        <v>51</v>
      </c>
      <c r="I2341" s="10">
        <v>10</v>
      </c>
      <c r="J2341" s="7">
        <v>191.98</v>
      </c>
      <c r="K2341" s="8">
        <v>0.1</v>
      </c>
      <c r="L2341" s="7">
        <v>102.73</v>
      </c>
      <c r="M2341" s="7">
        <v>1727.82</v>
      </c>
      <c r="N2341" s="7">
        <v>1027.3</v>
      </c>
      <c r="O2341" s="7">
        <v>700.52</v>
      </c>
      <c r="P2341" s="9">
        <v>0.40543575140929033</v>
      </c>
      <c r="Q2341" s="6">
        <v>2026</v>
      </c>
      <c r="R2341" s="9" t="s">
        <v>85</v>
      </c>
      <c r="S2341" s="10">
        <v>11</v>
      </c>
      <c r="T2341" s="9" t="s">
        <v>87</v>
      </c>
    </row>
    <row r="2342" spans="1:20" ht="16" x14ac:dyDescent="0.4">
      <c r="A2342" s="3">
        <v>887</v>
      </c>
      <c r="B2342" s="4">
        <v>46338</v>
      </c>
      <c r="C2342" s="5" t="s">
        <v>42</v>
      </c>
      <c r="D2342" s="5" t="s">
        <v>55</v>
      </c>
      <c r="E2342" s="5" t="s">
        <v>41</v>
      </c>
      <c r="F2342" s="5" t="s">
        <v>23</v>
      </c>
      <c r="G2342" s="5" t="s">
        <v>31</v>
      </c>
      <c r="H2342" s="5" t="s">
        <v>32</v>
      </c>
      <c r="I2342" s="10">
        <v>6</v>
      </c>
      <c r="J2342" s="7">
        <v>89.87</v>
      </c>
      <c r="K2342" s="8">
        <v>0.2</v>
      </c>
      <c r="L2342" s="7">
        <v>44.47</v>
      </c>
      <c r="M2342" s="7">
        <v>431.37600000000003</v>
      </c>
      <c r="N2342" s="7">
        <v>266.82</v>
      </c>
      <c r="O2342" s="7">
        <v>164.55600000000004</v>
      </c>
      <c r="P2342" s="9">
        <v>0.3814676755313231</v>
      </c>
      <c r="Q2342" s="6">
        <v>2026</v>
      </c>
      <c r="R2342" s="9" t="s">
        <v>85</v>
      </c>
      <c r="S2342" s="10">
        <v>11</v>
      </c>
      <c r="T2342" s="9" t="s">
        <v>87</v>
      </c>
    </row>
    <row r="2343" spans="1:20" ht="16" x14ac:dyDescent="0.4">
      <c r="A2343" s="3">
        <v>1090</v>
      </c>
      <c r="B2343" s="4">
        <v>46338</v>
      </c>
      <c r="C2343" s="5" t="s">
        <v>28</v>
      </c>
      <c r="D2343" s="5" t="s">
        <v>71</v>
      </c>
      <c r="E2343" s="5" t="s">
        <v>50</v>
      </c>
      <c r="F2343" s="5" t="s">
        <v>35</v>
      </c>
      <c r="G2343" s="5" t="s">
        <v>24</v>
      </c>
      <c r="H2343" s="5" t="s">
        <v>44</v>
      </c>
      <c r="I2343" s="10">
        <v>3</v>
      </c>
      <c r="J2343" s="7">
        <v>51.44</v>
      </c>
      <c r="K2343" s="8">
        <v>0.1</v>
      </c>
      <c r="L2343" s="7">
        <v>23.11</v>
      </c>
      <c r="M2343" s="7">
        <v>138.88800000000001</v>
      </c>
      <c r="N2343" s="7">
        <v>69.33</v>
      </c>
      <c r="O2343" s="7">
        <v>69.558000000000007</v>
      </c>
      <c r="P2343" s="9">
        <v>0.50082080525315364</v>
      </c>
      <c r="Q2343" s="6">
        <v>2026</v>
      </c>
      <c r="R2343" s="9" t="s">
        <v>85</v>
      </c>
      <c r="S2343" s="10">
        <v>11</v>
      </c>
      <c r="T2343" s="9" t="s">
        <v>87</v>
      </c>
    </row>
    <row r="2344" spans="1:20" ht="16" x14ac:dyDescent="0.4">
      <c r="A2344" s="3">
        <v>2090</v>
      </c>
      <c r="B2344" s="4">
        <v>46338</v>
      </c>
      <c r="C2344" s="5" t="s">
        <v>42</v>
      </c>
      <c r="D2344" s="5" t="s">
        <v>43</v>
      </c>
      <c r="E2344" s="5" t="s">
        <v>50</v>
      </c>
      <c r="F2344" s="5" t="s">
        <v>35</v>
      </c>
      <c r="G2344" s="5" t="s">
        <v>36</v>
      </c>
      <c r="H2344" s="5" t="s">
        <v>54</v>
      </c>
      <c r="I2344" s="10">
        <v>4</v>
      </c>
      <c r="J2344" s="7">
        <v>46.68</v>
      </c>
      <c r="K2344" s="8">
        <v>0.05</v>
      </c>
      <c r="L2344" s="7">
        <v>17.96</v>
      </c>
      <c r="M2344" s="7">
        <v>177.38399999999999</v>
      </c>
      <c r="N2344" s="7">
        <v>71.84</v>
      </c>
      <c r="O2344" s="7">
        <v>105.54399999999998</v>
      </c>
      <c r="P2344" s="9">
        <v>0.59500293149325756</v>
      </c>
      <c r="Q2344" s="6">
        <v>2026</v>
      </c>
      <c r="R2344" s="9" t="s">
        <v>85</v>
      </c>
      <c r="S2344" s="10">
        <v>11</v>
      </c>
      <c r="T2344" s="9" t="s">
        <v>87</v>
      </c>
    </row>
    <row r="2345" spans="1:20" ht="16" x14ac:dyDescent="0.4">
      <c r="A2345" s="3">
        <v>2561</v>
      </c>
      <c r="B2345" s="4">
        <v>46338</v>
      </c>
      <c r="C2345" s="5" t="s">
        <v>28</v>
      </c>
      <c r="D2345" s="5" t="s">
        <v>65</v>
      </c>
      <c r="E2345" s="5" t="s">
        <v>41</v>
      </c>
      <c r="F2345" s="5" t="s">
        <v>35</v>
      </c>
      <c r="G2345" s="5" t="s">
        <v>31</v>
      </c>
      <c r="H2345" s="5" t="s">
        <v>68</v>
      </c>
      <c r="I2345" s="10">
        <v>4</v>
      </c>
      <c r="J2345" s="7">
        <v>73.05</v>
      </c>
      <c r="K2345" s="8">
        <v>0.2</v>
      </c>
      <c r="L2345" s="7">
        <v>32.82</v>
      </c>
      <c r="M2345" s="7">
        <v>233.76</v>
      </c>
      <c r="N2345" s="7">
        <v>131.28</v>
      </c>
      <c r="O2345" s="7">
        <v>102.47999999999999</v>
      </c>
      <c r="P2345" s="9">
        <v>0.4383983572895277</v>
      </c>
      <c r="Q2345" s="6">
        <v>2026</v>
      </c>
      <c r="R2345" s="9" t="s">
        <v>85</v>
      </c>
      <c r="S2345" s="10">
        <v>11</v>
      </c>
      <c r="T2345" s="9" t="s">
        <v>87</v>
      </c>
    </row>
    <row r="2346" spans="1:20" ht="16" x14ac:dyDescent="0.4">
      <c r="A2346" s="3">
        <v>2855</v>
      </c>
      <c r="B2346" s="4">
        <v>46338</v>
      </c>
      <c r="C2346" s="5" t="s">
        <v>33</v>
      </c>
      <c r="D2346" s="5" t="s">
        <v>61</v>
      </c>
      <c r="E2346" s="5" t="s">
        <v>50</v>
      </c>
      <c r="F2346" s="5" t="s">
        <v>35</v>
      </c>
      <c r="G2346" s="5" t="s">
        <v>45</v>
      </c>
      <c r="H2346" s="5" t="s">
        <v>73</v>
      </c>
      <c r="I2346" s="10">
        <v>1</v>
      </c>
      <c r="J2346" s="7">
        <v>125.32</v>
      </c>
      <c r="K2346" s="8">
        <v>0.15</v>
      </c>
      <c r="L2346" s="7">
        <v>59.49</v>
      </c>
      <c r="M2346" s="7">
        <v>106.52199999999999</v>
      </c>
      <c r="N2346" s="7">
        <v>59.49</v>
      </c>
      <c r="O2346" s="7">
        <v>47.031999999999989</v>
      </c>
      <c r="P2346" s="9">
        <v>0.44152381667636725</v>
      </c>
      <c r="Q2346" s="6">
        <v>2026</v>
      </c>
      <c r="R2346" s="9" t="s">
        <v>85</v>
      </c>
      <c r="S2346" s="10">
        <v>11</v>
      </c>
      <c r="T2346" s="9" t="s">
        <v>87</v>
      </c>
    </row>
    <row r="2347" spans="1:20" ht="16" x14ac:dyDescent="0.4">
      <c r="A2347" s="3">
        <v>4421</v>
      </c>
      <c r="B2347" s="4">
        <v>46338</v>
      </c>
      <c r="C2347" s="5" t="s">
        <v>28</v>
      </c>
      <c r="D2347" s="5" t="s">
        <v>63</v>
      </c>
      <c r="E2347" s="5" t="s">
        <v>50</v>
      </c>
      <c r="F2347" s="5" t="s">
        <v>38</v>
      </c>
      <c r="G2347" s="5" t="s">
        <v>56</v>
      </c>
      <c r="H2347" s="5" t="s">
        <v>60</v>
      </c>
      <c r="I2347" s="10">
        <v>2</v>
      </c>
      <c r="J2347" s="7">
        <v>123.49</v>
      </c>
      <c r="K2347" s="8">
        <v>0.15</v>
      </c>
      <c r="L2347" s="7">
        <v>68.08</v>
      </c>
      <c r="M2347" s="7">
        <v>209.93299999999999</v>
      </c>
      <c r="N2347" s="7">
        <v>136.16</v>
      </c>
      <c r="O2347" s="7">
        <v>73.772999999999996</v>
      </c>
      <c r="P2347" s="9">
        <v>0.35141211719929694</v>
      </c>
      <c r="Q2347" s="6">
        <v>2026</v>
      </c>
      <c r="R2347" s="9" t="s">
        <v>85</v>
      </c>
      <c r="S2347" s="10">
        <v>11</v>
      </c>
      <c r="T2347" s="9" t="s">
        <v>87</v>
      </c>
    </row>
    <row r="2348" spans="1:20" ht="16" x14ac:dyDescent="0.4">
      <c r="A2348" s="3">
        <v>195</v>
      </c>
      <c r="B2348" s="4">
        <v>46339</v>
      </c>
      <c r="C2348" s="5" t="s">
        <v>28</v>
      </c>
      <c r="D2348" s="5" t="s">
        <v>65</v>
      </c>
      <c r="E2348" s="5" t="s">
        <v>41</v>
      </c>
      <c r="F2348" s="5" t="s">
        <v>23</v>
      </c>
      <c r="G2348" s="5" t="s">
        <v>36</v>
      </c>
      <c r="H2348" s="5" t="s">
        <v>54</v>
      </c>
      <c r="I2348" s="10">
        <v>1</v>
      </c>
      <c r="J2348" s="7">
        <v>47.37</v>
      </c>
      <c r="K2348" s="8">
        <v>0.2</v>
      </c>
      <c r="L2348" s="7">
        <v>18.739999999999998</v>
      </c>
      <c r="M2348" s="7">
        <v>37.896000000000001</v>
      </c>
      <c r="N2348" s="7">
        <v>18.739999999999998</v>
      </c>
      <c r="O2348" s="7">
        <v>19.156000000000002</v>
      </c>
      <c r="P2348" s="9">
        <v>0.50548870593202455</v>
      </c>
      <c r="Q2348" s="6">
        <v>2026</v>
      </c>
      <c r="R2348" s="9" t="s">
        <v>85</v>
      </c>
      <c r="S2348" s="10">
        <v>11</v>
      </c>
      <c r="T2348" s="9" t="s">
        <v>87</v>
      </c>
    </row>
    <row r="2349" spans="1:20" ht="16" x14ac:dyDescent="0.4">
      <c r="A2349" s="3">
        <v>520</v>
      </c>
      <c r="B2349" s="4">
        <v>46339</v>
      </c>
      <c r="C2349" s="5" t="s">
        <v>28</v>
      </c>
      <c r="D2349" s="5" t="s">
        <v>65</v>
      </c>
      <c r="E2349" s="5" t="s">
        <v>30</v>
      </c>
      <c r="F2349" s="5" t="s">
        <v>38</v>
      </c>
      <c r="G2349" s="5" t="s">
        <v>31</v>
      </c>
      <c r="H2349" s="5" t="s">
        <v>32</v>
      </c>
      <c r="I2349" s="10">
        <v>6</v>
      </c>
      <c r="J2349" s="7">
        <v>92.31</v>
      </c>
      <c r="K2349" s="8">
        <v>0.05</v>
      </c>
      <c r="L2349" s="7">
        <v>46.12</v>
      </c>
      <c r="M2349" s="7">
        <v>526.16700000000003</v>
      </c>
      <c r="N2349" s="7">
        <v>276.71999999999997</v>
      </c>
      <c r="O2349" s="7">
        <v>249.44700000000006</v>
      </c>
      <c r="P2349" s="9">
        <v>0.47408332335551268</v>
      </c>
      <c r="Q2349" s="6">
        <v>2026</v>
      </c>
      <c r="R2349" s="9" t="s">
        <v>85</v>
      </c>
      <c r="S2349" s="10">
        <v>11</v>
      </c>
      <c r="T2349" s="9" t="s">
        <v>87</v>
      </c>
    </row>
    <row r="2350" spans="1:20" ht="16" x14ac:dyDescent="0.4">
      <c r="A2350" s="3">
        <v>646</v>
      </c>
      <c r="B2350" s="4">
        <v>46339</v>
      </c>
      <c r="C2350" s="5" t="s">
        <v>33</v>
      </c>
      <c r="D2350" s="5" t="s">
        <v>74</v>
      </c>
      <c r="E2350" s="5" t="s">
        <v>41</v>
      </c>
      <c r="F2350" s="5" t="s">
        <v>23</v>
      </c>
      <c r="G2350" s="5" t="s">
        <v>24</v>
      </c>
      <c r="H2350" s="5" t="s">
        <v>44</v>
      </c>
      <c r="I2350" s="10">
        <v>1</v>
      </c>
      <c r="J2350" s="7">
        <v>49.53</v>
      </c>
      <c r="K2350" s="8">
        <v>0.1</v>
      </c>
      <c r="L2350" s="7">
        <v>22.18</v>
      </c>
      <c r="M2350" s="7">
        <v>44.577000000000005</v>
      </c>
      <c r="N2350" s="7">
        <v>22.18</v>
      </c>
      <c r="O2350" s="7">
        <v>22.397000000000006</v>
      </c>
      <c r="P2350" s="9">
        <v>0.50243399062296712</v>
      </c>
      <c r="Q2350" s="6">
        <v>2026</v>
      </c>
      <c r="R2350" s="9" t="s">
        <v>85</v>
      </c>
      <c r="S2350" s="10">
        <v>11</v>
      </c>
      <c r="T2350" s="9" t="s">
        <v>87</v>
      </c>
    </row>
    <row r="2351" spans="1:20" ht="16" x14ac:dyDescent="0.4">
      <c r="A2351" s="3">
        <v>893</v>
      </c>
      <c r="B2351" s="4">
        <v>46339</v>
      </c>
      <c r="C2351" s="5" t="s">
        <v>42</v>
      </c>
      <c r="D2351" s="5" t="s">
        <v>55</v>
      </c>
      <c r="E2351" s="5" t="s">
        <v>22</v>
      </c>
      <c r="F2351" s="5" t="s">
        <v>35</v>
      </c>
      <c r="G2351" s="5" t="s">
        <v>36</v>
      </c>
      <c r="H2351" s="5" t="s">
        <v>54</v>
      </c>
      <c r="I2351" s="10">
        <v>4</v>
      </c>
      <c r="J2351" s="7">
        <v>47.62</v>
      </c>
      <c r="K2351" s="8">
        <v>0.2</v>
      </c>
      <c r="L2351" s="7">
        <v>18.100000000000001</v>
      </c>
      <c r="M2351" s="7">
        <v>152.38399999999999</v>
      </c>
      <c r="N2351" s="7">
        <v>72.400000000000006</v>
      </c>
      <c r="O2351" s="7">
        <v>79.98399999999998</v>
      </c>
      <c r="P2351" s="9">
        <v>0.52488450230995376</v>
      </c>
      <c r="Q2351" s="6">
        <v>2026</v>
      </c>
      <c r="R2351" s="9" t="s">
        <v>85</v>
      </c>
      <c r="S2351" s="10">
        <v>11</v>
      </c>
      <c r="T2351" s="9" t="s">
        <v>87</v>
      </c>
    </row>
    <row r="2352" spans="1:20" ht="16" x14ac:dyDescent="0.4">
      <c r="A2352" s="3">
        <v>916</v>
      </c>
      <c r="B2352" s="4">
        <v>46339</v>
      </c>
      <c r="C2352" s="5" t="s">
        <v>28</v>
      </c>
      <c r="D2352" s="5" t="s">
        <v>49</v>
      </c>
      <c r="E2352" s="5" t="s">
        <v>22</v>
      </c>
      <c r="F2352" s="5" t="s">
        <v>35</v>
      </c>
      <c r="G2352" s="5" t="s">
        <v>24</v>
      </c>
      <c r="H2352" s="5" t="s">
        <v>44</v>
      </c>
      <c r="I2352" s="10">
        <v>4</v>
      </c>
      <c r="J2352" s="7">
        <v>51.93</v>
      </c>
      <c r="K2352" s="8">
        <v>0.05</v>
      </c>
      <c r="L2352" s="7">
        <v>22.62</v>
      </c>
      <c r="M2352" s="7">
        <v>197.334</v>
      </c>
      <c r="N2352" s="7">
        <v>90.48</v>
      </c>
      <c r="O2352" s="7">
        <v>106.854</v>
      </c>
      <c r="P2352" s="9">
        <v>0.54148803551339353</v>
      </c>
      <c r="Q2352" s="6">
        <v>2026</v>
      </c>
      <c r="R2352" s="9" t="s">
        <v>85</v>
      </c>
      <c r="S2352" s="10">
        <v>11</v>
      </c>
      <c r="T2352" s="9" t="s">
        <v>87</v>
      </c>
    </row>
    <row r="2353" spans="1:20" ht="16" x14ac:dyDescent="0.4">
      <c r="A2353" s="3">
        <v>1295</v>
      </c>
      <c r="B2353" s="4">
        <v>46339</v>
      </c>
      <c r="C2353" s="5" t="s">
        <v>28</v>
      </c>
      <c r="D2353" s="5" t="s">
        <v>63</v>
      </c>
      <c r="E2353" s="5" t="s">
        <v>50</v>
      </c>
      <c r="F2353" s="5" t="s">
        <v>35</v>
      </c>
      <c r="G2353" s="5" t="s">
        <v>31</v>
      </c>
      <c r="H2353" s="5" t="s">
        <v>59</v>
      </c>
      <c r="I2353" s="10">
        <v>1</v>
      </c>
      <c r="J2353" s="7">
        <v>155.44999999999999</v>
      </c>
      <c r="K2353" s="8">
        <v>0.05</v>
      </c>
      <c r="L2353" s="7">
        <v>77.25</v>
      </c>
      <c r="M2353" s="7">
        <v>147.67749999999998</v>
      </c>
      <c r="N2353" s="7">
        <v>77.25</v>
      </c>
      <c r="O2353" s="7">
        <v>70.427499999999981</v>
      </c>
      <c r="P2353" s="9">
        <v>0.47690067884410281</v>
      </c>
      <c r="Q2353" s="6">
        <v>2026</v>
      </c>
      <c r="R2353" s="9" t="s">
        <v>85</v>
      </c>
      <c r="S2353" s="10">
        <v>11</v>
      </c>
      <c r="T2353" s="9" t="s">
        <v>87</v>
      </c>
    </row>
    <row r="2354" spans="1:20" ht="16" x14ac:dyDescent="0.4">
      <c r="A2354" s="3">
        <v>3438</v>
      </c>
      <c r="B2354" s="4">
        <v>46339</v>
      </c>
      <c r="C2354" s="5" t="s">
        <v>20</v>
      </c>
      <c r="D2354" s="5" t="s">
        <v>21</v>
      </c>
      <c r="E2354" s="5" t="s">
        <v>22</v>
      </c>
      <c r="F2354" s="5" t="s">
        <v>23</v>
      </c>
      <c r="G2354" s="5" t="s">
        <v>24</v>
      </c>
      <c r="H2354" s="5" t="s">
        <v>48</v>
      </c>
      <c r="I2354" s="10">
        <v>4</v>
      </c>
      <c r="J2354" s="7">
        <v>40.03</v>
      </c>
      <c r="K2354" s="8">
        <v>0.05</v>
      </c>
      <c r="L2354" s="7">
        <v>16.78</v>
      </c>
      <c r="M2354" s="7">
        <v>152.114</v>
      </c>
      <c r="N2354" s="7">
        <v>67.12</v>
      </c>
      <c r="O2354" s="7">
        <v>84.994</v>
      </c>
      <c r="P2354" s="9">
        <v>0.5587519886400989</v>
      </c>
      <c r="Q2354" s="6">
        <v>2026</v>
      </c>
      <c r="R2354" s="9" t="s">
        <v>85</v>
      </c>
      <c r="S2354" s="10">
        <v>11</v>
      </c>
      <c r="T2354" s="9" t="s">
        <v>87</v>
      </c>
    </row>
    <row r="2355" spans="1:20" ht="16" x14ac:dyDescent="0.4">
      <c r="A2355" s="3">
        <v>3573</v>
      </c>
      <c r="B2355" s="4">
        <v>46339</v>
      </c>
      <c r="C2355" s="5" t="s">
        <v>20</v>
      </c>
      <c r="D2355" s="5" t="s">
        <v>58</v>
      </c>
      <c r="E2355" s="5" t="s">
        <v>22</v>
      </c>
      <c r="F2355" s="5" t="s">
        <v>23</v>
      </c>
      <c r="G2355" s="5" t="s">
        <v>31</v>
      </c>
      <c r="H2355" s="5" t="s">
        <v>59</v>
      </c>
      <c r="I2355" s="10">
        <v>2</v>
      </c>
      <c r="J2355" s="7">
        <v>152.96</v>
      </c>
      <c r="K2355" s="8">
        <v>0.1</v>
      </c>
      <c r="L2355" s="7">
        <v>79.12</v>
      </c>
      <c r="M2355" s="7">
        <v>275.32800000000003</v>
      </c>
      <c r="N2355" s="7">
        <v>158.24</v>
      </c>
      <c r="O2355" s="7">
        <v>117.08800000000002</v>
      </c>
      <c r="P2355" s="9">
        <v>0.4252673175267318</v>
      </c>
      <c r="Q2355" s="6">
        <v>2026</v>
      </c>
      <c r="R2355" s="9" t="s">
        <v>85</v>
      </c>
      <c r="S2355" s="10">
        <v>11</v>
      </c>
      <c r="T2355" s="9" t="s">
        <v>87</v>
      </c>
    </row>
    <row r="2356" spans="1:20" ht="16" x14ac:dyDescent="0.4">
      <c r="A2356" s="3">
        <v>4257</v>
      </c>
      <c r="B2356" s="4">
        <v>46339</v>
      </c>
      <c r="C2356" s="5" t="s">
        <v>42</v>
      </c>
      <c r="D2356" s="5" t="s">
        <v>69</v>
      </c>
      <c r="E2356" s="5" t="s">
        <v>41</v>
      </c>
      <c r="F2356" s="5" t="s">
        <v>35</v>
      </c>
      <c r="G2356" s="5" t="s">
        <v>56</v>
      </c>
      <c r="H2356" s="5" t="s">
        <v>60</v>
      </c>
      <c r="I2356" s="10">
        <v>2</v>
      </c>
      <c r="J2356" s="7">
        <v>124.06</v>
      </c>
      <c r="K2356" s="8">
        <v>0.05</v>
      </c>
      <c r="L2356" s="7">
        <v>69.98</v>
      </c>
      <c r="M2356" s="7">
        <v>235.714</v>
      </c>
      <c r="N2356" s="7">
        <v>139.96</v>
      </c>
      <c r="O2356" s="7">
        <v>95.753999999999991</v>
      </c>
      <c r="P2356" s="9">
        <v>0.40622958330858577</v>
      </c>
      <c r="Q2356" s="6">
        <v>2026</v>
      </c>
      <c r="R2356" s="9" t="s">
        <v>85</v>
      </c>
      <c r="S2356" s="10">
        <v>11</v>
      </c>
      <c r="T2356" s="9" t="s">
        <v>87</v>
      </c>
    </row>
    <row r="2357" spans="1:20" ht="16" x14ac:dyDescent="0.4">
      <c r="A2357" s="3">
        <v>4389</v>
      </c>
      <c r="B2357" s="4">
        <v>46339</v>
      </c>
      <c r="C2357" s="5" t="s">
        <v>33</v>
      </c>
      <c r="D2357" s="5" t="s">
        <v>61</v>
      </c>
      <c r="E2357" s="5" t="s">
        <v>50</v>
      </c>
      <c r="F2357" s="5" t="s">
        <v>35</v>
      </c>
      <c r="G2357" s="5" t="s">
        <v>31</v>
      </c>
      <c r="H2357" s="5" t="s">
        <v>59</v>
      </c>
      <c r="I2357" s="10">
        <v>1</v>
      </c>
      <c r="J2357" s="7">
        <v>151.66</v>
      </c>
      <c r="K2357" s="8">
        <v>0.1</v>
      </c>
      <c r="L2357" s="7">
        <v>80.209999999999994</v>
      </c>
      <c r="M2357" s="7">
        <v>136.494</v>
      </c>
      <c r="N2357" s="7">
        <v>80.209999999999994</v>
      </c>
      <c r="O2357" s="7">
        <v>56.284000000000006</v>
      </c>
      <c r="P2357" s="9">
        <v>0.41235512183685735</v>
      </c>
      <c r="Q2357" s="6">
        <v>2026</v>
      </c>
      <c r="R2357" s="9" t="s">
        <v>85</v>
      </c>
      <c r="S2357" s="10">
        <v>11</v>
      </c>
      <c r="T2357" s="9" t="s">
        <v>87</v>
      </c>
    </row>
    <row r="2358" spans="1:20" ht="16" x14ac:dyDescent="0.4">
      <c r="A2358" s="3">
        <v>4887</v>
      </c>
      <c r="B2358" s="4">
        <v>46339</v>
      </c>
      <c r="C2358" s="5" t="s">
        <v>42</v>
      </c>
      <c r="D2358" s="5" t="s">
        <v>55</v>
      </c>
      <c r="E2358" s="5" t="s">
        <v>22</v>
      </c>
      <c r="F2358" s="5" t="s">
        <v>35</v>
      </c>
      <c r="G2358" s="5" t="s">
        <v>31</v>
      </c>
      <c r="H2358" s="5" t="s">
        <v>39</v>
      </c>
      <c r="I2358" s="10">
        <v>2</v>
      </c>
      <c r="J2358" s="7">
        <v>142.30000000000001</v>
      </c>
      <c r="K2358" s="8">
        <v>0.15</v>
      </c>
      <c r="L2358" s="7">
        <v>77.760000000000005</v>
      </c>
      <c r="M2358" s="7">
        <v>241.91000000000003</v>
      </c>
      <c r="N2358" s="7">
        <v>155.52000000000001</v>
      </c>
      <c r="O2358" s="7">
        <v>86.390000000000015</v>
      </c>
      <c r="P2358" s="9">
        <v>0.35711628291513375</v>
      </c>
      <c r="Q2358" s="6">
        <v>2026</v>
      </c>
      <c r="R2358" s="9" t="s">
        <v>85</v>
      </c>
      <c r="S2358" s="10">
        <v>11</v>
      </c>
      <c r="T2358" s="9" t="s">
        <v>87</v>
      </c>
    </row>
    <row r="2359" spans="1:20" ht="16" x14ac:dyDescent="0.4">
      <c r="A2359" s="3">
        <v>5007</v>
      </c>
      <c r="B2359" s="4">
        <v>46339</v>
      </c>
      <c r="C2359" s="5" t="s">
        <v>28</v>
      </c>
      <c r="D2359" s="5" t="s">
        <v>71</v>
      </c>
      <c r="E2359" s="5" t="s">
        <v>22</v>
      </c>
      <c r="F2359" s="5" t="s">
        <v>38</v>
      </c>
      <c r="G2359" s="5" t="s">
        <v>36</v>
      </c>
      <c r="H2359" s="5" t="s">
        <v>70</v>
      </c>
      <c r="I2359" s="10">
        <v>4</v>
      </c>
      <c r="J2359" s="7">
        <v>161.97</v>
      </c>
      <c r="K2359" s="8">
        <v>0.05</v>
      </c>
      <c r="L2359" s="7">
        <v>87.2</v>
      </c>
      <c r="M2359" s="7">
        <v>615.48599999999999</v>
      </c>
      <c r="N2359" s="7">
        <v>348.8</v>
      </c>
      <c r="O2359" s="7">
        <v>266.68599999999998</v>
      </c>
      <c r="P2359" s="9">
        <v>0.4332933649181297</v>
      </c>
      <c r="Q2359" s="6">
        <v>2026</v>
      </c>
      <c r="R2359" s="9" t="s">
        <v>85</v>
      </c>
      <c r="S2359" s="10">
        <v>11</v>
      </c>
      <c r="T2359" s="9" t="s">
        <v>87</v>
      </c>
    </row>
    <row r="2360" spans="1:20" ht="16" x14ac:dyDescent="0.4">
      <c r="A2360" s="3">
        <v>5111</v>
      </c>
      <c r="B2360" s="4">
        <v>46339</v>
      </c>
      <c r="C2360" s="5" t="s">
        <v>28</v>
      </c>
      <c r="D2360" s="5" t="s">
        <v>71</v>
      </c>
      <c r="E2360" s="5" t="s">
        <v>30</v>
      </c>
      <c r="F2360" s="5" t="s">
        <v>38</v>
      </c>
      <c r="G2360" s="5" t="s">
        <v>36</v>
      </c>
      <c r="H2360" s="5" t="s">
        <v>66</v>
      </c>
      <c r="I2360" s="10">
        <v>5</v>
      </c>
      <c r="J2360" s="7">
        <v>133.99</v>
      </c>
      <c r="K2360" s="8">
        <v>0.15</v>
      </c>
      <c r="L2360" s="7">
        <v>65.55</v>
      </c>
      <c r="M2360" s="7">
        <v>569.45749999999998</v>
      </c>
      <c r="N2360" s="7">
        <v>327.75</v>
      </c>
      <c r="O2360" s="7">
        <v>241.70749999999998</v>
      </c>
      <c r="P2360" s="9">
        <v>0.42445221987593451</v>
      </c>
      <c r="Q2360" s="6">
        <v>2026</v>
      </c>
      <c r="R2360" s="9" t="s">
        <v>85</v>
      </c>
      <c r="S2360" s="10">
        <v>11</v>
      </c>
      <c r="T2360" s="9" t="s">
        <v>87</v>
      </c>
    </row>
    <row r="2361" spans="1:20" ht="16" x14ac:dyDescent="0.4">
      <c r="A2361" s="3">
        <v>5177</v>
      </c>
      <c r="B2361" s="4">
        <v>46339</v>
      </c>
      <c r="C2361" s="5" t="s">
        <v>28</v>
      </c>
      <c r="D2361" s="5" t="s">
        <v>49</v>
      </c>
      <c r="E2361" s="5" t="s">
        <v>41</v>
      </c>
      <c r="F2361" s="5" t="s">
        <v>23</v>
      </c>
      <c r="G2361" s="5" t="s">
        <v>45</v>
      </c>
      <c r="H2361" s="5" t="s">
        <v>62</v>
      </c>
      <c r="I2361" s="10">
        <v>2</v>
      </c>
      <c r="J2361" s="7">
        <v>83.18</v>
      </c>
      <c r="K2361" s="8">
        <v>0.1</v>
      </c>
      <c r="L2361" s="7">
        <v>40.479999999999997</v>
      </c>
      <c r="M2361" s="7">
        <v>149.72400000000002</v>
      </c>
      <c r="N2361" s="7">
        <v>80.959999999999994</v>
      </c>
      <c r="O2361" s="7">
        <v>68.764000000000024</v>
      </c>
      <c r="P2361" s="9">
        <v>0.45927172664369115</v>
      </c>
      <c r="Q2361" s="6">
        <v>2026</v>
      </c>
      <c r="R2361" s="9" t="s">
        <v>85</v>
      </c>
      <c r="S2361" s="10">
        <v>11</v>
      </c>
      <c r="T2361" s="9" t="s">
        <v>87</v>
      </c>
    </row>
    <row r="2362" spans="1:20" ht="16" x14ac:dyDescent="0.4">
      <c r="A2362" s="3">
        <v>584</v>
      </c>
      <c r="B2362" s="4">
        <v>46340</v>
      </c>
      <c r="C2362" s="5" t="s">
        <v>28</v>
      </c>
      <c r="D2362" s="5" t="s">
        <v>65</v>
      </c>
      <c r="E2362" s="5" t="s">
        <v>22</v>
      </c>
      <c r="F2362" s="5" t="s">
        <v>35</v>
      </c>
      <c r="G2362" s="5" t="s">
        <v>31</v>
      </c>
      <c r="H2362" s="5" t="s">
        <v>32</v>
      </c>
      <c r="I2362" s="10">
        <v>1</v>
      </c>
      <c r="J2362" s="7">
        <v>91.95</v>
      </c>
      <c r="K2362" s="8">
        <v>0</v>
      </c>
      <c r="L2362" s="7">
        <v>46.64</v>
      </c>
      <c r="M2362" s="7">
        <v>91.95</v>
      </c>
      <c r="N2362" s="7">
        <v>46.64</v>
      </c>
      <c r="O2362" s="7">
        <v>45.31</v>
      </c>
      <c r="P2362" s="9">
        <v>0.49276780859162589</v>
      </c>
      <c r="Q2362" s="6">
        <v>2026</v>
      </c>
      <c r="R2362" s="9" t="s">
        <v>85</v>
      </c>
      <c r="S2362" s="10">
        <v>11</v>
      </c>
      <c r="T2362" s="9" t="s">
        <v>87</v>
      </c>
    </row>
    <row r="2363" spans="1:20" ht="16" x14ac:dyDescent="0.4">
      <c r="A2363" s="3">
        <v>621</v>
      </c>
      <c r="B2363" s="4">
        <v>46340</v>
      </c>
      <c r="C2363" s="5" t="s">
        <v>42</v>
      </c>
      <c r="D2363" s="5" t="s">
        <v>69</v>
      </c>
      <c r="E2363" s="5" t="s">
        <v>30</v>
      </c>
      <c r="F2363" s="5" t="s">
        <v>38</v>
      </c>
      <c r="G2363" s="5" t="s">
        <v>36</v>
      </c>
      <c r="H2363" s="5" t="s">
        <v>37</v>
      </c>
      <c r="I2363" s="10">
        <v>5</v>
      </c>
      <c r="J2363" s="7">
        <v>35.68</v>
      </c>
      <c r="K2363" s="8">
        <v>0.15</v>
      </c>
      <c r="L2363" s="7">
        <v>13.48</v>
      </c>
      <c r="M2363" s="7">
        <v>151.64000000000001</v>
      </c>
      <c r="N2363" s="7">
        <v>67.400000000000006</v>
      </c>
      <c r="O2363" s="7">
        <v>84.240000000000009</v>
      </c>
      <c r="P2363" s="9">
        <v>0.55552624637298864</v>
      </c>
      <c r="Q2363" s="6">
        <v>2026</v>
      </c>
      <c r="R2363" s="9" t="s">
        <v>85</v>
      </c>
      <c r="S2363" s="10">
        <v>11</v>
      </c>
      <c r="T2363" s="9" t="s">
        <v>87</v>
      </c>
    </row>
    <row r="2364" spans="1:20" ht="16" x14ac:dyDescent="0.4">
      <c r="A2364" s="3">
        <v>623</v>
      </c>
      <c r="B2364" s="4">
        <v>46340</v>
      </c>
      <c r="C2364" s="5" t="s">
        <v>33</v>
      </c>
      <c r="D2364" s="5" t="s">
        <v>74</v>
      </c>
      <c r="E2364" s="5" t="s">
        <v>22</v>
      </c>
      <c r="F2364" s="5" t="s">
        <v>23</v>
      </c>
      <c r="G2364" s="5" t="s">
        <v>45</v>
      </c>
      <c r="H2364" s="5" t="s">
        <v>46</v>
      </c>
      <c r="I2364" s="10">
        <v>3</v>
      </c>
      <c r="J2364" s="7">
        <v>336.58</v>
      </c>
      <c r="K2364" s="8">
        <v>0.15</v>
      </c>
      <c r="L2364" s="7">
        <v>198.99</v>
      </c>
      <c r="M2364" s="7">
        <v>858.279</v>
      </c>
      <c r="N2364" s="7">
        <v>596.97</v>
      </c>
      <c r="O2364" s="7">
        <v>261.30899999999997</v>
      </c>
      <c r="P2364" s="9">
        <v>0.3044569423229509</v>
      </c>
      <c r="Q2364" s="6">
        <v>2026</v>
      </c>
      <c r="R2364" s="9" t="s">
        <v>85</v>
      </c>
      <c r="S2364" s="10">
        <v>11</v>
      </c>
      <c r="T2364" s="9" t="s">
        <v>87</v>
      </c>
    </row>
    <row r="2365" spans="1:20" ht="16" x14ac:dyDescent="0.4">
      <c r="A2365" s="3">
        <v>1431</v>
      </c>
      <c r="B2365" s="4">
        <v>46340</v>
      </c>
      <c r="C2365" s="5" t="s">
        <v>33</v>
      </c>
      <c r="D2365" s="5" t="s">
        <v>34</v>
      </c>
      <c r="E2365" s="5" t="s">
        <v>22</v>
      </c>
      <c r="F2365" s="5" t="s">
        <v>35</v>
      </c>
      <c r="G2365" s="5" t="s">
        <v>56</v>
      </c>
      <c r="H2365" s="5" t="s">
        <v>64</v>
      </c>
      <c r="I2365" s="10">
        <v>2</v>
      </c>
      <c r="J2365" s="7">
        <v>36.979999999999997</v>
      </c>
      <c r="K2365" s="8">
        <v>0.15</v>
      </c>
      <c r="L2365" s="7">
        <v>14.13</v>
      </c>
      <c r="M2365" s="7">
        <v>62.865999999999993</v>
      </c>
      <c r="N2365" s="7">
        <v>28.26</v>
      </c>
      <c r="O2365" s="7">
        <v>34.605999999999995</v>
      </c>
      <c r="P2365" s="9">
        <v>0.55047243342983487</v>
      </c>
      <c r="Q2365" s="6">
        <v>2026</v>
      </c>
      <c r="R2365" s="9" t="s">
        <v>85</v>
      </c>
      <c r="S2365" s="10">
        <v>11</v>
      </c>
      <c r="T2365" s="9" t="s">
        <v>87</v>
      </c>
    </row>
    <row r="2366" spans="1:20" ht="16" x14ac:dyDescent="0.4">
      <c r="A2366" s="3">
        <v>1520</v>
      </c>
      <c r="B2366" s="4">
        <v>46340</v>
      </c>
      <c r="C2366" s="5" t="s">
        <v>42</v>
      </c>
      <c r="D2366" s="5" t="s">
        <v>69</v>
      </c>
      <c r="E2366" s="5" t="s">
        <v>50</v>
      </c>
      <c r="F2366" s="5" t="s">
        <v>35</v>
      </c>
      <c r="G2366" s="5" t="s">
        <v>56</v>
      </c>
      <c r="H2366" s="5" t="s">
        <v>64</v>
      </c>
      <c r="I2366" s="10">
        <v>2</v>
      </c>
      <c r="J2366" s="7">
        <v>36.15</v>
      </c>
      <c r="K2366" s="8">
        <v>0</v>
      </c>
      <c r="L2366" s="7">
        <v>13.51</v>
      </c>
      <c r="M2366" s="7">
        <v>72.3</v>
      </c>
      <c r="N2366" s="7">
        <v>27.02</v>
      </c>
      <c r="O2366" s="7">
        <v>45.28</v>
      </c>
      <c r="P2366" s="9">
        <v>0.62627939142461964</v>
      </c>
      <c r="Q2366" s="6">
        <v>2026</v>
      </c>
      <c r="R2366" s="9" t="s">
        <v>85</v>
      </c>
      <c r="S2366" s="10">
        <v>11</v>
      </c>
      <c r="T2366" s="9" t="s">
        <v>87</v>
      </c>
    </row>
    <row r="2367" spans="1:20" ht="16" x14ac:dyDescent="0.4">
      <c r="A2367" s="3">
        <v>1791</v>
      </c>
      <c r="B2367" s="4">
        <v>46340</v>
      </c>
      <c r="C2367" s="5" t="s">
        <v>33</v>
      </c>
      <c r="D2367" s="5" t="s">
        <v>34</v>
      </c>
      <c r="E2367" s="5" t="s">
        <v>22</v>
      </c>
      <c r="F2367" s="5" t="s">
        <v>38</v>
      </c>
      <c r="G2367" s="5" t="s">
        <v>56</v>
      </c>
      <c r="H2367" s="5" t="s">
        <v>60</v>
      </c>
      <c r="I2367" s="10">
        <v>1</v>
      </c>
      <c r="J2367" s="7">
        <v>121.86</v>
      </c>
      <c r="K2367" s="8">
        <v>0.05</v>
      </c>
      <c r="L2367" s="7">
        <v>69.900000000000006</v>
      </c>
      <c r="M2367" s="7">
        <v>115.767</v>
      </c>
      <c r="N2367" s="7">
        <v>69.900000000000006</v>
      </c>
      <c r="O2367" s="7">
        <v>45.86699999999999</v>
      </c>
      <c r="P2367" s="9">
        <v>0.396200989919407</v>
      </c>
      <c r="Q2367" s="6">
        <v>2026</v>
      </c>
      <c r="R2367" s="9" t="s">
        <v>85</v>
      </c>
      <c r="S2367" s="10">
        <v>11</v>
      </c>
      <c r="T2367" s="9" t="s">
        <v>87</v>
      </c>
    </row>
    <row r="2368" spans="1:20" ht="16" x14ac:dyDescent="0.4">
      <c r="A2368" s="3">
        <v>2191</v>
      </c>
      <c r="B2368" s="4">
        <v>46340</v>
      </c>
      <c r="C2368" s="5" t="s">
        <v>33</v>
      </c>
      <c r="D2368" s="5" t="s">
        <v>47</v>
      </c>
      <c r="E2368" s="5" t="s">
        <v>41</v>
      </c>
      <c r="F2368" s="5" t="s">
        <v>23</v>
      </c>
      <c r="G2368" s="5" t="s">
        <v>24</v>
      </c>
      <c r="H2368" s="5" t="s">
        <v>44</v>
      </c>
      <c r="I2368" s="10">
        <v>6</v>
      </c>
      <c r="J2368" s="7">
        <v>49.85</v>
      </c>
      <c r="K2368" s="8">
        <v>0.05</v>
      </c>
      <c r="L2368" s="7">
        <v>22.68</v>
      </c>
      <c r="M2368" s="7">
        <v>284.14499999999998</v>
      </c>
      <c r="N2368" s="7">
        <v>136.07999999999998</v>
      </c>
      <c r="O2368" s="7">
        <v>148.065</v>
      </c>
      <c r="P2368" s="9">
        <v>0.52108958454310306</v>
      </c>
      <c r="Q2368" s="6">
        <v>2026</v>
      </c>
      <c r="R2368" s="9" t="s">
        <v>85</v>
      </c>
      <c r="S2368" s="10">
        <v>11</v>
      </c>
      <c r="T2368" s="9" t="s">
        <v>87</v>
      </c>
    </row>
    <row r="2369" spans="1:20" ht="16" x14ac:dyDescent="0.4">
      <c r="A2369" s="3">
        <v>2365</v>
      </c>
      <c r="B2369" s="4">
        <v>46340</v>
      </c>
      <c r="C2369" s="5" t="s">
        <v>33</v>
      </c>
      <c r="D2369" s="5" t="s">
        <v>47</v>
      </c>
      <c r="E2369" s="5" t="s">
        <v>41</v>
      </c>
      <c r="F2369" s="5" t="s">
        <v>38</v>
      </c>
      <c r="G2369" s="5" t="s">
        <v>31</v>
      </c>
      <c r="H2369" s="5" t="s">
        <v>32</v>
      </c>
      <c r="I2369" s="10">
        <v>2</v>
      </c>
      <c r="J2369" s="7">
        <v>91.95</v>
      </c>
      <c r="K2369" s="8">
        <v>0.05</v>
      </c>
      <c r="L2369" s="7">
        <v>46.45</v>
      </c>
      <c r="M2369" s="7">
        <v>174.70499999999998</v>
      </c>
      <c r="N2369" s="7">
        <v>92.9</v>
      </c>
      <c r="O2369" s="7">
        <v>81.804999999999978</v>
      </c>
      <c r="P2369" s="9">
        <v>0.46824647262528252</v>
      </c>
      <c r="Q2369" s="6">
        <v>2026</v>
      </c>
      <c r="R2369" s="9" t="s">
        <v>85</v>
      </c>
      <c r="S2369" s="10">
        <v>11</v>
      </c>
      <c r="T2369" s="9" t="s">
        <v>87</v>
      </c>
    </row>
    <row r="2370" spans="1:20" ht="16" x14ac:dyDescent="0.4">
      <c r="A2370" s="3">
        <v>2603</v>
      </c>
      <c r="B2370" s="4">
        <v>46340</v>
      </c>
      <c r="C2370" s="5" t="s">
        <v>42</v>
      </c>
      <c r="D2370" s="5" t="s">
        <v>55</v>
      </c>
      <c r="E2370" s="5" t="s">
        <v>50</v>
      </c>
      <c r="F2370" s="5" t="s">
        <v>23</v>
      </c>
      <c r="G2370" s="5" t="s">
        <v>24</v>
      </c>
      <c r="H2370" s="5" t="s">
        <v>44</v>
      </c>
      <c r="I2370" s="10">
        <v>2</v>
      </c>
      <c r="J2370" s="7">
        <v>51.71</v>
      </c>
      <c r="K2370" s="8">
        <v>0.15</v>
      </c>
      <c r="L2370" s="7">
        <v>22.93</v>
      </c>
      <c r="M2370" s="7">
        <v>87.906999999999996</v>
      </c>
      <c r="N2370" s="7">
        <v>45.86</v>
      </c>
      <c r="O2370" s="7">
        <v>42.046999999999997</v>
      </c>
      <c r="P2370" s="9">
        <v>0.47831230732478641</v>
      </c>
      <c r="Q2370" s="6">
        <v>2026</v>
      </c>
      <c r="R2370" s="9" t="s">
        <v>85</v>
      </c>
      <c r="S2370" s="10">
        <v>11</v>
      </c>
      <c r="T2370" s="9" t="s">
        <v>87</v>
      </c>
    </row>
    <row r="2371" spans="1:20" ht="16" x14ac:dyDescent="0.4">
      <c r="A2371" s="3">
        <v>4098</v>
      </c>
      <c r="B2371" s="4">
        <v>46340</v>
      </c>
      <c r="C2371" s="5" t="s">
        <v>28</v>
      </c>
      <c r="D2371" s="5" t="s">
        <v>29</v>
      </c>
      <c r="E2371" s="5" t="s">
        <v>41</v>
      </c>
      <c r="F2371" s="5" t="s">
        <v>23</v>
      </c>
      <c r="G2371" s="5" t="s">
        <v>56</v>
      </c>
      <c r="H2371" s="5" t="s">
        <v>57</v>
      </c>
      <c r="I2371" s="10">
        <v>1</v>
      </c>
      <c r="J2371" s="7">
        <v>41.05</v>
      </c>
      <c r="K2371" s="8">
        <v>0.05</v>
      </c>
      <c r="L2371" s="7">
        <v>14.6</v>
      </c>
      <c r="M2371" s="7">
        <v>38.997499999999995</v>
      </c>
      <c r="N2371" s="7">
        <v>14.6</v>
      </c>
      <c r="O2371" s="7">
        <v>24.397499999999994</v>
      </c>
      <c r="P2371" s="9">
        <v>0.62561702673248276</v>
      </c>
      <c r="Q2371" s="6">
        <v>2026</v>
      </c>
      <c r="R2371" s="9" t="s">
        <v>85</v>
      </c>
      <c r="S2371" s="10">
        <v>11</v>
      </c>
      <c r="T2371" s="9" t="s">
        <v>87</v>
      </c>
    </row>
    <row r="2372" spans="1:20" ht="16" x14ac:dyDescent="0.4">
      <c r="A2372" s="3">
        <v>1176</v>
      </c>
      <c r="B2372" s="4">
        <v>46341</v>
      </c>
      <c r="C2372" s="5" t="s">
        <v>28</v>
      </c>
      <c r="D2372" s="5" t="s">
        <v>49</v>
      </c>
      <c r="E2372" s="5" t="s">
        <v>30</v>
      </c>
      <c r="F2372" s="5" t="s">
        <v>38</v>
      </c>
      <c r="G2372" s="5" t="s">
        <v>45</v>
      </c>
      <c r="H2372" s="5" t="s">
        <v>46</v>
      </c>
      <c r="I2372" s="10">
        <v>10</v>
      </c>
      <c r="J2372" s="7">
        <v>333.09</v>
      </c>
      <c r="K2372" s="8">
        <v>0.15</v>
      </c>
      <c r="L2372" s="7">
        <v>197.95</v>
      </c>
      <c r="M2372" s="7">
        <v>2831.2649999999994</v>
      </c>
      <c r="N2372" s="7">
        <v>1979.5</v>
      </c>
      <c r="O2372" s="7">
        <v>851.76499999999942</v>
      </c>
      <c r="P2372" s="9">
        <v>0.30084255624252748</v>
      </c>
      <c r="Q2372" s="6">
        <v>2026</v>
      </c>
      <c r="R2372" s="9" t="s">
        <v>85</v>
      </c>
      <c r="S2372" s="10">
        <v>11</v>
      </c>
      <c r="T2372" s="9" t="s">
        <v>87</v>
      </c>
    </row>
    <row r="2373" spans="1:20" ht="16" x14ac:dyDescent="0.4">
      <c r="A2373" s="3">
        <v>1895</v>
      </c>
      <c r="B2373" s="4">
        <v>46341</v>
      </c>
      <c r="C2373" s="5" t="s">
        <v>42</v>
      </c>
      <c r="D2373" s="5" t="s">
        <v>43</v>
      </c>
      <c r="E2373" s="5" t="s">
        <v>22</v>
      </c>
      <c r="F2373" s="5" t="s">
        <v>38</v>
      </c>
      <c r="G2373" s="5" t="s">
        <v>24</v>
      </c>
      <c r="H2373" s="5" t="s">
        <v>44</v>
      </c>
      <c r="I2373" s="10">
        <v>3</v>
      </c>
      <c r="J2373" s="7">
        <v>51.79</v>
      </c>
      <c r="K2373" s="8">
        <v>0.2</v>
      </c>
      <c r="L2373" s="7">
        <v>22.23</v>
      </c>
      <c r="M2373" s="7">
        <v>124.29600000000001</v>
      </c>
      <c r="N2373" s="7">
        <v>66.69</v>
      </c>
      <c r="O2373" s="7">
        <v>57.606000000000009</v>
      </c>
      <c r="P2373" s="9">
        <v>0.4634581965630431</v>
      </c>
      <c r="Q2373" s="6">
        <v>2026</v>
      </c>
      <c r="R2373" s="9" t="s">
        <v>85</v>
      </c>
      <c r="S2373" s="10">
        <v>11</v>
      </c>
      <c r="T2373" s="9" t="s">
        <v>87</v>
      </c>
    </row>
    <row r="2374" spans="1:20" ht="16" x14ac:dyDescent="0.4">
      <c r="A2374" s="3">
        <v>3385</v>
      </c>
      <c r="B2374" s="4">
        <v>46341</v>
      </c>
      <c r="C2374" s="5" t="s">
        <v>28</v>
      </c>
      <c r="D2374" s="5" t="s">
        <v>63</v>
      </c>
      <c r="E2374" s="5" t="s">
        <v>50</v>
      </c>
      <c r="F2374" s="5" t="s">
        <v>35</v>
      </c>
      <c r="G2374" s="5" t="s">
        <v>31</v>
      </c>
      <c r="H2374" s="5" t="s">
        <v>68</v>
      </c>
      <c r="I2374" s="10">
        <v>1</v>
      </c>
      <c r="J2374" s="7">
        <v>71.040000000000006</v>
      </c>
      <c r="K2374" s="8">
        <v>0.1</v>
      </c>
      <c r="L2374" s="7">
        <v>31.59</v>
      </c>
      <c r="M2374" s="7">
        <v>63.936000000000007</v>
      </c>
      <c r="N2374" s="7">
        <v>31.59</v>
      </c>
      <c r="O2374" s="7">
        <v>32.346000000000004</v>
      </c>
      <c r="P2374" s="9">
        <v>0.50591216216216217</v>
      </c>
      <c r="Q2374" s="6">
        <v>2026</v>
      </c>
      <c r="R2374" s="9" t="s">
        <v>85</v>
      </c>
      <c r="S2374" s="10">
        <v>11</v>
      </c>
      <c r="T2374" s="9" t="s">
        <v>87</v>
      </c>
    </row>
    <row r="2375" spans="1:20" ht="16" x14ac:dyDescent="0.4">
      <c r="A2375" s="3">
        <v>3581</v>
      </c>
      <c r="B2375" s="4">
        <v>46341</v>
      </c>
      <c r="C2375" s="5" t="s">
        <v>42</v>
      </c>
      <c r="D2375" s="5" t="s">
        <v>43</v>
      </c>
      <c r="E2375" s="5" t="s">
        <v>50</v>
      </c>
      <c r="F2375" s="5" t="s">
        <v>38</v>
      </c>
      <c r="G2375" s="5" t="s">
        <v>31</v>
      </c>
      <c r="H2375" s="5" t="s">
        <v>39</v>
      </c>
      <c r="I2375" s="10">
        <v>2</v>
      </c>
      <c r="J2375" s="7">
        <v>141.21</v>
      </c>
      <c r="K2375" s="8">
        <v>0.1</v>
      </c>
      <c r="L2375" s="7">
        <v>78.31</v>
      </c>
      <c r="M2375" s="7">
        <v>254.17800000000003</v>
      </c>
      <c r="N2375" s="7">
        <v>156.62</v>
      </c>
      <c r="O2375" s="7">
        <v>97.558000000000021</v>
      </c>
      <c r="P2375" s="9">
        <v>0.38381763960688969</v>
      </c>
      <c r="Q2375" s="6">
        <v>2026</v>
      </c>
      <c r="R2375" s="9" t="s">
        <v>85</v>
      </c>
      <c r="S2375" s="10">
        <v>11</v>
      </c>
      <c r="T2375" s="9" t="s">
        <v>87</v>
      </c>
    </row>
    <row r="2376" spans="1:20" ht="16" x14ac:dyDescent="0.4">
      <c r="A2376" s="3">
        <v>4528</v>
      </c>
      <c r="B2376" s="4">
        <v>46341</v>
      </c>
      <c r="C2376" s="5" t="s">
        <v>20</v>
      </c>
      <c r="D2376" s="5" t="s">
        <v>72</v>
      </c>
      <c r="E2376" s="5" t="s">
        <v>50</v>
      </c>
      <c r="F2376" s="5" t="s">
        <v>35</v>
      </c>
      <c r="G2376" s="5" t="s">
        <v>31</v>
      </c>
      <c r="H2376" s="5" t="s">
        <v>39</v>
      </c>
      <c r="I2376" s="10">
        <v>2</v>
      </c>
      <c r="J2376" s="7">
        <v>141.63999999999999</v>
      </c>
      <c r="K2376" s="8">
        <v>0.15</v>
      </c>
      <c r="L2376" s="7">
        <v>80.349999999999994</v>
      </c>
      <c r="M2376" s="7">
        <v>240.78799999999998</v>
      </c>
      <c r="N2376" s="7">
        <v>160.69999999999999</v>
      </c>
      <c r="O2376" s="7">
        <v>80.087999999999994</v>
      </c>
      <c r="P2376" s="9">
        <v>0.33260793727262156</v>
      </c>
      <c r="Q2376" s="6">
        <v>2026</v>
      </c>
      <c r="R2376" s="9" t="s">
        <v>85</v>
      </c>
      <c r="S2376" s="10">
        <v>11</v>
      </c>
      <c r="T2376" s="9" t="s">
        <v>87</v>
      </c>
    </row>
    <row r="2377" spans="1:20" ht="16" x14ac:dyDescent="0.4">
      <c r="A2377" s="3">
        <v>4633</v>
      </c>
      <c r="B2377" s="4">
        <v>46341</v>
      </c>
      <c r="C2377" s="5" t="s">
        <v>33</v>
      </c>
      <c r="D2377" s="5" t="s">
        <v>61</v>
      </c>
      <c r="E2377" s="5" t="s">
        <v>22</v>
      </c>
      <c r="F2377" s="5" t="s">
        <v>23</v>
      </c>
      <c r="G2377" s="5" t="s">
        <v>31</v>
      </c>
      <c r="H2377" s="5" t="s">
        <v>68</v>
      </c>
      <c r="I2377" s="10">
        <v>1</v>
      </c>
      <c r="J2377" s="7">
        <v>71.78</v>
      </c>
      <c r="K2377" s="8">
        <v>0.15</v>
      </c>
      <c r="L2377" s="7">
        <v>32.869999999999997</v>
      </c>
      <c r="M2377" s="7">
        <v>61.012999999999998</v>
      </c>
      <c r="N2377" s="7">
        <v>32.869999999999997</v>
      </c>
      <c r="O2377" s="7">
        <v>28.143000000000001</v>
      </c>
      <c r="P2377" s="9">
        <v>0.46126235392457349</v>
      </c>
      <c r="Q2377" s="6">
        <v>2026</v>
      </c>
      <c r="R2377" s="9" t="s">
        <v>85</v>
      </c>
      <c r="S2377" s="10">
        <v>11</v>
      </c>
      <c r="T2377" s="9" t="s">
        <v>87</v>
      </c>
    </row>
    <row r="2378" spans="1:20" ht="16" x14ac:dyDescent="0.4">
      <c r="A2378" s="3">
        <v>5195</v>
      </c>
      <c r="B2378" s="4">
        <v>46341</v>
      </c>
      <c r="C2378" s="5" t="s">
        <v>33</v>
      </c>
      <c r="D2378" s="5" t="s">
        <v>74</v>
      </c>
      <c r="E2378" s="5" t="s">
        <v>22</v>
      </c>
      <c r="F2378" s="5" t="s">
        <v>38</v>
      </c>
      <c r="G2378" s="5" t="s">
        <v>31</v>
      </c>
      <c r="H2378" s="5" t="s">
        <v>59</v>
      </c>
      <c r="I2378" s="10">
        <v>3</v>
      </c>
      <c r="J2378" s="7">
        <v>153.88999999999999</v>
      </c>
      <c r="K2378" s="8">
        <v>0.1</v>
      </c>
      <c r="L2378" s="7">
        <v>80.36</v>
      </c>
      <c r="M2378" s="7">
        <v>415.50299999999999</v>
      </c>
      <c r="N2378" s="7">
        <v>241.07999999999998</v>
      </c>
      <c r="O2378" s="7">
        <v>174.423</v>
      </c>
      <c r="P2378" s="9">
        <v>0.41978758276113531</v>
      </c>
      <c r="Q2378" s="6">
        <v>2026</v>
      </c>
      <c r="R2378" s="9" t="s">
        <v>85</v>
      </c>
      <c r="S2378" s="10">
        <v>11</v>
      </c>
      <c r="T2378" s="9" t="s">
        <v>87</v>
      </c>
    </row>
    <row r="2379" spans="1:20" ht="16" x14ac:dyDescent="0.4">
      <c r="A2379" s="3">
        <v>2778</v>
      </c>
      <c r="B2379" s="4">
        <v>46342</v>
      </c>
      <c r="C2379" s="5" t="s">
        <v>42</v>
      </c>
      <c r="D2379" s="5" t="s">
        <v>43</v>
      </c>
      <c r="E2379" s="5" t="s">
        <v>50</v>
      </c>
      <c r="F2379" s="5" t="s">
        <v>23</v>
      </c>
      <c r="G2379" s="5" t="s">
        <v>31</v>
      </c>
      <c r="H2379" s="5" t="s">
        <v>39</v>
      </c>
      <c r="I2379" s="10">
        <v>1</v>
      </c>
      <c r="J2379" s="7">
        <v>145.4</v>
      </c>
      <c r="K2379" s="8">
        <v>0.1</v>
      </c>
      <c r="L2379" s="7">
        <v>77.66</v>
      </c>
      <c r="M2379" s="7">
        <v>130.86000000000001</v>
      </c>
      <c r="N2379" s="7">
        <v>77.66</v>
      </c>
      <c r="O2379" s="7">
        <v>53.200000000000017</v>
      </c>
      <c r="P2379" s="9">
        <v>0.40654134189209851</v>
      </c>
      <c r="Q2379" s="6">
        <v>2026</v>
      </c>
      <c r="R2379" s="9" t="s">
        <v>85</v>
      </c>
      <c r="S2379" s="10">
        <v>11</v>
      </c>
      <c r="T2379" s="9" t="s">
        <v>87</v>
      </c>
    </row>
    <row r="2380" spans="1:20" ht="16" x14ac:dyDescent="0.4">
      <c r="A2380" s="3">
        <v>341</v>
      </c>
      <c r="B2380" s="4">
        <v>46343</v>
      </c>
      <c r="C2380" s="5" t="s">
        <v>42</v>
      </c>
      <c r="D2380" s="5" t="s">
        <v>55</v>
      </c>
      <c r="E2380" s="5" t="s">
        <v>22</v>
      </c>
      <c r="F2380" s="5" t="s">
        <v>23</v>
      </c>
      <c r="G2380" s="5" t="s">
        <v>36</v>
      </c>
      <c r="H2380" s="5" t="s">
        <v>66</v>
      </c>
      <c r="I2380" s="10">
        <v>1</v>
      </c>
      <c r="J2380" s="7">
        <v>132.94999999999999</v>
      </c>
      <c r="K2380" s="8">
        <v>0.05</v>
      </c>
      <c r="L2380" s="7">
        <v>65.36</v>
      </c>
      <c r="M2380" s="7">
        <v>126.30249999999998</v>
      </c>
      <c r="N2380" s="7">
        <v>65.36</v>
      </c>
      <c r="O2380" s="7">
        <v>60.942499999999981</v>
      </c>
      <c r="P2380" s="9">
        <v>0.48251222264009019</v>
      </c>
      <c r="Q2380" s="6">
        <v>2026</v>
      </c>
      <c r="R2380" s="9" t="s">
        <v>85</v>
      </c>
      <c r="S2380" s="10">
        <v>11</v>
      </c>
      <c r="T2380" s="9" t="s">
        <v>87</v>
      </c>
    </row>
    <row r="2381" spans="1:20" ht="16" x14ac:dyDescent="0.4">
      <c r="A2381" s="3">
        <v>374</v>
      </c>
      <c r="B2381" s="4">
        <v>46343</v>
      </c>
      <c r="C2381" s="5" t="s">
        <v>42</v>
      </c>
      <c r="D2381" s="5" t="s">
        <v>53</v>
      </c>
      <c r="E2381" s="5" t="s">
        <v>41</v>
      </c>
      <c r="F2381" s="5" t="s">
        <v>23</v>
      </c>
      <c r="G2381" s="5" t="s">
        <v>56</v>
      </c>
      <c r="H2381" s="5" t="s">
        <v>67</v>
      </c>
      <c r="I2381" s="10">
        <v>1</v>
      </c>
      <c r="J2381" s="7">
        <v>51.34</v>
      </c>
      <c r="K2381" s="8">
        <v>0.15</v>
      </c>
      <c r="L2381" s="7">
        <v>21.37</v>
      </c>
      <c r="M2381" s="7">
        <v>43.639000000000003</v>
      </c>
      <c r="N2381" s="7">
        <v>21.37</v>
      </c>
      <c r="O2381" s="7">
        <v>22.269000000000002</v>
      </c>
      <c r="P2381" s="9">
        <v>0.5103004193496643</v>
      </c>
      <c r="Q2381" s="6">
        <v>2026</v>
      </c>
      <c r="R2381" s="9" t="s">
        <v>85</v>
      </c>
      <c r="S2381" s="10">
        <v>11</v>
      </c>
      <c r="T2381" s="9" t="s">
        <v>87</v>
      </c>
    </row>
    <row r="2382" spans="1:20" ht="16" x14ac:dyDescent="0.4">
      <c r="A2382" s="3">
        <v>598</v>
      </c>
      <c r="B2382" s="4">
        <v>46343</v>
      </c>
      <c r="C2382" s="5" t="s">
        <v>20</v>
      </c>
      <c r="D2382" s="5" t="s">
        <v>21</v>
      </c>
      <c r="E2382" s="5" t="s">
        <v>22</v>
      </c>
      <c r="F2382" s="5" t="s">
        <v>35</v>
      </c>
      <c r="G2382" s="5" t="s">
        <v>24</v>
      </c>
      <c r="H2382" s="5" t="s">
        <v>44</v>
      </c>
      <c r="I2382" s="10">
        <v>1</v>
      </c>
      <c r="J2382" s="7">
        <v>49.98</v>
      </c>
      <c r="K2382" s="8">
        <v>0.1</v>
      </c>
      <c r="L2382" s="7">
        <v>22.25</v>
      </c>
      <c r="M2382" s="7">
        <v>44.981999999999999</v>
      </c>
      <c r="N2382" s="7">
        <v>22.25</v>
      </c>
      <c r="O2382" s="7">
        <v>22.731999999999999</v>
      </c>
      <c r="P2382" s="9">
        <v>0.50535769863500957</v>
      </c>
      <c r="Q2382" s="6">
        <v>2026</v>
      </c>
      <c r="R2382" s="9" t="s">
        <v>85</v>
      </c>
      <c r="S2382" s="10">
        <v>11</v>
      </c>
      <c r="T2382" s="9" t="s">
        <v>87</v>
      </c>
    </row>
    <row r="2383" spans="1:20" ht="16" x14ac:dyDescent="0.4">
      <c r="A2383" s="3">
        <v>690</v>
      </c>
      <c r="B2383" s="4">
        <v>46343</v>
      </c>
      <c r="C2383" s="5" t="s">
        <v>42</v>
      </c>
      <c r="D2383" s="5" t="s">
        <v>55</v>
      </c>
      <c r="E2383" s="5" t="s">
        <v>22</v>
      </c>
      <c r="F2383" s="5" t="s">
        <v>23</v>
      </c>
      <c r="G2383" s="5" t="s">
        <v>36</v>
      </c>
      <c r="H2383" s="5" t="s">
        <v>70</v>
      </c>
      <c r="I2383" s="10">
        <v>2</v>
      </c>
      <c r="J2383" s="7">
        <v>168.08</v>
      </c>
      <c r="K2383" s="8">
        <v>0.1</v>
      </c>
      <c r="L2383" s="7">
        <v>87.63</v>
      </c>
      <c r="M2383" s="7">
        <v>302.54400000000004</v>
      </c>
      <c r="N2383" s="7">
        <v>175.26</v>
      </c>
      <c r="O2383" s="7">
        <v>127.28400000000005</v>
      </c>
      <c r="P2383" s="9">
        <v>0.42071235919403471</v>
      </c>
      <c r="Q2383" s="6">
        <v>2026</v>
      </c>
      <c r="R2383" s="9" t="s">
        <v>85</v>
      </c>
      <c r="S2383" s="10">
        <v>11</v>
      </c>
      <c r="T2383" s="9" t="s">
        <v>87</v>
      </c>
    </row>
    <row r="2384" spans="1:20" ht="16" x14ac:dyDescent="0.4">
      <c r="A2384" s="3">
        <v>1296</v>
      </c>
      <c r="B2384" s="4">
        <v>46343</v>
      </c>
      <c r="C2384" s="5" t="s">
        <v>42</v>
      </c>
      <c r="D2384" s="5" t="s">
        <v>69</v>
      </c>
      <c r="E2384" s="5" t="s">
        <v>22</v>
      </c>
      <c r="F2384" s="5" t="s">
        <v>35</v>
      </c>
      <c r="G2384" s="5" t="s">
        <v>45</v>
      </c>
      <c r="H2384" s="5" t="s">
        <v>51</v>
      </c>
      <c r="I2384" s="10">
        <v>1</v>
      </c>
      <c r="J2384" s="7">
        <v>191.85</v>
      </c>
      <c r="K2384" s="8">
        <v>0.15</v>
      </c>
      <c r="L2384" s="7">
        <v>104.41</v>
      </c>
      <c r="M2384" s="7">
        <v>163.07249999999999</v>
      </c>
      <c r="N2384" s="7">
        <v>104.41</v>
      </c>
      <c r="O2384" s="7">
        <v>58.662499999999994</v>
      </c>
      <c r="P2384" s="9">
        <v>0.35973263425776875</v>
      </c>
      <c r="Q2384" s="6">
        <v>2026</v>
      </c>
      <c r="R2384" s="9" t="s">
        <v>85</v>
      </c>
      <c r="S2384" s="10">
        <v>11</v>
      </c>
      <c r="T2384" s="9" t="s">
        <v>87</v>
      </c>
    </row>
    <row r="2385" spans="1:20" ht="16" x14ac:dyDescent="0.4">
      <c r="A2385" s="3">
        <v>1585</v>
      </c>
      <c r="B2385" s="4">
        <v>46343</v>
      </c>
      <c r="C2385" s="5" t="s">
        <v>28</v>
      </c>
      <c r="D2385" s="5" t="s">
        <v>71</v>
      </c>
      <c r="E2385" s="5" t="s">
        <v>41</v>
      </c>
      <c r="F2385" s="5" t="s">
        <v>23</v>
      </c>
      <c r="G2385" s="5" t="s">
        <v>31</v>
      </c>
      <c r="H2385" s="5" t="s">
        <v>32</v>
      </c>
      <c r="I2385" s="10">
        <v>4</v>
      </c>
      <c r="J2385" s="7">
        <v>93.99</v>
      </c>
      <c r="K2385" s="8">
        <v>0.1</v>
      </c>
      <c r="L2385" s="7">
        <v>44.07</v>
      </c>
      <c r="M2385" s="7">
        <v>338.36399999999998</v>
      </c>
      <c r="N2385" s="7">
        <v>176.28</v>
      </c>
      <c r="O2385" s="7">
        <v>162.08399999999997</v>
      </c>
      <c r="P2385" s="9">
        <v>0.47902259105578604</v>
      </c>
      <c r="Q2385" s="6">
        <v>2026</v>
      </c>
      <c r="R2385" s="9" t="s">
        <v>85</v>
      </c>
      <c r="S2385" s="10">
        <v>11</v>
      </c>
      <c r="T2385" s="9" t="s">
        <v>87</v>
      </c>
    </row>
    <row r="2386" spans="1:20" ht="16" x14ac:dyDescent="0.4">
      <c r="A2386" s="3">
        <v>2194</v>
      </c>
      <c r="B2386" s="4">
        <v>46343</v>
      </c>
      <c r="C2386" s="5" t="s">
        <v>42</v>
      </c>
      <c r="D2386" s="5" t="s">
        <v>69</v>
      </c>
      <c r="E2386" s="5" t="s">
        <v>22</v>
      </c>
      <c r="F2386" s="5" t="s">
        <v>23</v>
      </c>
      <c r="G2386" s="5" t="s">
        <v>36</v>
      </c>
      <c r="H2386" s="5" t="s">
        <v>37</v>
      </c>
      <c r="I2386" s="10">
        <v>4</v>
      </c>
      <c r="J2386" s="7">
        <v>36.57</v>
      </c>
      <c r="K2386" s="8">
        <v>0.05</v>
      </c>
      <c r="L2386" s="7">
        <v>13.35</v>
      </c>
      <c r="M2386" s="7">
        <v>138.96600000000001</v>
      </c>
      <c r="N2386" s="7">
        <v>53.4</v>
      </c>
      <c r="O2386" s="7">
        <v>85.566000000000003</v>
      </c>
      <c r="P2386" s="9">
        <v>0.61573334484694098</v>
      </c>
      <c r="Q2386" s="6">
        <v>2026</v>
      </c>
      <c r="R2386" s="9" t="s">
        <v>85</v>
      </c>
      <c r="S2386" s="10">
        <v>11</v>
      </c>
      <c r="T2386" s="9" t="s">
        <v>87</v>
      </c>
    </row>
    <row r="2387" spans="1:20" ht="16" x14ac:dyDescent="0.4">
      <c r="A2387" s="3">
        <v>2221</v>
      </c>
      <c r="B2387" s="4">
        <v>46343</v>
      </c>
      <c r="C2387" s="5" t="s">
        <v>28</v>
      </c>
      <c r="D2387" s="5" t="s">
        <v>65</v>
      </c>
      <c r="E2387" s="5" t="s">
        <v>50</v>
      </c>
      <c r="F2387" s="5" t="s">
        <v>23</v>
      </c>
      <c r="G2387" s="5" t="s">
        <v>24</v>
      </c>
      <c r="H2387" s="5" t="s">
        <v>48</v>
      </c>
      <c r="I2387" s="10">
        <v>1</v>
      </c>
      <c r="J2387" s="7">
        <v>39.81</v>
      </c>
      <c r="K2387" s="8">
        <v>0.05</v>
      </c>
      <c r="L2387" s="7">
        <v>16.25</v>
      </c>
      <c r="M2387" s="7">
        <v>37.819499999999998</v>
      </c>
      <c r="N2387" s="7">
        <v>16.25</v>
      </c>
      <c r="O2387" s="7">
        <v>21.569499999999998</v>
      </c>
      <c r="P2387" s="9">
        <v>0.57032747656632155</v>
      </c>
      <c r="Q2387" s="6">
        <v>2026</v>
      </c>
      <c r="R2387" s="9" t="s">
        <v>85</v>
      </c>
      <c r="S2387" s="10">
        <v>11</v>
      </c>
      <c r="T2387" s="9" t="s">
        <v>87</v>
      </c>
    </row>
    <row r="2388" spans="1:20" ht="16" x14ac:dyDescent="0.4">
      <c r="A2388" s="3">
        <v>3836</v>
      </c>
      <c r="B2388" s="4">
        <v>46343</v>
      </c>
      <c r="C2388" s="5" t="s">
        <v>42</v>
      </c>
      <c r="D2388" s="5" t="s">
        <v>43</v>
      </c>
      <c r="E2388" s="5" t="s">
        <v>41</v>
      </c>
      <c r="F2388" s="5" t="s">
        <v>23</v>
      </c>
      <c r="G2388" s="5" t="s">
        <v>31</v>
      </c>
      <c r="H2388" s="5" t="s">
        <v>32</v>
      </c>
      <c r="I2388" s="10">
        <v>1</v>
      </c>
      <c r="J2388" s="7">
        <v>91.43</v>
      </c>
      <c r="K2388" s="8">
        <v>0.1</v>
      </c>
      <c r="L2388" s="7">
        <v>45.06</v>
      </c>
      <c r="M2388" s="7">
        <v>82.287000000000006</v>
      </c>
      <c r="N2388" s="7">
        <v>45.06</v>
      </c>
      <c r="O2388" s="7">
        <v>37.227000000000004</v>
      </c>
      <c r="P2388" s="9">
        <v>0.45240438951474715</v>
      </c>
      <c r="Q2388" s="6">
        <v>2026</v>
      </c>
      <c r="R2388" s="9" t="s">
        <v>85</v>
      </c>
      <c r="S2388" s="10">
        <v>11</v>
      </c>
      <c r="T2388" s="9" t="s">
        <v>87</v>
      </c>
    </row>
    <row r="2389" spans="1:20" ht="16" x14ac:dyDescent="0.4">
      <c r="A2389" s="3">
        <v>4437</v>
      </c>
      <c r="B2389" s="4">
        <v>46343</v>
      </c>
      <c r="C2389" s="5" t="s">
        <v>33</v>
      </c>
      <c r="D2389" s="5" t="s">
        <v>34</v>
      </c>
      <c r="E2389" s="5" t="s">
        <v>22</v>
      </c>
      <c r="F2389" s="5" t="s">
        <v>23</v>
      </c>
      <c r="G2389" s="5" t="s">
        <v>56</v>
      </c>
      <c r="H2389" s="5" t="s">
        <v>60</v>
      </c>
      <c r="I2389" s="10">
        <v>1</v>
      </c>
      <c r="J2389" s="7">
        <v>122.64</v>
      </c>
      <c r="K2389" s="8">
        <v>0</v>
      </c>
      <c r="L2389" s="7">
        <v>68.58</v>
      </c>
      <c r="M2389" s="7">
        <v>122.64</v>
      </c>
      <c r="N2389" s="7">
        <v>68.58</v>
      </c>
      <c r="O2389" s="7">
        <v>54.06</v>
      </c>
      <c r="P2389" s="9">
        <v>0.44080234833659493</v>
      </c>
      <c r="Q2389" s="6">
        <v>2026</v>
      </c>
      <c r="R2389" s="9" t="s">
        <v>85</v>
      </c>
      <c r="S2389" s="10">
        <v>11</v>
      </c>
      <c r="T2389" s="9" t="s">
        <v>87</v>
      </c>
    </row>
    <row r="2390" spans="1:20" ht="16" x14ac:dyDescent="0.4">
      <c r="A2390" s="3">
        <v>4735</v>
      </c>
      <c r="B2390" s="4">
        <v>46343</v>
      </c>
      <c r="C2390" s="5" t="s">
        <v>28</v>
      </c>
      <c r="D2390" s="5" t="s">
        <v>65</v>
      </c>
      <c r="E2390" s="5" t="s">
        <v>22</v>
      </c>
      <c r="F2390" s="5" t="s">
        <v>38</v>
      </c>
      <c r="G2390" s="5" t="s">
        <v>24</v>
      </c>
      <c r="H2390" s="5" t="s">
        <v>25</v>
      </c>
      <c r="I2390" s="10">
        <v>1</v>
      </c>
      <c r="J2390" s="7">
        <v>80.959999999999994</v>
      </c>
      <c r="K2390" s="8">
        <v>0.1</v>
      </c>
      <c r="L2390" s="7">
        <v>43.86</v>
      </c>
      <c r="M2390" s="7">
        <v>72.86399999999999</v>
      </c>
      <c r="N2390" s="7">
        <v>43.86</v>
      </c>
      <c r="O2390" s="7">
        <v>29.003999999999991</v>
      </c>
      <c r="P2390" s="9">
        <v>0.39805665349143604</v>
      </c>
      <c r="Q2390" s="6">
        <v>2026</v>
      </c>
      <c r="R2390" s="9" t="s">
        <v>85</v>
      </c>
      <c r="S2390" s="10">
        <v>11</v>
      </c>
      <c r="T2390" s="9" t="s">
        <v>87</v>
      </c>
    </row>
    <row r="2391" spans="1:20" ht="16" x14ac:dyDescent="0.4">
      <c r="A2391" s="3">
        <v>554</v>
      </c>
      <c r="B2391" s="4">
        <v>46344</v>
      </c>
      <c r="C2391" s="5" t="s">
        <v>33</v>
      </c>
      <c r="D2391" s="5" t="s">
        <v>47</v>
      </c>
      <c r="E2391" s="5" t="s">
        <v>50</v>
      </c>
      <c r="F2391" s="5" t="s">
        <v>38</v>
      </c>
      <c r="G2391" s="5" t="s">
        <v>56</v>
      </c>
      <c r="H2391" s="5" t="s">
        <v>64</v>
      </c>
      <c r="I2391" s="10">
        <v>1</v>
      </c>
      <c r="J2391" s="7">
        <v>36.380000000000003</v>
      </c>
      <c r="K2391" s="8">
        <v>0.05</v>
      </c>
      <c r="L2391" s="7">
        <v>14.06</v>
      </c>
      <c r="M2391" s="7">
        <v>34.561</v>
      </c>
      <c r="N2391" s="7">
        <v>14.06</v>
      </c>
      <c r="O2391" s="7">
        <v>20.500999999999998</v>
      </c>
      <c r="P2391" s="9">
        <v>0.59318306761957118</v>
      </c>
      <c r="Q2391" s="6">
        <v>2026</v>
      </c>
      <c r="R2391" s="9" t="s">
        <v>85</v>
      </c>
      <c r="S2391" s="10">
        <v>11</v>
      </c>
      <c r="T2391" s="9" t="s">
        <v>87</v>
      </c>
    </row>
    <row r="2392" spans="1:20" ht="16" x14ac:dyDescent="0.4">
      <c r="A2392" s="3">
        <v>1205</v>
      </c>
      <c r="B2392" s="4">
        <v>46344</v>
      </c>
      <c r="C2392" s="5" t="s">
        <v>42</v>
      </c>
      <c r="D2392" s="5" t="s">
        <v>69</v>
      </c>
      <c r="E2392" s="5" t="s">
        <v>22</v>
      </c>
      <c r="F2392" s="5" t="s">
        <v>23</v>
      </c>
      <c r="G2392" s="5" t="s">
        <v>24</v>
      </c>
      <c r="H2392" s="5" t="s">
        <v>52</v>
      </c>
      <c r="I2392" s="10">
        <v>2</v>
      </c>
      <c r="J2392" s="7">
        <v>100.72</v>
      </c>
      <c r="K2392" s="8">
        <v>0.1</v>
      </c>
      <c r="L2392" s="7">
        <v>51.68</v>
      </c>
      <c r="M2392" s="7">
        <v>181.29599999999999</v>
      </c>
      <c r="N2392" s="7">
        <v>103.36</v>
      </c>
      <c r="O2392" s="7">
        <v>77.935999999999993</v>
      </c>
      <c r="P2392" s="9">
        <v>0.42988262289294854</v>
      </c>
      <c r="Q2392" s="6">
        <v>2026</v>
      </c>
      <c r="R2392" s="9" t="s">
        <v>85</v>
      </c>
      <c r="S2392" s="10">
        <v>11</v>
      </c>
      <c r="T2392" s="9" t="s">
        <v>87</v>
      </c>
    </row>
    <row r="2393" spans="1:20" ht="16" x14ac:dyDescent="0.4">
      <c r="A2393" s="3">
        <v>1979</v>
      </c>
      <c r="B2393" s="4">
        <v>46344</v>
      </c>
      <c r="C2393" s="5" t="s">
        <v>28</v>
      </c>
      <c r="D2393" s="5" t="s">
        <v>63</v>
      </c>
      <c r="E2393" s="5" t="s">
        <v>41</v>
      </c>
      <c r="F2393" s="5" t="s">
        <v>23</v>
      </c>
      <c r="G2393" s="5" t="s">
        <v>45</v>
      </c>
      <c r="H2393" s="5" t="s">
        <v>73</v>
      </c>
      <c r="I2393" s="10">
        <v>3</v>
      </c>
      <c r="J2393" s="7">
        <v>120.29</v>
      </c>
      <c r="K2393" s="8">
        <v>0</v>
      </c>
      <c r="L2393" s="7">
        <v>62.04</v>
      </c>
      <c r="M2393" s="7">
        <v>360.87</v>
      </c>
      <c r="N2393" s="7">
        <v>186.12</v>
      </c>
      <c r="O2393" s="7">
        <v>174.75</v>
      </c>
      <c r="P2393" s="9">
        <v>0.48424640452240419</v>
      </c>
      <c r="Q2393" s="6">
        <v>2026</v>
      </c>
      <c r="R2393" s="9" t="s">
        <v>85</v>
      </c>
      <c r="S2393" s="10">
        <v>11</v>
      </c>
      <c r="T2393" s="9" t="s">
        <v>87</v>
      </c>
    </row>
    <row r="2394" spans="1:20" ht="16" x14ac:dyDescent="0.4">
      <c r="A2394" s="3">
        <v>2151</v>
      </c>
      <c r="B2394" s="4">
        <v>46344</v>
      </c>
      <c r="C2394" s="5" t="s">
        <v>28</v>
      </c>
      <c r="D2394" s="5" t="s">
        <v>29</v>
      </c>
      <c r="E2394" s="5" t="s">
        <v>22</v>
      </c>
      <c r="F2394" s="5" t="s">
        <v>35</v>
      </c>
      <c r="G2394" s="5" t="s">
        <v>45</v>
      </c>
      <c r="H2394" s="5" t="s">
        <v>73</v>
      </c>
      <c r="I2394" s="10">
        <v>2</v>
      </c>
      <c r="J2394" s="7">
        <v>124.18</v>
      </c>
      <c r="K2394" s="8">
        <v>0.15</v>
      </c>
      <c r="L2394" s="7">
        <v>60.72</v>
      </c>
      <c r="M2394" s="7">
        <v>211.10599999999999</v>
      </c>
      <c r="N2394" s="7">
        <v>121.44</v>
      </c>
      <c r="O2394" s="7">
        <v>89.665999999999997</v>
      </c>
      <c r="P2394" s="9">
        <v>0.42474396748552862</v>
      </c>
      <c r="Q2394" s="6">
        <v>2026</v>
      </c>
      <c r="R2394" s="9" t="s">
        <v>85</v>
      </c>
      <c r="S2394" s="10">
        <v>11</v>
      </c>
      <c r="T2394" s="9" t="s">
        <v>87</v>
      </c>
    </row>
    <row r="2395" spans="1:20" ht="16" x14ac:dyDescent="0.4">
      <c r="A2395" s="3">
        <v>2730</v>
      </c>
      <c r="B2395" s="4">
        <v>46344</v>
      </c>
      <c r="C2395" s="5" t="s">
        <v>20</v>
      </c>
      <c r="D2395" s="5" t="s">
        <v>21</v>
      </c>
      <c r="E2395" s="5" t="s">
        <v>22</v>
      </c>
      <c r="F2395" s="5" t="s">
        <v>23</v>
      </c>
      <c r="G2395" s="5" t="s">
        <v>31</v>
      </c>
      <c r="H2395" s="5" t="s">
        <v>59</v>
      </c>
      <c r="I2395" s="10">
        <v>3</v>
      </c>
      <c r="J2395" s="7">
        <v>154.07</v>
      </c>
      <c r="K2395" s="8">
        <v>0.05</v>
      </c>
      <c r="L2395" s="7">
        <v>77.73</v>
      </c>
      <c r="M2395" s="7">
        <v>439.09949999999998</v>
      </c>
      <c r="N2395" s="7">
        <v>233.19</v>
      </c>
      <c r="O2395" s="7">
        <v>205.90949999999998</v>
      </c>
      <c r="P2395" s="9">
        <v>0.46893585622393102</v>
      </c>
      <c r="Q2395" s="6">
        <v>2026</v>
      </c>
      <c r="R2395" s="9" t="s">
        <v>85</v>
      </c>
      <c r="S2395" s="10">
        <v>11</v>
      </c>
      <c r="T2395" s="9" t="s">
        <v>87</v>
      </c>
    </row>
    <row r="2396" spans="1:20" ht="16" x14ac:dyDescent="0.4">
      <c r="A2396" s="3">
        <v>2779</v>
      </c>
      <c r="B2396" s="4">
        <v>46344</v>
      </c>
      <c r="C2396" s="5" t="s">
        <v>20</v>
      </c>
      <c r="D2396" s="5" t="s">
        <v>72</v>
      </c>
      <c r="E2396" s="5" t="s">
        <v>30</v>
      </c>
      <c r="F2396" s="5" t="s">
        <v>38</v>
      </c>
      <c r="G2396" s="5" t="s">
        <v>56</v>
      </c>
      <c r="H2396" s="5" t="s">
        <v>60</v>
      </c>
      <c r="I2396" s="10">
        <v>4</v>
      </c>
      <c r="J2396" s="7">
        <v>123.4</v>
      </c>
      <c r="K2396" s="8">
        <v>0.05</v>
      </c>
      <c r="L2396" s="7">
        <v>70.930000000000007</v>
      </c>
      <c r="M2396" s="7">
        <v>468.92</v>
      </c>
      <c r="N2396" s="7">
        <v>283.72000000000003</v>
      </c>
      <c r="O2396" s="7">
        <v>185.2</v>
      </c>
      <c r="P2396" s="9">
        <v>0.3949500980977565</v>
      </c>
      <c r="Q2396" s="6">
        <v>2026</v>
      </c>
      <c r="R2396" s="9" t="s">
        <v>85</v>
      </c>
      <c r="S2396" s="10">
        <v>11</v>
      </c>
      <c r="T2396" s="9" t="s">
        <v>87</v>
      </c>
    </row>
    <row r="2397" spans="1:20" ht="16" x14ac:dyDescent="0.4">
      <c r="A2397" s="3">
        <v>2853</v>
      </c>
      <c r="B2397" s="4">
        <v>46344</v>
      </c>
      <c r="C2397" s="5" t="s">
        <v>33</v>
      </c>
      <c r="D2397" s="5" t="s">
        <v>40</v>
      </c>
      <c r="E2397" s="5" t="s">
        <v>22</v>
      </c>
      <c r="F2397" s="5" t="s">
        <v>35</v>
      </c>
      <c r="G2397" s="5" t="s">
        <v>24</v>
      </c>
      <c r="H2397" s="5" t="s">
        <v>52</v>
      </c>
      <c r="I2397" s="10">
        <v>1</v>
      </c>
      <c r="J2397" s="7">
        <v>104.64</v>
      </c>
      <c r="K2397" s="8">
        <v>0</v>
      </c>
      <c r="L2397" s="7">
        <v>50.79</v>
      </c>
      <c r="M2397" s="7">
        <v>104.64</v>
      </c>
      <c r="N2397" s="7">
        <v>50.79</v>
      </c>
      <c r="O2397" s="7">
        <v>53.85</v>
      </c>
      <c r="P2397" s="9">
        <v>0.51462155963302758</v>
      </c>
      <c r="Q2397" s="6">
        <v>2026</v>
      </c>
      <c r="R2397" s="9" t="s">
        <v>85</v>
      </c>
      <c r="S2397" s="10">
        <v>11</v>
      </c>
      <c r="T2397" s="9" t="s">
        <v>87</v>
      </c>
    </row>
    <row r="2398" spans="1:20" ht="16" x14ac:dyDescent="0.4">
      <c r="A2398" s="3">
        <v>3825</v>
      </c>
      <c r="B2398" s="4">
        <v>46344</v>
      </c>
      <c r="C2398" s="5" t="s">
        <v>42</v>
      </c>
      <c r="D2398" s="5" t="s">
        <v>55</v>
      </c>
      <c r="E2398" s="5" t="s">
        <v>22</v>
      </c>
      <c r="F2398" s="5" t="s">
        <v>35</v>
      </c>
      <c r="G2398" s="5" t="s">
        <v>36</v>
      </c>
      <c r="H2398" s="5" t="s">
        <v>54</v>
      </c>
      <c r="I2398" s="10">
        <v>2</v>
      </c>
      <c r="J2398" s="7">
        <v>46.44</v>
      </c>
      <c r="K2398" s="8">
        <v>0.1</v>
      </c>
      <c r="L2398" s="7">
        <v>18.190000000000001</v>
      </c>
      <c r="M2398" s="7">
        <v>83.591999999999999</v>
      </c>
      <c r="N2398" s="7">
        <v>36.380000000000003</v>
      </c>
      <c r="O2398" s="7">
        <v>47.211999999999996</v>
      </c>
      <c r="P2398" s="9">
        <v>0.56479088908029473</v>
      </c>
      <c r="Q2398" s="6">
        <v>2026</v>
      </c>
      <c r="R2398" s="9" t="s">
        <v>85</v>
      </c>
      <c r="S2398" s="10">
        <v>11</v>
      </c>
      <c r="T2398" s="9" t="s">
        <v>87</v>
      </c>
    </row>
    <row r="2399" spans="1:20" ht="16" x14ac:dyDescent="0.4">
      <c r="A2399" s="3">
        <v>4808</v>
      </c>
      <c r="B2399" s="4">
        <v>46344</v>
      </c>
      <c r="C2399" s="5" t="s">
        <v>33</v>
      </c>
      <c r="D2399" s="5" t="s">
        <v>74</v>
      </c>
      <c r="E2399" s="5" t="s">
        <v>22</v>
      </c>
      <c r="F2399" s="5" t="s">
        <v>35</v>
      </c>
      <c r="G2399" s="5" t="s">
        <v>45</v>
      </c>
      <c r="H2399" s="5" t="s">
        <v>62</v>
      </c>
      <c r="I2399" s="10">
        <v>2</v>
      </c>
      <c r="J2399" s="7">
        <v>81.67</v>
      </c>
      <c r="K2399" s="8">
        <v>0.05</v>
      </c>
      <c r="L2399" s="7">
        <v>40.43</v>
      </c>
      <c r="M2399" s="7">
        <v>155.173</v>
      </c>
      <c r="N2399" s="7">
        <v>80.86</v>
      </c>
      <c r="O2399" s="7">
        <v>74.313000000000002</v>
      </c>
      <c r="P2399" s="9">
        <v>0.4789041908063903</v>
      </c>
      <c r="Q2399" s="6">
        <v>2026</v>
      </c>
      <c r="R2399" s="9" t="s">
        <v>85</v>
      </c>
      <c r="S2399" s="10">
        <v>11</v>
      </c>
      <c r="T2399" s="9" t="s">
        <v>87</v>
      </c>
    </row>
    <row r="2400" spans="1:20" ht="16" x14ac:dyDescent="0.4">
      <c r="A2400" s="3">
        <v>5131</v>
      </c>
      <c r="B2400" s="4">
        <v>46344</v>
      </c>
      <c r="C2400" s="5" t="s">
        <v>42</v>
      </c>
      <c r="D2400" s="5" t="s">
        <v>55</v>
      </c>
      <c r="E2400" s="5" t="s">
        <v>41</v>
      </c>
      <c r="F2400" s="5" t="s">
        <v>35</v>
      </c>
      <c r="G2400" s="5" t="s">
        <v>31</v>
      </c>
      <c r="H2400" s="5" t="s">
        <v>68</v>
      </c>
      <c r="I2400" s="10">
        <v>3</v>
      </c>
      <c r="J2400" s="7">
        <v>70.599999999999994</v>
      </c>
      <c r="K2400" s="8">
        <v>0.05</v>
      </c>
      <c r="L2400" s="7">
        <v>32.68</v>
      </c>
      <c r="M2400" s="7">
        <v>201.20999999999998</v>
      </c>
      <c r="N2400" s="7">
        <v>98.039999999999992</v>
      </c>
      <c r="O2400" s="7">
        <v>103.16999999999999</v>
      </c>
      <c r="P2400" s="9">
        <v>0.5127478753541076</v>
      </c>
      <c r="Q2400" s="6">
        <v>2026</v>
      </c>
      <c r="R2400" s="9" t="s">
        <v>85</v>
      </c>
      <c r="S2400" s="10">
        <v>11</v>
      </c>
      <c r="T2400" s="9" t="s">
        <v>87</v>
      </c>
    </row>
    <row r="2401" spans="1:20" ht="16" x14ac:dyDescent="0.4">
      <c r="A2401" s="3">
        <v>1502</v>
      </c>
      <c r="B2401" s="4">
        <v>46345</v>
      </c>
      <c r="C2401" s="5" t="s">
        <v>42</v>
      </c>
      <c r="D2401" s="5" t="s">
        <v>53</v>
      </c>
      <c r="E2401" s="5" t="s">
        <v>50</v>
      </c>
      <c r="F2401" s="5" t="s">
        <v>35</v>
      </c>
      <c r="G2401" s="5" t="s">
        <v>56</v>
      </c>
      <c r="H2401" s="5" t="s">
        <v>64</v>
      </c>
      <c r="I2401" s="10">
        <v>1</v>
      </c>
      <c r="J2401" s="7">
        <v>35.770000000000003</v>
      </c>
      <c r="K2401" s="8">
        <v>0.15</v>
      </c>
      <c r="L2401" s="7">
        <v>13.69</v>
      </c>
      <c r="M2401" s="7">
        <v>30.404500000000002</v>
      </c>
      <c r="N2401" s="7">
        <v>13.69</v>
      </c>
      <c r="O2401" s="7">
        <v>16.714500000000001</v>
      </c>
      <c r="P2401" s="9">
        <v>0.54973770330049831</v>
      </c>
      <c r="Q2401" s="6">
        <v>2026</v>
      </c>
      <c r="R2401" s="9" t="s">
        <v>85</v>
      </c>
      <c r="S2401" s="10">
        <v>11</v>
      </c>
      <c r="T2401" s="9" t="s">
        <v>87</v>
      </c>
    </row>
    <row r="2402" spans="1:20" ht="16" x14ac:dyDescent="0.4">
      <c r="A2402" s="3">
        <v>2470</v>
      </c>
      <c r="B2402" s="4">
        <v>46345</v>
      </c>
      <c r="C2402" s="5" t="s">
        <v>28</v>
      </c>
      <c r="D2402" s="5" t="s">
        <v>49</v>
      </c>
      <c r="E2402" s="5" t="s">
        <v>41</v>
      </c>
      <c r="F2402" s="5" t="s">
        <v>38</v>
      </c>
      <c r="G2402" s="5" t="s">
        <v>31</v>
      </c>
      <c r="H2402" s="5" t="s">
        <v>32</v>
      </c>
      <c r="I2402" s="10">
        <v>1</v>
      </c>
      <c r="J2402" s="7">
        <v>92.13</v>
      </c>
      <c r="K2402" s="8">
        <v>0.15</v>
      </c>
      <c r="L2402" s="7">
        <v>45.85</v>
      </c>
      <c r="M2402" s="7">
        <v>78.31049999999999</v>
      </c>
      <c r="N2402" s="7">
        <v>45.85</v>
      </c>
      <c r="O2402" s="7">
        <v>32.460499999999989</v>
      </c>
      <c r="P2402" s="9">
        <v>0.41451018701195874</v>
      </c>
      <c r="Q2402" s="6">
        <v>2026</v>
      </c>
      <c r="R2402" s="9" t="s">
        <v>85</v>
      </c>
      <c r="S2402" s="10">
        <v>11</v>
      </c>
      <c r="T2402" s="9" t="s">
        <v>87</v>
      </c>
    </row>
    <row r="2403" spans="1:20" ht="16" x14ac:dyDescent="0.4">
      <c r="A2403" s="3">
        <v>3452</v>
      </c>
      <c r="B2403" s="4">
        <v>46345</v>
      </c>
      <c r="C2403" s="5" t="s">
        <v>28</v>
      </c>
      <c r="D2403" s="5" t="s">
        <v>65</v>
      </c>
      <c r="E2403" s="5" t="s">
        <v>22</v>
      </c>
      <c r="F2403" s="5" t="s">
        <v>23</v>
      </c>
      <c r="G2403" s="5" t="s">
        <v>31</v>
      </c>
      <c r="H2403" s="5" t="s">
        <v>59</v>
      </c>
      <c r="I2403" s="10">
        <v>5</v>
      </c>
      <c r="J2403" s="7">
        <v>151.09</v>
      </c>
      <c r="K2403" s="8">
        <v>0.05</v>
      </c>
      <c r="L2403" s="7">
        <v>79.33</v>
      </c>
      <c r="M2403" s="7">
        <v>717.67750000000001</v>
      </c>
      <c r="N2403" s="7">
        <v>396.65</v>
      </c>
      <c r="O2403" s="7">
        <v>321.02750000000003</v>
      </c>
      <c r="P2403" s="9">
        <v>0.44731442744129507</v>
      </c>
      <c r="Q2403" s="6">
        <v>2026</v>
      </c>
      <c r="R2403" s="9" t="s">
        <v>85</v>
      </c>
      <c r="S2403" s="10">
        <v>11</v>
      </c>
      <c r="T2403" s="9" t="s">
        <v>87</v>
      </c>
    </row>
    <row r="2404" spans="1:20" ht="16" x14ac:dyDescent="0.4">
      <c r="A2404" s="3">
        <v>4207</v>
      </c>
      <c r="B2404" s="4">
        <v>46345</v>
      </c>
      <c r="C2404" s="5" t="s">
        <v>28</v>
      </c>
      <c r="D2404" s="5" t="s">
        <v>65</v>
      </c>
      <c r="E2404" s="5" t="s">
        <v>22</v>
      </c>
      <c r="F2404" s="5" t="s">
        <v>35</v>
      </c>
      <c r="G2404" s="5" t="s">
        <v>24</v>
      </c>
      <c r="H2404" s="5" t="s">
        <v>52</v>
      </c>
      <c r="I2404" s="10">
        <v>2</v>
      </c>
      <c r="J2404" s="7">
        <v>103.99</v>
      </c>
      <c r="K2404" s="8">
        <v>0</v>
      </c>
      <c r="L2404" s="7">
        <v>50.36</v>
      </c>
      <c r="M2404" s="7">
        <v>207.98</v>
      </c>
      <c r="N2404" s="7">
        <v>100.72</v>
      </c>
      <c r="O2404" s="7">
        <v>107.25999999999999</v>
      </c>
      <c r="P2404" s="9">
        <v>0.51572266564092695</v>
      </c>
      <c r="Q2404" s="6">
        <v>2026</v>
      </c>
      <c r="R2404" s="9" t="s">
        <v>85</v>
      </c>
      <c r="S2404" s="10">
        <v>11</v>
      </c>
      <c r="T2404" s="9" t="s">
        <v>87</v>
      </c>
    </row>
    <row r="2405" spans="1:20" ht="16" x14ac:dyDescent="0.4">
      <c r="A2405" s="3">
        <v>695</v>
      </c>
      <c r="B2405" s="4">
        <v>46346</v>
      </c>
      <c r="C2405" s="5" t="s">
        <v>33</v>
      </c>
      <c r="D2405" s="5" t="s">
        <v>40</v>
      </c>
      <c r="E2405" s="5" t="s">
        <v>22</v>
      </c>
      <c r="F2405" s="5" t="s">
        <v>23</v>
      </c>
      <c r="G2405" s="5" t="s">
        <v>36</v>
      </c>
      <c r="H2405" s="5" t="s">
        <v>37</v>
      </c>
      <c r="I2405" s="10">
        <v>1</v>
      </c>
      <c r="J2405" s="7">
        <v>36.909999999999997</v>
      </c>
      <c r="K2405" s="8">
        <v>0.1</v>
      </c>
      <c r="L2405" s="7">
        <v>13.43</v>
      </c>
      <c r="M2405" s="7">
        <v>33.219000000000001</v>
      </c>
      <c r="N2405" s="7">
        <v>13.43</v>
      </c>
      <c r="O2405" s="7">
        <v>19.789000000000001</v>
      </c>
      <c r="P2405" s="9">
        <v>0.59571329660736327</v>
      </c>
      <c r="Q2405" s="6">
        <v>2026</v>
      </c>
      <c r="R2405" s="9" t="s">
        <v>85</v>
      </c>
      <c r="S2405" s="10">
        <v>11</v>
      </c>
      <c r="T2405" s="9" t="s">
        <v>87</v>
      </c>
    </row>
    <row r="2406" spans="1:20" ht="16" x14ac:dyDescent="0.4">
      <c r="A2406" s="3">
        <v>1127</v>
      </c>
      <c r="B2406" s="4">
        <v>46346</v>
      </c>
      <c r="C2406" s="5" t="s">
        <v>20</v>
      </c>
      <c r="D2406" s="5" t="s">
        <v>21</v>
      </c>
      <c r="E2406" s="5" t="s">
        <v>50</v>
      </c>
      <c r="F2406" s="5" t="s">
        <v>35</v>
      </c>
      <c r="G2406" s="5" t="s">
        <v>24</v>
      </c>
      <c r="H2406" s="5" t="s">
        <v>25</v>
      </c>
      <c r="I2406" s="10">
        <v>2</v>
      </c>
      <c r="J2406" s="7">
        <v>81.02</v>
      </c>
      <c r="K2406" s="8">
        <v>0</v>
      </c>
      <c r="L2406" s="7">
        <v>43.22</v>
      </c>
      <c r="M2406" s="7">
        <v>162.04</v>
      </c>
      <c r="N2406" s="7">
        <v>86.44</v>
      </c>
      <c r="O2406" s="7">
        <v>75.599999999999994</v>
      </c>
      <c r="P2406" s="9">
        <v>0.46655146877314241</v>
      </c>
      <c r="Q2406" s="6">
        <v>2026</v>
      </c>
      <c r="R2406" s="9" t="s">
        <v>85</v>
      </c>
      <c r="S2406" s="10">
        <v>11</v>
      </c>
      <c r="T2406" s="9" t="s">
        <v>87</v>
      </c>
    </row>
    <row r="2407" spans="1:20" ht="16" x14ac:dyDescent="0.4">
      <c r="A2407" s="3">
        <v>1174</v>
      </c>
      <c r="B2407" s="4">
        <v>46346</v>
      </c>
      <c r="C2407" s="5" t="s">
        <v>20</v>
      </c>
      <c r="D2407" s="5" t="s">
        <v>21</v>
      </c>
      <c r="E2407" s="5" t="s">
        <v>50</v>
      </c>
      <c r="F2407" s="5" t="s">
        <v>35</v>
      </c>
      <c r="G2407" s="5" t="s">
        <v>36</v>
      </c>
      <c r="H2407" s="5" t="s">
        <v>70</v>
      </c>
      <c r="I2407" s="10">
        <v>3</v>
      </c>
      <c r="J2407" s="7">
        <v>164.36</v>
      </c>
      <c r="K2407" s="8">
        <v>0.05</v>
      </c>
      <c r="L2407" s="7">
        <v>88.7</v>
      </c>
      <c r="M2407" s="7">
        <v>468.42600000000004</v>
      </c>
      <c r="N2407" s="7">
        <v>266.10000000000002</v>
      </c>
      <c r="O2407" s="7">
        <v>202.32600000000002</v>
      </c>
      <c r="P2407" s="9">
        <v>0.43192734818306416</v>
      </c>
      <c r="Q2407" s="6">
        <v>2026</v>
      </c>
      <c r="R2407" s="9" t="s">
        <v>85</v>
      </c>
      <c r="S2407" s="10">
        <v>11</v>
      </c>
      <c r="T2407" s="9" t="s">
        <v>87</v>
      </c>
    </row>
    <row r="2408" spans="1:20" ht="16" x14ac:dyDescent="0.4">
      <c r="A2408" s="3">
        <v>3968</v>
      </c>
      <c r="B2408" s="4">
        <v>46346</v>
      </c>
      <c r="C2408" s="5" t="s">
        <v>28</v>
      </c>
      <c r="D2408" s="5" t="s">
        <v>63</v>
      </c>
      <c r="E2408" s="5" t="s">
        <v>30</v>
      </c>
      <c r="F2408" s="5" t="s">
        <v>38</v>
      </c>
      <c r="G2408" s="5" t="s">
        <v>56</v>
      </c>
      <c r="H2408" s="5" t="s">
        <v>67</v>
      </c>
      <c r="I2408" s="10">
        <v>5</v>
      </c>
      <c r="J2408" s="7">
        <v>51.36</v>
      </c>
      <c r="K2408" s="8">
        <v>0.1</v>
      </c>
      <c r="L2408" s="7">
        <v>22.45</v>
      </c>
      <c r="M2408" s="7">
        <v>231.12</v>
      </c>
      <c r="N2408" s="7">
        <v>112.25</v>
      </c>
      <c r="O2408" s="7">
        <v>118.87</v>
      </c>
      <c r="P2408" s="9">
        <v>0.51432156455520939</v>
      </c>
      <c r="Q2408" s="6">
        <v>2026</v>
      </c>
      <c r="R2408" s="9" t="s">
        <v>85</v>
      </c>
      <c r="S2408" s="10">
        <v>11</v>
      </c>
      <c r="T2408" s="9" t="s">
        <v>87</v>
      </c>
    </row>
    <row r="2409" spans="1:20" ht="16" x14ac:dyDescent="0.4">
      <c r="A2409" s="3">
        <v>4049</v>
      </c>
      <c r="B2409" s="4">
        <v>46346</v>
      </c>
      <c r="C2409" s="5" t="s">
        <v>33</v>
      </c>
      <c r="D2409" s="5" t="s">
        <v>74</v>
      </c>
      <c r="E2409" s="5" t="s">
        <v>50</v>
      </c>
      <c r="F2409" s="5" t="s">
        <v>23</v>
      </c>
      <c r="G2409" s="5" t="s">
        <v>36</v>
      </c>
      <c r="H2409" s="5" t="s">
        <v>37</v>
      </c>
      <c r="I2409" s="10">
        <v>1</v>
      </c>
      <c r="J2409" s="7">
        <v>36.590000000000003</v>
      </c>
      <c r="K2409" s="8">
        <v>0</v>
      </c>
      <c r="L2409" s="7">
        <v>13.73</v>
      </c>
      <c r="M2409" s="7">
        <v>36.590000000000003</v>
      </c>
      <c r="N2409" s="7">
        <v>13.73</v>
      </c>
      <c r="O2409" s="7">
        <v>22.860000000000003</v>
      </c>
      <c r="P2409" s="9">
        <v>0.62476086362394101</v>
      </c>
      <c r="Q2409" s="6">
        <v>2026</v>
      </c>
      <c r="R2409" s="9" t="s">
        <v>85</v>
      </c>
      <c r="S2409" s="10">
        <v>11</v>
      </c>
      <c r="T2409" s="9" t="s">
        <v>87</v>
      </c>
    </row>
    <row r="2410" spans="1:20" ht="16" x14ac:dyDescent="0.4">
      <c r="A2410" s="3">
        <v>3</v>
      </c>
      <c r="B2410" s="4">
        <v>46347</v>
      </c>
      <c r="C2410" s="5" t="s">
        <v>42</v>
      </c>
      <c r="D2410" s="5" t="s">
        <v>53</v>
      </c>
      <c r="E2410" s="5" t="s">
        <v>41</v>
      </c>
      <c r="F2410" s="5" t="s">
        <v>23</v>
      </c>
      <c r="G2410" s="5" t="s">
        <v>45</v>
      </c>
      <c r="H2410" s="5" t="s">
        <v>73</v>
      </c>
      <c r="I2410" s="10">
        <v>5</v>
      </c>
      <c r="J2410" s="7">
        <v>122.33</v>
      </c>
      <c r="K2410" s="8">
        <v>0.15</v>
      </c>
      <c r="L2410" s="7">
        <v>58.98</v>
      </c>
      <c r="M2410" s="7">
        <v>519.90249999999992</v>
      </c>
      <c r="N2410" s="7">
        <v>294.89999999999998</v>
      </c>
      <c r="O2410" s="7">
        <v>225.00249999999994</v>
      </c>
      <c r="P2410" s="9">
        <v>0.43277826130861069</v>
      </c>
      <c r="Q2410" s="6">
        <v>2026</v>
      </c>
      <c r="R2410" s="9" t="s">
        <v>85</v>
      </c>
      <c r="S2410" s="10">
        <v>11</v>
      </c>
      <c r="T2410" s="9" t="s">
        <v>87</v>
      </c>
    </row>
    <row r="2411" spans="1:20" ht="16" x14ac:dyDescent="0.4">
      <c r="A2411" s="3">
        <v>1603</v>
      </c>
      <c r="B2411" s="4">
        <v>46347</v>
      </c>
      <c r="C2411" s="5" t="s">
        <v>42</v>
      </c>
      <c r="D2411" s="5" t="s">
        <v>55</v>
      </c>
      <c r="E2411" s="5" t="s">
        <v>22</v>
      </c>
      <c r="F2411" s="5" t="s">
        <v>23</v>
      </c>
      <c r="G2411" s="5" t="s">
        <v>45</v>
      </c>
      <c r="H2411" s="5" t="s">
        <v>62</v>
      </c>
      <c r="I2411" s="10">
        <v>1</v>
      </c>
      <c r="J2411" s="7">
        <v>83.49</v>
      </c>
      <c r="K2411" s="8">
        <v>0.05</v>
      </c>
      <c r="L2411" s="7">
        <v>39.659999999999997</v>
      </c>
      <c r="M2411" s="7">
        <v>79.315499999999986</v>
      </c>
      <c r="N2411" s="7">
        <v>39.659999999999997</v>
      </c>
      <c r="O2411" s="7">
        <v>39.655499999999989</v>
      </c>
      <c r="P2411" s="9">
        <v>0.49997163227868446</v>
      </c>
      <c r="Q2411" s="6">
        <v>2026</v>
      </c>
      <c r="R2411" s="9" t="s">
        <v>85</v>
      </c>
      <c r="S2411" s="10">
        <v>11</v>
      </c>
      <c r="T2411" s="9" t="s">
        <v>87</v>
      </c>
    </row>
    <row r="2412" spans="1:20" ht="16" x14ac:dyDescent="0.4">
      <c r="A2412" s="3">
        <v>2073</v>
      </c>
      <c r="B2412" s="4">
        <v>46347</v>
      </c>
      <c r="C2412" s="5" t="s">
        <v>28</v>
      </c>
      <c r="D2412" s="5" t="s">
        <v>65</v>
      </c>
      <c r="E2412" s="5" t="s">
        <v>22</v>
      </c>
      <c r="F2412" s="5" t="s">
        <v>35</v>
      </c>
      <c r="G2412" s="5" t="s">
        <v>24</v>
      </c>
      <c r="H2412" s="5" t="s">
        <v>44</v>
      </c>
      <c r="I2412" s="10">
        <v>2</v>
      </c>
      <c r="J2412" s="7">
        <v>51.48</v>
      </c>
      <c r="K2412" s="8">
        <v>0.1</v>
      </c>
      <c r="L2412" s="7">
        <v>22.51</v>
      </c>
      <c r="M2412" s="7">
        <v>92.664000000000001</v>
      </c>
      <c r="N2412" s="7">
        <v>45.02</v>
      </c>
      <c r="O2412" s="7">
        <v>47.643999999999998</v>
      </c>
      <c r="P2412" s="9">
        <v>0.51415868082534744</v>
      </c>
      <c r="Q2412" s="6">
        <v>2026</v>
      </c>
      <c r="R2412" s="9" t="s">
        <v>85</v>
      </c>
      <c r="S2412" s="10">
        <v>11</v>
      </c>
      <c r="T2412" s="9" t="s">
        <v>87</v>
      </c>
    </row>
    <row r="2413" spans="1:20" ht="16" x14ac:dyDescent="0.4">
      <c r="A2413" s="3">
        <v>2487</v>
      </c>
      <c r="B2413" s="4">
        <v>46347</v>
      </c>
      <c r="C2413" s="5" t="s">
        <v>33</v>
      </c>
      <c r="D2413" s="5" t="s">
        <v>34</v>
      </c>
      <c r="E2413" s="5" t="s">
        <v>50</v>
      </c>
      <c r="F2413" s="5" t="s">
        <v>35</v>
      </c>
      <c r="G2413" s="5" t="s">
        <v>45</v>
      </c>
      <c r="H2413" s="5" t="s">
        <v>73</v>
      </c>
      <c r="I2413" s="10">
        <v>1</v>
      </c>
      <c r="J2413" s="7">
        <v>123.43</v>
      </c>
      <c r="K2413" s="8">
        <v>0.15</v>
      </c>
      <c r="L2413" s="7">
        <v>60.8</v>
      </c>
      <c r="M2413" s="7">
        <v>104.91550000000001</v>
      </c>
      <c r="N2413" s="7">
        <v>60.8</v>
      </c>
      <c r="O2413" s="7">
        <v>44.115500000000011</v>
      </c>
      <c r="P2413" s="9">
        <v>0.42048601017008935</v>
      </c>
      <c r="Q2413" s="6">
        <v>2026</v>
      </c>
      <c r="R2413" s="9" t="s">
        <v>85</v>
      </c>
      <c r="S2413" s="10">
        <v>11</v>
      </c>
      <c r="T2413" s="9" t="s">
        <v>87</v>
      </c>
    </row>
    <row r="2414" spans="1:20" ht="16" x14ac:dyDescent="0.4">
      <c r="A2414" s="3">
        <v>3407</v>
      </c>
      <c r="B2414" s="4">
        <v>46347</v>
      </c>
      <c r="C2414" s="5" t="s">
        <v>42</v>
      </c>
      <c r="D2414" s="5" t="s">
        <v>53</v>
      </c>
      <c r="E2414" s="5" t="s">
        <v>22</v>
      </c>
      <c r="F2414" s="5" t="s">
        <v>35</v>
      </c>
      <c r="G2414" s="5" t="s">
        <v>36</v>
      </c>
      <c r="H2414" s="5" t="s">
        <v>70</v>
      </c>
      <c r="I2414" s="10">
        <v>1</v>
      </c>
      <c r="J2414" s="7">
        <v>164.85</v>
      </c>
      <c r="K2414" s="8">
        <v>0.1</v>
      </c>
      <c r="L2414" s="7">
        <v>89.4</v>
      </c>
      <c r="M2414" s="7">
        <v>148.36500000000001</v>
      </c>
      <c r="N2414" s="7">
        <v>89.4</v>
      </c>
      <c r="O2414" s="7">
        <v>58.965000000000003</v>
      </c>
      <c r="P2414" s="9">
        <v>0.39743200889697705</v>
      </c>
      <c r="Q2414" s="6">
        <v>2026</v>
      </c>
      <c r="R2414" s="9" t="s">
        <v>85</v>
      </c>
      <c r="S2414" s="10">
        <v>11</v>
      </c>
      <c r="T2414" s="9" t="s">
        <v>87</v>
      </c>
    </row>
    <row r="2415" spans="1:20" ht="16" x14ac:dyDescent="0.4">
      <c r="A2415" s="3">
        <v>4052</v>
      </c>
      <c r="B2415" s="4">
        <v>46347</v>
      </c>
      <c r="C2415" s="5" t="s">
        <v>20</v>
      </c>
      <c r="D2415" s="5" t="s">
        <v>21</v>
      </c>
      <c r="E2415" s="5" t="s">
        <v>22</v>
      </c>
      <c r="F2415" s="5" t="s">
        <v>35</v>
      </c>
      <c r="G2415" s="5" t="s">
        <v>36</v>
      </c>
      <c r="H2415" s="5" t="s">
        <v>54</v>
      </c>
      <c r="I2415" s="10">
        <v>1</v>
      </c>
      <c r="J2415" s="7">
        <v>46.82</v>
      </c>
      <c r="K2415" s="8">
        <v>0.2</v>
      </c>
      <c r="L2415" s="7">
        <v>18.27</v>
      </c>
      <c r="M2415" s="7">
        <v>37.456000000000003</v>
      </c>
      <c r="N2415" s="7">
        <v>18.27</v>
      </c>
      <c r="O2415" s="7">
        <v>19.186000000000003</v>
      </c>
      <c r="P2415" s="9">
        <v>0.51222768047842804</v>
      </c>
      <c r="Q2415" s="6">
        <v>2026</v>
      </c>
      <c r="R2415" s="9" t="s">
        <v>85</v>
      </c>
      <c r="S2415" s="10">
        <v>11</v>
      </c>
      <c r="T2415" s="9" t="s">
        <v>87</v>
      </c>
    </row>
    <row r="2416" spans="1:20" ht="16" x14ac:dyDescent="0.4">
      <c r="A2416" s="3">
        <v>119</v>
      </c>
      <c r="B2416" s="4">
        <v>46348</v>
      </c>
      <c r="C2416" s="5" t="s">
        <v>20</v>
      </c>
      <c r="D2416" s="5" t="s">
        <v>58</v>
      </c>
      <c r="E2416" s="5" t="s">
        <v>22</v>
      </c>
      <c r="F2416" s="5" t="s">
        <v>35</v>
      </c>
      <c r="G2416" s="5" t="s">
        <v>56</v>
      </c>
      <c r="H2416" s="5" t="s">
        <v>57</v>
      </c>
      <c r="I2416" s="10">
        <v>1</v>
      </c>
      <c r="J2416" s="7">
        <v>41.16</v>
      </c>
      <c r="K2416" s="8">
        <v>0.1</v>
      </c>
      <c r="L2416" s="7">
        <v>14.82</v>
      </c>
      <c r="M2416" s="7">
        <v>37.043999999999997</v>
      </c>
      <c r="N2416" s="7">
        <v>14.82</v>
      </c>
      <c r="O2416" s="7">
        <v>22.223999999999997</v>
      </c>
      <c r="P2416" s="9">
        <v>0.59993521218011014</v>
      </c>
      <c r="Q2416" s="6">
        <v>2026</v>
      </c>
      <c r="R2416" s="9" t="s">
        <v>85</v>
      </c>
      <c r="S2416" s="10">
        <v>11</v>
      </c>
      <c r="T2416" s="9" t="s">
        <v>87</v>
      </c>
    </row>
    <row r="2417" spans="1:20" ht="16" x14ac:dyDescent="0.4">
      <c r="A2417" s="3">
        <v>298</v>
      </c>
      <c r="B2417" s="4">
        <v>46348</v>
      </c>
      <c r="C2417" s="5" t="s">
        <v>28</v>
      </c>
      <c r="D2417" s="5" t="s">
        <v>65</v>
      </c>
      <c r="E2417" s="5" t="s">
        <v>50</v>
      </c>
      <c r="F2417" s="5" t="s">
        <v>35</v>
      </c>
      <c r="G2417" s="5" t="s">
        <v>45</v>
      </c>
      <c r="H2417" s="5" t="s">
        <v>51</v>
      </c>
      <c r="I2417" s="10">
        <v>1</v>
      </c>
      <c r="J2417" s="7">
        <v>196.08</v>
      </c>
      <c r="K2417" s="8">
        <v>0.1</v>
      </c>
      <c r="L2417" s="7">
        <v>104.19</v>
      </c>
      <c r="M2417" s="7">
        <v>176.47200000000001</v>
      </c>
      <c r="N2417" s="7">
        <v>104.19</v>
      </c>
      <c r="O2417" s="7">
        <v>72.282000000000011</v>
      </c>
      <c r="P2417" s="9">
        <v>0.40959472324221408</v>
      </c>
      <c r="Q2417" s="6">
        <v>2026</v>
      </c>
      <c r="R2417" s="9" t="s">
        <v>85</v>
      </c>
      <c r="S2417" s="10">
        <v>11</v>
      </c>
      <c r="T2417" s="9" t="s">
        <v>87</v>
      </c>
    </row>
    <row r="2418" spans="1:20" ht="16" x14ac:dyDescent="0.4">
      <c r="A2418" s="3">
        <v>419</v>
      </c>
      <c r="B2418" s="4">
        <v>46348</v>
      </c>
      <c r="C2418" s="5" t="s">
        <v>42</v>
      </c>
      <c r="D2418" s="5" t="s">
        <v>55</v>
      </c>
      <c r="E2418" s="5" t="s">
        <v>41</v>
      </c>
      <c r="F2418" s="5" t="s">
        <v>35</v>
      </c>
      <c r="G2418" s="5" t="s">
        <v>45</v>
      </c>
      <c r="H2418" s="5" t="s">
        <v>51</v>
      </c>
      <c r="I2418" s="10">
        <v>1</v>
      </c>
      <c r="J2418" s="7">
        <v>192.62</v>
      </c>
      <c r="K2418" s="8">
        <v>0.1</v>
      </c>
      <c r="L2418" s="7">
        <v>105.97</v>
      </c>
      <c r="M2418" s="7">
        <v>173.358</v>
      </c>
      <c r="N2418" s="7">
        <v>105.97</v>
      </c>
      <c r="O2418" s="7">
        <v>67.388000000000005</v>
      </c>
      <c r="P2418" s="9">
        <v>0.38872160500236508</v>
      </c>
      <c r="Q2418" s="6">
        <v>2026</v>
      </c>
      <c r="R2418" s="9" t="s">
        <v>85</v>
      </c>
      <c r="S2418" s="10">
        <v>11</v>
      </c>
      <c r="T2418" s="9" t="s">
        <v>87</v>
      </c>
    </row>
    <row r="2419" spans="1:20" ht="16" x14ac:dyDescent="0.4">
      <c r="A2419" s="3">
        <v>1181</v>
      </c>
      <c r="B2419" s="4">
        <v>46348</v>
      </c>
      <c r="C2419" s="5" t="s">
        <v>28</v>
      </c>
      <c r="D2419" s="5" t="s">
        <v>65</v>
      </c>
      <c r="E2419" s="5" t="s">
        <v>50</v>
      </c>
      <c r="F2419" s="5" t="s">
        <v>35</v>
      </c>
      <c r="G2419" s="5" t="s">
        <v>24</v>
      </c>
      <c r="H2419" s="5" t="s">
        <v>52</v>
      </c>
      <c r="I2419" s="10">
        <v>2</v>
      </c>
      <c r="J2419" s="7">
        <v>102.87</v>
      </c>
      <c r="K2419" s="8">
        <v>0.05</v>
      </c>
      <c r="L2419" s="7">
        <v>51.69</v>
      </c>
      <c r="M2419" s="7">
        <v>195.453</v>
      </c>
      <c r="N2419" s="7">
        <v>103.38</v>
      </c>
      <c r="O2419" s="7">
        <v>92.073000000000008</v>
      </c>
      <c r="P2419" s="9">
        <v>0.4710748875688785</v>
      </c>
      <c r="Q2419" s="6">
        <v>2026</v>
      </c>
      <c r="R2419" s="9" t="s">
        <v>85</v>
      </c>
      <c r="S2419" s="10">
        <v>11</v>
      </c>
      <c r="T2419" s="9" t="s">
        <v>87</v>
      </c>
    </row>
    <row r="2420" spans="1:20" ht="16" x14ac:dyDescent="0.4">
      <c r="A2420" s="3">
        <v>1924</v>
      </c>
      <c r="B2420" s="4">
        <v>46348</v>
      </c>
      <c r="C2420" s="5" t="s">
        <v>20</v>
      </c>
      <c r="D2420" s="5" t="s">
        <v>72</v>
      </c>
      <c r="E2420" s="5" t="s">
        <v>22</v>
      </c>
      <c r="F2420" s="5" t="s">
        <v>35</v>
      </c>
      <c r="G2420" s="5" t="s">
        <v>24</v>
      </c>
      <c r="H2420" s="5" t="s">
        <v>44</v>
      </c>
      <c r="I2420" s="10">
        <v>3</v>
      </c>
      <c r="J2420" s="7">
        <v>50.99</v>
      </c>
      <c r="K2420" s="8">
        <v>0.2</v>
      </c>
      <c r="L2420" s="7">
        <v>22.53</v>
      </c>
      <c r="M2420" s="7">
        <v>122.376</v>
      </c>
      <c r="N2420" s="7">
        <v>67.59</v>
      </c>
      <c r="O2420" s="7">
        <v>54.786000000000001</v>
      </c>
      <c r="P2420" s="9">
        <v>0.44768582074916652</v>
      </c>
      <c r="Q2420" s="6">
        <v>2026</v>
      </c>
      <c r="R2420" s="9" t="s">
        <v>85</v>
      </c>
      <c r="S2420" s="10">
        <v>11</v>
      </c>
      <c r="T2420" s="9" t="s">
        <v>87</v>
      </c>
    </row>
    <row r="2421" spans="1:20" ht="16" x14ac:dyDescent="0.4">
      <c r="A2421" s="3">
        <v>3829</v>
      </c>
      <c r="B2421" s="4">
        <v>46348</v>
      </c>
      <c r="C2421" s="5" t="s">
        <v>28</v>
      </c>
      <c r="D2421" s="5" t="s">
        <v>65</v>
      </c>
      <c r="E2421" s="5" t="s">
        <v>41</v>
      </c>
      <c r="F2421" s="5" t="s">
        <v>35</v>
      </c>
      <c r="G2421" s="5" t="s">
        <v>24</v>
      </c>
      <c r="H2421" s="5" t="s">
        <v>48</v>
      </c>
      <c r="I2421" s="10">
        <v>1</v>
      </c>
      <c r="J2421" s="7">
        <v>39.94</v>
      </c>
      <c r="K2421" s="8">
        <v>0.1</v>
      </c>
      <c r="L2421" s="7">
        <v>16.89</v>
      </c>
      <c r="M2421" s="7">
        <v>35.945999999999998</v>
      </c>
      <c r="N2421" s="7">
        <v>16.89</v>
      </c>
      <c r="O2421" s="7">
        <v>19.055999999999997</v>
      </c>
      <c r="P2421" s="9">
        <v>0.53012852612251704</v>
      </c>
      <c r="Q2421" s="6">
        <v>2026</v>
      </c>
      <c r="R2421" s="9" t="s">
        <v>85</v>
      </c>
      <c r="S2421" s="10">
        <v>11</v>
      </c>
      <c r="T2421" s="9" t="s">
        <v>87</v>
      </c>
    </row>
    <row r="2422" spans="1:20" ht="16" x14ac:dyDescent="0.4">
      <c r="A2422" s="3">
        <v>5065</v>
      </c>
      <c r="B2422" s="4">
        <v>46348</v>
      </c>
      <c r="C2422" s="5" t="s">
        <v>42</v>
      </c>
      <c r="D2422" s="5" t="s">
        <v>55</v>
      </c>
      <c r="E2422" s="5" t="s">
        <v>22</v>
      </c>
      <c r="F2422" s="5" t="s">
        <v>35</v>
      </c>
      <c r="G2422" s="5" t="s">
        <v>36</v>
      </c>
      <c r="H2422" s="5" t="s">
        <v>70</v>
      </c>
      <c r="I2422" s="10">
        <v>2</v>
      </c>
      <c r="J2422" s="7">
        <v>166.15</v>
      </c>
      <c r="K2422" s="8">
        <v>0</v>
      </c>
      <c r="L2422" s="7">
        <v>86.42</v>
      </c>
      <c r="M2422" s="7">
        <v>332.3</v>
      </c>
      <c r="N2422" s="7">
        <v>172.84</v>
      </c>
      <c r="O2422" s="7">
        <v>159.46</v>
      </c>
      <c r="P2422" s="9">
        <v>0.47986758952753539</v>
      </c>
      <c r="Q2422" s="6">
        <v>2026</v>
      </c>
      <c r="R2422" s="9" t="s">
        <v>85</v>
      </c>
      <c r="S2422" s="10">
        <v>11</v>
      </c>
      <c r="T2422" s="9" t="s">
        <v>87</v>
      </c>
    </row>
    <row r="2423" spans="1:20" ht="16" x14ac:dyDescent="0.4">
      <c r="A2423" s="3">
        <v>5146</v>
      </c>
      <c r="B2423" s="4">
        <v>46348</v>
      </c>
      <c r="C2423" s="5" t="s">
        <v>28</v>
      </c>
      <c r="D2423" s="5" t="s">
        <v>49</v>
      </c>
      <c r="E2423" s="5" t="s">
        <v>22</v>
      </c>
      <c r="F2423" s="5" t="s">
        <v>35</v>
      </c>
      <c r="G2423" s="5" t="s">
        <v>56</v>
      </c>
      <c r="H2423" s="5" t="s">
        <v>64</v>
      </c>
      <c r="I2423" s="10">
        <v>1</v>
      </c>
      <c r="J2423" s="7">
        <v>35.79</v>
      </c>
      <c r="K2423" s="8">
        <v>0.1</v>
      </c>
      <c r="L2423" s="7">
        <v>14.17</v>
      </c>
      <c r="M2423" s="7">
        <v>32.210999999999999</v>
      </c>
      <c r="N2423" s="7">
        <v>14.17</v>
      </c>
      <c r="O2423" s="7">
        <v>18.040999999999997</v>
      </c>
      <c r="P2423" s="9">
        <v>0.56008816863804278</v>
      </c>
      <c r="Q2423" s="6">
        <v>2026</v>
      </c>
      <c r="R2423" s="9" t="s">
        <v>85</v>
      </c>
      <c r="S2423" s="10">
        <v>11</v>
      </c>
      <c r="T2423" s="9" t="s">
        <v>87</v>
      </c>
    </row>
    <row r="2424" spans="1:20" ht="16" x14ac:dyDescent="0.4">
      <c r="A2424" s="3">
        <v>320</v>
      </c>
      <c r="B2424" s="4">
        <v>46349</v>
      </c>
      <c r="C2424" s="5" t="s">
        <v>33</v>
      </c>
      <c r="D2424" s="5" t="s">
        <v>34</v>
      </c>
      <c r="E2424" s="5" t="s">
        <v>22</v>
      </c>
      <c r="F2424" s="5" t="s">
        <v>35</v>
      </c>
      <c r="G2424" s="5" t="s">
        <v>45</v>
      </c>
      <c r="H2424" s="5" t="s">
        <v>51</v>
      </c>
      <c r="I2424" s="10">
        <v>5</v>
      </c>
      <c r="J2424" s="7">
        <v>196.53</v>
      </c>
      <c r="K2424" s="8">
        <v>0.15</v>
      </c>
      <c r="L2424" s="7">
        <v>105.01</v>
      </c>
      <c r="M2424" s="7">
        <v>835.25249999999994</v>
      </c>
      <c r="N2424" s="7">
        <v>525.05000000000007</v>
      </c>
      <c r="O2424" s="7">
        <v>310.20249999999987</v>
      </c>
      <c r="P2424" s="9">
        <v>0.37138769414039452</v>
      </c>
      <c r="Q2424" s="6">
        <v>2026</v>
      </c>
      <c r="R2424" s="9" t="s">
        <v>85</v>
      </c>
      <c r="S2424" s="10">
        <v>11</v>
      </c>
      <c r="T2424" s="9" t="s">
        <v>87</v>
      </c>
    </row>
    <row r="2425" spans="1:20" ht="16" x14ac:dyDescent="0.4">
      <c r="A2425" s="3">
        <v>1250</v>
      </c>
      <c r="B2425" s="4">
        <v>46349</v>
      </c>
      <c r="C2425" s="5" t="s">
        <v>28</v>
      </c>
      <c r="D2425" s="5" t="s">
        <v>65</v>
      </c>
      <c r="E2425" s="5" t="s">
        <v>22</v>
      </c>
      <c r="F2425" s="5" t="s">
        <v>35</v>
      </c>
      <c r="G2425" s="5" t="s">
        <v>36</v>
      </c>
      <c r="H2425" s="5" t="s">
        <v>37</v>
      </c>
      <c r="I2425" s="10">
        <v>6</v>
      </c>
      <c r="J2425" s="7">
        <v>36.35</v>
      </c>
      <c r="K2425" s="8">
        <v>0</v>
      </c>
      <c r="L2425" s="7">
        <v>13.24</v>
      </c>
      <c r="M2425" s="7">
        <v>218.10000000000002</v>
      </c>
      <c r="N2425" s="7">
        <v>79.44</v>
      </c>
      <c r="O2425" s="7">
        <v>138.66000000000003</v>
      </c>
      <c r="P2425" s="9">
        <v>0.63576341127922975</v>
      </c>
      <c r="Q2425" s="6">
        <v>2026</v>
      </c>
      <c r="R2425" s="9" t="s">
        <v>85</v>
      </c>
      <c r="S2425" s="10">
        <v>11</v>
      </c>
      <c r="T2425" s="9" t="s">
        <v>87</v>
      </c>
    </row>
    <row r="2426" spans="1:20" ht="16" x14ac:dyDescent="0.4">
      <c r="A2426" s="3">
        <v>2584</v>
      </c>
      <c r="B2426" s="4">
        <v>46349</v>
      </c>
      <c r="C2426" s="5" t="s">
        <v>28</v>
      </c>
      <c r="D2426" s="5" t="s">
        <v>49</v>
      </c>
      <c r="E2426" s="5" t="s">
        <v>30</v>
      </c>
      <c r="F2426" s="5" t="s">
        <v>23</v>
      </c>
      <c r="G2426" s="5" t="s">
        <v>45</v>
      </c>
      <c r="H2426" s="5" t="s">
        <v>51</v>
      </c>
      <c r="I2426" s="10">
        <v>15</v>
      </c>
      <c r="J2426" s="7">
        <v>192.23</v>
      </c>
      <c r="K2426" s="8">
        <v>0.15</v>
      </c>
      <c r="L2426" s="7">
        <v>106.34</v>
      </c>
      <c r="M2426" s="7">
        <v>2450.9324999999999</v>
      </c>
      <c r="N2426" s="7">
        <v>1595.1000000000001</v>
      </c>
      <c r="O2426" s="7">
        <v>855.83249999999975</v>
      </c>
      <c r="P2426" s="9">
        <v>0.34918648310387979</v>
      </c>
      <c r="Q2426" s="6">
        <v>2026</v>
      </c>
      <c r="R2426" s="9" t="s">
        <v>85</v>
      </c>
      <c r="S2426" s="10">
        <v>11</v>
      </c>
      <c r="T2426" s="9" t="s">
        <v>87</v>
      </c>
    </row>
    <row r="2427" spans="1:20" ht="16" x14ac:dyDescent="0.4">
      <c r="A2427" s="3">
        <v>2717</v>
      </c>
      <c r="B2427" s="4">
        <v>46349</v>
      </c>
      <c r="C2427" s="5" t="s">
        <v>28</v>
      </c>
      <c r="D2427" s="5" t="s">
        <v>65</v>
      </c>
      <c r="E2427" s="5" t="s">
        <v>22</v>
      </c>
      <c r="F2427" s="5" t="s">
        <v>35</v>
      </c>
      <c r="G2427" s="5" t="s">
        <v>36</v>
      </c>
      <c r="H2427" s="5" t="s">
        <v>70</v>
      </c>
      <c r="I2427" s="10">
        <v>2</v>
      </c>
      <c r="J2427" s="7">
        <v>167.9</v>
      </c>
      <c r="K2427" s="8">
        <v>0.15</v>
      </c>
      <c r="L2427" s="7">
        <v>89.55</v>
      </c>
      <c r="M2427" s="7">
        <v>285.43</v>
      </c>
      <c r="N2427" s="7">
        <v>179.1</v>
      </c>
      <c r="O2427" s="7">
        <v>106.33000000000001</v>
      </c>
      <c r="P2427" s="9">
        <v>0.37252566303471957</v>
      </c>
      <c r="Q2427" s="6">
        <v>2026</v>
      </c>
      <c r="R2427" s="9" t="s">
        <v>85</v>
      </c>
      <c r="S2427" s="10">
        <v>11</v>
      </c>
      <c r="T2427" s="9" t="s">
        <v>87</v>
      </c>
    </row>
    <row r="2428" spans="1:20" ht="16" x14ac:dyDescent="0.4">
      <c r="A2428" s="3">
        <v>2737</v>
      </c>
      <c r="B2428" s="4">
        <v>46349</v>
      </c>
      <c r="C2428" s="5" t="s">
        <v>28</v>
      </c>
      <c r="D2428" s="5" t="s">
        <v>49</v>
      </c>
      <c r="E2428" s="5" t="s">
        <v>22</v>
      </c>
      <c r="F2428" s="5" t="s">
        <v>38</v>
      </c>
      <c r="G2428" s="5" t="s">
        <v>45</v>
      </c>
      <c r="H2428" s="5" t="s">
        <v>62</v>
      </c>
      <c r="I2428" s="10">
        <v>2</v>
      </c>
      <c r="J2428" s="7">
        <v>80.709999999999994</v>
      </c>
      <c r="K2428" s="8">
        <v>0.1</v>
      </c>
      <c r="L2428" s="7">
        <v>39.33</v>
      </c>
      <c r="M2428" s="7">
        <v>145.27799999999999</v>
      </c>
      <c r="N2428" s="7">
        <v>78.66</v>
      </c>
      <c r="O2428" s="7">
        <v>66.617999999999995</v>
      </c>
      <c r="P2428" s="9">
        <v>0.45855532152149669</v>
      </c>
      <c r="Q2428" s="6">
        <v>2026</v>
      </c>
      <c r="R2428" s="9" t="s">
        <v>85</v>
      </c>
      <c r="S2428" s="10">
        <v>11</v>
      </c>
      <c r="T2428" s="9" t="s">
        <v>87</v>
      </c>
    </row>
    <row r="2429" spans="1:20" ht="16" x14ac:dyDescent="0.4">
      <c r="A2429" s="3">
        <v>3021</v>
      </c>
      <c r="B2429" s="4">
        <v>46349</v>
      </c>
      <c r="C2429" s="5" t="s">
        <v>20</v>
      </c>
      <c r="D2429" s="5" t="s">
        <v>72</v>
      </c>
      <c r="E2429" s="5" t="s">
        <v>22</v>
      </c>
      <c r="F2429" s="5" t="s">
        <v>38</v>
      </c>
      <c r="G2429" s="5" t="s">
        <v>31</v>
      </c>
      <c r="H2429" s="5" t="s">
        <v>68</v>
      </c>
      <c r="I2429" s="10">
        <v>1</v>
      </c>
      <c r="J2429" s="7">
        <v>71.66</v>
      </c>
      <c r="K2429" s="8">
        <v>0.2</v>
      </c>
      <c r="L2429" s="7">
        <v>31.83</v>
      </c>
      <c r="M2429" s="7">
        <v>57.328000000000003</v>
      </c>
      <c r="N2429" s="7">
        <v>31.83</v>
      </c>
      <c r="O2429" s="7">
        <v>25.498000000000005</v>
      </c>
      <c r="P2429" s="9">
        <v>0.44477393245883345</v>
      </c>
      <c r="Q2429" s="6">
        <v>2026</v>
      </c>
      <c r="R2429" s="9" t="s">
        <v>85</v>
      </c>
      <c r="S2429" s="10">
        <v>11</v>
      </c>
      <c r="T2429" s="9" t="s">
        <v>87</v>
      </c>
    </row>
    <row r="2430" spans="1:20" ht="16" x14ac:dyDescent="0.4">
      <c r="A2430" s="3">
        <v>5199</v>
      </c>
      <c r="B2430" s="4">
        <v>46349</v>
      </c>
      <c r="C2430" s="5" t="s">
        <v>33</v>
      </c>
      <c r="D2430" s="5" t="s">
        <v>40</v>
      </c>
      <c r="E2430" s="5" t="s">
        <v>22</v>
      </c>
      <c r="F2430" s="5" t="s">
        <v>23</v>
      </c>
      <c r="G2430" s="5" t="s">
        <v>45</v>
      </c>
      <c r="H2430" s="5" t="s">
        <v>73</v>
      </c>
      <c r="I2430" s="10">
        <v>5</v>
      </c>
      <c r="J2430" s="7">
        <v>125.23</v>
      </c>
      <c r="K2430" s="8">
        <v>0.05</v>
      </c>
      <c r="L2430" s="7">
        <v>59.84</v>
      </c>
      <c r="M2430" s="7">
        <v>594.84249999999997</v>
      </c>
      <c r="N2430" s="7">
        <v>299.20000000000005</v>
      </c>
      <c r="O2430" s="7">
        <v>295.64249999999993</v>
      </c>
      <c r="P2430" s="9">
        <v>0.49700971265503041</v>
      </c>
      <c r="Q2430" s="6">
        <v>2026</v>
      </c>
      <c r="R2430" s="9" t="s">
        <v>85</v>
      </c>
      <c r="S2430" s="10">
        <v>11</v>
      </c>
      <c r="T2430" s="9" t="s">
        <v>87</v>
      </c>
    </row>
    <row r="2431" spans="1:20" ht="16" x14ac:dyDescent="0.4">
      <c r="A2431" s="3">
        <v>1202</v>
      </c>
      <c r="B2431" s="4">
        <v>46350</v>
      </c>
      <c r="C2431" s="5" t="s">
        <v>20</v>
      </c>
      <c r="D2431" s="5" t="s">
        <v>72</v>
      </c>
      <c r="E2431" s="5" t="s">
        <v>50</v>
      </c>
      <c r="F2431" s="5" t="s">
        <v>23</v>
      </c>
      <c r="G2431" s="5" t="s">
        <v>31</v>
      </c>
      <c r="H2431" s="5" t="s">
        <v>32</v>
      </c>
      <c r="I2431" s="10">
        <v>2</v>
      </c>
      <c r="J2431" s="7">
        <v>91.33</v>
      </c>
      <c r="K2431" s="8">
        <v>0.15</v>
      </c>
      <c r="L2431" s="7">
        <v>45.45</v>
      </c>
      <c r="M2431" s="7">
        <v>155.261</v>
      </c>
      <c r="N2431" s="7">
        <v>90.9</v>
      </c>
      <c r="O2431" s="7">
        <v>64.36099999999999</v>
      </c>
      <c r="P2431" s="9">
        <v>0.41453423589954974</v>
      </c>
      <c r="Q2431" s="6">
        <v>2026</v>
      </c>
      <c r="R2431" s="9" t="s">
        <v>85</v>
      </c>
      <c r="S2431" s="10">
        <v>11</v>
      </c>
      <c r="T2431" s="9" t="s">
        <v>87</v>
      </c>
    </row>
    <row r="2432" spans="1:20" ht="16" x14ac:dyDescent="0.4">
      <c r="A2432" s="3">
        <v>1365</v>
      </c>
      <c r="B2432" s="4">
        <v>46350</v>
      </c>
      <c r="C2432" s="5" t="s">
        <v>20</v>
      </c>
      <c r="D2432" s="5" t="s">
        <v>21</v>
      </c>
      <c r="E2432" s="5" t="s">
        <v>50</v>
      </c>
      <c r="F2432" s="5" t="s">
        <v>35</v>
      </c>
      <c r="G2432" s="5" t="s">
        <v>31</v>
      </c>
      <c r="H2432" s="5" t="s">
        <v>59</v>
      </c>
      <c r="I2432" s="10">
        <v>4</v>
      </c>
      <c r="J2432" s="7">
        <v>155.91</v>
      </c>
      <c r="K2432" s="8">
        <v>0</v>
      </c>
      <c r="L2432" s="7">
        <v>79.91</v>
      </c>
      <c r="M2432" s="7">
        <v>623.64</v>
      </c>
      <c r="N2432" s="7">
        <v>319.64</v>
      </c>
      <c r="O2432" s="7">
        <v>304</v>
      </c>
      <c r="P2432" s="9">
        <v>0.48746071451478418</v>
      </c>
      <c r="Q2432" s="6">
        <v>2026</v>
      </c>
      <c r="R2432" s="9" t="s">
        <v>85</v>
      </c>
      <c r="S2432" s="10">
        <v>11</v>
      </c>
      <c r="T2432" s="9" t="s">
        <v>87</v>
      </c>
    </row>
    <row r="2433" spans="1:20" ht="16" x14ac:dyDescent="0.4">
      <c r="A2433" s="3">
        <v>2575</v>
      </c>
      <c r="B2433" s="4">
        <v>46350</v>
      </c>
      <c r="C2433" s="5" t="s">
        <v>33</v>
      </c>
      <c r="D2433" s="5" t="s">
        <v>61</v>
      </c>
      <c r="E2433" s="5" t="s">
        <v>41</v>
      </c>
      <c r="F2433" s="5" t="s">
        <v>23</v>
      </c>
      <c r="G2433" s="5" t="s">
        <v>56</v>
      </c>
      <c r="H2433" s="5" t="s">
        <v>57</v>
      </c>
      <c r="I2433" s="10">
        <v>1</v>
      </c>
      <c r="J2433" s="7">
        <v>39.42</v>
      </c>
      <c r="K2433" s="8">
        <v>0</v>
      </c>
      <c r="L2433" s="7">
        <v>14.63</v>
      </c>
      <c r="M2433" s="7">
        <v>39.42</v>
      </c>
      <c r="N2433" s="7">
        <v>14.63</v>
      </c>
      <c r="O2433" s="7">
        <v>24.79</v>
      </c>
      <c r="P2433" s="9">
        <v>0.62886859462201927</v>
      </c>
      <c r="Q2433" s="6">
        <v>2026</v>
      </c>
      <c r="R2433" s="9" t="s">
        <v>85</v>
      </c>
      <c r="S2433" s="10">
        <v>11</v>
      </c>
      <c r="T2433" s="9" t="s">
        <v>87</v>
      </c>
    </row>
    <row r="2434" spans="1:20" ht="16" x14ac:dyDescent="0.4">
      <c r="A2434" s="3">
        <v>2673</v>
      </c>
      <c r="B2434" s="4">
        <v>46350</v>
      </c>
      <c r="C2434" s="5" t="s">
        <v>33</v>
      </c>
      <c r="D2434" s="5" t="s">
        <v>34</v>
      </c>
      <c r="E2434" s="5" t="s">
        <v>22</v>
      </c>
      <c r="F2434" s="5" t="s">
        <v>23</v>
      </c>
      <c r="G2434" s="5" t="s">
        <v>24</v>
      </c>
      <c r="H2434" s="5" t="s">
        <v>44</v>
      </c>
      <c r="I2434" s="10">
        <v>2</v>
      </c>
      <c r="J2434" s="7">
        <v>51.56</v>
      </c>
      <c r="K2434" s="8">
        <v>0.05</v>
      </c>
      <c r="L2434" s="7">
        <v>22.7</v>
      </c>
      <c r="M2434" s="7">
        <v>97.963999999999999</v>
      </c>
      <c r="N2434" s="7">
        <v>45.4</v>
      </c>
      <c r="O2434" s="7">
        <v>52.564</v>
      </c>
      <c r="P2434" s="9">
        <v>0.5365644522477645</v>
      </c>
      <c r="Q2434" s="6">
        <v>2026</v>
      </c>
      <c r="R2434" s="9" t="s">
        <v>85</v>
      </c>
      <c r="S2434" s="10">
        <v>11</v>
      </c>
      <c r="T2434" s="9" t="s">
        <v>87</v>
      </c>
    </row>
    <row r="2435" spans="1:20" ht="16" x14ac:dyDescent="0.4">
      <c r="A2435" s="3">
        <v>4145</v>
      </c>
      <c r="B2435" s="4">
        <v>46350</v>
      </c>
      <c r="C2435" s="5" t="s">
        <v>20</v>
      </c>
      <c r="D2435" s="5" t="s">
        <v>21</v>
      </c>
      <c r="E2435" s="5" t="s">
        <v>22</v>
      </c>
      <c r="F2435" s="5" t="s">
        <v>23</v>
      </c>
      <c r="G2435" s="5" t="s">
        <v>45</v>
      </c>
      <c r="H2435" s="5" t="s">
        <v>73</v>
      </c>
      <c r="I2435" s="10">
        <v>1</v>
      </c>
      <c r="J2435" s="7">
        <v>120.49</v>
      </c>
      <c r="K2435" s="8">
        <v>0.15</v>
      </c>
      <c r="L2435" s="7">
        <v>61.22</v>
      </c>
      <c r="M2435" s="7">
        <v>102.4165</v>
      </c>
      <c r="N2435" s="7">
        <v>61.22</v>
      </c>
      <c r="O2435" s="7">
        <v>41.1965</v>
      </c>
      <c r="P2435" s="9">
        <v>0.40224475548373556</v>
      </c>
      <c r="Q2435" s="6">
        <v>2026</v>
      </c>
      <c r="R2435" s="9" t="s">
        <v>85</v>
      </c>
      <c r="S2435" s="10">
        <v>11</v>
      </c>
      <c r="T2435" s="9" t="s">
        <v>87</v>
      </c>
    </row>
    <row r="2436" spans="1:20" ht="16" x14ac:dyDescent="0.4">
      <c r="A2436" s="3">
        <v>4610</v>
      </c>
      <c r="B2436" s="4">
        <v>46350</v>
      </c>
      <c r="C2436" s="5" t="s">
        <v>33</v>
      </c>
      <c r="D2436" s="5" t="s">
        <v>74</v>
      </c>
      <c r="E2436" s="5" t="s">
        <v>41</v>
      </c>
      <c r="F2436" s="5" t="s">
        <v>23</v>
      </c>
      <c r="G2436" s="5" t="s">
        <v>31</v>
      </c>
      <c r="H2436" s="5" t="s">
        <v>59</v>
      </c>
      <c r="I2436" s="10">
        <v>2</v>
      </c>
      <c r="J2436" s="7">
        <v>153.96</v>
      </c>
      <c r="K2436" s="8">
        <v>0</v>
      </c>
      <c r="L2436" s="7">
        <v>79.33</v>
      </c>
      <c r="M2436" s="7">
        <v>307.92</v>
      </c>
      <c r="N2436" s="7">
        <v>158.66</v>
      </c>
      <c r="O2436" s="7">
        <v>149.26000000000002</v>
      </c>
      <c r="P2436" s="9">
        <v>0.48473629514159527</v>
      </c>
      <c r="Q2436" s="6">
        <v>2026</v>
      </c>
      <c r="R2436" s="9" t="s">
        <v>85</v>
      </c>
      <c r="S2436" s="10">
        <v>11</v>
      </c>
      <c r="T2436" s="9" t="s">
        <v>87</v>
      </c>
    </row>
    <row r="2437" spans="1:20" ht="16" x14ac:dyDescent="0.4">
      <c r="A2437" s="3">
        <v>4721</v>
      </c>
      <c r="B2437" s="4">
        <v>46350</v>
      </c>
      <c r="C2437" s="5" t="s">
        <v>33</v>
      </c>
      <c r="D2437" s="5" t="s">
        <v>74</v>
      </c>
      <c r="E2437" s="5" t="s">
        <v>41</v>
      </c>
      <c r="F2437" s="5" t="s">
        <v>35</v>
      </c>
      <c r="G2437" s="5" t="s">
        <v>24</v>
      </c>
      <c r="H2437" s="5" t="s">
        <v>48</v>
      </c>
      <c r="I2437" s="10">
        <v>1</v>
      </c>
      <c r="J2437" s="7">
        <v>39.85</v>
      </c>
      <c r="K2437" s="8">
        <v>0</v>
      </c>
      <c r="L2437" s="7">
        <v>16.3</v>
      </c>
      <c r="M2437" s="7">
        <v>39.85</v>
      </c>
      <c r="N2437" s="7">
        <v>16.3</v>
      </c>
      <c r="O2437" s="7">
        <v>23.55</v>
      </c>
      <c r="P2437" s="9">
        <v>0.59096612296110418</v>
      </c>
      <c r="Q2437" s="6">
        <v>2026</v>
      </c>
      <c r="R2437" s="9" t="s">
        <v>85</v>
      </c>
      <c r="S2437" s="10">
        <v>11</v>
      </c>
      <c r="T2437" s="9" t="s">
        <v>87</v>
      </c>
    </row>
    <row r="2438" spans="1:20" ht="16" x14ac:dyDescent="0.4">
      <c r="A2438" s="3">
        <v>324</v>
      </c>
      <c r="B2438" s="4">
        <v>46351</v>
      </c>
      <c r="C2438" s="5" t="s">
        <v>42</v>
      </c>
      <c r="D2438" s="5" t="s">
        <v>69</v>
      </c>
      <c r="E2438" s="5" t="s">
        <v>50</v>
      </c>
      <c r="F2438" s="5" t="s">
        <v>23</v>
      </c>
      <c r="G2438" s="5" t="s">
        <v>24</v>
      </c>
      <c r="H2438" s="5" t="s">
        <v>52</v>
      </c>
      <c r="I2438" s="10">
        <v>2</v>
      </c>
      <c r="J2438" s="7">
        <v>103.88</v>
      </c>
      <c r="K2438" s="8">
        <v>0.15</v>
      </c>
      <c r="L2438" s="7">
        <v>49.26</v>
      </c>
      <c r="M2438" s="7">
        <v>176.59599999999998</v>
      </c>
      <c r="N2438" s="7">
        <v>98.52</v>
      </c>
      <c r="O2438" s="7">
        <v>78.075999999999979</v>
      </c>
      <c r="P2438" s="9">
        <v>0.44211646922920106</v>
      </c>
      <c r="Q2438" s="6">
        <v>2026</v>
      </c>
      <c r="R2438" s="9" t="s">
        <v>85</v>
      </c>
      <c r="S2438" s="10">
        <v>11</v>
      </c>
      <c r="T2438" s="9" t="s">
        <v>87</v>
      </c>
    </row>
    <row r="2439" spans="1:20" ht="16" x14ac:dyDescent="0.4">
      <c r="A2439" s="3">
        <v>559</v>
      </c>
      <c r="B2439" s="4">
        <v>46351</v>
      </c>
      <c r="C2439" s="5" t="s">
        <v>42</v>
      </c>
      <c r="D2439" s="5" t="s">
        <v>53</v>
      </c>
      <c r="E2439" s="5" t="s">
        <v>22</v>
      </c>
      <c r="F2439" s="5" t="s">
        <v>23</v>
      </c>
      <c r="G2439" s="5" t="s">
        <v>36</v>
      </c>
      <c r="H2439" s="5" t="s">
        <v>66</v>
      </c>
      <c r="I2439" s="10">
        <v>2</v>
      </c>
      <c r="J2439" s="7">
        <v>134.19</v>
      </c>
      <c r="K2439" s="8">
        <v>0.1</v>
      </c>
      <c r="L2439" s="7">
        <v>65.39</v>
      </c>
      <c r="M2439" s="7">
        <v>241.542</v>
      </c>
      <c r="N2439" s="7">
        <v>130.78</v>
      </c>
      <c r="O2439" s="7">
        <v>110.762</v>
      </c>
      <c r="P2439" s="9">
        <v>0.45856207202060095</v>
      </c>
      <c r="Q2439" s="6">
        <v>2026</v>
      </c>
      <c r="R2439" s="9" t="s">
        <v>85</v>
      </c>
      <c r="S2439" s="10">
        <v>11</v>
      </c>
      <c r="T2439" s="9" t="s">
        <v>87</v>
      </c>
    </row>
    <row r="2440" spans="1:20" ht="16" x14ac:dyDescent="0.4">
      <c r="A2440" s="3">
        <v>1108</v>
      </c>
      <c r="B2440" s="4">
        <v>46351</v>
      </c>
      <c r="C2440" s="5" t="s">
        <v>28</v>
      </c>
      <c r="D2440" s="5" t="s">
        <v>29</v>
      </c>
      <c r="E2440" s="5" t="s">
        <v>50</v>
      </c>
      <c r="F2440" s="5" t="s">
        <v>35</v>
      </c>
      <c r="G2440" s="5" t="s">
        <v>36</v>
      </c>
      <c r="H2440" s="5" t="s">
        <v>37</v>
      </c>
      <c r="I2440" s="10">
        <v>1</v>
      </c>
      <c r="J2440" s="7">
        <v>37.06</v>
      </c>
      <c r="K2440" s="8">
        <v>0.1</v>
      </c>
      <c r="L2440" s="7">
        <v>13.18</v>
      </c>
      <c r="M2440" s="7">
        <v>33.354000000000006</v>
      </c>
      <c r="N2440" s="7">
        <v>13.18</v>
      </c>
      <c r="O2440" s="7">
        <v>20.174000000000007</v>
      </c>
      <c r="P2440" s="9">
        <v>0.6048449961024166</v>
      </c>
      <c r="Q2440" s="6">
        <v>2026</v>
      </c>
      <c r="R2440" s="9" t="s">
        <v>85</v>
      </c>
      <c r="S2440" s="10">
        <v>11</v>
      </c>
      <c r="T2440" s="9" t="s">
        <v>87</v>
      </c>
    </row>
    <row r="2441" spans="1:20" ht="16" x14ac:dyDescent="0.4">
      <c r="A2441" s="3">
        <v>1344</v>
      </c>
      <c r="B2441" s="4">
        <v>46351</v>
      </c>
      <c r="C2441" s="5" t="s">
        <v>33</v>
      </c>
      <c r="D2441" s="5" t="s">
        <v>61</v>
      </c>
      <c r="E2441" s="5" t="s">
        <v>22</v>
      </c>
      <c r="F2441" s="5" t="s">
        <v>35</v>
      </c>
      <c r="G2441" s="5" t="s">
        <v>36</v>
      </c>
      <c r="H2441" s="5" t="s">
        <v>66</v>
      </c>
      <c r="I2441" s="10">
        <v>4</v>
      </c>
      <c r="J2441" s="7">
        <v>135.21</v>
      </c>
      <c r="K2441" s="8">
        <v>0.05</v>
      </c>
      <c r="L2441" s="7">
        <v>68.64</v>
      </c>
      <c r="M2441" s="7">
        <v>513.798</v>
      </c>
      <c r="N2441" s="7">
        <v>274.56</v>
      </c>
      <c r="O2441" s="7">
        <v>239.238</v>
      </c>
      <c r="P2441" s="9">
        <v>0.46562656919645462</v>
      </c>
      <c r="Q2441" s="6">
        <v>2026</v>
      </c>
      <c r="R2441" s="9" t="s">
        <v>85</v>
      </c>
      <c r="S2441" s="10">
        <v>11</v>
      </c>
      <c r="T2441" s="9" t="s">
        <v>87</v>
      </c>
    </row>
    <row r="2442" spans="1:20" ht="16" x14ac:dyDescent="0.4">
      <c r="A2442" s="3">
        <v>1922</v>
      </c>
      <c r="B2442" s="4">
        <v>46351</v>
      </c>
      <c r="C2442" s="5" t="s">
        <v>20</v>
      </c>
      <c r="D2442" s="5" t="s">
        <v>58</v>
      </c>
      <c r="E2442" s="5" t="s">
        <v>50</v>
      </c>
      <c r="F2442" s="5" t="s">
        <v>23</v>
      </c>
      <c r="G2442" s="5" t="s">
        <v>31</v>
      </c>
      <c r="H2442" s="5" t="s">
        <v>39</v>
      </c>
      <c r="I2442" s="10">
        <v>2</v>
      </c>
      <c r="J2442" s="7">
        <v>145.77000000000001</v>
      </c>
      <c r="K2442" s="8">
        <v>0.1</v>
      </c>
      <c r="L2442" s="7">
        <v>78.14</v>
      </c>
      <c r="M2442" s="7">
        <v>262.38600000000002</v>
      </c>
      <c r="N2442" s="7">
        <v>156.28</v>
      </c>
      <c r="O2442" s="7">
        <v>106.10600000000002</v>
      </c>
      <c r="P2442" s="9">
        <v>0.40438895367893107</v>
      </c>
      <c r="Q2442" s="6">
        <v>2026</v>
      </c>
      <c r="R2442" s="9" t="s">
        <v>85</v>
      </c>
      <c r="S2442" s="10">
        <v>11</v>
      </c>
      <c r="T2442" s="9" t="s">
        <v>87</v>
      </c>
    </row>
    <row r="2443" spans="1:20" ht="16" x14ac:dyDescent="0.4">
      <c r="A2443" s="3">
        <v>2343</v>
      </c>
      <c r="B2443" s="4">
        <v>46351</v>
      </c>
      <c r="C2443" s="5" t="s">
        <v>20</v>
      </c>
      <c r="D2443" s="5" t="s">
        <v>72</v>
      </c>
      <c r="E2443" s="5" t="s">
        <v>41</v>
      </c>
      <c r="F2443" s="5" t="s">
        <v>35</v>
      </c>
      <c r="G2443" s="5" t="s">
        <v>45</v>
      </c>
      <c r="H2443" s="5" t="s">
        <v>73</v>
      </c>
      <c r="I2443" s="10">
        <v>1</v>
      </c>
      <c r="J2443" s="7">
        <v>121.53</v>
      </c>
      <c r="K2443" s="8">
        <v>0.15</v>
      </c>
      <c r="L2443" s="7">
        <v>62.14</v>
      </c>
      <c r="M2443" s="7">
        <v>103.3005</v>
      </c>
      <c r="N2443" s="7">
        <v>62.14</v>
      </c>
      <c r="O2443" s="7">
        <v>41.160499999999999</v>
      </c>
      <c r="P2443" s="9">
        <v>0.39845402490791426</v>
      </c>
      <c r="Q2443" s="6">
        <v>2026</v>
      </c>
      <c r="R2443" s="9" t="s">
        <v>85</v>
      </c>
      <c r="S2443" s="10">
        <v>11</v>
      </c>
      <c r="T2443" s="9" t="s">
        <v>87</v>
      </c>
    </row>
    <row r="2444" spans="1:20" ht="16" x14ac:dyDescent="0.4">
      <c r="A2444" s="3">
        <v>2466</v>
      </c>
      <c r="B2444" s="4">
        <v>46351</v>
      </c>
      <c r="C2444" s="5" t="s">
        <v>33</v>
      </c>
      <c r="D2444" s="5" t="s">
        <v>34</v>
      </c>
      <c r="E2444" s="5" t="s">
        <v>22</v>
      </c>
      <c r="F2444" s="5" t="s">
        <v>38</v>
      </c>
      <c r="G2444" s="5" t="s">
        <v>24</v>
      </c>
      <c r="H2444" s="5" t="s">
        <v>48</v>
      </c>
      <c r="I2444" s="10">
        <v>2</v>
      </c>
      <c r="J2444" s="7">
        <v>40.51</v>
      </c>
      <c r="K2444" s="8">
        <v>0.05</v>
      </c>
      <c r="L2444" s="7">
        <v>16.45</v>
      </c>
      <c r="M2444" s="7">
        <v>76.968999999999994</v>
      </c>
      <c r="N2444" s="7">
        <v>32.9</v>
      </c>
      <c r="O2444" s="7">
        <v>44.068999999999996</v>
      </c>
      <c r="P2444" s="9">
        <v>0.5725551845548208</v>
      </c>
      <c r="Q2444" s="6">
        <v>2026</v>
      </c>
      <c r="R2444" s="9" t="s">
        <v>85</v>
      </c>
      <c r="S2444" s="10">
        <v>11</v>
      </c>
      <c r="T2444" s="9" t="s">
        <v>87</v>
      </c>
    </row>
    <row r="2445" spans="1:20" ht="16" x14ac:dyDescent="0.4">
      <c r="A2445" s="3">
        <v>2647</v>
      </c>
      <c r="B2445" s="4">
        <v>46351</v>
      </c>
      <c r="C2445" s="5" t="s">
        <v>33</v>
      </c>
      <c r="D2445" s="5" t="s">
        <v>47</v>
      </c>
      <c r="E2445" s="5" t="s">
        <v>22</v>
      </c>
      <c r="F2445" s="5" t="s">
        <v>35</v>
      </c>
      <c r="G2445" s="5" t="s">
        <v>31</v>
      </c>
      <c r="H2445" s="5" t="s">
        <v>68</v>
      </c>
      <c r="I2445" s="10">
        <v>1</v>
      </c>
      <c r="J2445" s="7">
        <v>70.099999999999994</v>
      </c>
      <c r="K2445" s="8">
        <v>0.15</v>
      </c>
      <c r="L2445" s="7">
        <v>32.28</v>
      </c>
      <c r="M2445" s="7">
        <v>59.584999999999994</v>
      </c>
      <c r="N2445" s="7">
        <v>32.28</v>
      </c>
      <c r="O2445" s="7">
        <v>27.304999999999993</v>
      </c>
      <c r="P2445" s="9">
        <v>0.45825291600234952</v>
      </c>
      <c r="Q2445" s="6">
        <v>2026</v>
      </c>
      <c r="R2445" s="9" t="s">
        <v>85</v>
      </c>
      <c r="S2445" s="10">
        <v>11</v>
      </c>
      <c r="T2445" s="9" t="s">
        <v>87</v>
      </c>
    </row>
    <row r="2446" spans="1:20" ht="16" x14ac:dyDescent="0.4">
      <c r="A2446" s="3">
        <v>2958</v>
      </c>
      <c r="B2446" s="4">
        <v>46351</v>
      </c>
      <c r="C2446" s="5" t="s">
        <v>28</v>
      </c>
      <c r="D2446" s="5" t="s">
        <v>65</v>
      </c>
      <c r="E2446" s="5" t="s">
        <v>50</v>
      </c>
      <c r="F2446" s="5" t="s">
        <v>35</v>
      </c>
      <c r="G2446" s="5" t="s">
        <v>31</v>
      </c>
      <c r="H2446" s="5" t="s">
        <v>39</v>
      </c>
      <c r="I2446" s="10">
        <v>1</v>
      </c>
      <c r="J2446" s="7">
        <v>144.25</v>
      </c>
      <c r="K2446" s="8">
        <v>0.1</v>
      </c>
      <c r="L2446" s="7">
        <v>79.55</v>
      </c>
      <c r="M2446" s="7">
        <v>129.82500000000002</v>
      </c>
      <c r="N2446" s="7">
        <v>79.55</v>
      </c>
      <c r="O2446" s="7">
        <v>50.27500000000002</v>
      </c>
      <c r="P2446" s="9">
        <v>0.38725207009435791</v>
      </c>
      <c r="Q2446" s="6">
        <v>2026</v>
      </c>
      <c r="R2446" s="9" t="s">
        <v>85</v>
      </c>
      <c r="S2446" s="10">
        <v>11</v>
      </c>
      <c r="T2446" s="9" t="s">
        <v>87</v>
      </c>
    </row>
    <row r="2447" spans="1:20" ht="16" x14ac:dyDescent="0.4">
      <c r="A2447" s="3">
        <v>3527</v>
      </c>
      <c r="B2447" s="4">
        <v>46351</v>
      </c>
      <c r="C2447" s="5" t="s">
        <v>28</v>
      </c>
      <c r="D2447" s="5" t="s">
        <v>49</v>
      </c>
      <c r="E2447" s="5" t="s">
        <v>50</v>
      </c>
      <c r="F2447" s="5" t="s">
        <v>23</v>
      </c>
      <c r="G2447" s="5" t="s">
        <v>31</v>
      </c>
      <c r="H2447" s="5" t="s">
        <v>39</v>
      </c>
      <c r="I2447" s="10">
        <v>4</v>
      </c>
      <c r="J2447" s="7">
        <v>146.19</v>
      </c>
      <c r="K2447" s="8">
        <v>0.1</v>
      </c>
      <c r="L2447" s="7">
        <v>79.569999999999993</v>
      </c>
      <c r="M2447" s="7">
        <v>526.28399999999999</v>
      </c>
      <c r="N2447" s="7">
        <v>318.27999999999997</v>
      </c>
      <c r="O2447" s="7">
        <v>208.00400000000002</v>
      </c>
      <c r="P2447" s="9">
        <v>0.39523147198090769</v>
      </c>
      <c r="Q2447" s="6">
        <v>2026</v>
      </c>
      <c r="R2447" s="9" t="s">
        <v>85</v>
      </c>
      <c r="S2447" s="10">
        <v>11</v>
      </c>
      <c r="T2447" s="9" t="s">
        <v>87</v>
      </c>
    </row>
    <row r="2448" spans="1:20" ht="16" x14ac:dyDescent="0.4">
      <c r="A2448" s="3">
        <v>3729</v>
      </c>
      <c r="B2448" s="4">
        <v>46351</v>
      </c>
      <c r="C2448" s="5" t="s">
        <v>20</v>
      </c>
      <c r="D2448" s="5" t="s">
        <v>58</v>
      </c>
      <c r="E2448" s="5" t="s">
        <v>22</v>
      </c>
      <c r="F2448" s="5" t="s">
        <v>35</v>
      </c>
      <c r="G2448" s="5" t="s">
        <v>45</v>
      </c>
      <c r="H2448" s="5" t="s">
        <v>62</v>
      </c>
      <c r="I2448" s="10">
        <v>1</v>
      </c>
      <c r="J2448" s="7">
        <v>81.89</v>
      </c>
      <c r="K2448" s="8">
        <v>0.05</v>
      </c>
      <c r="L2448" s="7">
        <v>38.33</v>
      </c>
      <c r="M2448" s="7">
        <v>77.79549999999999</v>
      </c>
      <c r="N2448" s="7">
        <v>38.33</v>
      </c>
      <c r="O2448" s="7">
        <v>39.465499999999992</v>
      </c>
      <c r="P2448" s="9">
        <v>0.50729797996028048</v>
      </c>
      <c r="Q2448" s="6">
        <v>2026</v>
      </c>
      <c r="R2448" s="9" t="s">
        <v>85</v>
      </c>
      <c r="S2448" s="10">
        <v>11</v>
      </c>
      <c r="T2448" s="9" t="s">
        <v>87</v>
      </c>
    </row>
    <row r="2449" spans="1:20" ht="16" x14ac:dyDescent="0.4">
      <c r="A2449" s="3">
        <v>4961</v>
      </c>
      <c r="B2449" s="4">
        <v>46351</v>
      </c>
      <c r="C2449" s="5" t="s">
        <v>33</v>
      </c>
      <c r="D2449" s="5" t="s">
        <v>34</v>
      </c>
      <c r="E2449" s="5" t="s">
        <v>41</v>
      </c>
      <c r="F2449" s="5" t="s">
        <v>35</v>
      </c>
      <c r="G2449" s="5" t="s">
        <v>45</v>
      </c>
      <c r="H2449" s="5" t="s">
        <v>51</v>
      </c>
      <c r="I2449" s="10">
        <v>2</v>
      </c>
      <c r="J2449" s="7">
        <v>194.78</v>
      </c>
      <c r="K2449" s="8">
        <v>0.15</v>
      </c>
      <c r="L2449" s="7">
        <v>102.51</v>
      </c>
      <c r="M2449" s="7">
        <v>331.12599999999998</v>
      </c>
      <c r="N2449" s="7">
        <v>205.02</v>
      </c>
      <c r="O2449" s="7">
        <v>126.10599999999997</v>
      </c>
      <c r="P2449" s="9">
        <v>0.38083992196324051</v>
      </c>
      <c r="Q2449" s="6">
        <v>2026</v>
      </c>
      <c r="R2449" s="9" t="s">
        <v>85</v>
      </c>
      <c r="S2449" s="10">
        <v>11</v>
      </c>
      <c r="T2449" s="9" t="s">
        <v>87</v>
      </c>
    </row>
    <row r="2450" spans="1:20" ht="16" x14ac:dyDescent="0.4">
      <c r="A2450" s="3">
        <v>5034</v>
      </c>
      <c r="B2450" s="4">
        <v>46351</v>
      </c>
      <c r="C2450" s="5" t="s">
        <v>28</v>
      </c>
      <c r="D2450" s="5" t="s">
        <v>71</v>
      </c>
      <c r="E2450" s="5" t="s">
        <v>22</v>
      </c>
      <c r="F2450" s="5" t="s">
        <v>23</v>
      </c>
      <c r="G2450" s="5" t="s">
        <v>31</v>
      </c>
      <c r="H2450" s="5" t="s">
        <v>39</v>
      </c>
      <c r="I2450" s="10">
        <v>1</v>
      </c>
      <c r="J2450" s="7">
        <v>141.63</v>
      </c>
      <c r="K2450" s="8">
        <v>0.05</v>
      </c>
      <c r="L2450" s="7">
        <v>77.17</v>
      </c>
      <c r="M2450" s="7">
        <v>134.54849999999999</v>
      </c>
      <c r="N2450" s="7">
        <v>77.17</v>
      </c>
      <c r="O2450" s="7">
        <v>57.378499999999988</v>
      </c>
      <c r="P2450" s="9">
        <v>0.42645217152179321</v>
      </c>
      <c r="Q2450" s="6">
        <v>2026</v>
      </c>
      <c r="R2450" s="9" t="s">
        <v>85</v>
      </c>
      <c r="S2450" s="10">
        <v>11</v>
      </c>
      <c r="T2450" s="9" t="s">
        <v>87</v>
      </c>
    </row>
    <row r="2451" spans="1:20" ht="16" x14ac:dyDescent="0.4">
      <c r="A2451" s="3">
        <v>343</v>
      </c>
      <c r="B2451" s="4">
        <v>46352</v>
      </c>
      <c r="C2451" s="5" t="s">
        <v>33</v>
      </c>
      <c r="D2451" s="5" t="s">
        <v>74</v>
      </c>
      <c r="E2451" s="5" t="s">
        <v>22</v>
      </c>
      <c r="F2451" s="5" t="s">
        <v>23</v>
      </c>
      <c r="G2451" s="5" t="s">
        <v>24</v>
      </c>
      <c r="H2451" s="5" t="s">
        <v>48</v>
      </c>
      <c r="I2451" s="10">
        <v>1</v>
      </c>
      <c r="J2451" s="7">
        <v>40.86</v>
      </c>
      <c r="K2451" s="8">
        <v>0.05</v>
      </c>
      <c r="L2451" s="7">
        <v>17.14</v>
      </c>
      <c r="M2451" s="7">
        <v>38.817</v>
      </c>
      <c r="N2451" s="7">
        <v>17.14</v>
      </c>
      <c r="O2451" s="7">
        <v>21.677</v>
      </c>
      <c r="P2451" s="9">
        <v>0.55844088930107938</v>
      </c>
      <c r="Q2451" s="6">
        <v>2026</v>
      </c>
      <c r="R2451" s="9" t="s">
        <v>85</v>
      </c>
      <c r="S2451" s="10">
        <v>11</v>
      </c>
      <c r="T2451" s="9" t="s">
        <v>87</v>
      </c>
    </row>
    <row r="2452" spans="1:20" ht="16" x14ac:dyDescent="0.4">
      <c r="A2452" s="3">
        <v>405</v>
      </c>
      <c r="B2452" s="4">
        <v>46352</v>
      </c>
      <c r="C2452" s="5" t="s">
        <v>42</v>
      </c>
      <c r="D2452" s="5" t="s">
        <v>55</v>
      </c>
      <c r="E2452" s="5" t="s">
        <v>22</v>
      </c>
      <c r="F2452" s="5" t="s">
        <v>35</v>
      </c>
      <c r="G2452" s="5" t="s">
        <v>31</v>
      </c>
      <c r="H2452" s="5" t="s">
        <v>39</v>
      </c>
      <c r="I2452" s="10">
        <v>1</v>
      </c>
      <c r="J2452" s="7">
        <v>141.61000000000001</v>
      </c>
      <c r="K2452" s="8">
        <v>0.05</v>
      </c>
      <c r="L2452" s="7">
        <v>77.7</v>
      </c>
      <c r="M2452" s="7">
        <v>134.52950000000001</v>
      </c>
      <c r="N2452" s="7">
        <v>77.7</v>
      </c>
      <c r="O2452" s="7">
        <v>56.82950000000001</v>
      </c>
      <c r="P2452" s="9">
        <v>0.42243151130421214</v>
      </c>
      <c r="Q2452" s="6">
        <v>2026</v>
      </c>
      <c r="R2452" s="9" t="s">
        <v>85</v>
      </c>
      <c r="S2452" s="10">
        <v>11</v>
      </c>
      <c r="T2452" s="9" t="s">
        <v>87</v>
      </c>
    </row>
    <row r="2453" spans="1:20" ht="16" x14ac:dyDescent="0.4">
      <c r="A2453" s="3">
        <v>485</v>
      </c>
      <c r="B2453" s="4">
        <v>46352</v>
      </c>
      <c r="C2453" s="5" t="s">
        <v>42</v>
      </c>
      <c r="D2453" s="5" t="s">
        <v>53</v>
      </c>
      <c r="E2453" s="5" t="s">
        <v>22</v>
      </c>
      <c r="F2453" s="5" t="s">
        <v>35</v>
      </c>
      <c r="G2453" s="5" t="s">
        <v>45</v>
      </c>
      <c r="H2453" s="5" t="s">
        <v>73</v>
      </c>
      <c r="I2453" s="10">
        <v>2</v>
      </c>
      <c r="J2453" s="7">
        <v>122.15</v>
      </c>
      <c r="K2453" s="8">
        <v>0.1</v>
      </c>
      <c r="L2453" s="7">
        <v>61.15</v>
      </c>
      <c r="M2453" s="7">
        <v>219.87</v>
      </c>
      <c r="N2453" s="7">
        <v>122.3</v>
      </c>
      <c r="O2453" s="7">
        <v>97.570000000000007</v>
      </c>
      <c r="P2453" s="9">
        <v>0.44376222313185065</v>
      </c>
      <c r="Q2453" s="6">
        <v>2026</v>
      </c>
      <c r="R2453" s="9" t="s">
        <v>85</v>
      </c>
      <c r="S2453" s="10">
        <v>11</v>
      </c>
      <c r="T2453" s="9" t="s">
        <v>87</v>
      </c>
    </row>
    <row r="2454" spans="1:20" ht="16" x14ac:dyDescent="0.4">
      <c r="A2454" s="3">
        <v>807</v>
      </c>
      <c r="B2454" s="4">
        <v>46352</v>
      </c>
      <c r="C2454" s="5" t="s">
        <v>33</v>
      </c>
      <c r="D2454" s="5" t="s">
        <v>47</v>
      </c>
      <c r="E2454" s="5" t="s">
        <v>41</v>
      </c>
      <c r="F2454" s="5" t="s">
        <v>23</v>
      </c>
      <c r="G2454" s="5" t="s">
        <v>36</v>
      </c>
      <c r="H2454" s="5" t="s">
        <v>66</v>
      </c>
      <c r="I2454" s="10">
        <v>5</v>
      </c>
      <c r="J2454" s="7">
        <v>130.24</v>
      </c>
      <c r="K2454" s="8">
        <v>0.1</v>
      </c>
      <c r="L2454" s="7">
        <v>66.75</v>
      </c>
      <c r="M2454" s="7">
        <v>586.08000000000004</v>
      </c>
      <c r="N2454" s="7">
        <v>333.75</v>
      </c>
      <c r="O2454" s="7">
        <v>252.33000000000004</v>
      </c>
      <c r="P2454" s="9">
        <v>0.43053849303849306</v>
      </c>
      <c r="Q2454" s="6">
        <v>2026</v>
      </c>
      <c r="R2454" s="9" t="s">
        <v>85</v>
      </c>
      <c r="S2454" s="10">
        <v>11</v>
      </c>
      <c r="T2454" s="9" t="s">
        <v>87</v>
      </c>
    </row>
    <row r="2455" spans="1:20" ht="16" x14ac:dyDescent="0.4">
      <c r="A2455" s="3">
        <v>1666</v>
      </c>
      <c r="B2455" s="4">
        <v>46352</v>
      </c>
      <c r="C2455" s="5" t="s">
        <v>20</v>
      </c>
      <c r="D2455" s="5" t="s">
        <v>72</v>
      </c>
      <c r="E2455" s="5" t="s">
        <v>30</v>
      </c>
      <c r="F2455" s="5" t="s">
        <v>23</v>
      </c>
      <c r="G2455" s="5" t="s">
        <v>24</v>
      </c>
      <c r="H2455" s="5" t="s">
        <v>44</v>
      </c>
      <c r="I2455" s="10">
        <v>3</v>
      </c>
      <c r="J2455" s="7">
        <v>50.18</v>
      </c>
      <c r="K2455" s="8">
        <v>0.1</v>
      </c>
      <c r="L2455" s="7">
        <v>23.12</v>
      </c>
      <c r="M2455" s="7">
        <v>135.48599999999999</v>
      </c>
      <c r="N2455" s="7">
        <v>69.36</v>
      </c>
      <c r="O2455" s="7">
        <v>66.125999999999991</v>
      </c>
      <c r="P2455" s="9">
        <v>0.4880651875470528</v>
      </c>
      <c r="Q2455" s="6">
        <v>2026</v>
      </c>
      <c r="R2455" s="9" t="s">
        <v>85</v>
      </c>
      <c r="S2455" s="10">
        <v>11</v>
      </c>
      <c r="T2455" s="9" t="s">
        <v>87</v>
      </c>
    </row>
    <row r="2456" spans="1:20" ht="16" x14ac:dyDescent="0.4">
      <c r="A2456" s="3">
        <v>3442</v>
      </c>
      <c r="B2456" s="4">
        <v>46352</v>
      </c>
      <c r="C2456" s="5" t="s">
        <v>20</v>
      </c>
      <c r="D2456" s="5" t="s">
        <v>58</v>
      </c>
      <c r="E2456" s="5" t="s">
        <v>41</v>
      </c>
      <c r="F2456" s="5" t="s">
        <v>35</v>
      </c>
      <c r="G2456" s="5" t="s">
        <v>56</v>
      </c>
      <c r="H2456" s="5" t="s">
        <v>67</v>
      </c>
      <c r="I2456" s="10">
        <v>2</v>
      </c>
      <c r="J2456" s="7">
        <v>50.93</v>
      </c>
      <c r="K2456" s="8">
        <v>0.15</v>
      </c>
      <c r="L2456" s="7">
        <v>22.35</v>
      </c>
      <c r="M2456" s="7">
        <v>86.581000000000003</v>
      </c>
      <c r="N2456" s="7">
        <v>44.7</v>
      </c>
      <c r="O2456" s="7">
        <v>41.881</v>
      </c>
      <c r="P2456" s="9">
        <v>0.48372044674928677</v>
      </c>
      <c r="Q2456" s="6">
        <v>2026</v>
      </c>
      <c r="R2456" s="9" t="s">
        <v>85</v>
      </c>
      <c r="S2456" s="10">
        <v>11</v>
      </c>
      <c r="T2456" s="9" t="s">
        <v>87</v>
      </c>
    </row>
    <row r="2457" spans="1:20" ht="16" x14ac:dyDescent="0.4">
      <c r="A2457" s="3">
        <v>4177</v>
      </c>
      <c r="B2457" s="4">
        <v>46352</v>
      </c>
      <c r="C2457" s="5" t="s">
        <v>33</v>
      </c>
      <c r="D2457" s="5" t="s">
        <v>61</v>
      </c>
      <c r="E2457" s="5" t="s">
        <v>22</v>
      </c>
      <c r="F2457" s="5" t="s">
        <v>38</v>
      </c>
      <c r="G2457" s="5" t="s">
        <v>24</v>
      </c>
      <c r="H2457" s="5" t="s">
        <v>44</v>
      </c>
      <c r="I2457" s="10">
        <v>1</v>
      </c>
      <c r="J2457" s="7">
        <v>49.6</v>
      </c>
      <c r="K2457" s="8">
        <v>0</v>
      </c>
      <c r="L2457" s="7">
        <v>22.62</v>
      </c>
      <c r="M2457" s="7">
        <v>49.6</v>
      </c>
      <c r="N2457" s="7">
        <v>22.62</v>
      </c>
      <c r="O2457" s="7">
        <v>26.98</v>
      </c>
      <c r="P2457" s="9">
        <v>0.5439516129032258</v>
      </c>
      <c r="Q2457" s="6">
        <v>2026</v>
      </c>
      <c r="R2457" s="9" t="s">
        <v>85</v>
      </c>
      <c r="S2457" s="10">
        <v>11</v>
      </c>
      <c r="T2457" s="9" t="s">
        <v>87</v>
      </c>
    </row>
    <row r="2458" spans="1:20" ht="16" x14ac:dyDescent="0.4">
      <c r="A2458" s="3">
        <v>4659</v>
      </c>
      <c r="B2458" s="4">
        <v>46352</v>
      </c>
      <c r="C2458" s="5" t="s">
        <v>28</v>
      </c>
      <c r="D2458" s="5" t="s">
        <v>63</v>
      </c>
      <c r="E2458" s="5" t="s">
        <v>30</v>
      </c>
      <c r="F2458" s="5" t="s">
        <v>38</v>
      </c>
      <c r="G2458" s="5" t="s">
        <v>45</v>
      </c>
      <c r="H2458" s="5" t="s">
        <v>62</v>
      </c>
      <c r="I2458" s="10">
        <v>3</v>
      </c>
      <c r="J2458" s="7">
        <v>83.3</v>
      </c>
      <c r="K2458" s="8">
        <v>0.15</v>
      </c>
      <c r="L2458" s="7">
        <v>38.74</v>
      </c>
      <c r="M2458" s="7">
        <v>212.41499999999996</v>
      </c>
      <c r="N2458" s="7">
        <v>116.22</v>
      </c>
      <c r="O2458" s="7">
        <v>96.194999999999965</v>
      </c>
      <c r="P2458" s="9">
        <v>0.45286349834051259</v>
      </c>
      <c r="Q2458" s="6">
        <v>2026</v>
      </c>
      <c r="R2458" s="9" t="s">
        <v>85</v>
      </c>
      <c r="S2458" s="10">
        <v>11</v>
      </c>
      <c r="T2458" s="9" t="s">
        <v>87</v>
      </c>
    </row>
    <row r="2459" spans="1:20" ht="16" x14ac:dyDescent="0.4">
      <c r="A2459" s="3">
        <v>4667</v>
      </c>
      <c r="B2459" s="4">
        <v>46352</v>
      </c>
      <c r="C2459" s="5" t="s">
        <v>28</v>
      </c>
      <c r="D2459" s="5" t="s">
        <v>71</v>
      </c>
      <c r="E2459" s="5" t="s">
        <v>50</v>
      </c>
      <c r="F2459" s="5" t="s">
        <v>38</v>
      </c>
      <c r="G2459" s="5" t="s">
        <v>36</v>
      </c>
      <c r="H2459" s="5" t="s">
        <v>37</v>
      </c>
      <c r="I2459" s="10">
        <v>1</v>
      </c>
      <c r="J2459" s="7">
        <v>35.89</v>
      </c>
      <c r="K2459" s="8">
        <v>0.05</v>
      </c>
      <c r="L2459" s="7">
        <v>13.53</v>
      </c>
      <c r="M2459" s="7">
        <v>34.095500000000001</v>
      </c>
      <c r="N2459" s="7">
        <v>13.53</v>
      </c>
      <c r="O2459" s="7">
        <v>20.5655</v>
      </c>
      <c r="P2459" s="9">
        <v>0.60317343931017287</v>
      </c>
      <c r="Q2459" s="6">
        <v>2026</v>
      </c>
      <c r="R2459" s="9" t="s">
        <v>85</v>
      </c>
      <c r="S2459" s="10">
        <v>11</v>
      </c>
      <c r="T2459" s="9" t="s">
        <v>87</v>
      </c>
    </row>
    <row r="2460" spans="1:20" ht="16" x14ac:dyDescent="0.4">
      <c r="A2460" s="3">
        <v>197</v>
      </c>
      <c r="B2460" s="4">
        <v>46353</v>
      </c>
      <c r="C2460" s="5" t="s">
        <v>42</v>
      </c>
      <c r="D2460" s="5" t="s">
        <v>43</v>
      </c>
      <c r="E2460" s="5" t="s">
        <v>41</v>
      </c>
      <c r="F2460" s="5" t="s">
        <v>35</v>
      </c>
      <c r="G2460" s="5" t="s">
        <v>45</v>
      </c>
      <c r="H2460" s="5" t="s">
        <v>51</v>
      </c>
      <c r="I2460" s="10">
        <v>1</v>
      </c>
      <c r="J2460" s="7">
        <v>195.32</v>
      </c>
      <c r="K2460" s="8">
        <v>0</v>
      </c>
      <c r="L2460" s="7">
        <v>103.21</v>
      </c>
      <c r="M2460" s="7">
        <v>195.32</v>
      </c>
      <c r="N2460" s="7">
        <v>103.21</v>
      </c>
      <c r="O2460" s="7">
        <v>92.11</v>
      </c>
      <c r="P2460" s="9">
        <v>0.47158509113250052</v>
      </c>
      <c r="Q2460" s="6">
        <v>2026</v>
      </c>
      <c r="R2460" s="9" t="s">
        <v>85</v>
      </c>
      <c r="S2460" s="10">
        <v>11</v>
      </c>
      <c r="T2460" s="9" t="s">
        <v>87</v>
      </c>
    </row>
    <row r="2461" spans="1:20" ht="16" x14ac:dyDescent="0.4">
      <c r="A2461" s="3">
        <v>361</v>
      </c>
      <c r="B2461" s="4">
        <v>46353</v>
      </c>
      <c r="C2461" s="5" t="s">
        <v>28</v>
      </c>
      <c r="D2461" s="5" t="s">
        <v>49</v>
      </c>
      <c r="E2461" s="5" t="s">
        <v>22</v>
      </c>
      <c r="F2461" s="5" t="s">
        <v>23</v>
      </c>
      <c r="G2461" s="5" t="s">
        <v>36</v>
      </c>
      <c r="H2461" s="5" t="s">
        <v>37</v>
      </c>
      <c r="I2461" s="10">
        <v>1</v>
      </c>
      <c r="J2461" s="7">
        <v>36.36</v>
      </c>
      <c r="K2461" s="8">
        <v>0.05</v>
      </c>
      <c r="L2461" s="7">
        <v>13.33</v>
      </c>
      <c r="M2461" s="7">
        <v>34.541999999999994</v>
      </c>
      <c r="N2461" s="7">
        <v>13.33</v>
      </c>
      <c r="O2461" s="7">
        <v>21.211999999999996</v>
      </c>
      <c r="P2461" s="9">
        <v>0.61409298824619307</v>
      </c>
      <c r="Q2461" s="6">
        <v>2026</v>
      </c>
      <c r="R2461" s="9" t="s">
        <v>85</v>
      </c>
      <c r="S2461" s="10">
        <v>11</v>
      </c>
      <c r="T2461" s="9" t="s">
        <v>87</v>
      </c>
    </row>
    <row r="2462" spans="1:20" ht="16" x14ac:dyDescent="0.4">
      <c r="A2462" s="3">
        <v>841</v>
      </c>
      <c r="B2462" s="4">
        <v>46353</v>
      </c>
      <c r="C2462" s="5" t="s">
        <v>28</v>
      </c>
      <c r="D2462" s="5" t="s">
        <v>65</v>
      </c>
      <c r="E2462" s="5" t="s">
        <v>22</v>
      </c>
      <c r="F2462" s="5" t="s">
        <v>23</v>
      </c>
      <c r="G2462" s="5" t="s">
        <v>36</v>
      </c>
      <c r="H2462" s="5" t="s">
        <v>37</v>
      </c>
      <c r="I2462" s="10">
        <v>2</v>
      </c>
      <c r="J2462" s="7">
        <v>35.85</v>
      </c>
      <c r="K2462" s="8">
        <v>0.05</v>
      </c>
      <c r="L2462" s="7">
        <v>13.69</v>
      </c>
      <c r="M2462" s="7">
        <v>68.114999999999995</v>
      </c>
      <c r="N2462" s="7">
        <v>27.38</v>
      </c>
      <c r="O2462" s="7">
        <v>40.734999999999999</v>
      </c>
      <c r="P2462" s="9">
        <v>0.59803273875064233</v>
      </c>
      <c r="Q2462" s="6">
        <v>2026</v>
      </c>
      <c r="R2462" s="9" t="s">
        <v>85</v>
      </c>
      <c r="S2462" s="10">
        <v>11</v>
      </c>
      <c r="T2462" s="9" t="s">
        <v>87</v>
      </c>
    </row>
    <row r="2463" spans="1:20" ht="16" x14ac:dyDescent="0.4">
      <c r="A2463" s="3">
        <v>903</v>
      </c>
      <c r="B2463" s="4">
        <v>46353</v>
      </c>
      <c r="C2463" s="5" t="s">
        <v>42</v>
      </c>
      <c r="D2463" s="5" t="s">
        <v>55</v>
      </c>
      <c r="E2463" s="5" t="s">
        <v>22</v>
      </c>
      <c r="F2463" s="5" t="s">
        <v>35</v>
      </c>
      <c r="G2463" s="5" t="s">
        <v>36</v>
      </c>
      <c r="H2463" s="5" t="s">
        <v>54</v>
      </c>
      <c r="I2463" s="10">
        <v>4</v>
      </c>
      <c r="J2463" s="7">
        <v>46.73</v>
      </c>
      <c r="K2463" s="8">
        <v>0</v>
      </c>
      <c r="L2463" s="7">
        <v>17.989999999999998</v>
      </c>
      <c r="M2463" s="7">
        <v>186.92</v>
      </c>
      <c r="N2463" s="7">
        <v>71.959999999999994</v>
      </c>
      <c r="O2463" s="7">
        <v>114.96</v>
      </c>
      <c r="P2463" s="9">
        <v>0.61502246950567085</v>
      </c>
      <c r="Q2463" s="6">
        <v>2026</v>
      </c>
      <c r="R2463" s="9" t="s">
        <v>85</v>
      </c>
      <c r="S2463" s="10">
        <v>11</v>
      </c>
      <c r="T2463" s="9" t="s">
        <v>87</v>
      </c>
    </row>
    <row r="2464" spans="1:20" ht="16" x14ac:dyDescent="0.4">
      <c r="A2464" s="3">
        <v>1278</v>
      </c>
      <c r="B2464" s="4">
        <v>46353</v>
      </c>
      <c r="C2464" s="5" t="s">
        <v>42</v>
      </c>
      <c r="D2464" s="5" t="s">
        <v>69</v>
      </c>
      <c r="E2464" s="5" t="s">
        <v>41</v>
      </c>
      <c r="F2464" s="5" t="s">
        <v>23</v>
      </c>
      <c r="G2464" s="5" t="s">
        <v>31</v>
      </c>
      <c r="H2464" s="5" t="s">
        <v>39</v>
      </c>
      <c r="I2464" s="10">
        <v>3</v>
      </c>
      <c r="J2464" s="7">
        <v>143.72</v>
      </c>
      <c r="K2464" s="8">
        <v>0.15</v>
      </c>
      <c r="L2464" s="7">
        <v>78.56</v>
      </c>
      <c r="M2464" s="7">
        <v>366.48599999999999</v>
      </c>
      <c r="N2464" s="7">
        <v>235.68</v>
      </c>
      <c r="O2464" s="7">
        <v>130.80599999999998</v>
      </c>
      <c r="P2464" s="9">
        <v>0.35691950033561987</v>
      </c>
      <c r="Q2464" s="6">
        <v>2026</v>
      </c>
      <c r="R2464" s="9" t="s">
        <v>85</v>
      </c>
      <c r="S2464" s="10">
        <v>11</v>
      </c>
      <c r="T2464" s="9" t="s">
        <v>87</v>
      </c>
    </row>
    <row r="2465" spans="1:20" ht="16" x14ac:dyDescent="0.4">
      <c r="A2465" s="3">
        <v>2091</v>
      </c>
      <c r="B2465" s="4">
        <v>46353</v>
      </c>
      <c r="C2465" s="5" t="s">
        <v>28</v>
      </c>
      <c r="D2465" s="5" t="s">
        <v>65</v>
      </c>
      <c r="E2465" s="5" t="s">
        <v>50</v>
      </c>
      <c r="F2465" s="5" t="s">
        <v>35</v>
      </c>
      <c r="G2465" s="5" t="s">
        <v>56</v>
      </c>
      <c r="H2465" s="5" t="s">
        <v>64</v>
      </c>
      <c r="I2465" s="10">
        <v>1</v>
      </c>
      <c r="J2465" s="7">
        <v>35.590000000000003</v>
      </c>
      <c r="K2465" s="8">
        <v>0</v>
      </c>
      <c r="L2465" s="7">
        <v>13.57</v>
      </c>
      <c r="M2465" s="7">
        <v>35.590000000000003</v>
      </c>
      <c r="N2465" s="7">
        <v>13.57</v>
      </c>
      <c r="O2465" s="7">
        <v>22.020000000000003</v>
      </c>
      <c r="P2465" s="9">
        <v>0.61871312166338865</v>
      </c>
      <c r="Q2465" s="6">
        <v>2026</v>
      </c>
      <c r="R2465" s="9" t="s">
        <v>85</v>
      </c>
      <c r="S2465" s="10">
        <v>11</v>
      </c>
      <c r="T2465" s="9" t="s">
        <v>87</v>
      </c>
    </row>
    <row r="2466" spans="1:20" ht="16" x14ac:dyDescent="0.4">
      <c r="A2466" s="3">
        <v>3070</v>
      </c>
      <c r="B2466" s="4">
        <v>46353</v>
      </c>
      <c r="C2466" s="5" t="s">
        <v>42</v>
      </c>
      <c r="D2466" s="5" t="s">
        <v>69</v>
      </c>
      <c r="E2466" s="5" t="s">
        <v>50</v>
      </c>
      <c r="F2466" s="5" t="s">
        <v>23</v>
      </c>
      <c r="G2466" s="5" t="s">
        <v>31</v>
      </c>
      <c r="H2466" s="5" t="s">
        <v>68</v>
      </c>
      <c r="I2466" s="10">
        <v>4</v>
      </c>
      <c r="J2466" s="7">
        <v>71.11</v>
      </c>
      <c r="K2466" s="8">
        <v>0.05</v>
      </c>
      <c r="L2466" s="7">
        <v>32.25</v>
      </c>
      <c r="M2466" s="7">
        <v>270.21799999999996</v>
      </c>
      <c r="N2466" s="7">
        <v>129</v>
      </c>
      <c r="O2466" s="7">
        <v>141.21799999999996</v>
      </c>
      <c r="P2466" s="9">
        <v>0.52260767232382732</v>
      </c>
      <c r="Q2466" s="6">
        <v>2026</v>
      </c>
      <c r="R2466" s="9" t="s">
        <v>85</v>
      </c>
      <c r="S2466" s="10">
        <v>11</v>
      </c>
      <c r="T2466" s="9" t="s">
        <v>87</v>
      </c>
    </row>
    <row r="2467" spans="1:20" ht="16" x14ac:dyDescent="0.4">
      <c r="A2467" s="3">
        <v>4007</v>
      </c>
      <c r="B2467" s="4">
        <v>46353</v>
      </c>
      <c r="C2467" s="5" t="s">
        <v>20</v>
      </c>
      <c r="D2467" s="5" t="s">
        <v>58</v>
      </c>
      <c r="E2467" s="5" t="s">
        <v>50</v>
      </c>
      <c r="F2467" s="5" t="s">
        <v>38</v>
      </c>
      <c r="G2467" s="5" t="s">
        <v>24</v>
      </c>
      <c r="H2467" s="5" t="s">
        <v>44</v>
      </c>
      <c r="I2467" s="10">
        <v>5</v>
      </c>
      <c r="J2467" s="7">
        <v>51.04</v>
      </c>
      <c r="K2467" s="8">
        <v>0</v>
      </c>
      <c r="L2467" s="7">
        <v>22.69</v>
      </c>
      <c r="M2467" s="7">
        <v>255.2</v>
      </c>
      <c r="N2467" s="7">
        <v>113.45</v>
      </c>
      <c r="O2467" s="7">
        <v>141.75</v>
      </c>
      <c r="P2467" s="9">
        <v>0.55544670846394983</v>
      </c>
      <c r="Q2467" s="6">
        <v>2026</v>
      </c>
      <c r="R2467" s="9" t="s">
        <v>85</v>
      </c>
      <c r="S2467" s="10">
        <v>11</v>
      </c>
      <c r="T2467" s="9" t="s">
        <v>87</v>
      </c>
    </row>
    <row r="2468" spans="1:20" ht="16" x14ac:dyDescent="0.4">
      <c r="A2468" s="3">
        <v>4488</v>
      </c>
      <c r="B2468" s="4">
        <v>46353</v>
      </c>
      <c r="C2468" s="5" t="s">
        <v>28</v>
      </c>
      <c r="D2468" s="5" t="s">
        <v>71</v>
      </c>
      <c r="E2468" s="5" t="s">
        <v>41</v>
      </c>
      <c r="F2468" s="5" t="s">
        <v>23</v>
      </c>
      <c r="G2468" s="5" t="s">
        <v>36</v>
      </c>
      <c r="H2468" s="5" t="s">
        <v>70</v>
      </c>
      <c r="I2468" s="10">
        <v>3</v>
      </c>
      <c r="J2468" s="7">
        <v>161.66</v>
      </c>
      <c r="K2468" s="8">
        <v>0.05</v>
      </c>
      <c r="L2468" s="7">
        <v>88.3</v>
      </c>
      <c r="M2468" s="7">
        <v>460.73099999999999</v>
      </c>
      <c r="N2468" s="7">
        <v>264.89999999999998</v>
      </c>
      <c r="O2468" s="7">
        <v>195.83100000000002</v>
      </c>
      <c r="P2468" s="9">
        <v>0.42504411467863029</v>
      </c>
      <c r="Q2468" s="6">
        <v>2026</v>
      </c>
      <c r="R2468" s="9" t="s">
        <v>85</v>
      </c>
      <c r="S2468" s="10">
        <v>11</v>
      </c>
      <c r="T2468" s="9" t="s">
        <v>87</v>
      </c>
    </row>
    <row r="2469" spans="1:20" ht="16" x14ac:dyDescent="0.4">
      <c r="A2469" s="3">
        <v>5159</v>
      </c>
      <c r="B2469" s="4">
        <v>46353</v>
      </c>
      <c r="C2469" s="5" t="s">
        <v>42</v>
      </c>
      <c r="D2469" s="5" t="s">
        <v>69</v>
      </c>
      <c r="E2469" s="5" t="s">
        <v>22</v>
      </c>
      <c r="F2469" s="5" t="s">
        <v>38</v>
      </c>
      <c r="G2469" s="5" t="s">
        <v>45</v>
      </c>
      <c r="H2469" s="5" t="s">
        <v>62</v>
      </c>
      <c r="I2469" s="10">
        <v>2</v>
      </c>
      <c r="J2469" s="7">
        <v>80.400000000000006</v>
      </c>
      <c r="K2469" s="8">
        <v>0.15</v>
      </c>
      <c r="L2469" s="7">
        <v>38.869999999999997</v>
      </c>
      <c r="M2469" s="7">
        <v>136.68</v>
      </c>
      <c r="N2469" s="7">
        <v>77.739999999999995</v>
      </c>
      <c r="O2469" s="7">
        <v>58.940000000000012</v>
      </c>
      <c r="P2469" s="9">
        <v>0.43122622183201648</v>
      </c>
      <c r="Q2469" s="6">
        <v>2026</v>
      </c>
      <c r="R2469" s="9" t="s">
        <v>85</v>
      </c>
      <c r="S2469" s="10">
        <v>11</v>
      </c>
      <c r="T2469" s="9" t="s">
        <v>87</v>
      </c>
    </row>
    <row r="2470" spans="1:20" ht="16" x14ac:dyDescent="0.4">
      <c r="A2470" s="3">
        <v>669</v>
      </c>
      <c r="B2470" s="4">
        <v>46354</v>
      </c>
      <c r="C2470" s="5" t="s">
        <v>33</v>
      </c>
      <c r="D2470" s="5" t="s">
        <v>40</v>
      </c>
      <c r="E2470" s="5" t="s">
        <v>22</v>
      </c>
      <c r="F2470" s="5" t="s">
        <v>23</v>
      </c>
      <c r="G2470" s="5" t="s">
        <v>56</v>
      </c>
      <c r="H2470" s="5" t="s">
        <v>64</v>
      </c>
      <c r="I2470" s="10">
        <v>3</v>
      </c>
      <c r="J2470" s="7">
        <v>36.81</v>
      </c>
      <c r="K2470" s="8">
        <v>0.05</v>
      </c>
      <c r="L2470" s="7">
        <v>13.82</v>
      </c>
      <c r="M2470" s="7">
        <v>104.9085</v>
      </c>
      <c r="N2470" s="7">
        <v>41.46</v>
      </c>
      <c r="O2470" s="7">
        <v>63.448500000000003</v>
      </c>
      <c r="P2470" s="9">
        <v>0.60479846723573405</v>
      </c>
      <c r="Q2470" s="6">
        <v>2026</v>
      </c>
      <c r="R2470" s="9" t="s">
        <v>85</v>
      </c>
      <c r="S2470" s="10">
        <v>11</v>
      </c>
      <c r="T2470" s="9" t="s">
        <v>87</v>
      </c>
    </row>
    <row r="2471" spans="1:20" ht="16" x14ac:dyDescent="0.4">
      <c r="A2471" s="3">
        <v>686</v>
      </c>
      <c r="B2471" s="4">
        <v>46354</v>
      </c>
      <c r="C2471" s="5" t="s">
        <v>28</v>
      </c>
      <c r="D2471" s="5" t="s">
        <v>65</v>
      </c>
      <c r="E2471" s="5" t="s">
        <v>50</v>
      </c>
      <c r="F2471" s="5" t="s">
        <v>23</v>
      </c>
      <c r="G2471" s="5" t="s">
        <v>36</v>
      </c>
      <c r="H2471" s="5" t="s">
        <v>66</v>
      </c>
      <c r="I2471" s="10">
        <v>2</v>
      </c>
      <c r="J2471" s="7">
        <v>132.61000000000001</v>
      </c>
      <c r="K2471" s="8">
        <v>0.1</v>
      </c>
      <c r="L2471" s="7">
        <v>67.3</v>
      </c>
      <c r="M2471" s="7">
        <v>238.69800000000004</v>
      </c>
      <c r="N2471" s="7">
        <v>134.6</v>
      </c>
      <c r="O2471" s="7">
        <v>104.09800000000004</v>
      </c>
      <c r="P2471" s="9">
        <v>0.43610755012610086</v>
      </c>
      <c r="Q2471" s="6">
        <v>2026</v>
      </c>
      <c r="R2471" s="9" t="s">
        <v>85</v>
      </c>
      <c r="S2471" s="10">
        <v>11</v>
      </c>
      <c r="T2471" s="9" t="s">
        <v>87</v>
      </c>
    </row>
    <row r="2472" spans="1:20" ht="16" x14ac:dyDescent="0.4">
      <c r="A2472" s="3">
        <v>990</v>
      </c>
      <c r="B2472" s="4">
        <v>46354</v>
      </c>
      <c r="C2472" s="5" t="s">
        <v>20</v>
      </c>
      <c r="D2472" s="5" t="s">
        <v>72</v>
      </c>
      <c r="E2472" s="5" t="s">
        <v>22</v>
      </c>
      <c r="F2472" s="5" t="s">
        <v>23</v>
      </c>
      <c r="G2472" s="5" t="s">
        <v>24</v>
      </c>
      <c r="H2472" s="5" t="s">
        <v>48</v>
      </c>
      <c r="I2472" s="10">
        <v>5</v>
      </c>
      <c r="J2472" s="7">
        <v>39.79</v>
      </c>
      <c r="K2472" s="8">
        <v>0.1</v>
      </c>
      <c r="L2472" s="7">
        <v>17.09</v>
      </c>
      <c r="M2472" s="7">
        <v>179.05500000000001</v>
      </c>
      <c r="N2472" s="7">
        <v>85.45</v>
      </c>
      <c r="O2472" s="7">
        <v>93.605000000000004</v>
      </c>
      <c r="P2472" s="9">
        <v>0.52277233252352628</v>
      </c>
      <c r="Q2472" s="6">
        <v>2026</v>
      </c>
      <c r="R2472" s="9" t="s">
        <v>85</v>
      </c>
      <c r="S2472" s="10">
        <v>11</v>
      </c>
      <c r="T2472" s="9" t="s">
        <v>87</v>
      </c>
    </row>
    <row r="2473" spans="1:20" ht="16" x14ac:dyDescent="0.4">
      <c r="A2473" s="3">
        <v>1134</v>
      </c>
      <c r="B2473" s="4">
        <v>46354</v>
      </c>
      <c r="C2473" s="5" t="s">
        <v>42</v>
      </c>
      <c r="D2473" s="5" t="s">
        <v>43</v>
      </c>
      <c r="E2473" s="5" t="s">
        <v>22</v>
      </c>
      <c r="F2473" s="5" t="s">
        <v>23</v>
      </c>
      <c r="G2473" s="5" t="s">
        <v>36</v>
      </c>
      <c r="H2473" s="5" t="s">
        <v>37</v>
      </c>
      <c r="I2473" s="10">
        <v>2</v>
      </c>
      <c r="J2473" s="7">
        <v>36.119999999999997</v>
      </c>
      <c r="K2473" s="8">
        <v>0.1</v>
      </c>
      <c r="L2473" s="7">
        <v>13.61</v>
      </c>
      <c r="M2473" s="7">
        <v>65.015999999999991</v>
      </c>
      <c r="N2473" s="7">
        <v>27.22</v>
      </c>
      <c r="O2473" s="7">
        <v>37.795999999999992</v>
      </c>
      <c r="P2473" s="9">
        <v>0.58133382551987201</v>
      </c>
      <c r="Q2473" s="6">
        <v>2026</v>
      </c>
      <c r="R2473" s="9" t="s">
        <v>85</v>
      </c>
      <c r="S2473" s="10">
        <v>11</v>
      </c>
      <c r="T2473" s="9" t="s">
        <v>87</v>
      </c>
    </row>
    <row r="2474" spans="1:20" ht="16" x14ac:dyDescent="0.4">
      <c r="A2474" s="3">
        <v>1770</v>
      </c>
      <c r="B2474" s="4">
        <v>46354</v>
      </c>
      <c r="C2474" s="5" t="s">
        <v>42</v>
      </c>
      <c r="D2474" s="5" t="s">
        <v>53</v>
      </c>
      <c r="E2474" s="5" t="s">
        <v>41</v>
      </c>
      <c r="F2474" s="5" t="s">
        <v>23</v>
      </c>
      <c r="G2474" s="5" t="s">
        <v>31</v>
      </c>
      <c r="H2474" s="5" t="s">
        <v>59</v>
      </c>
      <c r="I2474" s="10">
        <v>5</v>
      </c>
      <c r="J2474" s="7">
        <v>153.93</v>
      </c>
      <c r="K2474" s="8">
        <v>0.05</v>
      </c>
      <c r="L2474" s="7">
        <v>77.27</v>
      </c>
      <c r="M2474" s="7">
        <v>731.16750000000002</v>
      </c>
      <c r="N2474" s="7">
        <v>386.34999999999997</v>
      </c>
      <c r="O2474" s="7">
        <v>344.81750000000005</v>
      </c>
      <c r="P2474" s="9">
        <v>0.4715985051304934</v>
      </c>
      <c r="Q2474" s="6">
        <v>2026</v>
      </c>
      <c r="R2474" s="9" t="s">
        <v>85</v>
      </c>
      <c r="S2474" s="10">
        <v>11</v>
      </c>
      <c r="T2474" s="9" t="s">
        <v>87</v>
      </c>
    </row>
    <row r="2475" spans="1:20" ht="16" x14ac:dyDescent="0.4">
      <c r="A2475" s="3">
        <v>3396</v>
      </c>
      <c r="B2475" s="4">
        <v>46354</v>
      </c>
      <c r="C2475" s="5" t="s">
        <v>33</v>
      </c>
      <c r="D2475" s="5" t="s">
        <v>40</v>
      </c>
      <c r="E2475" s="5" t="s">
        <v>41</v>
      </c>
      <c r="F2475" s="5" t="s">
        <v>35</v>
      </c>
      <c r="G2475" s="5" t="s">
        <v>56</v>
      </c>
      <c r="H2475" s="5" t="s">
        <v>67</v>
      </c>
      <c r="I2475" s="10">
        <v>3</v>
      </c>
      <c r="J2475" s="7">
        <v>50.67</v>
      </c>
      <c r="K2475" s="8">
        <v>0.05</v>
      </c>
      <c r="L2475" s="7">
        <v>22.25</v>
      </c>
      <c r="M2475" s="7">
        <v>144.40949999999998</v>
      </c>
      <c r="N2475" s="7">
        <v>66.75</v>
      </c>
      <c r="O2475" s="7">
        <v>77.65949999999998</v>
      </c>
      <c r="P2475" s="9">
        <v>0.53777279195620775</v>
      </c>
      <c r="Q2475" s="6">
        <v>2026</v>
      </c>
      <c r="R2475" s="9" t="s">
        <v>85</v>
      </c>
      <c r="S2475" s="10">
        <v>11</v>
      </c>
      <c r="T2475" s="9" t="s">
        <v>87</v>
      </c>
    </row>
    <row r="2476" spans="1:20" ht="16" x14ac:dyDescent="0.4">
      <c r="A2476" s="3">
        <v>4259</v>
      </c>
      <c r="B2476" s="4">
        <v>46354</v>
      </c>
      <c r="C2476" s="5" t="s">
        <v>33</v>
      </c>
      <c r="D2476" s="5" t="s">
        <v>40</v>
      </c>
      <c r="E2476" s="5" t="s">
        <v>22</v>
      </c>
      <c r="F2476" s="5" t="s">
        <v>23</v>
      </c>
      <c r="G2476" s="5" t="s">
        <v>31</v>
      </c>
      <c r="H2476" s="5" t="s">
        <v>68</v>
      </c>
      <c r="I2476" s="10">
        <v>4</v>
      </c>
      <c r="J2476" s="7">
        <v>72.77</v>
      </c>
      <c r="K2476" s="8">
        <v>0</v>
      </c>
      <c r="L2476" s="7">
        <v>32.090000000000003</v>
      </c>
      <c r="M2476" s="7">
        <v>291.08</v>
      </c>
      <c r="N2476" s="7">
        <v>128.36000000000001</v>
      </c>
      <c r="O2476" s="7">
        <v>162.71999999999997</v>
      </c>
      <c r="P2476" s="9">
        <v>0.55902157482479031</v>
      </c>
      <c r="Q2476" s="6">
        <v>2026</v>
      </c>
      <c r="R2476" s="9" t="s">
        <v>85</v>
      </c>
      <c r="S2476" s="10">
        <v>11</v>
      </c>
      <c r="T2476" s="9" t="s">
        <v>87</v>
      </c>
    </row>
    <row r="2477" spans="1:20" ht="16" x14ac:dyDescent="0.4">
      <c r="A2477" s="3">
        <v>4440</v>
      </c>
      <c r="B2477" s="4">
        <v>46354</v>
      </c>
      <c r="C2477" s="5" t="s">
        <v>33</v>
      </c>
      <c r="D2477" s="5" t="s">
        <v>61</v>
      </c>
      <c r="E2477" s="5" t="s">
        <v>50</v>
      </c>
      <c r="F2477" s="5" t="s">
        <v>35</v>
      </c>
      <c r="G2477" s="5" t="s">
        <v>36</v>
      </c>
      <c r="H2477" s="5" t="s">
        <v>54</v>
      </c>
      <c r="I2477" s="10">
        <v>1</v>
      </c>
      <c r="J2477" s="7">
        <v>46.45</v>
      </c>
      <c r="K2477" s="8">
        <v>0.1</v>
      </c>
      <c r="L2477" s="7">
        <v>17.96</v>
      </c>
      <c r="M2477" s="7">
        <v>41.805000000000007</v>
      </c>
      <c r="N2477" s="7">
        <v>17.96</v>
      </c>
      <c r="O2477" s="7">
        <v>23.845000000000006</v>
      </c>
      <c r="P2477" s="9">
        <v>0.57038631742614521</v>
      </c>
      <c r="Q2477" s="6">
        <v>2026</v>
      </c>
      <c r="R2477" s="9" t="s">
        <v>85</v>
      </c>
      <c r="S2477" s="10">
        <v>11</v>
      </c>
      <c r="T2477" s="9" t="s">
        <v>87</v>
      </c>
    </row>
    <row r="2478" spans="1:20" ht="16" x14ac:dyDescent="0.4">
      <c r="A2478" s="3">
        <v>5115</v>
      </c>
      <c r="B2478" s="4">
        <v>46354</v>
      </c>
      <c r="C2478" s="5" t="s">
        <v>20</v>
      </c>
      <c r="D2478" s="5" t="s">
        <v>72</v>
      </c>
      <c r="E2478" s="5" t="s">
        <v>22</v>
      </c>
      <c r="F2478" s="5" t="s">
        <v>35</v>
      </c>
      <c r="G2478" s="5" t="s">
        <v>36</v>
      </c>
      <c r="H2478" s="5" t="s">
        <v>70</v>
      </c>
      <c r="I2478" s="10">
        <v>1</v>
      </c>
      <c r="J2478" s="7">
        <v>165.75</v>
      </c>
      <c r="K2478" s="8">
        <v>0.2</v>
      </c>
      <c r="L2478" s="7">
        <v>89.16</v>
      </c>
      <c r="M2478" s="7">
        <v>132.6</v>
      </c>
      <c r="N2478" s="7">
        <v>89.16</v>
      </c>
      <c r="O2478" s="7">
        <v>43.44</v>
      </c>
      <c r="P2478" s="9">
        <v>0.32760180995475113</v>
      </c>
      <c r="Q2478" s="6">
        <v>2026</v>
      </c>
      <c r="R2478" s="9" t="s">
        <v>85</v>
      </c>
      <c r="S2478" s="10">
        <v>11</v>
      </c>
      <c r="T2478" s="9" t="s">
        <v>87</v>
      </c>
    </row>
    <row r="2479" spans="1:20" ht="16" x14ac:dyDescent="0.4">
      <c r="A2479" s="3">
        <v>5136</v>
      </c>
      <c r="B2479" s="4">
        <v>46354</v>
      </c>
      <c r="C2479" s="5" t="s">
        <v>33</v>
      </c>
      <c r="D2479" s="5" t="s">
        <v>34</v>
      </c>
      <c r="E2479" s="5" t="s">
        <v>50</v>
      </c>
      <c r="F2479" s="5" t="s">
        <v>35</v>
      </c>
      <c r="G2479" s="5" t="s">
        <v>45</v>
      </c>
      <c r="H2479" s="5" t="s">
        <v>51</v>
      </c>
      <c r="I2479" s="10">
        <v>4</v>
      </c>
      <c r="J2479" s="7">
        <v>198.02</v>
      </c>
      <c r="K2479" s="8">
        <v>0.05</v>
      </c>
      <c r="L2479" s="7">
        <v>103.82</v>
      </c>
      <c r="M2479" s="7">
        <v>752.476</v>
      </c>
      <c r="N2479" s="7">
        <v>415.28</v>
      </c>
      <c r="O2479" s="7">
        <v>337.19600000000003</v>
      </c>
      <c r="P2479" s="9">
        <v>0.44811528872681655</v>
      </c>
      <c r="Q2479" s="6">
        <v>2026</v>
      </c>
      <c r="R2479" s="9" t="s">
        <v>85</v>
      </c>
      <c r="S2479" s="10">
        <v>11</v>
      </c>
      <c r="T2479" s="9" t="s">
        <v>87</v>
      </c>
    </row>
    <row r="2480" spans="1:20" ht="16" x14ac:dyDescent="0.4">
      <c r="A2480" s="3">
        <v>562</v>
      </c>
      <c r="B2480" s="4">
        <v>46355</v>
      </c>
      <c r="C2480" s="5" t="s">
        <v>28</v>
      </c>
      <c r="D2480" s="5" t="s">
        <v>65</v>
      </c>
      <c r="E2480" s="5" t="s">
        <v>22</v>
      </c>
      <c r="F2480" s="5" t="s">
        <v>35</v>
      </c>
      <c r="G2480" s="5" t="s">
        <v>36</v>
      </c>
      <c r="H2480" s="5" t="s">
        <v>54</v>
      </c>
      <c r="I2480" s="10">
        <v>1</v>
      </c>
      <c r="J2480" s="7">
        <v>46.3</v>
      </c>
      <c r="K2480" s="8">
        <v>0.2</v>
      </c>
      <c r="L2480" s="7">
        <v>18.78</v>
      </c>
      <c r="M2480" s="7">
        <v>37.04</v>
      </c>
      <c r="N2480" s="7">
        <v>18.78</v>
      </c>
      <c r="O2480" s="7">
        <v>18.259999999999998</v>
      </c>
      <c r="P2480" s="9">
        <v>0.49298056155507552</v>
      </c>
      <c r="Q2480" s="6">
        <v>2026</v>
      </c>
      <c r="R2480" s="9" t="s">
        <v>85</v>
      </c>
      <c r="S2480" s="10">
        <v>11</v>
      </c>
      <c r="T2480" s="9" t="s">
        <v>87</v>
      </c>
    </row>
    <row r="2481" spans="1:20" ht="16" x14ac:dyDescent="0.4">
      <c r="A2481" s="3">
        <v>806</v>
      </c>
      <c r="B2481" s="4">
        <v>46355</v>
      </c>
      <c r="C2481" s="5" t="s">
        <v>20</v>
      </c>
      <c r="D2481" s="5" t="s">
        <v>72</v>
      </c>
      <c r="E2481" s="5" t="s">
        <v>50</v>
      </c>
      <c r="F2481" s="5" t="s">
        <v>23</v>
      </c>
      <c r="G2481" s="5" t="s">
        <v>56</v>
      </c>
      <c r="H2481" s="5" t="s">
        <v>57</v>
      </c>
      <c r="I2481" s="10">
        <v>1</v>
      </c>
      <c r="J2481" s="7">
        <v>39.659999999999997</v>
      </c>
      <c r="K2481" s="8">
        <v>0</v>
      </c>
      <c r="L2481" s="7">
        <v>14.76</v>
      </c>
      <c r="M2481" s="7">
        <v>39.659999999999997</v>
      </c>
      <c r="N2481" s="7">
        <v>14.76</v>
      </c>
      <c r="O2481" s="7">
        <v>24.9</v>
      </c>
      <c r="P2481" s="9">
        <v>0.62783661119515888</v>
      </c>
      <c r="Q2481" s="6">
        <v>2026</v>
      </c>
      <c r="R2481" s="9" t="s">
        <v>85</v>
      </c>
      <c r="S2481" s="10">
        <v>11</v>
      </c>
      <c r="T2481" s="9" t="s">
        <v>87</v>
      </c>
    </row>
    <row r="2482" spans="1:20" ht="16" x14ac:dyDescent="0.4">
      <c r="A2482" s="3">
        <v>3150</v>
      </c>
      <c r="B2482" s="4">
        <v>46355</v>
      </c>
      <c r="C2482" s="5" t="s">
        <v>28</v>
      </c>
      <c r="D2482" s="5" t="s">
        <v>49</v>
      </c>
      <c r="E2482" s="5" t="s">
        <v>22</v>
      </c>
      <c r="F2482" s="5" t="s">
        <v>35</v>
      </c>
      <c r="G2482" s="5" t="s">
        <v>45</v>
      </c>
      <c r="H2482" s="5" t="s">
        <v>62</v>
      </c>
      <c r="I2482" s="10">
        <v>3</v>
      </c>
      <c r="J2482" s="7">
        <v>80.72</v>
      </c>
      <c r="K2482" s="8">
        <v>0.05</v>
      </c>
      <c r="L2482" s="7">
        <v>39.130000000000003</v>
      </c>
      <c r="M2482" s="7">
        <v>230.05199999999999</v>
      </c>
      <c r="N2482" s="7">
        <v>117.39000000000001</v>
      </c>
      <c r="O2482" s="7">
        <v>112.66199999999998</v>
      </c>
      <c r="P2482" s="9">
        <v>0.48972406238589528</v>
      </c>
      <c r="Q2482" s="6">
        <v>2026</v>
      </c>
      <c r="R2482" s="9" t="s">
        <v>85</v>
      </c>
      <c r="S2482" s="10">
        <v>11</v>
      </c>
      <c r="T2482" s="9" t="s">
        <v>87</v>
      </c>
    </row>
    <row r="2483" spans="1:20" ht="16" x14ac:dyDescent="0.4">
      <c r="A2483" s="3">
        <v>4847</v>
      </c>
      <c r="B2483" s="4">
        <v>46355</v>
      </c>
      <c r="C2483" s="5" t="s">
        <v>28</v>
      </c>
      <c r="D2483" s="5" t="s">
        <v>71</v>
      </c>
      <c r="E2483" s="5" t="s">
        <v>50</v>
      </c>
      <c r="F2483" s="5" t="s">
        <v>35</v>
      </c>
      <c r="G2483" s="5" t="s">
        <v>36</v>
      </c>
      <c r="H2483" s="5" t="s">
        <v>37</v>
      </c>
      <c r="I2483" s="10">
        <v>2</v>
      </c>
      <c r="J2483" s="7">
        <v>35.51</v>
      </c>
      <c r="K2483" s="8">
        <v>0.05</v>
      </c>
      <c r="L2483" s="7">
        <v>13.24</v>
      </c>
      <c r="M2483" s="7">
        <v>67.468999999999994</v>
      </c>
      <c r="N2483" s="7">
        <v>26.48</v>
      </c>
      <c r="O2483" s="7">
        <v>40.98899999999999</v>
      </c>
      <c r="P2483" s="9">
        <v>0.60752345521646967</v>
      </c>
      <c r="Q2483" s="6">
        <v>2026</v>
      </c>
      <c r="R2483" s="9" t="s">
        <v>85</v>
      </c>
      <c r="S2483" s="10">
        <v>11</v>
      </c>
      <c r="T2483" s="9" t="s">
        <v>87</v>
      </c>
    </row>
    <row r="2484" spans="1:20" ht="16" x14ac:dyDescent="0.4">
      <c r="A2484" s="3">
        <v>221</v>
      </c>
      <c r="B2484" s="4">
        <v>46356</v>
      </c>
      <c r="C2484" s="5" t="s">
        <v>42</v>
      </c>
      <c r="D2484" s="5" t="s">
        <v>55</v>
      </c>
      <c r="E2484" s="5" t="s">
        <v>41</v>
      </c>
      <c r="F2484" s="5" t="s">
        <v>38</v>
      </c>
      <c r="G2484" s="5" t="s">
        <v>36</v>
      </c>
      <c r="H2484" s="5" t="s">
        <v>66</v>
      </c>
      <c r="I2484" s="10">
        <v>1</v>
      </c>
      <c r="J2484" s="7">
        <v>132.06</v>
      </c>
      <c r="K2484" s="8">
        <v>0.15</v>
      </c>
      <c r="L2484" s="7">
        <v>67.53</v>
      </c>
      <c r="M2484" s="7">
        <v>112.251</v>
      </c>
      <c r="N2484" s="7">
        <v>67.53</v>
      </c>
      <c r="O2484" s="7">
        <v>44.721000000000004</v>
      </c>
      <c r="P2484" s="9">
        <v>0.39840179597509157</v>
      </c>
      <c r="Q2484" s="6">
        <v>2026</v>
      </c>
      <c r="R2484" s="9" t="s">
        <v>85</v>
      </c>
      <c r="S2484" s="10">
        <v>11</v>
      </c>
      <c r="T2484" s="9" t="s">
        <v>87</v>
      </c>
    </row>
    <row r="2485" spans="1:20" ht="16" x14ac:dyDescent="0.4">
      <c r="A2485" s="3">
        <v>630</v>
      </c>
      <c r="B2485" s="4">
        <v>46356</v>
      </c>
      <c r="C2485" s="5" t="s">
        <v>42</v>
      </c>
      <c r="D2485" s="5" t="s">
        <v>55</v>
      </c>
      <c r="E2485" s="5" t="s">
        <v>22</v>
      </c>
      <c r="F2485" s="5" t="s">
        <v>38</v>
      </c>
      <c r="G2485" s="5" t="s">
        <v>24</v>
      </c>
      <c r="H2485" s="5" t="s">
        <v>48</v>
      </c>
      <c r="I2485" s="10">
        <v>3</v>
      </c>
      <c r="J2485" s="7">
        <v>41.07</v>
      </c>
      <c r="K2485" s="8">
        <v>0.1</v>
      </c>
      <c r="L2485" s="7">
        <v>16.86</v>
      </c>
      <c r="M2485" s="7">
        <v>110.88900000000001</v>
      </c>
      <c r="N2485" s="7">
        <v>50.58</v>
      </c>
      <c r="O2485" s="7">
        <v>60.309000000000012</v>
      </c>
      <c r="P2485" s="9">
        <v>0.54386819251684126</v>
      </c>
      <c r="Q2485" s="6">
        <v>2026</v>
      </c>
      <c r="R2485" s="9" t="s">
        <v>85</v>
      </c>
      <c r="S2485" s="10">
        <v>11</v>
      </c>
      <c r="T2485" s="9" t="s">
        <v>87</v>
      </c>
    </row>
    <row r="2486" spans="1:20" ht="16" x14ac:dyDescent="0.4">
      <c r="A2486" s="3">
        <v>1789</v>
      </c>
      <c r="B2486" s="4">
        <v>46356</v>
      </c>
      <c r="C2486" s="5" t="s">
        <v>28</v>
      </c>
      <c r="D2486" s="5" t="s">
        <v>65</v>
      </c>
      <c r="E2486" s="5" t="s">
        <v>22</v>
      </c>
      <c r="F2486" s="5" t="s">
        <v>35</v>
      </c>
      <c r="G2486" s="5" t="s">
        <v>31</v>
      </c>
      <c r="H2486" s="5" t="s">
        <v>59</v>
      </c>
      <c r="I2486" s="10">
        <v>2</v>
      </c>
      <c r="J2486" s="7">
        <v>151.49</v>
      </c>
      <c r="K2486" s="8">
        <v>0.1</v>
      </c>
      <c r="L2486" s="7">
        <v>81.39</v>
      </c>
      <c r="M2486" s="7">
        <v>272.68200000000002</v>
      </c>
      <c r="N2486" s="7">
        <v>162.78</v>
      </c>
      <c r="O2486" s="7">
        <v>109.90200000000002</v>
      </c>
      <c r="P2486" s="9">
        <v>0.40304090479019522</v>
      </c>
      <c r="Q2486" s="6">
        <v>2026</v>
      </c>
      <c r="R2486" s="9" t="s">
        <v>85</v>
      </c>
      <c r="S2486" s="10">
        <v>11</v>
      </c>
      <c r="T2486" s="9" t="s">
        <v>87</v>
      </c>
    </row>
    <row r="2487" spans="1:20" ht="16" x14ac:dyDescent="0.4">
      <c r="A2487" s="3">
        <v>1947</v>
      </c>
      <c r="B2487" s="4">
        <v>46356</v>
      </c>
      <c r="C2487" s="5" t="s">
        <v>20</v>
      </c>
      <c r="D2487" s="5" t="s">
        <v>21</v>
      </c>
      <c r="E2487" s="5" t="s">
        <v>41</v>
      </c>
      <c r="F2487" s="5" t="s">
        <v>38</v>
      </c>
      <c r="G2487" s="5" t="s">
        <v>56</v>
      </c>
      <c r="H2487" s="5" t="s">
        <v>64</v>
      </c>
      <c r="I2487" s="10">
        <v>1</v>
      </c>
      <c r="J2487" s="7">
        <v>35.729999999999997</v>
      </c>
      <c r="K2487" s="8">
        <v>0.2</v>
      </c>
      <c r="L2487" s="7">
        <v>14.33</v>
      </c>
      <c r="M2487" s="7">
        <v>28.584</v>
      </c>
      <c r="N2487" s="7">
        <v>14.33</v>
      </c>
      <c r="O2487" s="7">
        <v>14.254</v>
      </c>
      <c r="P2487" s="9">
        <v>0.49867058494262523</v>
      </c>
      <c r="Q2487" s="6">
        <v>2026</v>
      </c>
      <c r="R2487" s="9" t="s">
        <v>85</v>
      </c>
      <c r="S2487" s="10">
        <v>11</v>
      </c>
      <c r="T2487" s="9" t="s">
        <v>87</v>
      </c>
    </row>
    <row r="2488" spans="1:20" ht="16" x14ac:dyDescent="0.4">
      <c r="A2488" s="3">
        <v>2279</v>
      </c>
      <c r="B2488" s="4">
        <v>46356</v>
      </c>
      <c r="C2488" s="5" t="s">
        <v>20</v>
      </c>
      <c r="D2488" s="5" t="s">
        <v>21</v>
      </c>
      <c r="E2488" s="5" t="s">
        <v>41</v>
      </c>
      <c r="F2488" s="5" t="s">
        <v>23</v>
      </c>
      <c r="G2488" s="5" t="s">
        <v>24</v>
      </c>
      <c r="H2488" s="5" t="s">
        <v>44</v>
      </c>
      <c r="I2488" s="10">
        <v>2</v>
      </c>
      <c r="J2488" s="7">
        <v>50.38</v>
      </c>
      <c r="K2488" s="8">
        <v>0.1</v>
      </c>
      <c r="L2488" s="7">
        <v>22.41</v>
      </c>
      <c r="M2488" s="7">
        <v>90.684000000000012</v>
      </c>
      <c r="N2488" s="7">
        <v>44.82</v>
      </c>
      <c r="O2488" s="7">
        <v>45.864000000000011</v>
      </c>
      <c r="P2488" s="9">
        <v>0.50575625248114342</v>
      </c>
      <c r="Q2488" s="6">
        <v>2026</v>
      </c>
      <c r="R2488" s="9" t="s">
        <v>85</v>
      </c>
      <c r="S2488" s="10">
        <v>11</v>
      </c>
      <c r="T2488" s="9" t="s">
        <v>87</v>
      </c>
    </row>
    <row r="2489" spans="1:20" ht="16" x14ac:dyDescent="0.4">
      <c r="A2489" s="3">
        <v>2439</v>
      </c>
      <c r="B2489" s="4">
        <v>46356</v>
      </c>
      <c r="C2489" s="5" t="s">
        <v>20</v>
      </c>
      <c r="D2489" s="5" t="s">
        <v>58</v>
      </c>
      <c r="E2489" s="5" t="s">
        <v>22</v>
      </c>
      <c r="F2489" s="5" t="s">
        <v>38</v>
      </c>
      <c r="G2489" s="5" t="s">
        <v>56</v>
      </c>
      <c r="H2489" s="5" t="s">
        <v>64</v>
      </c>
      <c r="I2489" s="10">
        <v>1</v>
      </c>
      <c r="J2489" s="7">
        <v>35.67</v>
      </c>
      <c r="K2489" s="8">
        <v>0.1</v>
      </c>
      <c r="L2489" s="7">
        <v>13.81</v>
      </c>
      <c r="M2489" s="7">
        <v>32.103000000000002</v>
      </c>
      <c r="N2489" s="7">
        <v>13.81</v>
      </c>
      <c r="O2489" s="7">
        <v>18.292999999999999</v>
      </c>
      <c r="P2489" s="9">
        <v>0.5698221350029592</v>
      </c>
      <c r="Q2489" s="6">
        <v>2026</v>
      </c>
      <c r="R2489" s="9" t="s">
        <v>85</v>
      </c>
      <c r="S2489" s="10">
        <v>11</v>
      </c>
      <c r="T2489" s="9" t="s">
        <v>87</v>
      </c>
    </row>
    <row r="2490" spans="1:20" ht="16" x14ac:dyDescent="0.4">
      <c r="A2490" s="3">
        <v>2540</v>
      </c>
      <c r="B2490" s="4">
        <v>46356</v>
      </c>
      <c r="C2490" s="5" t="s">
        <v>28</v>
      </c>
      <c r="D2490" s="5" t="s">
        <v>71</v>
      </c>
      <c r="E2490" s="5" t="s">
        <v>30</v>
      </c>
      <c r="F2490" s="5" t="s">
        <v>38</v>
      </c>
      <c r="G2490" s="5" t="s">
        <v>45</v>
      </c>
      <c r="H2490" s="5" t="s">
        <v>62</v>
      </c>
      <c r="I2490" s="10">
        <v>12</v>
      </c>
      <c r="J2490" s="7">
        <v>81.150000000000006</v>
      </c>
      <c r="K2490" s="8">
        <v>0.15</v>
      </c>
      <c r="L2490" s="7">
        <v>39.590000000000003</v>
      </c>
      <c r="M2490" s="7">
        <v>827.73</v>
      </c>
      <c r="N2490" s="7">
        <v>475.08000000000004</v>
      </c>
      <c r="O2490" s="7">
        <v>352.65</v>
      </c>
      <c r="P2490" s="9">
        <v>0.42604472472907828</v>
      </c>
      <c r="Q2490" s="6">
        <v>2026</v>
      </c>
      <c r="R2490" s="9" t="s">
        <v>85</v>
      </c>
      <c r="S2490" s="10">
        <v>11</v>
      </c>
      <c r="T2490" s="9" t="s">
        <v>87</v>
      </c>
    </row>
    <row r="2491" spans="1:20" ht="16" x14ac:dyDescent="0.4">
      <c r="A2491" s="3">
        <v>2747</v>
      </c>
      <c r="B2491" s="4">
        <v>46356</v>
      </c>
      <c r="C2491" s="5" t="s">
        <v>20</v>
      </c>
      <c r="D2491" s="5" t="s">
        <v>72</v>
      </c>
      <c r="E2491" s="5" t="s">
        <v>41</v>
      </c>
      <c r="F2491" s="5" t="s">
        <v>23</v>
      </c>
      <c r="G2491" s="5" t="s">
        <v>45</v>
      </c>
      <c r="H2491" s="5" t="s">
        <v>51</v>
      </c>
      <c r="I2491" s="10">
        <v>1</v>
      </c>
      <c r="J2491" s="7">
        <v>194.73</v>
      </c>
      <c r="K2491" s="8">
        <v>0</v>
      </c>
      <c r="L2491" s="7">
        <v>104.48</v>
      </c>
      <c r="M2491" s="7">
        <v>194.73</v>
      </c>
      <c r="N2491" s="7">
        <v>104.48</v>
      </c>
      <c r="O2491" s="7">
        <v>90.249999999999986</v>
      </c>
      <c r="P2491" s="9">
        <v>0.46346222975401835</v>
      </c>
      <c r="Q2491" s="6">
        <v>2026</v>
      </c>
      <c r="R2491" s="9" t="s">
        <v>85</v>
      </c>
      <c r="S2491" s="10">
        <v>11</v>
      </c>
      <c r="T2491" s="9" t="s">
        <v>87</v>
      </c>
    </row>
    <row r="2492" spans="1:20" ht="16" x14ac:dyDescent="0.4">
      <c r="A2492" s="3">
        <v>3094</v>
      </c>
      <c r="B2492" s="4">
        <v>46356</v>
      </c>
      <c r="C2492" s="5" t="s">
        <v>28</v>
      </c>
      <c r="D2492" s="5" t="s">
        <v>29</v>
      </c>
      <c r="E2492" s="5" t="s">
        <v>50</v>
      </c>
      <c r="F2492" s="5" t="s">
        <v>38</v>
      </c>
      <c r="G2492" s="5" t="s">
        <v>45</v>
      </c>
      <c r="H2492" s="5" t="s">
        <v>73</v>
      </c>
      <c r="I2492" s="10">
        <v>2</v>
      </c>
      <c r="J2492" s="7">
        <v>122.18</v>
      </c>
      <c r="K2492" s="8">
        <v>0.15</v>
      </c>
      <c r="L2492" s="7">
        <v>61.3</v>
      </c>
      <c r="M2492" s="7">
        <v>207.70600000000002</v>
      </c>
      <c r="N2492" s="7">
        <v>122.6</v>
      </c>
      <c r="O2492" s="7">
        <v>85.106000000000023</v>
      </c>
      <c r="P2492" s="9">
        <v>0.40974261696821479</v>
      </c>
      <c r="Q2492" s="6">
        <v>2026</v>
      </c>
      <c r="R2492" s="9" t="s">
        <v>85</v>
      </c>
      <c r="S2492" s="10">
        <v>11</v>
      </c>
      <c r="T2492" s="9" t="s">
        <v>87</v>
      </c>
    </row>
    <row r="2493" spans="1:20" ht="16" x14ac:dyDescent="0.4">
      <c r="A2493" s="3">
        <v>3359</v>
      </c>
      <c r="B2493" s="4">
        <v>46356</v>
      </c>
      <c r="C2493" s="5" t="s">
        <v>42</v>
      </c>
      <c r="D2493" s="5" t="s">
        <v>69</v>
      </c>
      <c r="E2493" s="5" t="s">
        <v>22</v>
      </c>
      <c r="F2493" s="5" t="s">
        <v>23</v>
      </c>
      <c r="G2493" s="5" t="s">
        <v>45</v>
      </c>
      <c r="H2493" s="5" t="s">
        <v>62</v>
      </c>
      <c r="I2493" s="10">
        <v>1</v>
      </c>
      <c r="J2493" s="7">
        <v>83.14</v>
      </c>
      <c r="K2493" s="8">
        <v>0</v>
      </c>
      <c r="L2493" s="7">
        <v>39.369999999999997</v>
      </c>
      <c r="M2493" s="7">
        <v>83.14</v>
      </c>
      <c r="N2493" s="7">
        <v>39.369999999999997</v>
      </c>
      <c r="O2493" s="7">
        <v>43.77</v>
      </c>
      <c r="P2493" s="9">
        <v>0.52646139042578788</v>
      </c>
      <c r="Q2493" s="6">
        <v>2026</v>
      </c>
      <c r="R2493" s="9" t="s">
        <v>85</v>
      </c>
      <c r="S2493" s="10">
        <v>11</v>
      </c>
      <c r="T2493" s="9" t="s">
        <v>87</v>
      </c>
    </row>
    <row r="2494" spans="1:20" ht="16" x14ac:dyDescent="0.4">
      <c r="A2494" s="3">
        <v>3473</v>
      </c>
      <c r="B2494" s="4">
        <v>46356</v>
      </c>
      <c r="C2494" s="5" t="s">
        <v>33</v>
      </c>
      <c r="D2494" s="5" t="s">
        <v>47</v>
      </c>
      <c r="E2494" s="5" t="s">
        <v>22</v>
      </c>
      <c r="F2494" s="5" t="s">
        <v>23</v>
      </c>
      <c r="G2494" s="5" t="s">
        <v>24</v>
      </c>
      <c r="H2494" s="5" t="s">
        <v>25</v>
      </c>
      <c r="I2494" s="10">
        <v>1</v>
      </c>
      <c r="J2494" s="7">
        <v>80.97</v>
      </c>
      <c r="K2494" s="8">
        <v>0</v>
      </c>
      <c r="L2494" s="7">
        <v>43.64</v>
      </c>
      <c r="M2494" s="7">
        <v>80.97</v>
      </c>
      <c r="N2494" s="7">
        <v>43.64</v>
      </c>
      <c r="O2494" s="7">
        <v>37.33</v>
      </c>
      <c r="P2494" s="9">
        <v>0.4610349512164999</v>
      </c>
      <c r="Q2494" s="6">
        <v>2026</v>
      </c>
      <c r="R2494" s="9" t="s">
        <v>85</v>
      </c>
      <c r="S2494" s="10">
        <v>11</v>
      </c>
      <c r="T2494" s="9" t="s">
        <v>87</v>
      </c>
    </row>
    <row r="2495" spans="1:20" ht="16" x14ac:dyDescent="0.4">
      <c r="A2495" s="3">
        <v>3589</v>
      </c>
      <c r="B2495" s="4">
        <v>46356</v>
      </c>
      <c r="C2495" s="5" t="s">
        <v>20</v>
      </c>
      <c r="D2495" s="5" t="s">
        <v>58</v>
      </c>
      <c r="E2495" s="5" t="s">
        <v>22</v>
      </c>
      <c r="F2495" s="5" t="s">
        <v>35</v>
      </c>
      <c r="G2495" s="5" t="s">
        <v>31</v>
      </c>
      <c r="H2495" s="5" t="s">
        <v>68</v>
      </c>
      <c r="I2495" s="10">
        <v>1</v>
      </c>
      <c r="J2495" s="7">
        <v>73.03</v>
      </c>
      <c r="K2495" s="8">
        <v>0</v>
      </c>
      <c r="L2495" s="7">
        <v>32.71</v>
      </c>
      <c r="M2495" s="7">
        <v>73.03</v>
      </c>
      <c r="N2495" s="7">
        <v>32.71</v>
      </c>
      <c r="O2495" s="7">
        <v>40.32</v>
      </c>
      <c r="P2495" s="9">
        <v>0.55210187594139393</v>
      </c>
      <c r="Q2495" s="6">
        <v>2026</v>
      </c>
      <c r="R2495" s="9" t="s">
        <v>85</v>
      </c>
      <c r="S2495" s="10">
        <v>11</v>
      </c>
      <c r="T2495" s="9" t="s">
        <v>87</v>
      </c>
    </row>
    <row r="2496" spans="1:20" ht="16" x14ac:dyDescent="0.4">
      <c r="A2496" s="3">
        <v>4689</v>
      </c>
      <c r="B2496" s="4">
        <v>46356</v>
      </c>
      <c r="C2496" s="5" t="s">
        <v>33</v>
      </c>
      <c r="D2496" s="5" t="s">
        <v>40</v>
      </c>
      <c r="E2496" s="5" t="s">
        <v>22</v>
      </c>
      <c r="F2496" s="5" t="s">
        <v>23</v>
      </c>
      <c r="G2496" s="5" t="s">
        <v>36</v>
      </c>
      <c r="H2496" s="5" t="s">
        <v>54</v>
      </c>
      <c r="I2496" s="10">
        <v>1</v>
      </c>
      <c r="J2496" s="7">
        <v>46.81</v>
      </c>
      <c r="K2496" s="8">
        <v>0.05</v>
      </c>
      <c r="L2496" s="7">
        <v>17.87</v>
      </c>
      <c r="M2496" s="7">
        <v>44.469500000000004</v>
      </c>
      <c r="N2496" s="7">
        <v>17.87</v>
      </c>
      <c r="O2496" s="7">
        <v>26.599500000000003</v>
      </c>
      <c r="P2496" s="9">
        <v>0.59815154206815913</v>
      </c>
      <c r="Q2496" s="6">
        <v>2026</v>
      </c>
      <c r="R2496" s="9" t="s">
        <v>85</v>
      </c>
      <c r="S2496" s="10">
        <v>11</v>
      </c>
      <c r="T2496" s="9" t="s">
        <v>87</v>
      </c>
    </row>
    <row r="2497" spans="1:20" ht="16" x14ac:dyDescent="0.4">
      <c r="A2497" s="3">
        <v>4819</v>
      </c>
      <c r="B2497" s="4">
        <v>46356</v>
      </c>
      <c r="C2497" s="5" t="s">
        <v>42</v>
      </c>
      <c r="D2497" s="5" t="s">
        <v>53</v>
      </c>
      <c r="E2497" s="5" t="s">
        <v>50</v>
      </c>
      <c r="F2497" s="5" t="s">
        <v>35</v>
      </c>
      <c r="G2497" s="5" t="s">
        <v>31</v>
      </c>
      <c r="H2497" s="5" t="s">
        <v>59</v>
      </c>
      <c r="I2497" s="10">
        <v>2</v>
      </c>
      <c r="J2497" s="7">
        <v>153.51</v>
      </c>
      <c r="K2497" s="8">
        <v>0.15</v>
      </c>
      <c r="L2497" s="7">
        <v>81.290000000000006</v>
      </c>
      <c r="M2497" s="7">
        <v>260.96699999999998</v>
      </c>
      <c r="N2497" s="7">
        <v>162.58000000000001</v>
      </c>
      <c r="O2497" s="7">
        <v>98.386999999999972</v>
      </c>
      <c r="P2497" s="9">
        <v>0.3770093536730697</v>
      </c>
      <c r="Q2497" s="6">
        <v>2026</v>
      </c>
      <c r="R2497" s="9" t="s">
        <v>85</v>
      </c>
      <c r="S2497" s="10">
        <v>11</v>
      </c>
      <c r="T2497" s="9" t="s">
        <v>87</v>
      </c>
    </row>
    <row r="2498" spans="1:20" ht="16" x14ac:dyDescent="0.4">
      <c r="A2498" s="3">
        <v>5167</v>
      </c>
      <c r="B2498" s="4">
        <v>46356</v>
      </c>
      <c r="C2498" s="5" t="s">
        <v>33</v>
      </c>
      <c r="D2498" s="5" t="s">
        <v>47</v>
      </c>
      <c r="E2498" s="5" t="s">
        <v>50</v>
      </c>
      <c r="F2498" s="5" t="s">
        <v>35</v>
      </c>
      <c r="G2498" s="5" t="s">
        <v>45</v>
      </c>
      <c r="H2498" s="5" t="s">
        <v>51</v>
      </c>
      <c r="I2498" s="10">
        <v>2</v>
      </c>
      <c r="J2498" s="7">
        <v>197.5</v>
      </c>
      <c r="K2498" s="8">
        <v>0</v>
      </c>
      <c r="L2498" s="7">
        <v>104.47</v>
      </c>
      <c r="M2498" s="7">
        <v>395</v>
      </c>
      <c r="N2498" s="7">
        <v>208.94</v>
      </c>
      <c r="O2498" s="7">
        <v>186.06</v>
      </c>
      <c r="P2498" s="9">
        <v>0.4710379746835443</v>
      </c>
      <c r="Q2498" s="6">
        <v>2026</v>
      </c>
      <c r="R2498" s="9" t="s">
        <v>85</v>
      </c>
      <c r="S2498" s="10">
        <v>11</v>
      </c>
      <c r="T2498" s="9" t="s">
        <v>87</v>
      </c>
    </row>
    <row r="2499" spans="1:20" ht="16" x14ac:dyDescent="0.4">
      <c r="A2499" s="3">
        <v>38</v>
      </c>
      <c r="B2499" s="4">
        <v>46357</v>
      </c>
      <c r="C2499" s="5" t="s">
        <v>42</v>
      </c>
      <c r="D2499" s="5" t="s">
        <v>55</v>
      </c>
      <c r="E2499" s="5" t="s">
        <v>30</v>
      </c>
      <c r="F2499" s="5" t="s">
        <v>38</v>
      </c>
      <c r="G2499" s="5" t="s">
        <v>31</v>
      </c>
      <c r="H2499" s="5" t="s">
        <v>39</v>
      </c>
      <c r="I2499" s="10">
        <v>8</v>
      </c>
      <c r="J2499" s="7">
        <v>146.55000000000001</v>
      </c>
      <c r="K2499" s="8">
        <v>0.1</v>
      </c>
      <c r="L2499" s="7">
        <v>78.03</v>
      </c>
      <c r="M2499" s="7">
        <v>1055.1600000000001</v>
      </c>
      <c r="N2499" s="7">
        <v>624.24</v>
      </c>
      <c r="O2499" s="7">
        <v>430.92000000000007</v>
      </c>
      <c r="P2499" s="9">
        <v>0.40839303991811671</v>
      </c>
      <c r="Q2499" s="6">
        <v>2026</v>
      </c>
      <c r="R2499" s="9" t="s">
        <v>85</v>
      </c>
      <c r="S2499" s="10">
        <v>12</v>
      </c>
      <c r="T2499" s="9" t="s">
        <v>88</v>
      </c>
    </row>
    <row r="2500" spans="1:20" ht="16" x14ac:dyDescent="0.4">
      <c r="A2500" s="3">
        <v>364</v>
      </c>
      <c r="B2500" s="4">
        <v>46357</v>
      </c>
      <c r="C2500" s="5" t="s">
        <v>42</v>
      </c>
      <c r="D2500" s="5" t="s">
        <v>69</v>
      </c>
      <c r="E2500" s="5" t="s">
        <v>22</v>
      </c>
      <c r="F2500" s="5" t="s">
        <v>38</v>
      </c>
      <c r="G2500" s="5" t="s">
        <v>24</v>
      </c>
      <c r="H2500" s="5" t="s">
        <v>44</v>
      </c>
      <c r="I2500" s="10">
        <v>2</v>
      </c>
      <c r="J2500" s="7">
        <v>51.83</v>
      </c>
      <c r="K2500" s="8">
        <v>0.15</v>
      </c>
      <c r="L2500" s="7">
        <v>22.02</v>
      </c>
      <c r="M2500" s="7">
        <v>88.11099999999999</v>
      </c>
      <c r="N2500" s="7">
        <v>44.04</v>
      </c>
      <c r="O2500" s="7">
        <v>44.070999999999991</v>
      </c>
      <c r="P2500" s="9">
        <v>0.50017591447151888</v>
      </c>
      <c r="Q2500" s="6">
        <v>2026</v>
      </c>
      <c r="R2500" s="9" t="s">
        <v>85</v>
      </c>
      <c r="S2500" s="10">
        <v>12</v>
      </c>
      <c r="T2500" s="9" t="s">
        <v>88</v>
      </c>
    </row>
    <row r="2501" spans="1:20" ht="16" x14ac:dyDescent="0.4">
      <c r="A2501" s="3">
        <v>2040</v>
      </c>
      <c r="B2501" s="4">
        <v>46357</v>
      </c>
      <c r="C2501" s="5" t="s">
        <v>28</v>
      </c>
      <c r="D2501" s="5" t="s">
        <v>65</v>
      </c>
      <c r="E2501" s="5" t="s">
        <v>22</v>
      </c>
      <c r="F2501" s="5" t="s">
        <v>35</v>
      </c>
      <c r="G2501" s="5" t="s">
        <v>31</v>
      </c>
      <c r="H2501" s="5" t="s">
        <v>39</v>
      </c>
      <c r="I2501" s="10">
        <v>1</v>
      </c>
      <c r="J2501" s="7">
        <v>140.34</v>
      </c>
      <c r="K2501" s="8">
        <v>0.15</v>
      </c>
      <c r="L2501" s="7">
        <v>79.92</v>
      </c>
      <c r="M2501" s="7">
        <v>119.289</v>
      </c>
      <c r="N2501" s="7">
        <v>79.92</v>
      </c>
      <c r="O2501" s="7">
        <v>39.369</v>
      </c>
      <c r="P2501" s="9">
        <v>0.33003043029952467</v>
      </c>
      <c r="Q2501" s="6">
        <v>2026</v>
      </c>
      <c r="R2501" s="9" t="s">
        <v>85</v>
      </c>
      <c r="S2501" s="10">
        <v>12</v>
      </c>
      <c r="T2501" s="9" t="s">
        <v>88</v>
      </c>
    </row>
    <row r="2502" spans="1:20" ht="16" x14ac:dyDescent="0.4">
      <c r="A2502" s="3">
        <v>2899</v>
      </c>
      <c r="B2502" s="4">
        <v>46357</v>
      </c>
      <c r="C2502" s="5" t="s">
        <v>20</v>
      </c>
      <c r="D2502" s="5" t="s">
        <v>21</v>
      </c>
      <c r="E2502" s="5" t="s">
        <v>22</v>
      </c>
      <c r="F2502" s="5" t="s">
        <v>35</v>
      </c>
      <c r="G2502" s="5" t="s">
        <v>31</v>
      </c>
      <c r="H2502" s="5" t="s">
        <v>59</v>
      </c>
      <c r="I2502" s="10">
        <v>1</v>
      </c>
      <c r="J2502" s="7">
        <v>156.44999999999999</v>
      </c>
      <c r="K2502" s="8">
        <v>0</v>
      </c>
      <c r="L2502" s="7">
        <v>80.56</v>
      </c>
      <c r="M2502" s="7">
        <v>156.44999999999999</v>
      </c>
      <c r="N2502" s="7">
        <v>80.56</v>
      </c>
      <c r="O2502" s="7">
        <v>75.889999999999986</v>
      </c>
      <c r="P2502" s="9">
        <v>0.48507510386705011</v>
      </c>
      <c r="Q2502" s="6">
        <v>2026</v>
      </c>
      <c r="R2502" s="9" t="s">
        <v>85</v>
      </c>
      <c r="S2502" s="10">
        <v>12</v>
      </c>
      <c r="T2502" s="9" t="s">
        <v>88</v>
      </c>
    </row>
    <row r="2503" spans="1:20" ht="16" x14ac:dyDescent="0.4">
      <c r="A2503" s="3">
        <v>3199</v>
      </c>
      <c r="B2503" s="4">
        <v>46357</v>
      </c>
      <c r="C2503" s="5" t="s">
        <v>33</v>
      </c>
      <c r="D2503" s="5" t="s">
        <v>74</v>
      </c>
      <c r="E2503" s="5" t="s">
        <v>50</v>
      </c>
      <c r="F2503" s="5" t="s">
        <v>23</v>
      </c>
      <c r="G2503" s="5" t="s">
        <v>56</v>
      </c>
      <c r="H2503" s="5" t="s">
        <v>57</v>
      </c>
      <c r="I2503" s="10">
        <v>1</v>
      </c>
      <c r="J2503" s="7">
        <v>41.33</v>
      </c>
      <c r="K2503" s="8">
        <v>0</v>
      </c>
      <c r="L2503" s="7">
        <v>15.03</v>
      </c>
      <c r="M2503" s="7">
        <v>41.33</v>
      </c>
      <c r="N2503" s="7">
        <v>15.03</v>
      </c>
      <c r="O2503" s="7">
        <v>26.299999999999997</v>
      </c>
      <c r="P2503" s="9">
        <v>0.6363416404548754</v>
      </c>
      <c r="Q2503" s="6">
        <v>2026</v>
      </c>
      <c r="R2503" s="9" t="s">
        <v>85</v>
      </c>
      <c r="S2503" s="10">
        <v>12</v>
      </c>
      <c r="T2503" s="9" t="s">
        <v>88</v>
      </c>
    </row>
    <row r="2504" spans="1:20" ht="16" x14ac:dyDescent="0.4">
      <c r="A2504" s="3">
        <v>4722</v>
      </c>
      <c r="B2504" s="4">
        <v>46357</v>
      </c>
      <c r="C2504" s="5" t="s">
        <v>28</v>
      </c>
      <c r="D2504" s="5" t="s">
        <v>63</v>
      </c>
      <c r="E2504" s="5" t="s">
        <v>41</v>
      </c>
      <c r="F2504" s="5" t="s">
        <v>35</v>
      </c>
      <c r="G2504" s="5" t="s">
        <v>24</v>
      </c>
      <c r="H2504" s="5" t="s">
        <v>48</v>
      </c>
      <c r="I2504" s="10">
        <v>1</v>
      </c>
      <c r="J2504" s="7">
        <v>39.479999999999997</v>
      </c>
      <c r="K2504" s="8">
        <v>0.05</v>
      </c>
      <c r="L2504" s="7">
        <v>16.78</v>
      </c>
      <c r="M2504" s="7">
        <v>37.505999999999993</v>
      </c>
      <c r="N2504" s="7">
        <v>16.78</v>
      </c>
      <c r="O2504" s="7">
        <v>20.725999999999992</v>
      </c>
      <c r="P2504" s="9">
        <v>0.55260491654668575</v>
      </c>
      <c r="Q2504" s="6">
        <v>2026</v>
      </c>
      <c r="R2504" s="9" t="s">
        <v>85</v>
      </c>
      <c r="S2504" s="10">
        <v>12</v>
      </c>
      <c r="T2504" s="9" t="s">
        <v>88</v>
      </c>
    </row>
    <row r="2505" spans="1:20" ht="16" x14ac:dyDescent="0.4">
      <c r="A2505" s="3">
        <v>1423</v>
      </c>
      <c r="B2505" s="4">
        <v>46358</v>
      </c>
      <c r="C2505" s="5" t="s">
        <v>33</v>
      </c>
      <c r="D2505" s="5" t="s">
        <v>40</v>
      </c>
      <c r="E2505" s="5" t="s">
        <v>22</v>
      </c>
      <c r="F2505" s="5" t="s">
        <v>38</v>
      </c>
      <c r="G2505" s="5" t="s">
        <v>31</v>
      </c>
      <c r="H2505" s="5" t="s">
        <v>68</v>
      </c>
      <c r="I2505" s="10">
        <v>1</v>
      </c>
      <c r="J2505" s="7">
        <v>73.010000000000005</v>
      </c>
      <c r="K2505" s="8">
        <v>0.1</v>
      </c>
      <c r="L2505" s="7">
        <v>31.51</v>
      </c>
      <c r="M2505" s="7">
        <v>65.709000000000003</v>
      </c>
      <c r="N2505" s="7">
        <v>31.51</v>
      </c>
      <c r="O2505" s="7">
        <v>34.198999999999998</v>
      </c>
      <c r="P2505" s="9">
        <v>0.52046142841924237</v>
      </c>
      <c r="Q2505" s="6">
        <v>2026</v>
      </c>
      <c r="R2505" s="9" t="s">
        <v>85</v>
      </c>
      <c r="S2505" s="10">
        <v>12</v>
      </c>
      <c r="T2505" s="9" t="s">
        <v>88</v>
      </c>
    </row>
    <row r="2506" spans="1:20" ht="16" x14ac:dyDescent="0.4">
      <c r="A2506" s="3">
        <v>1505</v>
      </c>
      <c r="B2506" s="4">
        <v>46358</v>
      </c>
      <c r="C2506" s="5" t="s">
        <v>20</v>
      </c>
      <c r="D2506" s="5" t="s">
        <v>72</v>
      </c>
      <c r="E2506" s="5" t="s">
        <v>22</v>
      </c>
      <c r="F2506" s="5" t="s">
        <v>38</v>
      </c>
      <c r="G2506" s="5" t="s">
        <v>56</v>
      </c>
      <c r="H2506" s="5" t="s">
        <v>57</v>
      </c>
      <c r="I2506" s="10">
        <v>2</v>
      </c>
      <c r="J2506" s="7">
        <v>40.86</v>
      </c>
      <c r="K2506" s="8">
        <v>0.05</v>
      </c>
      <c r="L2506" s="7">
        <v>15.06</v>
      </c>
      <c r="M2506" s="7">
        <v>77.634</v>
      </c>
      <c r="N2506" s="7">
        <v>30.12</v>
      </c>
      <c r="O2506" s="7">
        <v>47.513999999999996</v>
      </c>
      <c r="P2506" s="9">
        <v>0.6120256588608084</v>
      </c>
      <c r="Q2506" s="6">
        <v>2026</v>
      </c>
      <c r="R2506" s="9" t="s">
        <v>85</v>
      </c>
      <c r="S2506" s="10">
        <v>12</v>
      </c>
      <c r="T2506" s="9" t="s">
        <v>88</v>
      </c>
    </row>
    <row r="2507" spans="1:20" ht="16" x14ac:dyDescent="0.4">
      <c r="A2507" s="3">
        <v>1664</v>
      </c>
      <c r="B2507" s="4">
        <v>46358</v>
      </c>
      <c r="C2507" s="5" t="s">
        <v>33</v>
      </c>
      <c r="D2507" s="5" t="s">
        <v>47</v>
      </c>
      <c r="E2507" s="5" t="s">
        <v>50</v>
      </c>
      <c r="F2507" s="5" t="s">
        <v>23</v>
      </c>
      <c r="G2507" s="5" t="s">
        <v>45</v>
      </c>
      <c r="H2507" s="5" t="s">
        <v>51</v>
      </c>
      <c r="I2507" s="10">
        <v>6</v>
      </c>
      <c r="J2507" s="7">
        <v>194.79</v>
      </c>
      <c r="K2507" s="8">
        <v>0</v>
      </c>
      <c r="L2507" s="7">
        <v>105.73</v>
      </c>
      <c r="M2507" s="7">
        <v>1168.74</v>
      </c>
      <c r="N2507" s="7">
        <v>634.38</v>
      </c>
      <c r="O2507" s="7">
        <v>534.36</v>
      </c>
      <c r="P2507" s="9">
        <v>0.45721032907233433</v>
      </c>
      <c r="Q2507" s="6">
        <v>2026</v>
      </c>
      <c r="R2507" s="9" t="s">
        <v>85</v>
      </c>
      <c r="S2507" s="10">
        <v>12</v>
      </c>
      <c r="T2507" s="9" t="s">
        <v>88</v>
      </c>
    </row>
    <row r="2508" spans="1:20" ht="16" x14ac:dyDescent="0.4">
      <c r="A2508" s="3">
        <v>2035</v>
      </c>
      <c r="B2508" s="4">
        <v>46358</v>
      </c>
      <c r="C2508" s="5" t="s">
        <v>42</v>
      </c>
      <c r="D2508" s="5" t="s">
        <v>69</v>
      </c>
      <c r="E2508" s="5" t="s">
        <v>22</v>
      </c>
      <c r="F2508" s="5" t="s">
        <v>35</v>
      </c>
      <c r="G2508" s="5" t="s">
        <v>45</v>
      </c>
      <c r="H2508" s="5" t="s">
        <v>62</v>
      </c>
      <c r="I2508" s="10">
        <v>4</v>
      </c>
      <c r="J2508" s="7">
        <v>80.98</v>
      </c>
      <c r="K2508" s="8">
        <v>0.2</v>
      </c>
      <c r="L2508" s="7">
        <v>38.6</v>
      </c>
      <c r="M2508" s="7">
        <v>259.13600000000002</v>
      </c>
      <c r="N2508" s="7">
        <v>154.4</v>
      </c>
      <c r="O2508" s="7">
        <v>104.73600000000002</v>
      </c>
      <c r="P2508" s="9">
        <v>0.40417387009138062</v>
      </c>
      <c r="Q2508" s="6">
        <v>2026</v>
      </c>
      <c r="R2508" s="9" t="s">
        <v>85</v>
      </c>
      <c r="S2508" s="10">
        <v>12</v>
      </c>
      <c r="T2508" s="9" t="s">
        <v>88</v>
      </c>
    </row>
    <row r="2509" spans="1:20" ht="16" x14ac:dyDescent="0.4">
      <c r="A2509" s="3">
        <v>2094</v>
      </c>
      <c r="B2509" s="4">
        <v>46358</v>
      </c>
      <c r="C2509" s="5" t="s">
        <v>20</v>
      </c>
      <c r="D2509" s="5" t="s">
        <v>72</v>
      </c>
      <c r="E2509" s="5" t="s">
        <v>22</v>
      </c>
      <c r="F2509" s="5" t="s">
        <v>35</v>
      </c>
      <c r="G2509" s="5" t="s">
        <v>45</v>
      </c>
      <c r="H2509" s="5" t="s">
        <v>51</v>
      </c>
      <c r="I2509" s="10">
        <v>3</v>
      </c>
      <c r="J2509" s="7">
        <v>196.48</v>
      </c>
      <c r="K2509" s="8">
        <v>0.05</v>
      </c>
      <c r="L2509" s="7">
        <v>107.2</v>
      </c>
      <c r="M2509" s="7">
        <v>559.96799999999996</v>
      </c>
      <c r="N2509" s="7">
        <v>321.60000000000002</v>
      </c>
      <c r="O2509" s="7">
        <v>238.36799999999994</v>
      </c>
      <c r="P2509" s="9">
        <v>0.42568146751242919</v>
      </c>
      <c r="Q2509" s="6">
        <v>2026</v>
      </c>
      <c r="R2509" s="9" t="s">
        <v>85</v>
      </c>
      <c r="S2509" s="10">
        <v>12</v>
      </c>
      <c r="T2509" s="9" t="s">
        <v>88</v>
      </c>
    </row>
    <row r="2510" spans="1:20" ht="16" x14ac:dyDescent="0.4">
      <c r="A2510" s="3">
        <v>2204</v>
      </c>
      <c r="B2510" s="4">
        <v>46358</v>
      </c>
      <c r="C2510" s="5" t="s">
        <v>20</v>
      </c>
      <c r="D2510" s="5" t="s">
        <v>58</v>
      </c>
      <c r="E2510" s="5" t="s">
        <v>41</v>
      </c>
      <c r="F2510" s="5" t="s">
        <v>35</v>
      </c>
      <c r="G2510" s="5" t="s">
        <v>36</v>
      </c>
      <c r="H2510" s="5" t="s">
        <v>54</v>
      </c>
      <c r="I2510" s="10">
        <v>2</v>
      </c>
      <c r="J2510" s="7">
        <v>46.63</v>
      </c>
      <c r="K2510" s="8">
        <v>0</v>
      </c>
      <c r="L2510" s="7">
        <v>18.68</v>
      </c>
      <c r="M2510" s="7">
        <v>93.26</v>
      </c>
      <c r="N2510" s="7">
        <v>37.36</v>
      </c>
      <c r="O2510" s="7">
        <v>55.900000000000006</v>
      </c>
      <c r="P2510" s="9">
        <v>0.59939952820072917</v>
      </c>
      <c r="Q2510" s="6">
        <v>2026</v>
      </c>
      <c r="R2510" s="9" t="s">
        <v>85</v>
      </c>
      <c r="S2510" s="10">
        <v>12</v>
      </c>
      <c r="T2510" s="9" t="s">
        <v>88</v>
      </c>
    </row>
    <row r="2511" spans="1:20" ht="16" x14ac:dyDescent="0.4">
      <c r="A2511" s="3">
        <v>3921</v>
      </c>
      <c r="B2511" s="4">
        <v>46358</v>
      </c>
      <c r="C2511" s="5" t="s">
        <v>33</v>
      </c>
      <c r="D2511" s="5" t="s">
        <v>47</v>
      </c>
      <c r="E2511" s="5" t="s">
        <v>30</v>
      </c>
      <c r="F2511" s="5" t="s">
        <v>38</v>
      </c>
      <c r="G2511" s="5" t="s">
        <v>31</v>
      </c>
      <c r="H2511" s="5" t="s">
        <v>39</v>
      </c>
      <c r="I2511" s="10">
        <v>12</v>
      </c>
      <c r="J2511" s="7">
        <v>142.93</v>
      </c>
      <c r="K2511" s="8">
        <v>0.1</v>
      </c>
      <c r="L2511" s="7">
        <v>79.81</v>
      </c>
      <c r="M2511" s="7">
        <v>1543.644</v>
      </c>
      <c r="N2511" s="7">
        <v>957.72</v>
      </c>
      <c r="O2511" s="7">
        <v>585.92399999999998</v>
      </c>
      <c r="P2511" s="9">
        <v>0.37957197384889263</v>
      </c>
      <c r="Q2511" s="6">
        <v>2026</v>
      </c>
      <c r="R2511" s="9" t="s">
        <v>85</v>
      </c>
      <c r="S2511" s="10">
        <v>12</v>
      </c>
      <c r="T2511" s="9" t="s">
        <v>88</v>
      </c>
    </row>
    <row r="2512" spans="1:20" ht="16" x14ac:dyDescent="0.4">
      <c r="A2512" s="3">
        <v>3999</v>
      </c>
      <c r="B2512" s="4">
        <v>46358</v>
      </c>
      <c r="C2512" s="5" t="s">
        <v>28</v>
      </c>
      <c r="D2512" s="5" t="s">
        <v>65</v>
      </c>
      <c r="E2512" s="5" t="s">
        <v>41</v>
      </c>
      <c r="F2512" s="5" t="s">
        <v>23</v>
      </c>
      <c r="G2512" s="5" t="s">
        <v>31</v>
      </c>
      <c r="H2512" s="5" t="s">
        <v>59</v>
      </c>
      <c r="I2512" s="10">
        <v>2</v>
      </c>
      <c r="J2512" s="7">
        <v>153.97</v>
      </c>
      <c r="K2512" s="8">
        <v>0</v>
      </c>
      <c r="L2512" s="7">
        <v>79.45</v>
      </c>
      <c r="M2512" s="7">
        <v>307.94</v>
      </c>
      <c r="N2512" s="7">
        <v>158.9</v>
      </c>
      <c r="O2512" s="7">
        <v>149.04</v>
      </c>
      <c r="P2512" s="9">
        <v>0.48399038773787101</v>
      </c>
      <c r="Q2512" s="6">
        <v>2026</v>
      </c>
      <c r="R2512" s="9" t="s">
        <v>85</v>
      </c>
      <c r="S2512" s="10">
        <v>12</v>
      </c>
      <c r="T2512" s="9" t="s">
        <v>88</v>
      </c>
    </row>
    <row r="2513" spans="1:20" ht="16" x14ac:dyDescent="0.4">
      <c r="A2513" s="3">
        <v>4546</v>
      </c>
      <c r="B2513" s="4">
        <v>46358</v>
      </c>
      <c r="C2513" s="5" t="s">
        <v>42</v>
      </c>
      <c r="D2513" s="5" t="s">
        <v>69</v>
      </c>
      <c r="E2513" s="5" t="s">
        <v>22</v>
      </c>
      <c r="F2513" s="5" t="s">
        <v>23</v>
      </c>
      <c r="G2513" s="5" t="s">
        <v>45</v>
      </c>
      <c r="H2513" s="5" t="s">
        <v>46</v>
      </c>
      <c r="I2513" s="10">
        <v>1</v>
      </c>
      <c r="J2513" s="7">
        <v>344.63</v>
      </c>
      <c r="K2513" s="8">
        <v>0.05</v>
      </c>
      <c r="L2513" s="7">
        <v>189.22</v>
      </c>
      <c r="M2513" s="7">
        <v>327.39849999999996</v>
      </c>
      <c r="N2513" s="7">
        <v>189.22</v>
      </c>
      <c r="O2513" s="7">
        <v>138.17849999999996</v>
      </c>
      <c r="P2513" s="9">
        <v>0.42204988721695419</v>
      </c>
      <c r="Q2513" s="6">
        <v>2026</v>
      </c>
      <c r="R2513" s="9" t="s">
        <v>85</v>
      </c>
      <c r="S2513" s="10">
        <v>12</v>
      </c>
      <c r="T2513" s="9" t="s">
        <v>88</v>
      </c>
    </row>
    <row r="2514" spans="1:20" ht="16" x14ac:dyDescent="0.4">
      <c r="A2514" s="3">
        <v>158</v>
      </c>
      <c r="B2514" s="4">
        <v>46359</v>
      </c>
      <c r="C2514" s="5" t="s">
        <v>42</v>
      </c>
      <c r="D2514" s="5" t="s">
        <v>69</v>
      </c>
      <c r="E2514" s="5" t="s">
        <v>22</v>
      </c>
      <c r="F2514" s="5" t="s">
        <v>35</v>
      </c>
      <c r="G2514" s="5" t="s">
        <v>36</v>
      </c>
      <c r="H2514" s="5" t="s">
        <v>54</v>
      </c>
      <c r="I2514" s="10">
        <v>2</v>
      </c>
      <c r="J2514" s="7">
        <v>46.51</v>
      </c>
      <c r="K2514" s="8">
        <v>0.05</v>
      </c>
      <c r="L2514" s="7">
        <v>18.73</v>
      </c>
      <c r="M2514" s="7">
        <v>88.368999999999986</v>
      </c>
      <c r="N2514" s="7">
        <v>37.46</v>
      </c>
      <c r="O2514" s="7">
        <v>50.908999999999985</v>
      </c>
      <c r="P2514" s="9">
        <v>0.57609568966492763</v>
      </c>
      <c r="Q2514" s="6">
        <v>2026</v>
      </c>
      <c r="R2514" s="9" t="s">
        <v>85</v>
      </c>
      <c r="S2514" s="10">
        <v>12</v>
      </c>
      <c r="T2514" s="9" t="s">
        <v>88</v>
      </c>
    </row>
    <row r="2515" spans="1:20" ht="16" x14ac:dyDescent="0.4">
      <c r="A2515" s="3">
        <v>1972</v>
      </c>
      <c r="B2515" s="4">
        <v>46359</v>
      </c>
      <c r="C2515" s="5" t="s">
        <v>20</v>
      </c>
      <c r="D2515" s="5" t="s">
        <v>58</v>
      </c>
      <c r="E2515" s="5" t="s">
        <v>30</v>
      </c>
      <c r="F2515" s="5" t="s">
        <v>38</v>
      </c>
      <c r="G2515" s="5" t="s">
        <v>24</v>
      </c>
      <c r="H2515" s="5" t="s">
        <v>25</v>
      </c>
      <c r="I2515" s="10">
        <v>6</v>
      </c>
      <c r="J2515" s="7">
        <v>80.17</v>
      </c>
      <c r="K2515" s="8">
        <v>0.1</v>
      </c>
      <c r="L2515" s="7">
        <v>42.67</v>
      </c>
      <c r="M2515" s="7">
        <v>432.91800000000001</v>
      </c>
      <c r="N2515" s="7">
        <v>256.02</v>
      </c>
      <c r="O2515" s="7">
        <v>176.89800000000002</v>
      </c>
      <c r="P2515" s="9">
        <v>0.40861779828974543</v>
      </c>
      <c r="Q2515" s="6">
        <v>2026</v>
      </c>
      <c r="R2515" s="9" t="s">
        <v>85</v>
      </c>
      <c r="S2515" s="10">
        <v>12</v>
      </c>
      <c r="T2515" s="9" t="s">
        <v>88</v>
      </c>
    </row>
    <row r="2516" spans="1:20" ht="16" x14ac:dyDescent="0.4">
      <c r="A2516" s="3">
        <v>3196</v>
      </c>
      <c r="B2516" s="4">
        <v>46359</v>
      </c>
      <c r="C2516" s="5" t="s">
        <v>42</v>
      </c>
      <c r="D2516" s="5" t="s">
        <v>69</v>
      </c>
      <c r="E2516" s="5" t="s">
        <v>22</v>
      </c>
      <c r="F2516" s="5" t="s">
        <v>35</v>
      </c>
      <c r="G2516" s="5" t="s">
        <v>45</v>
      </c>
      <c r="H2516" s="5" t="s">
        <v>73</v>
      </c>
      <c r="I2516" s="10">
        <v>2</v>
      </c>
      <c r="J2516" s="7">
        <v>124.62</v>
      </c>
      <c r="K2516" s="8">
        <v>0.1</v>
      </c>
      <c r="L2516" s="7">
        <v>58.91</v>
      </c>
      <c r="M2516" s="7">
        <v>224.316</v>
      </c>
      <c r="N2516" s="7">
        <v>117.82</v>
      </c>
      <c r="O2516" s="7">
        <v>106.49600000000001</v>
      </c>
      <c r="P2516" s="9">
        <v>0.47475882237557737</v>
      </c>
      <c r="Q2516" s="6">
        <v>2026</v>
      </c>
      <c r="R2516" s="9" t="s">
        <v>85</v>
      </c>
      <c r="S2516" s="10">
        <v>12</v>
      </c>
      <c r="T2516" s="9" t="s">
        <v>88</v>
      </c>
    </row>
    <row r="2517" spans="1:20" ht="16" x14ac:dyDescent="0.4">
      <c r="A2517" s="3">
        <v>3722</v>
      </c>
      <c r="B2517" s="4">
        <v>46359</v>
      </c>
      <c r="C2517" s="5" t="s">
        <v>33</v>
      </c>
      <c r="D2517" s="5" t="s">
        <v>40</v>
      </c>
      <c r="E2517" s="5" t="s">
        <v>22</v>
      </c>
      <c r="F2517" s="5" t="s">
        <v>23</v>
      </c>
      <c r="G2517" s="5" t="s">
        <v>31</v>
      </c>
      <c r="H2517" s="5" t="s">
        <v>39</v>
      </c>
      <c r="I2517" s="10">
        <v>1</v>
      </c>
      <c r="J2517" s="7">
        <v>144.78</v>
      </c>
      <c r="K2517" s="8">
        <v>0.15</v>
      </c>
      <c r="L2517" s="7">
        <v>81.53</v>
      </c>
      <c r="M2517" s="7">
        <v>123.063</v>
      </c>
      <c r="N2517" s="7">
        <v>81.53</v>
      </c>
      <c r="O2517" s="7">
        <v>41.533000000000001</v>
      </c>
      <c r="P2517" s="9">
        <v>0.33749380398657597</v>
      </c>
      <c r="Q2517" s="6">
        <v>2026</v>
      </c>
      <c r="R2517" s="9" t="s">
        <v>85</v>
      </c>
      <c r="S2517" s="10">
        <v>12</v>
      </c>
      <c r="T2517" s="9" t="s">
        <v>88</v>
      </c>
    </row>
    <row r="2518" spans="1:20" ht="16" x14ac:dyDescent="0.4">
      <c r="A2518" s="3">
        <v>4201</v>
      </c>
      <c r="B2518" s="4">
        <v>46359</v>
      </c>
      <c r="C2518" s="5" t="s">
        <v>42</v>
      </c>
      <c r="D2518" s="5" t="s">
        <v>53</v>
      </c>
      <c r="E2518" s="5" t="s">
        <v>22</v>
      </c>
      <c r="F2518" s="5" t="s">
        <v>38</v>
      </c>
      <c r="G2518" s="5" t="s">
        <v>36</v>
      </c>
      <c r="H2518" s="5" t="s">
        <v>66</v>
      </c>
      <c r="I2518" s="10">
        <v>1</v>
      </c>
      <c r="J2518" s="7">
        <v>133.80000000000001</v>
      </c>
      <c r="K2518" s="8">
        <v>0</v>
      </c>
      <c r="L2518" s="7">
        <v>66.349999999999994</v>
      </c>
      <c r="M2518" s="7">
        <v>133.80000000000001</v>
      </c>
      <c r="N2518" s="7">
        <v>66.349999999999994</v>
      </c>
      <c r="O2518" s="7">
        <v>67.450000000000017</v>
      </c>
      <c r="P2518" s="9">
        <v>0.50411061285500758</v>
      </c>
      <c r="Q2518" s="6">
        <v>2026</v>
      </c>
      <c r="R2518" s="9" t="s">
        <v>85</v>
      </c>
      <c r="S2518" s="10">
        <v>12</v>
      </c>
      <c r="T2518" s="9" t="s">
        <v>88</v>
      </c>
    </row>
    <row r="2519" spans="1:20" ht="16" x14ac:dyDescent="0.4">
      <c r="A2519" s="3">
        <v>4498</v>
      </c>
      <c r="B2519" s="4">
        <v>46359</v>
      </c>
      <c r="C2519" s="5" t="s">
        <v>42</v>
      </c>
      <c r="D2519" s="5" t="s">
        <v>53</v>
      </c>
      <c r="E2519" s="5" t="s">
        <v>41</v>
      </c>
      <c r="F2519" s="5" t="s">
        <v>35</v>
      </c>
      <c r="G2519" s="5" t="s">
        <v>45</v>
      </c>
      <c r="H2519" s="5" t="s">
        <v>73</v>
      </c>
      <c r="I2519" s="10">
        <v>1</v>
      </c>
      <c r="J2519" s="7">
        <v>124.93</v>
      </c>
      <c r="K2519" s="8">
        <v>0</v>
      </c>
      <c r="L2519" s="7">
        <v>59.41</v>
      </c>
      <c r="M2519" s="7">
        <v>124.93</v>
      </c>
      <c r="N2519" s="7">
        <v>59.41</v>
      </c>
      <c r="O2519" s="7">
        <v>65.52000000000001</v>
      </c>
      <c r="P2519" s="9">
        <v>0.52445369406867848</v>
      </c>
      <c r="Q2519" s="6">
        <v>2026</v>
      </c>
      <c r="R2519" s="9" t="s">
        <v>85</v>
      </c>
      <c r="S2519" s="10">
        <v>12</v>
      </c>
      <c r="T2519" s="9" t="s">
        <v>88</v>
      </c>
    </row>
    <row r="2520" spans="1:20" ht="16" x14ac:dyDescent="0.4">
      <c r="A2520" s="3">
        <v>4791</v>
      </c>
      <c r="B2520" s="4">
        <v>46359</v>
      </c>
      <c r="C2520" s="5" t="s">
        <v>28</v>
      </c>
      <c r="D2520" s="5" t="s">
        <v>65</v>
      </c>
      <c r="E2520" s="5" t="s">
        <v>22</v>
      </c>
      <c r="F2520" s="5" t="s">
        <v>35</v>
      </c>
      <c r="G2520" s="5" t="s">
        <v>31</v>
      </c>
      <c r="H2520" s="5" t="s">
        <v>68</v>
      </c>
      <c r="I2520" s="10">
        <v>2</v>
      </c>
      <c r="J2520" s="7">
        <v>70.59</v>
      </c>
      <c r="K2520" s="8">
        <v>0.1</v>
      </c>
      <c r="L2520" s="7">
        <v>32.68</v>
      </c>
      <c r="M2520" s="7">
        <v>127.06200000000001</v>
      </c>
      <c r="N2520" s="7">
        <v>65.36</v>
      </c>
      <c r="O2520" s="7">
        <v>61.702000000000012</v>
      </c>
      <c r="P2520" s="9">
        <v>0.48560545245628123</v>
      </c>
      <c r="Q2520" s="6">
        <v>2026</v>
      </c>
      <c r="R2520" s="9" t="s">
        <v>85</v>
      </c>
      <c r="S2520" s="10">
        <v>12</v>
      </c>
      <c r="T2520" s="9" t="s">
        <v>88</v>
      </c>
    </row>
    <row r="2521" spans="1:20" ht="16" x14ac:dyDescent="0.4">
      <c r="A2521" s="3">
        <v>614</v>
      </c>
      <c r="B2521" s="4">
        <v>46360</v>
      </c>
      <c r="C2521" s="5" t="s">
        <v>42</v>
      </c>
      <c r="D2521" s="5" t="s">
        <v>53</v>
      </c>
      <c r="E2521" s="5" t="s">
        <v>22</v>
      </c>
      <c r="F2521" s="5" t="s">
        <v>23</v>
      </c>
      <c r="G2521" s="5" t="s">
        <v>31</v>
      </c>
      <c r="H2521" s="5" t="s">
        <v>59</v>
      </c>
      <c r="I2521" s="10">
        <v>2</v>
      </c>
      <c r="J2521" s="7">
        <v>151.05000000000001</v>
      </c>
      <c r="K2521" s="8">
        <v>0.15</v>
      </c>
      <c r="L2521" s="7">
        <v>80.36</v>
      </c>
      <c r="M2521" s="7">
        <v>256.78500000000003</v>
      </c>
      <c r="N2521" s="7">
        <v>160.72</v>
      </c>
      <c r="O2521" s="7">
        <v>96.065000000000026</v>
      </c>
      <c r="P2521" s="9">
        <v>0.37410674299511271</v>
      </c>
      <c r="Q2521" s="6">
        <v>2026</v>
      </c>
      <c r="R2521" s="9" t="s">
        <v>85</v>
      </c>
      <c r="S2521" s="10">
        <v>12</v>
      </c>
      <c r="T2521" s="9" t="s">
        <v>88</v>
      </c>
    </row>
    <row r="2522" spans="1:20" ht="16" x14ac:dyDescent="0.4">
      <c r="A2522" s="3">
        <v>2301</v>
      </c>
      <c r="B2522" s="4">
        <v>46360</v>
      </c>
      <c r="C2522" s="5" t="s">
        <v>42</v>
      </c>
      <c r="D2522" s="5" t="s">
        <v>53</v>
      </c>
      <c r="E2522" s="5" t="s">
        <v>22</v>
      </c>
      <c r="F2522" s="5" t="s">
        <v>23</v>
      </c>
      <c r="G2522" s="5" t="s">
        <v>45</v>
      </c>
      <c r="H2522" s="5" t="s">
        <v>73</v>
      </c>
      <c r="I2522" s="10">
        <v>2</v>
      </c>
      <c r="J2522" s="7">
        <v>120.37</v>
      </c>
      <c r="K2522" s="8">
        <v>0.2</v>
      </c>
      <c r="L2522" s="7">
        <v>59.39</v>
      </c>
      <c r="M2522" s="7">
        <v>192.59200000000001</v>
      </c>
      <c r="N2522" s="7">
        <v>118.78</v>
      </c>
      <c r="O2522" s="7">
        <v>73.812000000000012</v>
      </c>
      <c r="P2522" s="9">
        <v>0.3832557946332143</v>
      </c>
      <c r="Q2522" s="6">
        <v>2026</v>
      </c>
      <c r="R2522" s="9" t="s">
        <v>85</v>
      </c>
      <c r="S2522" s="10">
        <v>12</v>
      </c>
      <c r="T2522" s="9" t="s">
        <v>88</v>
      </c>
    </row>
    <row r="2523" spans="1:20" ht="16" x14ac:dyDescent="0.4">
      <c r="A2523" s="3">
        <v>4430</v>
      </c>
      <c r="B2523" s="4">
        <v>46360</v>
      </c>
      <c r="C2523" s="5" t="s">
        <v>28</v>
      </c>
      <c r="D2523" s="5" t="s">
        <v>29</v>
      </c>
      <c r="E2523" s="5" t="s">
        <v>22</v>
      </c>
      <c r="F2523" s="5" t="s">
        <v>23</v>
      </c>
      <c r="G2523" s="5" t="s">
        <v>45</v>
      </c>
      <c r="H2523" s="5" t="s">
        <v>51</v>
      </c>
      <c r="I2523" s="10">
        <v>3</v>
      </c>
      <c r="J2523" s="7">
        <v>193.8</v>
      </c>
      <c r="K2523" s="8">
        <v>0</v>
      </c>
      <c r="L2523" s="7">
        <v>104.55</v>
      </c>
      <c r="M2523" s="7">
        <v>581.40000000000009</v>
      </c>
      <c r="N2523" s="7">
        <v>313.64999999999998</v>
      </c>
      <c r="O2523" s="7">
        <v>267.75000000000011</v>
      </c>
      <c r="P2523" s="9">
        <v>0.46052631578947378</v>
      </c>
      <c r="Q2523" s="6">
        <v>2026</v>
      </c>
      <c r="R2523" s="9" t="s">
        <v>85</v>
      </c>
      <c r="S2523" s="10">
        <v>12</v>
      </c>
      <c r="T2523" s="9" t="s">
        <v>88</v>
      </c>
    </row>
    <row r="2524" spans="1:20" ht="16" x14ac:dyDescent="0.4">
      <c r="A2524" s="3">
        <v>318</v>
      </c>
      <c r="B2524" s="4">
        <v>46361</v>
      </c>
      <c r="C2524" s="5" t="s">
        <v>42</v>
      </c>
      <c r="D2524" s="5" t="s">
        <v>69</v>
      </c>
      <c r="E2524" s="5" t="s">
        <v>22</v>
      </c>
      <c r="F2524" s="5" t="s">
        <v>38</v>
      </c>
      <c r="G2524" s="5" t="s">
        <v>31</v>
      </c>
      <c r="H2524" s="5" t="s">
        <v>39</v>
      </c>
      <c r="I2524" s="10">
        <v>1</v>
      </c>
      <c r="J2524" s="7">
        <v>146.08000000000001</v>
      </c>
      <c r="K2524" s="8">
        <v>0.1</v>
      </c>
      <c r="L2524" s="7">
        <v>81.540000000000006</v>
      </c>
      <c r="M2524" s="7">
        <v>131.47200000000001</v>
      </c>
      <c r="N2524" s="7">
        <v>81.540000000000006</v>
      </c>
      <c r="O2524" s="7">
        <v>49.932000000000002</v>
      </c>
      <c r="P2524" s="9">
        <v>0.37979189485213583</v>
      </c>
      <c r="Q2524" s="6">
        <v>2026</v>
      </c>
      <c r="R2524" s="9" t="s">
        <v>85</v>
      </c>
      <c r="S2524" s="10">
        <v>12</v>
      </c>
      <c r="T2524" s="9" t="s">
        <v>88</v>
      </c>
    </row>
    <row r="2525" spans="1:20" ht="16" x14ac:dyDescent="0.4">
      <c r="A2525" s="3">
        <v>782</v>
      </c>
      <c r="B2525" s="4">
        <v>46361</v>
      </c>
      <c r="C2525" s="5" t="s">
        <v>42</v>
      </c>
      <c r="D2525" s="5" t="s">
        <v>53</v>
      </c>
      <c r="E2525" s="5" t="s">
        <v>30</v>
      </c>
      <c r="F2525" s="5" t="s">
        <v>38</v>
      </c>
      <c r="G2525" s="5" t="s">
        <v>24</v>
      </c>
      <c r="H2525" s="5" t="s">
        <v>52</v>
      </c>
      <c r="I2525" s="10">
        <v>4</v>
      </c>
      <c r="J2525" s="7">
        <v>101.17</v>
      </c>
      <c r="K2525" s="8">
        <v>0.15</v>
      </c>
      <c r="L2525" s="7">
        <v>50.48</v>
      </c>
      <c r="M2525" s="7">
        <v>343.97800000000001</v>
      </c>
      <c r="N2525" s="7">
        <v>201.92</v>
      </c>
      <c r="O2525" s="7">
        <v>142.05800000000002</v>
      </c>
      <c r="P2525" s="9">
        <v>0.41298571420265257</v>
      </c>
      <c r="Q2525" s="6">
        <v>2026</v>
      </c>
      <c r="R2525" s="9" t="s">
        <v>85</v>
      </c>
      <c r="S2525" s="10">
        <v>12</v>
      </c>
      <c r="T2525" s="9" t="s">
        <v>88</v>
      </c>
    </row>
    <row r="2526" spans="1:20" ht="16" x14ac:dyDescent="0.4">
      <c r="A2526" s="3">
        <v>1402</v>
      </c>
      <c r="B2526" s="4">
        <v>46361</v>
      </c>
      <c r="C2526" s="5" t="s">
        <v>28</v>
      </c>
      <c r="D2526" s="5" t="s">
        <v>49</v>
      </c>
      <c r="E2526" s="5" t="s">
        <v>41</v>
      </c>
      <c r="F2526" s="5" t="s">
        <v>35</v>
      </c>
      <c r="G2526" s="5" t="s">
        <v>45</v>
      </c>
      <c r="H2526" s="5" t="s">
        <v>73</v>
      </c>
      <c r="I2526" s="10">
        <v>2</v>
      </c>
      <c r="J2526" s="7">
        <v>121.64</v>
      </c>
      <c r="K2526" s="8">
        <v>0</v>
      </c>
      <c r="L2526" s="7">
        <v>61.94</v>
      </c>
      <c r="M2526" s="7">
        <v>243.28</v>
      </c>
      <c r="N2526" s="7">
        <v>123.88</v>
      </c>
      <c r="O2526" s="7">
        <v>119.4</v>
      </c>
      <c r="P2526" s="9">
        <v>0.49079250246629402</v>
      </c>
      <c r="Q2526" s="6">
        <v>2026</v>
      </c>
      <c r="R2526" s="9" t="s">
        <v>85</v>
      </c>
      <c r="S2526" s="10">
        <v>12</v>
      </c>
      <c r="T2526" s="9" t="s">
        <v>88</v>
      </c>
    </row>
    <row r="2527" spans="1:20" ht="16" x14ac:dyDescent="0.4">
      <c r="A2527" s="3">
        <v>1824</v>
      </c>
      <c r="B2527" s="4">
        <v>46361</v>
      </c>
      <c r="C2527" s="5" t="s">
        <v>28</v>
      </c>
      <c r="D2527" s="5" t="s">
        <v>29</v>
      </c>
      <c r="E2527" s="5" t="s">
        <v>22</v>
      </c>
      <c r="F2527" s="5" t="s">
        <v>23</v>
      </c>
      <c r="G2527" s="5" t="s">
        <v>36</v>
      </c>
      <c r="H2527" s="5" t="s">
        <v>70</v>
      </c>
      <c r="I2527" s="10">
        <v>1</v>
      </c>
      <c r="J2527" s="7">
        <v>165.1</v>
      </c>
      <c r="K2527" s="8">
        <v>0.05</v>
      </c>
      <c r="L2527" s="7">
        <v>85.23</v>
      </c>
      <c r="M2527" s="7">
        <v>156.845</v>
      </c>
      <c r="N2527" s="7">
        <v>85.23</v>
      </c>
      <c r="O2527" s="7">
        <v>71.614999999999995</v>
      </c>
      <c r="P2527" s="9">
        <v>0.45659727756702473</v>
      </c>
      <c r="Q2527" s="6">
        <v>2026</v>
      </c>
      <c r="R2527" s="9" t="s">
        <v>85</v>
      </c>
      <c r="S2527" s="10">
        <v>12</v>
      </c>
      <c r="T2527" s="9" t="s">
        <v>88</v>
      </c>
    </row>
    <row r="2528" spans="1:20" ht="16" x14ac:dyDescent="0.4">
      <c r="A2528" s="3">
        <v>2141</v>
      </c>
      <c r="B2528" s="4">
        <v>46361</v>
      </c>
      <c r="C2528" s="5" t="s">
        <v>42</v>
      </c>
      <c r="D2528" s="5" t="s">
        <v>69</v>
      </c>
      <c r="E2528" s="5" t="s">
        <v>22</v>
      </c>
      <c r="F2528" s="5" t="s">
        <v>35</v>
      </c>
      <c r="G2528" s="5" t="s">
        <v>45</v>
      </c>
      <c r="H2528" s="5" t="s">
        <v>51</v>
      </c>
      <c r="I2528" s="10">
        <v>3</v>
      </c>
      <c r="J2528" s="7">
        <v>194.07</v>
      </c>
      <c r="K2528" s="8">
        <v>0.1</v>
      </c>
      <c r="L2528" s="7">
        <v>102.37</v>
      </c>
      <c r="M2528" s="7">
        <v>523.98900000000003</v>
      </c>
      <c r="N2528" s="7">
        <v>307.11</v>
      </c>
      <c r="O2528" s="7">
        <v>216.87900000000002</v>
      </c>
      <c r="P2528" s="9">
        <v>0.4138999101126169</v>
      </c>
      <c r="Q2528" s="6">
        <v>2026</v>
      </c>
      <c r="R2528" s="9" t="s">
        <v>85</v>
      </c>
      <c r="S2528" s="10">
        <v>12</v>
      </c>
      <c r="T2528" s="9" t="s">
        <v>88</v>
      </c>
    </row>
    <row r="2529" spans="1:20" ht="16" x14ac:dyDescent="0.4">
      <c r="A2529" s="3">
        <v>3517</v>
      </c>
      <c r="B2529" s="4">
        <v>46361</v>
      </c>
      <c r="C2529" s="5" t="s">
        <v>42</v>
      </c>
      <c r="D2529" s="5" t="s">
        <v>69</v>
      </c>
      <c r="E2529" s="5" t="s">
        <v>50</v>
      </c>
      <c r="F2529" s="5" t="s">
        <v>35</v>
      </c>
      <c r="G2529" s="5" t="s">
        <v>31</v>
      </c>
      <c r="H2529" s="5" t="s">
        <v>59</v>
      </c>
      <c r="I2529" s="10">
        <v>1</v>
      </c>
      <c r="J2529" s="7">
        <v>152.44</v>
      </c>
      <c r="K2529" s="8">
        <v>0.1</v>
      </c>
      <c r="L2529" s="7">
        <v>76.91</v>
      </c>
      <c r="M2529" s="7">
        <v>137.196</v>
      </c>
      <c r="N2529" s="7">
        <v>76.91</v>
      </c>
      <c r="O2529" s="7">
        <v>60.286000000000001</v>
      </c>
      <c r="P2529" s="9">
        <v>0.43941514329863846</v>
      </c>
      <c r="Q2529" s="6">
        <v>2026</v>
      </c>
      <c r="R2529" s="9" t="s">
        <v>85</v>
      </c>
      <c r="S2529" s="10">
        <v>12</v>
      </c>
      <c r="T2529" s="9" t="s">
        <v>88</v>
      </c>
    </row>
    <row r="2530" spans="1:20" ht="16" x14ac:dyDescent="0.4">
      <c r="A2530" s="3">
        <v>4055</v>
      </c>
      <c r="B2530" s="4">
        <v>46361</v>
      </c>
      <c r="C2530" s="5" t="s">
        <v>28</v>
      </c>
      <c r="D2530" s="5" t="s">
        <v>65</v>
      </c>
      <c r="E2530" s="5" t="s">
        <v>22</v>
      </c>
      <c r="F2530" s="5" t="s">
        <v>23</v>
      </c>
      <c r="G2530" s="5" t="s">
        <v>45</v>
      </c>
      <c r="H2530" s="5" t="s">
        <v>73</v>
      </c>
      <c r="I2530" s="10">
        <v>1</v>
      </c>
      <c r="J2530" s="7">
        <v>123.82</v>
      </c>
      <c r="K2530" s="8">
        <v>0.05</v>
      </c>
      <c r="L2530" s="7">
        <v>59.19</v>
      </c>
      <c r="M2530" s="7">
        <v>117.62899999999999</v>
      </c>
      <c r="N2530" s="7">
        <v>59.19</v>
      </c>
      <c r="O2530" s="7">
        <v>58.438999999999993</v>
      </c>
      <c r="P2530" s="9">
        <v>0.49680775999115862</v>
      </c>
      <c r="Q2530" s="6">
        <v>2026</v>
      </c>
      <c r="R2530" s="9" t="s">
        <v>85</v>
      </c>
      <c r="S2530" s="10">
        <v>12</v>
      </c>
      <c r="T2530" s="9" t="s">
        <v>88</v>
      </c>
    </row>
    <row r="2531" spans="1:20" ht="16" x14ac:dyDescent="0.4">
      <c r="A2531" s="3">
        <v>4168</v>
      </c>
      <c r="B2531" s="4">
        <v>46361</v>
      </c>
      <c r="C2531" s="5" t="s">
        <v>20</v>
      </c>
      <c r="D2531" s="5" t="s">
        <v>21</v>
      </c>
      <c r="E2531" s="5" t="s">
        <v>22</v>
      </c>
      <c r="F2531" s="5" t="s">
        <v>35</v>
      </c>
      <c r="G2531" s="5" t="s">
        <v>31</v>
      </c>
      <c r="H2531" s="5" t="s">
        <v>68</v>
      </c>
      <c r="I2531" s="10">
        <v>4</v>
      </c>
      <c r="J2531" s="7">
        <v>71.12</v>
      </c>
      <c r="K2531" s="8">
        <v>0.05</v>
      </c>
      <c r="L2531" s="7">
        <v>31.93</v>
      </c>
      <c r="M2531" s="7">
        <v>270.25600000000003</v>
      </c>
      <c r="N2531" s="7">
        <v>127.72</v>
      </c>
      <c r="O2531" s="7">
        <v>142.53600000000003</v>
      </c>
      <c r="P2531" s="9">
        <v>0.52741104730329769</v>
      </c>
      <c r="Q2531" s="6">
        <v>2026</v>
      </c>
      <c r="R2531" s="9" t="s">
        <v>85</v>
      </c>
      <c r="S2531" s="10">
        <v>12</v>
      </c>
      <c r="T2531" s="9" t="s">
        <v>88</v>
      </c>
    </row>
    <row r="2532" spans="1:20" ht="16" x14ac:dyDescent="0.4">
      <c r="A2532" s="3">
        <v>4317</v>
      </c>
      <c r="B2532" s="4">
        <v>46361</v>
      </c>
      <c r="C2532" s="5" t="s">
        <v>33</v>
      </c>
      <c r="D2532" s="5" t="s">
        <v>74</v>
      </c>
      <c r="E2532" s="5" t="s">
        <v>50</v>
      </c>
      <c r="F2532" s="5" t="s">
        <v>23</v>
      </c>
      <c r="G2532" s="5" t="s">
        <v>31</v>
      </c>
      <c r="H2532" s="5" t="s">
        <v>68</v>
      </c>
      <c r="I2532" s="10">
        <v>1</v>
      </c>
      <c r="J2532" s="7">
        <v>71.55</v>
      </c>
      <c r="K2532" s="8">
        <v>0.1</v>
      </c>
      <c r="L2532" s="7">
        <v>32.07</v>
      </c>
      <c r="M2532" s="7">
        <v>64.394999999999996</v>
      </c>
      <c r="N2532" s="7">
        <v>32.07</v>
      </c>
      <c r="O2532" s="7">
        <v>32.324999999999996</v>
      </c>
      <c r="P2532" s="9">
        <v>0.50197996738877237</v>
      </c>
      <c r="Q2532" s="6">
        <v>2026</v>
      </c>
      <c r="R2532" s="9" t="s">
        <v>85</v>
      </c>
      <c r="S2532" s="10">
        <v>12</v>
      </c>
      <c r="T2532" s="9" t="s">
        <v>88</v>
      </c>
    </row>
    <row r="2533" spans="1:20" ht="16" x14ac:dyDescent="0.4">
      <c r="A2533" s="3">
        <v>4879</v>
      </c>
      <c r="B2533" s="4">
        <v>46361</v>
      </c>
      <c r="C2533" s="5" t="s">
        <v>33</v>
      </c>
      <c r="D2533" s="5" t="s">
        <v>34</v>
      </c>
      <c r="E2533" s="5" t="s">
        <v>50</v>
      </c>
      <c r="F2533" s="5" t="s">
        <v>23</v>
      </c>
      <c r="G2533" s="5" t="s">
        <v>31</v>
      </c>
      <c r="H2533" s="5" t="s">
        <v>68</v>
      </c>
      <c r="I2533" s="10">
        <v>2</v>
      </c>
      <c r="J2533" s="7">
        <v>70.239999999999995</v>
      </c>
      <c r="K2533" s="8">
        <v>0.1</v>
      </c>
      <c r="L2533" s="7">
        <v>33.29</v>
      </c>
      <c r="M2533" s="7">
        <v>126.43199999999999</v>
      </c>
      <c r="N2533" s="7">
        <v>66.58</v>
      </c>
      <c r="O2533" s="7">
        <v>59.85199999999999</v>
      </c>
      <c r="P2533" s="9">
        <v>0.47339281194634264</v>
      </c>
      <c r="Q2533" s="6">
        <v>2026</v>
      </c>
      <c r="R2533" s="9" t="s">
        <v>85</v>
      </c>
      <c r="S2533" s="10">
        <v>12</v>
      </c>
      <c r="T2533" s="9" t="s">
        <v>88</v>
      </c>
    </row>
    <row r="2534" spans="1:20" ht="16" x14ac:dyDescent="0.4">
      <c r="A2534" s="3">
        <v>467</v>
      </c>
      <c r="B2534" s="4">
        <v>46362</v>
      </c>
      <c r="C2534" s="5" t="s">
        <v>20</v>
      </c>
      <c r="D2534" s="5" t="s">
        <v>21</v>
      </c>
      <c r="E2534" s="5" t="s">
        <v>50</v>
      </c>
      <c r="F2534" s="5" t="s">
        <v>23</v>
      </c>
      <c r="G2534" s="5" t="s">
        <v>24</v>
      </c>
      <c r="H2534" s="5" t="s">
        <v>44</v>
      </c>
      <c r="I2534" s="10">
        <v>2</v>
      </c>
      <c r="J2534" s="7">
        <v>50.68</v>
      </c>
      <c r="K2534" s="8">
        <v>0.15</v>
      </c>
      <c r="L2534" s="7">
        <v>22.41</v>
      </c>
      <c r="M2534" s="7">
        <v>86.155999999999992</v>
      </c>
      <c r="N2534" s="7">
        <v>44.82</v>
      </c>
      <c r="O2534" s="7">
        <v>41.335999999999991</v>
      </c>
      <c r="P2534" s="9">
        <v>0.47978086262129155</v>
      </c>
      <c r="Q2534" s="6">
        <v>2026</v>
      </c>
      <c r="R2534" s="9" t="s">
        <v>85</v>
      </c>
      <c r="S2534" s="10">
        <v>12</v>
      </c>
      <c r="T2534" s="9" t="s">
        <v>88</v>
      </c>
    </row>
    <row r="2535" spans="1:20" ht="16" x14ac:dyDescent="0.4">
      <c r="A2535" s="3">
        <v>825</v>
      </c>
      <c r="B2535" s="4">
        <v>46362</v>
      </c>
      <c r="C2535" s="5" t="s">
        <v>42</v>
      </c>
      <c r="D2535" s="5" t="s">
        <v>53</v>
      </c>
      <c r="E2535" s="5" t="s">
        <v>22</v>
      </c>
      <c r="F2535" s="5" t="s">
        <v>35</v>
      </c>
      <c r="G2535" s="5" t="s">
        <v>24</v>
      </c>
      <c r="H2535" s="5" t="s">
        <v>52</v>
      </c>
      <c r="I2535" s="10">
        <v>1</v>
      </c>
      <c r="J2535" s="7">
        <v>101.26</v>
      </c>
      <c r="K2535" s="8">
        <v>0</v>
      </c>
      <c r="L2535" s="7">
        <v>51.7</v>
      </c>
      <c r="M2535" s="7">
        <v>101.26</v>
      </c>
      <c r="N2535" s="7">
        <v>51.7</v>
      </c>
      <c r="O2535" s="7">
        <v>49.56</v>
      </c>
      <c r="P2535" s="9">
        <v>0.4894331424056883</v>
      </c>
      <c r="Q2535" s="6">
        <v>2026</v>
      </c>
      <c r="R2535" s="9" t="s">
        <v>85</v>
      </c>
      <c r="S2535" s="10">
        <v>12</v>
      </c>
      <c r="T2535" s="9" t="s">
        <v>88</v>
      </c>
    </row>
    <row r="2536" spans="1:20" ht="16" x14ac:dyDescent="0.4">
      <c r="A2536" s="3">
        <v>2346</v>
      </c>
      <c r="B2536" s="4">
        <v>46362</v>
      </c>
      <c r="C2536" s="5" t="s">
        <v>20</v>
      </c>
      <c r="D2536" s="5" t="s">
        <v>21</v>
      </c>
      <c r="E2536" s="5" t="s">
        <v>50</v>
      </c>
      <c r="F2536" s="5" t="s">
        <v>38</v>
      </c>
      <c r="G2536" s="5" t="s">
        <v>36</v>
      </c>
      <c r="H2536" s="5" t="s">
        <v>54</v>
      </c>
      <c r="I2536" s="10">
        <v>2</v>
      </c>
      <c r="J2536" s="7">
        <v>46.01</v>
      </c>
      <c r="K2536" s="8">
        <v>0.05</v>
      </c>
      <c r="L2536" s="7">
        <v>18.399999999999999</v>
      </c>
      <c r="M2536" s="7">
        <v>87.418999999999997</v>
      </c>
      <c r="N2536" s="7">
        <v>36.799999999999997</v>
      </c>
      <c r="O2536" s="7">
        <v>50.619</v>
      </c>
      <c r="P2536" s="9">
        <v>0.57903888170763795</v>
      </c>
      <c r="Q2536" s="6">
        <v>2026</v>
      </c>
      <c r="R2536" s="9" t="s">
        <v>85</v>
      </c>
      <c r="S2536" s="10">
        <v>12</v>
      </c>
      <c r="T2536" s="9" t="s">
        <v>88</v>
      </c>
    </row>
    <row r="2537" spans="1:20" ht="16" x14ac:dyDescent="0.4">
      <c r="A2537" s="3">
        <v>3095</v>
      </c>
      <c r="B2537" s="4">
        <v>46362</v>
      </c>
      <c r="C2537" s="5" t="s">
        <v>28</v>
      </c>
      <c r="D2537" s="5" t="s">
        <v>65</v>
      </c>
      <c r="E2537" s="5" t="s">
        <v>22</v>
      </c>
      <c r="F2537" s="5" t="s">
        <v>35</v>
      </c>
      <c r="G2537" s="5" t="s">
        <v>36</v>
      </c>
      <c r="H2537" s="5" t="s">
        <v>66</v>
      </c>
      <c r="I2537" s="10">
        <v>2</v>
      </c>
      <c r="J2537" s="7">
        <v>131.97999999999999</v>
      </c>
      <c r="K2537" s="8">
        <v>0.1</v>
      </c>
      <c r="L2537" s="7">
        <v>68.02</v>
      </c>
      <c r="M2537" s="7">
        <v>237.56399999999999</v>
      </c>
      <c r="N2537" s="7">
        <v>136.04</v>
      </c>
      <c r="O2537" s="7">
        <v>101.524</v>
      </c>
      <c r="P2537" s="9">
        <v>0.42735431294303855</v>
      </c>
      <c r="Q2537" s="6">
        <v>2026</v>
      </c>
      <c r="R2537" s="9" t="s">
        <v>85</v>
      </c>
      <c r="S2537" s="10">
        <v>12</v>
      </c>
      <c r="T2537" s="9" t="s">
        <v>88</v>
      </c>
    </row>
    <row r="2538" spans="1:20" ht="16" x14ac:dyDescent="0.4">
      <c r="A2538" s="3">
        <v>3580</v>
      </c>
      <c r="B2538" s="4">
        <v>46362</v>
      </c>
      <c r="C2538" s="5" t="s">
        <v>42</v>
      </c>
      <c r="D2538" s="5" t="s">
        <v>53</v>
      </c>
      <c r="E2538" s="5" t="s">
        <v>41</v>
      </c>
      <c r="F2538" s="5" t="s">
        <v>35</v>
      </c>
      <c r="G2538" s="5" t="s">
        <v>31</v>
      </c>
      <c r="H2538" s="5" t="s">
        <v>68</v>
      </c>
      <c r="I2538" s="10">
        <v>2</v>
      </c>
      <c r="J2538" s="7">
        <v>73.16</v>
      </c>
      <c r="K2538" s="8">
        <v>0.15</v>
      </c>
      <c r="L2538" s="7">
        <v>32.64</v>
      </c>
      <c r="M2538" s="7">
        <v>124.37199999999999</v>
      </c>
      <c r="N2538" s="7">
        <v>65.28</v>
      </c>
      <c r="O2538" s="7">
        <v>59.091999999999985</v>
      </c>
      <c r="P2538" s="9">
        <v>0.47512301804264617</v>
      </c>
      <c r="Q2538" s="6">
        <v>2026</v>
      </c>
      <c r="R2538" s="9" t="s">
        <v>85</v>
      </c>
      <c r="S2538" s="10">
        <v>12</v>
      </c>
      <c r="T2538" s="9" t="s">
        <v>88</v>
      </c>
    </row>
    <row r="2539" spans="1:20" ht="16" x14ac:dyDescent="0.4">
      <c r="A2539" s="3">
        <v>4672</v>
      </c>
      <c r="B2539" s="4">
        <v>46362</v>
      </c>
      <c r="C2539" s="5" t="s">
        <v>28</v>
      </c>
      <c r="D2539" s="5" t="s">
        <v>49</v>
      </c>
      <c r="E2539" s="5" t="s">
        <v>22</v>
      </c>
      <c r="F2539" s="5" t="s">
        <v>38</v>
      </c>
      <c r="G2539" s="5" t="s">
        <v>36</v>
      </c>
      <c r="H2539" s="5" t="s">
        <v>54</v>
      </c>
      <c r="I2539" s="10">
        <v>2</v>
      </c>
      <c r="J2539" s="7">
        <v>47.43</v>
      </c>
      <c r="K2539" s="8">
        <v>0.05</v>
      </c>
      <c r="L2539" s="7">
        <v>18.63</v>
      </c>
      <c r="M2539" s="7">
        <v>90.11699999999999</v>
      </c>
      <c r="N2539" s="7">
        <v>37.26</v>
      </c>
      <c r="O2539" s="7">
        <v>52.856999999999992</v>
      </c>
      <c r="P2539" s="9">
        <v>0.58653750124837711</v>
      </c>
      <c r="Q2539" s="6">
        <v>2026</v>
      </c>
      <c r="R2539" s="9" t="s">
        <v>85</v>
      </c>
      <c r="S2539" s="10">
        <v>12</v>
      </c>
      <c r="T2539" s="9" t="s">
        <v>88</v>
      </c>
    </row>
    <row r="2540" spans="1:20" ht="16" x14ac:dyDescent="0.4">
      <c r="A2540" s="3">
        <v>533</v>
      </c>
      <c r="B2540" s="4">
        <v>46363</v>
      </c>
      <c r="C2540" s="5" t="s">
        <v>20</v>
      </c>
      <c r="D2540" s="5" t="s">
        <v>58</v>
      </c>
      <c r="E2540" s="5" t="s">
        <v>22</v>
      </c>
      <c r="F2540" s="5" t="s">
        <v>35</v>
      </c>
      <c r="G2540" s="5" t="s">
        <v>36</v>
      </c>
      <c r="H2540" s="5" t="s">
        <v>37</v>
      </c>
      <c r="I2540" s="10">
        <v>1</v>
      </c>
      <c r="J2540" s="7">
        <v>35.93</v>
      </c>
      <c r="K2540" s="8">
        <v>0.05</v>
      </c>
      <c r="L2540" s="7">
        <v>13.23</v>
      </c>
      <c r="M2540" s="7">
        <v>34.133499999999998</v>
      </c>
      <c r="N2540" s="7">
        <v>13.23</v>
      </c>
      <c r="O2540" s="7">
        <v>20.903499999999998</v>
      </c>
      <c r="P2540" s="9">
        <v>0.6124042363074399</v>
      </c>
      <c r="Q2540" s="6">
        <v>2026</v>
      </c>
      <c r="R2540" s="9" t="s">
        <v>85</v>
      </c>
      <c r="S2540" s="10">
        <v>12</v>
      </c>
      <c r="T2540" s="9" t="s">
        <v>88</v>
      </c>
    </row>
    <row r="2541" spans="1:20" ht="16" x14ac:dyDescent="0.4">
      <c r="A2541" s="3">
        <v>2160</v>
      </c>
      <c r="B2541" s="4">
        <v>46363</v>
      </c>
      <c r="C2541" s="5" t="s">
        <v>20</v>
      </c>
      <c r="D2541" s="5" t="s">
        <v>72</v>
      </c>
      <c r="E2541" s="5" t="s">
        <v>50</v>
      </c>
      <c r="F2541" s="5" t="s">
        <v>23</v>
      </c>
      <c r="G2541" s="5" t="s">
        <v>36</v>
      </c>
      <c r="H2541" s="5" t="s">
        <v>37</v>
      </c>
      <c r="I2541" s="10">
        <v>1</v>
      </c>
      <c r="J2541" s="7">
        <v>35.53</v>
      </c>
      <c r="K2541" s="8">
        <v>0.05</v>
      </c>
      <c r="L2541" s="7">
        <v>13.28</v>
      </c>
      <c r="M2541" s="7">
        <v>33.753500000000003</v>
      </c>
      <c r="N2541" s="7">
        <v>13.28</v>
      </c>
      <c r="O2541" s="7">
        <v>20.473500000000001</v>
      </c>
      <c r="P2541" s="9">
        <v>0.6065593197742456</v>
      </c>
      <c r="Q2541" s="6">
        <v>2026</v>
      </c>
      <c r="R2541" s="9" t="s">
        <v>85</v>
      </c>
      <c r="S2541" s="10">
        <v>12</v>
      </c>
      <c r="T2541" s="9" t="s">
        <v>88</v>
      </c>
    </row>
    <row r="2542" spans="1:20" ht="16" x14ac:dyDescent="0.4">
      <c r="A2542" s="3">
        <v>2841</v>
      </c>
      <c r="B2542" s="4">
        <v>46363</v>
      </c>
      <c r="C2542" s="5" t="s">
        <v>28</v>
      </c>
      <c r="D2542" s="5" t="s">
        <v>71</v>
      </c>
      <c r="E2542" s="5" t="s">
        <v>22</v>
      </c>
      <c r="F2542" s="5" t="s">
        <v>35</v>
      </c>
      <c r="G2542" s="5" t="s">
        <v>45</v>
      </c>
      <c r="H2542" s="5" t="s">
        <v>51</v>
      </c>
      <c r="I2542" s="10">
        <v>3</v>
      </c>
      <c r="J2542" s="7">
        <v>196.97</v>
      </c>
      <c r="K2542" s="8">
        <v>0.15</v>
      </c>
      <c r="L2542" s="7">
        <v>101.88</v>
      </c>
      <c r="M2542" s="7">
        <v>502.27349999999996</v>
      </c>
      <c r="N2542" s="7">
        <v>305.64</v>
      </c>
      <c r="O2542" s="7">
        <v>196.63349999999997</v>
      </c>
      <c r="P2542" s="9">
        <v>0.39148690902466482</v>
      </c>
      <c r="Q2542" s="6">
        <v>2026</v>
      </c>
      <c r="R2542" s="9" t="s">
        <v>85</v>
      </c>
      <c r="S2542" s="10">
        <v>12</v>
      </c>
      <c r="T2542" s="9" t="s">
        <v>88</v>
      </c>
    </row>
    <row r="2543" spans="1:20" ht="16" x14ac:dyDescent="0.4">
      <c r="A2543" s="3">
        <v>3433</v>
      </c>
      <c r="B2543" s="4">
        <v>46363</v>
      </c>
      <c r="C2543" s="5" t="s">
        <v>20</v>
      </c>
      <c r="D2543" s="5" t="s">
        <v>21</v>
      </c>
      <c r="E2543" s="5" t="s">
        <v>22</v>
      </c>
      <c r="F2543" s="5" t="s">
        <v>35</v>
      </c>
      <c r="G2543" s="5" t="s">
        <v>36</v>
      </c>
      <c r="H2543" s="5" t="s">
        <v>37</v>
      </c>
      <c r="I2543" s="10">
        <v>2</v>
      </c>
      <c r="J2543" s="7">
        <v>37.020000000000003</v>
      </c>
      <c r="K2543" s="8">
        <v>0.2</v>
      </c>
      <c r="L2543" s="7">
        <v>13.39</v>
      </c>
      <c r="M2543" s="7">
        <v>59.232000000000006</v>
      </c>
      <c r="N2543" s="7">
        <v>26.78</v>
      </c>
      <c r="O2543" s="7">
        <v>32.452000000000005</v>
      </c>
      <c r="P2543" s="9">
        <v>0.5478795245813074</v>
      </c>
      <c r="Q2543" s="6">
        <v>2026</v>
      </c>
      <c r="R2543" s="9" t="s">
        <v>85</v>
      </c>
      <c r="S2543" s="10">
        <v>12</v>
      </c>
      <c r="T2543" s="9" t="s">
        <v>88</v>
      </c>
    </row>
    <row r="2544" spans="1:20" ht="16" x14ac:dyDescent="0.4">
      <c r="A2544" s="3">
        <v>3763</v>
      </c>
      <c r="B2544" s="4">
        <v>46363</v>
      </c>
      <c r="C2544" s="5" t="s">
        <v>28</v>
      </c>
      <c r="D2544" s="5" t="s">
        <v>71</v>
      </c>
      <c r="E2544" s="5" t="s">
        <v>22</v>
      </c>
      <c r="F2544" s="5" t="s">
        <v>35</v>
      </c>
      <c r="G2544" s="5" t="s">
        <v>36</v>
      </c>
      <c r="H2544" s="5" t="s">
        <v>54</v>
      </c>
      <c r="I2544" s="10">
        <v>4</v>
      </c>
      <c r="J2544" s="7">
        <v>47.22</v>
      </c>
      <c r="K2544" s="8">
        <v>0</v>
      </c>
      <c r="L2544" s="7">
        <v>18.420000000000002</v>
      </c>
      <c r="M2544" s="7">
        <v>188.88</v>
      </c>
      <c r="N2544" s="7">
        <v>73.680000000000007</v>
      </c>
      <c r="O2544" s="7">
        <v>115.19999999999999</v>
      </c>
      <c r="P2544" s="9">
        <v>0.60991105463786521</v>
      </c>
      <c r="Q2544" s="6">
        <v>2026</v>
      </c>
      <c r="R2544" s="9" t="s">
        <v>85</v>
      </c>
      <c r="S2544" s="10">
        <v>12</v>
      </c>
      <c r="T2544" s="9" t="s">
        <v>88</v>
      </c>
    </row>
    <row r="2545" spans="1:20" ht="16" x14ac:dyDescent="0.4">
      <c r="A2545" s="3">
        <v>706</v>
      </c>
      <c r="B2545" s="4">
        <v>46364</v>
      </c>
      <c r="C2545" s="5" t="s">
        <v>28</v>
      </c>
      <c r="D2545" s="5" t="s">
        <v>65</v>
      </c>
      <c r="E2545" s="5" t="s">
        <v>41</v>
      </c>
      <c r="F2545" s="5" t="s">
        <v>23</v>
      </c>
      <c r="G2545" s="5" t="s">
        <v>36</v>
      </c>
      <c r="H2545" s="5" t="s">
        <v>54</v>
      </c>
      <c r="I2545" s="10">
        <v>4</v>
      </c>
      <c r="J2545" s="7">
        <v>46.48</v>
      </c>
      <c r="K2545" s="8">
        <v>0.1</v>
      </c>
      <c r="L2545" s="7">
        <v>18.66</v>
      </c>
      <c r="M2545" s="7">
        <v>167.328</v>
      </c>
      <c r="N2545" s="7">
        <v>74.64</v>
      </c>
      <c r="O2545" s="7">
        <v>92.688000000000002</v>
      </c>
      <c r="P2545" s="9">
        <v>0.55393000573723461</v>
      </c>
      <c r="Q2545" s="6">
        <v>2026</v>
      </c>
      <c r="R2545" s="9" t="s">
        <v>85</v>
      </c>
      <c r="S2545" s="10">
        <v>12</v>
      </c>
      <c r="T2545" s="9" t="s">
        <v>88</v>
      </c>
    </row>
    <row r="2546" spans="1:20" ht="16" x14ac:dyDescent="0.4">
      <c r="A2546" s="3">
        <v>1086</v>
      </c>
      <c r="B2546" s="4">
        <v>46364</v>
      </c>
      <c r="C2546" s="5" t="s">
        <v>42</v>
      </c>
      <c r="D2546" s="5" t="s">
        <v>69</v>
      </c>
      <c r="E2546" s="5" t="s">
        <v>30</v>
      </c>
      <c r="F2546" s="5" t="s">
        <v>38</v>
      </c>
      <c r="G2546" s="5" t="s">
        <v>31</v>
      </c>
      <c r="H2546" s="5" t="s">
        <v>39</v>
      </c>
      <c r="I2546" s="10">
        <v>12</v>
      </c>
      <c r="J2546" s="7">
        <v>146.99</v>
      </c>
      <c r="K2546" s="8">
        <v>0.15</v>
      </c>
      <c r="L2546" s="7">
        <v>79.239999999999995</v>
      </c>
      <c r="M2546" s="7">
        <v>1499.298</v>
      </c>
      <c r="N2546" s="7">
        <v>950.87999999999988</v>
      </c>
      <c r="O2546" s="7">
        <v>548.41800000000012</v>
      </c>
      <c r="P2546" s="9">
        <v>0.36578318653129671</v>
      </c>
      <c r="Q2546" s="6">
        <v>2026</v>
      </c>
      <c r="R2546" s="9" t="s">
        <v>85</v>
      </c>
      <c r="S2546" s="10">
        <v>12</v>
      </c>
      <c r="T2546" s="9" t="s">
        <v>88</v>
      </c>
    </row>
    <row r="2547" spans="1:20" ht="16" x14ac:dyDescent="0.4">
      <c r="A2547" s="3">
        <v>1204</v>
      </c>
      <c r="B2547" s="4">
        <v>46364</v>
      </c>
      <c r="C2547" s="5" t="s">
        <v>33</v>
      </c>
      <c r="D2547" s="5" t="s">
        <v>61</v>
      </c>
      <c r="E2547" s="5" t="s">
        <v>22</v>
      </c>
      <c r="F2547" s="5" t="s">
        <v>35</v>
      </c>
      <c r="G2547" s="5" t="s">
        <v>56</v>
      </c>
      <c r="H2547" s="5" t="s">
        <v>57</v>
      </c>
      <c r="I2547" s="10">
        <v>1</v>
      </c>
      <c r="J2547" s="7">
        <v>40.29</v>
      </c>
      <c r="K2547" s="8">
        <v>0</v>
      </c>
      <c r="L2547" s="7">
        <v>15.07</v>
      </c>
      <c r="M2547" s="7">
        <v>40.29</v>
      </c>
      <c r="N2547" s="7">
        <v>15.07</v>
      </c>
      <c r="O2547" s="7">
        <v>25.22</v>
      </c>
      <c r="P2547" s="9">
        <v>0.62596177711590961</v>
      </c>
      <c r="Q2547" s="6">
        <v>2026</v>
      </c>
      <c r="R2547" s="9" t="s">
        <v>85</v>
      </c>
      <c r="S2547" s="10">
        <v>12</v>
      </c>
      <c r="T2547" s="9" t="s">
        <v>88</v>
      </c>
    </row>
    <row r="2548" spans="1:20" ht="16" x14ac:dyDescent="0.4">
      <c r="A2548" s="3">
        <v>1451</v>
      </c>
      <c r="B2548" s="4">
        <v>46364</v>
      </c>
      <c r="C2548" s="5" t="s">
        <v>20</v>
      </c>
      <c r="D2548" s="5" t="s">
        <v>21</v>
      </c>
      <c r="E2548" s="5" t="s">
        <v>30</v>
      </c>
      <c r="F2548" s="5" t="s">
        <v>38</v>
      </c>
      <c r="G2548" s="5" t="s">
        <v>45</v>
      </c>
      <c r="H2548" s="5" t="s">
        <v>73</v>
      </c>
      <c r="I2548" s="10">
        <v>4</v>
      </c>
      <c r="J2548" s="7">
        <v>125.82</v>
      </c>
      <c r="K2548" s="8">
        <v>0.15</v>
      </c>
      <c r="L2548" s="7">
        <v>61.39</v>
      </c>
      <c r="M2548" s="7">
        <v>427.78799999999995</v>
      </c>
      <c r="N2548" s="7">
        <v>245.56</v>
      </c>
      <c r="O2548" s="7">
        <v>182.22799999999995</v>
      </c>
      <c r="P2548" s="9">
        <v>0.42597735326844133</v>
      </c>
      <c r="Q2548" s="6">
        <v>2026</v>
      </c>
      <c r="R2548" s="9" t="s">
        <v>85</v>
      </c>
      <c r="S2548" s="10">
        <v>12</v>
      </c>
      <c r="T2548" s="9" t="s">
        <v>88</v>
      </c>
    </row>
    <row r="2549" spans="1:20" ht="16" x14ac:dyDescent="0.4">
      <c r="A2549" s="3">
        <v>1650</v>
      </c>
      <c r="B2549" s="4">
        <v>46364</v>
      </c>
      <c r="C2549" s="5" t="s">
        <v>28</v>
      </c>
      <c r="D2549" s="5" t="s">
        <v>29</v>
      </c>
      <c r="E2549" s="5" t="s">
        <v>22</v>
      </c>
      <c r="F2549" s="5" t="s">
        <v>35</v>
      </c>
      <c r="G2549" s="5" t="s">
        <v>36</v>
      </c>
      <c r="H2549" s="5" t="s">
        <v>37</v>
      </c>
      <c r="I2549" s="10">
        <v>3</v>
      </c>
      <c r="J2549" s="7">
        <v>36.25</v>
      </c>
      <c r="K2549" s="8">
        <v>0</v>
      </c>
      <c r="L2549" s="7">
        <v>13.67</v>
      </c>
      <c r="M2549" s="7">
        <v>108.75</v>
      </c>
      <c r="N2549" s="7">
        <v>41.01</v>
      </c>
      <c r="O2549" s="7">
        <v>67.740000000000009</v>
      </c>
      <c r="P2549" s="9">
        <v>0.62289655172413805</v>
      </c>
      <c r="Q2549" s="6">
        <v>2026</v>
      </c>
      <c r="R2549" s="9" t="s">
        <v>85</v>
      </c>
      <c r="S2549" s="10">
        <v>12</v>
      </c>
      <c r="T2549" s="9" t="s">
        <v>88</v>
      </c>
    </row>
    <row r="2550" spans="1:20" ht="16" x14ac:dyDescent="0.4">
      <c r="A2550" s="3">
        <v>1740</v>
      </c>
      <c r="B2550" s="4">
        <v>46364</v>
      </c>
      <c r="C2550" s="5" t="s">
        <v>33</v>
      </c>
      <c r="D2550" s="5" t="s">
        <v>61</v>
      </c>
      <c r="E2550" s="5" t="s">
        <v>50</v>
      </c>
      <c r="F2550" s="5" t="s">
        <v>23</v>
      </c>
      <c r="G2550" s="5" t="s">
        <v>36</v>
      </c>
      <c r="H2550" s="5" t="s">
        <v>70</v>
      </c>
      <c r="I2550" s="10">
        <v>1</v>
      </c>
      <c r="J2550" s="7">
        <v>165.29</v>
      </c>
      <c r="K2550" s="8">
        <v>0.05</v>
      </c>
      <c r="L2550" s="7">
        <v>89.92</v>
      </c>
      <c r="M2550" s="7">
        <v>157.02549999999999</v>
      </c>
      <c r="N2550" s="7">
        <v>89.92</v>
      </c>
      <c r="O2550" s="7">
        <v>67.105499999999992</v>
      </c>
      <c r="P2550" s="9">
        <v>0.42735415585366704</v>
      </c>
      <c r="Q2550" s="6">
        <v>2026</v>
      </c>
      <c r="R2550" s="9" t="s">
        <v>85</v>
      </c>
      <c r="S2550" s="10">
        <v>12</v>
      </c>
      <c r="T2550" s="9" t="s">
        <v>88</v>
      </c>
    </row>
    <row r="2551" spans="1:20" ht="16" x14ac:dyDescent="0.4">
      <c r="A2551" s="3">
        <v>3191</v>
      </c>
      <c r="B2551" s="4">
        <v>46364</v>
      </c>
      <c r="C2551" s="5" t="s">
        <v>42</v>
      </c>
      <c r="D2551" s="5" t="s">
        <v>55</v>
      </c>
      <c r="E2551" s="5" t="s">
        <v>22</v>
      </c>
      <c r="F2551" s="5" t="s">
        <v>35</v>
      </c>
      <c r="G2551" s="5" t="s">
        <v>45</v>
      </c>
      <c r="H2551" s="5" t="s">
        <v>62</v>
      </c>
      <c r="I2551" s="10">
        <v>1</v>
      </c>
      <c r="J2551" s="7">
        <v>82.89</v>
      </c>
      <c r="K2551" s="8">
        <v>0.15</v>
      </c>
      <c r="L2551" s="7">
        <v>38.51</v>
      </c>
      <c r="M2551" s="7">
        <v>70.456500000000005</v>
      </c>
      <c r="N2551" s="7">
        <v>38.51</v>
      </c>
      <c r="O2551" s="7">
        <v>31.946500000000007</v>
      </c>
      <c r="P2551" s="9">
        <v>0.45342161475520365</v>
      </c>
      <c r="Q2551" s="6">
        <v>2026</v>
      </c>
      <c r="R2551" s="9" t="s">
        <v>85</v>
      </c>
      <c r="S2551" s="10">
        <v>12</v>
      </c>
      <c r="T2551" s="9" t="s">
        <v>88</v>
      </c>
    </row>
    <row r="2552" spans="1:20" ht="16" x14ac:dyDescent="0.4">
      <c r="A2552" s="3">
        <v>3662</v>
      </c>
      <c r="B2552" s="4">
        <v>46364</v>
      </c>
      <c r="C2552" s="5" t="s">
        <v>28</v>
      </c>
      <c r="D2552" s="5" t="s">
        <v>49</v>
      </c>
      <c r="E2552" s="5" t="s">
        <v>22</v>
      </c>
      <c r="F2552" s="5" t="s">
        <v>38</v>
      </c>
      <c r="G2552" s="5" t="s">
        <v>45</v>
      </c>
      <c r="H2552" s="5" t="s">
        <v>51</v>
      </c>
      <c r="I2552" s="10">
        <v>1</v>
      </c>
      <c r="J2552" s="7">
        <v>199.66</v>
      </c>
      <c r="K2552" s="8">
        <v>0</v>
      </c>
      <c r="L2552" s="7">
        <v>103.15</v>
      </c>
      <c r="M2552" s="7">
        <v>199.66</v>
      </c>
      <c r="N2552" s="7">
        <v>103.15</v>
      </c>
      <c r="O2552" s="7">
        <v>96.509999999999991</v>
      </c>
      <c r="P2552" s="9">
        <v>0.48337173194430527</v>
      </c>
      <c r="Q2552" s="6">
        <v>2026</v>
      </c>
      <c r="R2552" s="9" t="s">
        <v>85</v>
      </c>
      <c r="S2552" s="10">
        <v>12</v>
      </c>
      <c r="T2552" s="9" t="s">
        <v>88</v>
      </c>
    </row>
    <row r="2553" spans="1:20" ht="16" x14ac:dyDescent="0.4">
      <c r="A2553" s="3">
        <v>3922</v>
      </c>
      <c r="B2553" s="4">
        <v>46364</v>
      </c>
      <c r="C2553" s="5" t="s">
        <v>42</v>
      </c>
      <c r="D2553" s="5" t="s">
        <v>55</v>
      </c>
      <c r="E2553" s="5" t="s">
        <v>41</v>
      </c>
      <c r="F2553" s="5" t="s">
        <v>35</v>
      </c>
      <c r="G2553" s="5" t="s">
        <v>31</v>
      </c>
      <c r="H2553" s="5" t="s">
        <v>39</v>
      </c>
      <c r="I2553" s="10">
        <v>2</v>
      </c>
      <c r="J2553" s="7">
        <v>146.25</v>
      </c>
      <c r="K2553" s="8">
        <v>0.05</v>
      </c>
      <c r="L2553" s="7">
        <v>77.3</v>
      </c>
      <c r="M2553" s="7">
        <v>277.875</v>
      </c>
      <c r="N2553" s="7">
        <v>154.6</v>
      </c>
      <c r="O2553" s="7">
        <v>123.27500000000001</v>
      </c>
      <c r="P2553" s="9">
        <v>0.44363472784525421</v>
      </c>
      <c r="Q2553" s="6">
        <v>2026</v>
      </c>
      <c r="R2553" s="9" t="s">
        <v>85</v>
      </c>
      <c r="S2553" s="10">
        <v>12</v>
      </c>
      <c r="T2553" s="9" t="s">
        <v>88</v>
      </c>
    </row>
    <row r="2554" spans="1:20" ht="16" x14ac:dyDescent="0.4">
      <c r="A2554" s="3">
        <v>4022</v>
      </c>
      <c r="B2554" s="4">
        <v>46364</v>
      </c>
      <c r="C2554" s="5" t="s">
        <v>20</v>
      </c>
      <c r="D2554" s="5" t="s">
        <v>58</v>
      </c>
      <c r="E2554" s="5" t="s">
        <v>50</v>
      </c>
      <c r="F2554" s="5" t="s">
        <v>23</v>
      </c>
      <c r="G2554" s="5" t="s">
        <v>45</v>
      </c>
      <c r="H2554" s="5" t="s">
        <v>46</v>
      </c>
      <c r="I2554" s="10">
        <v>1</v>
      </c>
      <c r="J2554" s="7">
        <v>333.51</v>
      </c>
      <c r="K2554" s="8">
        <v>0.2</v>
      </c>
      <c r="L2554" s="7">
        <v>199.91</v>
      </c>
      <c r="M2554" s="7">
        <v>266.80799999999999</v>
      </c>
      <c r="N2554" s="7">
        <v>199.91</v>
      </c>
      <c r="O2554" s="7">
        <v>66.897999999999996</v>
      </c>
      <c r="P2554" s="9">
        <v>0.25073461065635211</v>
      </c>
      <c r="Q2554" s="6">
        <v>2026</v>
      </c>
      <c r="R2554" s="9" t="s">
        <v>85</v>
      </c>
      <c r="S2554" s="10">
        <v>12</v>
      </c>
      <c r="T2554" s="9" t="s">
        <v>88</v>
      </c>
    </row>
    <row r="2555" spans="1:20" ht="16" x14ac:dyDescent="0.4">
      <c r="A2555" s="3">
        <v>4366</v>
      </c>
      <c r="B2555" s="4">
        <v>46364</v>
      </c>
      <c r="C2555" s="5" t="s">
        <v>28</v>
      </c>
      <c r="D2555" s="5" t="s">
        <v>65</v>
      </c>
      <c r="E2555" s="5" t="s">
        <v>41</v>
      </c>
      <c r="F2555" s="5" t="s">
        <v>35</v>
      </c>
      <c r="G2555" s="5" t="s">
        <v>31</v>
      </c>
      <c r="H2555" s="5" t="s">
        <v>59</v>
      </c>
      <c r="I2555" s="10">
        <v>1</v>
      </c>
      <c r="J2555" s="7">
        <v>151.97</v>
      </c>
      <c r="K2555" s="8">
        <v>0.05</v>
      </c>
      <c r="L2555" s="7">
        <v>80.239999999999995</v>
      </c>
      <c r="M2555" s="7">
        <v>144.3715</v>
      </c>
      <c r="N2555" s="7">
        <v>80.239999999999995</v>
      </c>
      <c r="O2555" s="7">
        <v>64.131500000000003</v>
      </c>
      <c r="P2555" s="9">
        <v>0.44421163456776441</v>
      </c>
      <c r="Q2555" s="6">
        <v>2026</v>
      </c>
      <c r="R2555" s="9" t="s">
        <v>85</v>
      </c>
      <c r="S2555" s="10">
        <v>12</v>
      </c>
      <c r="T2555" s="9" t="s">
        <v>88</v>
      </c>
    </row>
    <row r="2556" spans="1:20" ht="16" x14ac:dyDescent="0.4">
      <c r="A2556" s="3">
        <v>4880</v>
      </c>
      <c r="B2556" s="4">
        <v>46364</v>
      </c>
      <c r="C2556" s="5" t="s">
        <v>42</v>
      </c>
      <c r="D2556" s="5" t="s">
        <v>69</v>
      </c>
      <c r="E2556" s="5" t="s">
        <v>41</v>
      </c>
      <c r="F2556" s="5" t="s">
        <v>35</v>
      </c>
      <c r="G2556" s="5" t="s">
        <v>24</v>
      </c>
      <c r="H2556" s="5" t="s">
        <v>48</v>
      </c>
      <c r="I2556" s="10">
        <v>1</v>
      </c>
      <c r="J2556" s="7">
        <v>41.07</v>
      </c>
      <c r="K2556" s="8">
        <v>0</v>
      </c>
      <c r="L2556" s="7">
        <v>16.600000000000001</v>
      </c>
      <c r="M2556" s="7">
        <v>41.07</v>
      </c>
      <c r="N2556" s="7">
        <v>16.600000000000001</v>
      </c>
      <c r="O2556" s="7">
        <v>24.47</v>
      </c>
      <c r="P2556" s="9">
        <v>0.59581202824446067</v>
      </c>
      <c r="Q2556" s="6">
        <v>2026</v>
      </c>
      <c r="R2556" s="9" t="s">
        <v>85</v>
      </c>
      <c r="S2556" s="10">
        <v>12</v>
      </c>
      <c r="T2556" s="9" t="s">
        <v>88</v>
      </c>
    </row>
    <row r="2557" spans="1:20" ht="16" x14ac:dyDescent="0.4">
      <c r="A2557" s="3">
        <v>5127</v>
      </c>
      <c r="B2557" s="4">
        <v>46364</v>
      </c>
      <c r="C2557" s="5" t="s">
        <v>28</v>
      </c>
      <c r="D2557" s="5" t="s">
        <v>63</v>
      </c>
      <c r="E2557" s="5" t="s">
        <v>50</v>
      </c>
      <c r="F2557" s="5" t="s">
        <v>23</v>
      </c>
      <c r="G2557" s="5" t="s">
        <v>45</v>
      </c>
      <c r="H2557" s="5" t="s">
        <v>73</v>
      </c>
      <c r="I2557" s="10">
        <v>1</v>
      </c>
      <c r="J2557" s="7">
        <v>122.65</v>
      </c>
      <c r="K2557" s="8">
        <v>0</v>
      </c>
      <c r="L2557" s="7">
        <v>58.9</v>
      </c>
      <c r="M2557" s="7">
        <v>122.65</v>
      </c>
      <c r="N2557" s="7">
        <v>58.9</v>
      </c>
      <c r="O2557" s="7">
        <v>63.750000000000007</v>
      </c>
      <c r="P2557" s="9">
        <v>0.51977170811251527</v>
      </c>
      <c r="Q2557" s="6">
        <v>2026</v>
      </c>
      <c r="R2557" s="9" t="s">
        <v>85</v>
      </c>
      <c r="S2557" s="10">
        <v>12</v>
      </c>
      <c r="T2557" s="9" t="s">
        <v>88</v>
      </c>
    </row>
    <row r="2558" spans="1:20" ht="16" x14ac:dyDescent="0.4">
      <c r="A2558" s="3">
        <v>13</v>
      </c>
      <c r="B2558" s="4">
        <v>46365</v>
      </c>
      <c r="C2558" s="5" t="s">
        <v>28</v>
      </c>
      <c r="D2558" s="5" t="s">
        <v>49</v>
      </c>
      <c r="E2558" s="5" t="s">
        <v>22</v>
      </c>
      <c r="F2558" s="5" t="s">
        <v>23</v>
      </c>
      <c r="G2558" s="5" t="s">
        <v>31</v>
      </c>
      <c r="H2558" s="5" t="s">
        <v>39</v>
      </c>
      <c r="I2558" s="10">
        <v>6</v>
      </c>
      <c r="J2558" s="7">
        <v>143.16</v>
      </c>
      <c r="K2558" s="8">
        <v>0.15</v>
      </c>
      <c r="L2558" s="7">
        <v>80.349999999999994</v>
      </c>
      <c r="M2558" s="7">
        <v>730.11599999999999</v>
      </c>
      <c r="N2558" s="7">
        <v>482.09999999999997</v>
      </c>
      <c r="O2558" s="7">
        <v>248.01600000000002</v>
      </c>
      <c r="P2558" s="9">
        <v>0.33969396643820987</v>
      </c>
      <c r="Q2558" s="6">
        <v>2026</v>
      </c>
      <c r="R2558" s="9" t="s">
        <v>85</v>
      </c>
      <c r="S2558" s="10">
        <v>12</v>
      </c>
      <c r="T2558" s="9" t="s">
        <v>88</v>
      </c>
    </row>
    <row r="2559" spans="1:20" ht="16" x14ac:dyDescent="0.4">
      <c r="A2559" s="3">
        <v>102</v>
      </c>
      <c r="B2559" s="4">
        <v>46365</v>
      </c>
      <c r="C2559" s="5" t="s">
        <v>33</v>
      </c>
      <c r="D2559" s="5" t="s">
        <v>47</v>
      </c>
      <c r="E2559" s="5" t="s">
        <v>41</v>
      </c>
      <c r="F2559" s="5" t="s">
        <v>35</v>
      </c>
      <c r="G2559" s="5" t="s">
        <v>31</v>
      </c>
      <c r="H2559" s="5" t="s">
        <v>39</v>
      </c>
      <c r="I2559" s="10">
        <v>3</v>
      </c>
      <c r="J2559" s="7">
        <v>142.75</v>
      </c>
      <c r="K2559" s="8">
        <v>0.1</v>
      </c>
      <c r="L2559" s="7">
        <v>81.739999999999995</v>
      </c>
      <c r="M2559" s="7">
        <v>385.42500000000001</v>
      </c>
      <c r="N2559" s="7">
        <v>245.21999999999997</v>
      </c>
      <c r="O2559" s="7">
        <v>140.20500000000004</v>
      </c>
      <c r="P2559" s="9">
        <v>0.3637672698968672</v>
      </c>
      <c r="Q2559" s="6">
        <v>2026</v>
      </c>
      <c r="R2559" s="9" t="s">
        <v>85</v>
      </c>
      <c r="S2559" s="10">
        <v>12</v>
      </c>
      <c r="T2559" s="9" t="s">
        <v>88</v>
      </c>
    </row>
    <row r="2560" spans="1:20" ht="16" x14ac:dyDescent="0.4">
      <c r="A2560" s="3">
        <v>519</v>
      </c>
      <c r="B2560" s="4">
        <v>46365</v>
      </c>
      <c r="C2560" s="5" t="s">
        <v>28</v>
      </c>
      <c r="D2560" s="5" t="s">
        <v>65</v>
      </c>
      <c r="E2560" s="5" t="s">
        <v>41</v>
      </c>
      <c r="F2560" s="5" t="s">
        <v>23</v>
      </c>
      <c r="G2560" s="5" t="s">
        <v>56</v>
      </c>
      <c r="H2560" s="5" t="s">
        <v>64</v>
      </c>
      <c r="I2560" s="10">
        <v>2</v>
      </c>
      <c r="J2560" s="7">
        <v>36.03</v>
      </c>
      <c r="K2560" s="8">
        <v>0.1</v>
      </c>
      <c r="L2560" s="7">
        <v>13.54</v>
      </c>
      <c r="M2560" s="7">
        <v>64.853999999999999</v>
      </c>
      <c r="N2560" s="7">
        <v>27.08</v>
      </c>
      <c r="O2560" s="7">
        <v>37.774000000000001</v>
      </c>
      <c r="P2560" s="9">
        <v>0.58244672649335427</v>
      </c>
      <c r="Q2560" s="6">
        <v>2026</v>
      </c>
      <c r="R2560" s="9" t="s">
        <v>85</v>
      </c>
      <c r="S2560" s="10">
        <v>12</v>
      </c>
      <c r="T2560" s="9" t="s">
        <v>88</v>
      </c>
    </row>
    <row r="2561" spans="1:20" ht="16" x14ac:dyDescent="0.4">
      <c r="A2561" s="3">
        <v>522</v>
      </c>
      <c r="B2561" s="4">
        <v>46365</v>
      </c>
      <c r="C2561" s="5" t="s">
        <v>20</v>
      </c>
      <c r="D2561" s="5" t="s">
        <v>72</v>
      </c>
      <c r="E2561" s="5" t="s">
        <v>41</v>
      </c>
      <c r="F2561" s="5" t="s">
        <v>23</v>
      </c>
      <c r="G2561" s="5" t="s">
        <v>36</v>
      </c>
      <c r="H2561" s="5" t="s">
        <v>66</v>
      </c>
      <c r="I2561" s="10">
        <v>2</v>
      </c>
      <c r="J2561" s="7">
        <v>133.4</v>
      </c>
      <c r="K2561" s="8">
        <v>0</v>
      </c>
      <c r="L2561" s="7">
        <v>67.69</v>
      </c>
      <c r="M2561" s="7">
        <v>266.8</v>
      </c>
      <c r="N2561" s="7">
        <v>135.38</v>
      </c>
      <c r="O2561" s="7">
        <v>131.42000000000002</v>
      </c>
      <c r="P2561" s="9">
        <v>0.49257871064467768</v>
      </c>
      <c r="Q2561" s="6">
        <v>2026</v>
      </c>
      <c r="R2561" s="9" t="s">
        <v>85</v>
      </c>
      <c r="S2561" s="10">
        <v>12</v>
      </c>
      <c r="T2561" s="9" t="s">
        <v>88</v>
      </c>
    </row>
    <row r="2562" spans="1:20" ht="16" x14ac:dyDescent="0.4">
      <c r="A2562" s="3">
        <v>798</v>
      </c>
      <c r="B2562" s="4">
        <v>46365</v>
      </c>
      <c r="C2562" s="5" t="s">
        <v>33</v>
      </c>
      <c r="D2562" s="5" t="s">
        <v>34</v>
      </c>
      <c r="E2562" s="5" t="s">
        <v>41</v>
      </c>
      <c r="F2562" s="5" t="s">
        <v>23</v>
      </c>
      <c r="G2562" s="5" t="s">
        <v>45</v>
      </c>
      <c r="H2562" s="5" t="s">
        <v>51</v>
      </c>
      <c r="I2562" s="10">
        <v>3</v>
      </c>
      <c r="J2562" s="7">
        <v>199.31</v>
      </c>
      <c r="K2562" s="8">
        <v>0.05</v>
      </c>
      <c r="L2562" s="7">
        <v>101.19</v>
      </c>
      <c r="M2562" s="7">
        <v>568.0335</v>
      </c>
      <c r="N2562" s="7">
        <v>303.57</v>
      </c>
      <c r="O2562" s="7">
        <v>264.46350000000001</v>
      </c>
      <c r="P2562" s="9">
        <v>0.46557729429690325</v>
      </c>
      <c r="Q2562" s="6">
        <v>2026</v>
      </c>
      <c r="R2562" s="9" t="s">
        <v>85</v>
      </c>
      <c r="S2562" s="10">
        <v>12</v>
      </c>
      <c r="T2562" s="9" t="s">
        <v>88</v>
      </c>
    </row>
    <row r="2563" spans="1:20" ht="16" x14ac:dyDescent="0.4">
      <c r="A2563" s="3">
        <v>1746</v>
      </c>
      <c r="B2563" s="4">
        <v>46365</v>
      </c>
      <c r="C2563" s="5" t="s">
        <v>28</v>
      </c>
      <c r="D2563" s="5" t="s">
        <v>63</v>
      </c>
      <c r="E2563" s="5" t="s">
        <v>22</v>
      </c>
      <c r="F2563" s="5" t="s">
        <v>38</v>
      </c>
      <c r="G2563" s="5" t="s">
        <v>36</v>
      </c>
      <c r="H2563" s="5" t="s">
        <v>54</v>
      </c>
      <c r="I2563" s="10">
        <v>1</v>
      </c>
      <c r="J2563" s="7">
        <v>47.44</v>
      </c>
      <c r="K2563" s="8">
        <v>0.15</v>
      </c>
      <c r="L2563" s="7">
        <v>17.899999999999999</v>
      </c>
      <c r="M2563" s="7">
        <v>40.323999999999998</v>
      </c>
      <c r="N2563" s="7">
        <v>17.899999999999999</v>
      </c>
      <c r="O2563" s="7">
        <v>22.423999999999999</v>
      </c>
      <c r="P2563" s="9">
        <v>0.55609562543398472</v>
      </c>
      <c r="Q2563" s="6">
        <v>2026</v>
      </c>
      <c r="R2563" s="9" t="s">
        <v>85</v>
      </c>
      <c r="S2563" s="10">
        <v>12</v>
      </c>
      <c r="T2563" s="9" t="s">
        <v>88</v>
      </c>
    </row>
    <row r="2564" spans="1:20" ht="16" x14ac:dyDescent="0.4">
      <c r="A2564" s="3">
        <v>3412</v>
      </c>
      <c r="B2564" s="4">
        <v>46365</v>
      </c>
      <c r="C2564" s="5" t="s">
        <v>20</v>
      </c>
      <c r="D2564" s="5" t="s">
        <v>21</v>
      </c>
      <c r="E2564" s="5" t="s">
        <v>30</v>
      </c>
      <c r="F2564" s="5" t="s">
        <v>38</v>
      </c>
      <c r="G2564" s="5" t="s">
        <v>31</v>
      </c>
      <c r="H2564" s="5" t="s">
        <v>39</v>
      </c>
      <c r="I2564" s="10">
        <v>10</v>
      </c>
      <c r="J2564" s="7">
        <v>145.30000000000001</v>
      </c>
      <c r="K2564" s="8">
        <v>0.1</v>
      </c>
      <c r="L2564" s="7">
        <v>79.7</v>
      </c>
      <c r="M2564" s="7">
        <v>1307.7</v>
      </c>
      <c r="N2564" s="7">
        <v>797</v>
      </c>
      <c r="O2564" s="7">
        <v>510.70000000000005</v>
      </c>
      <c r="P2564" s="9">
        <v>0.39053299686472437</v>
      </c>
      <c r="Q2564" s="6">
        <v>2026</v>
      </c>
      <c r="R2564" s="9" t="s">
        <v>85</v>
      </c>
      <c r="S2564" s="10">
        <v>12</v>
      </c>
      <c r="T2564" s="9" t="s">
        <v>88</v>
      </c>
    </row>
    <row r="2565" spans="1:20" ht="16" x14ac:dyDescent="0.4">
      <c r="A2565" s="3">
        <v>175</v>
      </c>
      <c r="B2565" s="4">
        <v>46366</v>
      </c>
      <c r="C2565" s="5" t="s">
        <v>20</v>
      </c>
      <c r="D2565" s="5" t="s">
        <v>21</v>
      </c>
      <c r="E2565" s="5" t="s">
        <v>50</v>
      </c>
      <c r="F2565" s="5" t="s">
        <v>35</v>
      </c>
      <c r="G2565" s="5" t="s">
        <v>24</v>
      </c>
      <c r="H2565" s="5" t="s">
        <v>25</v>
      </c>
      <c r="I2565" s="10">
        <v>1</v>
      </c>
      <c r="J2565" s="7">
        <v>81.010000000000005</v>
      </c>
      <c r="K2565" s="8">
        <v>0.2</v>
      </c>
      <c r="L2565" s="7">
        <v>41.51</v>
      </c>
      <c r="M2565" s="7">
        <v>64.808000000000007</v>
      </c>
      <c r="N2565" s="7">
        <v>41.51</v>
      </c>
      <c r="O2565" s="7">
        <v>23.298000000000009</v>
      </c>
      <c r="P2565" s="9">
        <v>0.35949265522774976</v>
      </c>
      <c r="Q2565" s="6">
        <v>2026</v>
      </c>
      <c r="R2565" s="9" t="s">
        <v>85</v>
      </c>
      <c r="S2565" s="10">
        <v>12</v>
      </c>
      <c r="T2565" s="9" t="s">
        <v>88</v>
      </c>
    </row>
    <row r="2566" spans="1:20" ht="16" x14ac:dyDescent="0.4">
      <c r="A2566" s="3">
        <v>1014</v>
      </c>
      <c r="B2566" s="4">
        <v>46366</v>
      </c>
      <c r="C2566" s="5" t="s">
        <v>42</v>
      </c>
      <c r="D2566" s="5" t="s">
        <v>53</v>
      </c>
      <c r="E2566" s="5" t="s">
        <v>50</v>
      </c>
      <c r="F2566" s="5" t="s">
        <v>35</v>
      </c>
      <c r="G2566" s="5" t="s">
        <v>36</v>
      </c>
      <c r="H2566" s="5" t="s">
        <v>37</v>
      </c>
      <c r="I2566" s="10">
        <v>2</v>
      </c>
      <c r="J2566" s="7">
        <v>35.619999999999997</v>
      </c>
      <c r="K2566" s="8">
        <v>0</v>
      </c>
      <c r="L2566" s="7">
        <v>13.62</v>
      </c>
      <c r="M2566" s="7">
        <v>71.239999999999995</v>
      </c>
      <c r="N2566" s="7">
        <v>27.24</v>
      </c>
      <c r="O2566" s="7">
        <v>44</v>
      </c>
      <c r="P2566" s="9">
        <v>0.61763054463784395</v>
      </c>
      <c r="Q2566" s="6">
        <v>2026</v>
      </c>
      <c r="R2566" s="9" t="s">
        <v>85</v>
      </c>
      <c r="S2566" s="10">
        <v>12</v>
      </c>
      <c r="T2566" s="9" t="s">
        <v>88</v>
      </c>
    </row>
    <row r="2567" spans="1:20" ht="16" x14ac:dyDescent="0.4">
      <c r="A2567" s="3">
        <v>1763</v>
      </c>
      <c r="B2567" s="4">
        <v>46366</v>
      </c>
      <c r="C2567" s="5" t="s">
        <v>20</v>
      </c>
      <c r="D2567" s="5" t="s">
        <v>21</v>
      </c>
      <c r="E2567" s="5" t="s">
        <v>22</v>
      </c>
      <c r="F2567" s="5" t="s">
        <v>35</v>
      </c>
      <c r="G2567" s="5" t="s">
        <v>24</v>
      </c>
      <c r="H2567" s="5" t="s">
        <v>44</v>
      </c>
      <c r="I2567" s="10">
        <v>2</v>
      </c>
      <c r="J2567" s="7">
        <v>49.88</v>
      </c>
      <c r="K2567" s="8">
        <v>0.05</v>
      </c>
      <c r="L2567" s="7">
        <v>22.31</v>
      </c>
      <c r="M2567" s="7">
        <v>94.772000000000006</v>
      </c>
      <c r="N2567" s="7">
        <v>44.62</v>
      </c>
      <c r="O2567" s="7">
        <v>50.152000000000008</v>
      </c>
      <c r="P2567" s="9">
        <v>0.52918583547883347</v>
      </c>
      <c r="Q2567" s="6">
        <v>2026</v>
      </c>
      <c r="R2567" s="9" t="s">
        <v>85</v>
      </c>
      <c r="S2567" s="10">
        <v>12</v>
      </c>
      <c r="T2567" s="9" t="s">
        <v>88</v>
      </c>
    </row>
    <row r="2568" spans="1:20" ht="16" x14ac:dyDescent="0.4">
      <c r="A2568" s="3">
        <v>1863</v>
      </c>
      <c r="B2568" s="4">
        <v>46366</v>
      </c>
      <c r="C2568" s="5" t="s">
        <v>42</v>
      </c>
      <c r="D2568" s="5" t="s">
        <v>53</v>
      </c>
      <c r="E2568" s="5" t="s">
        <v>50</v>
      </c>
      <c r="F2568" s="5" t="s">
        <v>23</v>
      </c>
      <c r="G2568" s="5" t="s">
        <v>24</v>
      </c>
      <c r="H2568" s="5" t="s">
        <v>52</v>
      </c>
      <c r="I2568" s="10">
        <v>1</v>
      </c>
      <c r="J2568" s="7">
        <v>101.18</v>
      </c>
      <c r="K2568" s="8">
        <v>0.05</v>
      </c>
      <c r="L2568" s="7">
        <v>49.12</v>
      </c>
      <c r="M2568" s="7">
        <v>96.120999999999995</v>
      </c>
      <c r="N2568" s="7">
        <v>49.12</v>
      </c>
      <c r="O2568" s="7">
        <v>47.000999999999998</v>
      </c>
      <c r="P2568" s="9">
        <v>0.48897743469169069</v>
      </c>
      <c r="Q2568" s="6">
        <v>2026</v>
      </c>
      <c r="R2568" s="9" t="s">
        <v>85</v>
      </c>
      <c r="S2568" s="10">
        <v>12</v>
      </c>
      <c r="T2568" s="9" t="s">
        <v>88</v>
      </c>
    </row>
    <row r="2569" spans="1:20" ht="16" x14ac:dyDescent="0.4">
      <c r="A2569" s="3">
        <v>3466</v>
      </c>
      <c r="B2569" s="4">
        <v>46366</v>
      </c>
      <c r="C2569" s="5" t="s">
        <v>28</v>
      </c>
      <c r="D2569" s="5" t="s">
        <v>65</v>
      </c>
      <c r="E2569" s="5" t="s">
        <v>41</v>
      </c>
      <c r="F2569" s="5" t="s">
        <v>38</v>
      </c>
      <c r="G2569" s="5" t="s">
        <v>56</v>
      </c>
      <c r="H2569" s="5" t="s">
        <v>64</v>
      </c>
      <c r="I2569" s="10">
        <v>2</v>
      </c>
      <c r="J2569" s="7">
        <v>36.64</v>
      </c>
      <c r="K2569" s="8">
        <v>0</v>
      </c>
      <c r="L2569" s="7">
        <v>13.7</v>
      </c>
      <c r="M2569" s="7">
        <v>73.28</v>
      </c>
      <c r="N2569" s="7">
        <v>27.4</v>
      </c>
      <c r="O2569" s="7">
        <v>45.88</v>
      </c>
      <c r="P2569" s="9">
        <v>0.62609170305676853</v>
      </c>
      <c r="Q2569" s="6">
        <v>2026</v>
      </c>
      <c r="R2569" s="9" t="s">
        <v>85</v>
      </c>
      <c r="S2569" s="10">
        <v>12</v>
      </c>
      <c r="T2569" s="9" t="s">
        <v>88</v>
      </c>
    </row>
    <row r="2570" spans="1:20" ht="16" x14ac:dyDescent="0.4">
      <c r="A2570" s="3">
        <v>3630</v>
      </c>
      <c r="B2570" s="4">
        <v>46366</v>
      </c>
      <c r="C2570" s="5" t="s">
        <v>28</v>
      </c>
      <c r="D2570" s="5" t="s">
        <v>65</v>
      </c>
      <c r="E2570" s="5" t="s">
        <v>41</v>
      </c>
      <c r="F2570" s="5" t="s">
        <v>23</v>
      </c>
      <c r="G2570" s="5" t="s">
        <v>24</v>
      </c>
      <c r="H2570" s="5" t="s">
        <v>48</v>
      </c>
      <c r="I2570" s="10">
        <v>3</v>
      </c>
      <c r="J2570" s="7">
        <v>39.979999999999997</v>
      </c>
      <c r="K2570" s="8">
        <v>0.1</v>
      </c>
      <c r="L2570" s="7">
        <v>16.989999999999998</v>
      </c>
      <c r="M2570" s="7">
        <v>107.946</v>
      </c>
      <c r="N2570" s="7">
        <v>50.97</v>
      </c>
      <c r="O2570" s="7">
        <v>56.975999999999999</v>
      </c>
      <c r="P2570" s="9">
        <v>0.52781946528819967</v>
      </c>
      <c r="Q2570" s="6">
        <v>2026</v>
      </c>
      <c r="R2570" s="9" t="s">
        <v>85</v>
      </c>
      <c r="S2570" s="10">
        <v>12</v>
      </c>
      <c r="T2570" s="9" t="s">
        <v>88</v>
      </c>
    </row>
    <row r="2571" spans="1:20" ht="16" x14ac:dyDescent="0.4">
      <c r="A2571" s="3">
        <v>3633</v>
      </c>
      <c r="B2571" s="4">
        <v>46366</v>
      </c>
      <c r="C2571" s="5" t="s">
        <v>42</v>
      </c>
      <c r="D2571" s="5" t="s">
        <v>43</v>
      </c>
      <c r="E2571" s="5" t="s">
        <v>50</v>
      </c>
      <c r="F2571" s="5" t="s">
        <v>38</v>
      </c>
      <c r="G2571" s="5" t="s">
        <v>31</v>
      </c>
      <c r="H2571" s="5" t="s">
        <v>39</v>
      </c>
      <c r="I2571" s="10">
        <v>3</v>
      </c>
      <c r="J2571" s="7">
        <v>144.16</v>
      </c>
      <c r="K2571" s="8">
        <v>0</v>
      </c>
      <c r="L2571" s="7">
        <v>77.36</v>
      </c>
      <c r="M2571" s="7">
        <v>432.48</v>
      </c>
      <c r="N2571" s="7">
        <v>232.07999999999998</v>
      </c>
      <c r="O2571" s="7">
        <v>200.40000000000003</v>
      </c>
      <c r="P2571" s="9">
        <v>0.46337402885682583</v>
      </c>
      <c r="Q2571" s="6">
        <v>2026</v>
      </c>
      <c r="R2571" s="9" t="s">
        <v>85</v>
      </c>
      <c r="S2571" s="10">
        <v>12</v>
      </c>
      <c r="T2571" s="9" t="s">
        <v>88</v>
      </c>
    </row>
    <row r="2572" spans="1:20" ht="16" x14ac:dyDescent="0.4">
      <c r="A2572" s="3">
        <v>4</v>
      </c>
      <c r="B2572" s="4">
        <v>46367</v>
      </c>
      <c r="C2572" s="5" t="s">
        <v>42</v>
      </c>
      <c r="D2572" s="5" t="s">
        <v>43</v>
      </c>
      <c r="E2572" s="5" t="s">
        <v>22</v>
      </c>
      <c r="F2572" s="5" t="s">
        <v>35</v>
      </c>
      <c r="G2572" s="5" t="s">
        <v>24</v>
      </c>
      <c r="H2572" s="5" t="s">
        <v>52</v>
      </c>
      <c r="I2572" s="10">
        <v>1</v>
      </c>
      <c r="J2572" s="7">
        <v>102.98</v>
      </c>
      <c r="K2572" s="8">
        <v>0.1</v>
      </c>
      <c r="L2572" s="7">
        <v>51.45</v>
      </c>
      <c r="M2572" s="7">
        <v>92.682000000000002</v>
      </c>
      <c r="N2572" s="7">
        <v>51.45</v>
      </c>
      <c r="O2572" s="7">
        <v>41.231999999999999</v>
      </c>
      <c r="P2572" s="9">
        <v>0.4448760277076455</v>
      </c>
      <c r="Q2572" s="6">
        <v>2026</v>
      </c>
      <c r="R2572" s="9" t="s">
        <v>85</v>
      </c>
      <c r="S2572" s="10">
        <v>12</v>
      </c>
      <c r="T2572" s="9" t="s">
        <v>88</v>
      </c>
    </row>
    <row r="2573" spans="1:20" ht="16" x14ac:dyDescent="0.4">
      <c r="A2573" s="3">
        <v>70</v>
      </c>
      <c r="B2573" s="4">
        <v>46367</v>
      </c>
      <c r="C2573" s="5" t="s">
        <v>42</v>
      </c>
      <c r="D2573" s="5" t="s">
        <v>69</v>
      </c>
      <c r="E2573" s="5" t="s">
        <v>22</v>
      </c>
      <c r="F2573" s="5" t="s">
        <v>35</v>
      </c>
      <c r="G2573" s="5" t="s">
        <v>56</v>
      </c>
      <c r="H2573" s="5" t="s">
        <v>60</v>
      </c>
      <c r="I2573" s="10">
        <v>2</v>
      </c>
      <c r="J2573" s="7">
        <v>122.49</v>
      </c>
      <c r="K2573" s="8">
        <v>0.15</v>
      </c>
      <c r="L2573" s="7">
        <v>70.930000000000007</v>
      </c>
      <c r="M2573" s="7">
        <v>208.23299999999998</v>
      </c>
      <c r="N2573" s="7">
        <v>141.86000000000001</v>
      </c>
      <c r="O2573" s="7">
        <v>66.372999999999962</v>
      </c>
      <c r="P2573" s="9">
        <v>0.31874390706564265</v>
      </c>
      <c r="Q2573" s="6">
        <v>2026</v>
      </c>
      <c r="R2573" s="9" t="s">
        <v>85</v>
      </c>
      <c r="S2573" s="10">
        <v>12</v>
      </c>
      <c r="T2573" s="9" t="s">
        <v>88</v>
      </c>
    </row>
    <row r="2574" spans="1:20" ht="16" x14ac:dyDescent="0.4">
      <c r="A2574" s="3">
        <v>948</v>
      </c>
      <c r="B2574" s="4">
        <v>46367</v>
      </c>
      <c r="C2574" s="5" t="s">
        <v>28</v>
      </c>
      <c r="D2574" s="5" t="s">
        <v>63</v>
      </c>
      <c r="E2574" s="5" t="s">
        <v>50</v>
      </c>
      <c r="F2574" s="5" t="s">
        <v>35</v>
      </c>
      <c r="G2574" s="5" t="s">
        <v>31</v>
      </c>
      <c r="H2574" s="5" t="s">
        <v>39</v>
      </c>
      <c r="I2574" s="10">
        <v>1</v>
      </c>
      <c r="J2574" s="7">
        <v>141.74</v>
      </c>
      <c r="K2574" s="8">
        <v>0.15</v>
      </c>
      <c r="L2574" s="7">
        <v>78.97</v>
      </c>
      <c r="M2574" s="7">
        <v>120.479</v>
      </c>
      <c r="N2574" s="7">
        <v>78.97</v>
      </c>
      <c r="O2574" s="7">
        <v>41.509</v>
      </c>
      <c r="P2574" s="9">
        <v>0.34453307215365336</v>
      </c>
      <c r="Q2574" s="6">
        <v>2026</v>
      </c>
      <c r="R2574" s="9" t="s">
        <v>85</v>
      </c>
      <c r="S2574" s="10">
        <v>12</v>
      </c>
      <c r="T2574" s="9" t="s">
        <v>88</v>
      </c>
    </row>
    <row r="2575" spans="1:20" ht="16" x14ac:dyDescent="0.4">
      <c r="A2575" s="3">
        <v>1957</v>
      </c>
      <c r="B2575" s="4">
        <v>46367</v>
      </c>
      <c r="C2575" s="5" t="s">
        <v>42</v>
      </c>
      <c r="D2575" s="5" t="s">
        <v>53</v>
      </c>
      <c r="E2575" s="5" t="s">
        <v>22</v>
      </c>
      <c r="F2575" s="5" t="s">
        <v>23</v>
      </c>
      <c r="G2575" s="5" t="s">
        <v>24</v>
      </c>
      <c r="H2575" s="5" t="s">
        <v>48</v>
      </c>
      <c r="I2575" s="10">
        <v>6</v>
      </c>
      <c r="J2575" s="7">
        <v>39.44</v>
      </c>
      <c r="K2575" s="8">
        <v>0.1</v>
      </c>
      <c r="L2575" s="7">
        <v>16.89</v>
      </c>
      <c r="M2575" s="7">
        <v>212.976</v>
      </c>
      <c r="N2575" s="7">
        <v>101.34</v>
      </c>
      <c r="O2575" s="7">
        <v>111.636</v>
      </c>
      <c r="P2575" s="9">
        <v>0.52417173766058145</v>
      </c>
      <c r="Q2575" s="6">
        <v>2026</v>
      </c>
      <c r="R2575" s="9" t="s">
        <v>85</v>
      </c>
      <c r="S2575" s="10">
        <v>12</v>
      </c>
      <c r="T2575" s="9" t="s">
        <v>88</v>
      </c>
    </row>
    <row r="2576" spans="1:20" ht="16" x14ac:dyDescent="0.4">
      <c r="A2576" s="3">
        <v>3097</v>
      </c>
      <c r="B2576" s="4">
        <v>46367</v>
      </c>
      <c r="C2576" s="5" t="s">
        <v>33</v>
      </c>
      <c r="D2576" s="5" t="s">
        <v>40</v>
      </c>
      <c r="E2576" s="5" t="s">
        <v>41</v>
      </c>
      <c r="F2576" s="5" t="s">
        <v>23</v>
      </c>
      <c r="G2576" s="5" t="s">
        <v>24</v>
      </c>
      <c r="H2576" s="5" t="s">
        <v>44</v>
      </c>
      <c r="I2576" s="10">
        <v>1</v>
      </c>
      <c r="J2576" s="7">
        <v>49.64</v>
      </c>
      <c r="K2576" s="8">
        <v>0.1</v>
      </c>
      <c r="L2576" s="7">
        <v>22</v>
      </c>
      <c r="M2576" s="7">
        <v>44.676000000000002</v>
      </c>
      <c r="N2576" s="7">
        <v>22</v>
      </c>
      <c r="O2576" s="7">
        <v>22.676000000000002</v>
      </c>
      <c r="P2576" s="9">
        <v>0.50756558331094992</v>
      </c>
      <c r="Q2576" s="6">
        <v>2026</v>
      </c>
      <c r="R2576" s="9" t="s">
        <v>85</v>
      </c>
      <c r="S2576" s="10">
        <v>12</v>
      </c>
      <c r="T2576" s="9" t="s">
        <v>88</v>
      </c>
    </row>
    <row r="2577" spans="1:20" ht="16" x14ac:dyDescent="0.4">
      <c r="A2577" s="3">
        <v>3649</v>
      </c>
      <c r="B2577" s="4">
        <v>46367</v>
      </c>
      <c r="C2577" s="5" t="s">
        <v>33</v>
      </c>
      <c r="D2577" s="5" t="s">
        <v>34</v>
      </c>
      <c r="E2577" s="5" t="s">
        <v>22</v>
      </c>
      <c r="F2577" s="5" t="s">
        <v>35</v>
      </c>
      <c r="G2577" s="5" t="s">
        <v>36</v>
      </c>
      <c r="H2577" s="5" t="s">
        <v>70</v>
      </c>
      <c r="I2577" s="10">
        <v>1</v>
      </c>
      <c r="J2577" s="7">
        <v>164.29</v>
      </c>
      <c r="K2577" s="8">
        <v>0.05</v>
      </c>
      <c r="L2577" s="7">
        <v>88.66</v>
      </c>
      <c r="M2577" s="7">
        <v>156.07549999999998</v>
      </c>
      <c r="N2577" s="7">
        <v>88.66</v>
      </c>
      <c r="O2577" s="7">
        <v>67.41549999999998</v>
      </c>
      <c r="P2577" s="9">
        <v>0.43194159237035917</v>
      </c>
      <c r="Q2577" s="6">
        <v>2026</v>
      </c>
      <c r="R2577" s="9" t="s">
        <v>85</v>
      </c>
      <c r="S2577" s="10">
        <v>12</v>
      </c>
      <c r="T2577" s="9" t="s">
        <v>88</v>
      </c>
    </row>
    <row r="2578" spans="1:20" ht="16" x14ac:dyDescent="0.4">
      <c r="A2578" s="3">
        <v>3963</v>
      </c>
      <c r="B2578" s="4">
        <v>46367</v>
      </c>
      <c r="C2578" s="5" t="s">
        <v>42</v>
      </c>
      <c r="D2578" s="5" t="s">
        <v>55</v>
      </c>
      <c r="E2578" s="5" t="s">
        <v>22</v>
      </c>
      <c r="F2578" s="5" t="s">
        <v>23</v>
      </c>
      <c r="G2578" s="5" t="s">
        <v>36</v>
      </c>
      <c r="H2578" s="5" t="s">
        <v>37</v>
      </c>
      <c r="I2578" s="10">
        <v>1</v>
      </c>
      <c r="J2578" s="7">
        <v>35.81</v>
      </c>
      <c r="K2578" s="8">
        <v>0</v>
      </c>
      <c r="L2578" s="7">
        <v>13.28</v>
      </c>
      <c r="M2578" s="7">
        <v>35.81</v>
      </c>
      <c r="N2578" s="7">
        <v>13.28</v>
      </c>
      <c r="O2578" s="7">
        <v>22.53</v>
      </c>
      <c r="P2578" s="9">
        <v>0.62915386763473891</v>
      </c>
      <c r="Q2578" s="6">
        <v>2026</v>
      </c>
      <c r="R2578" s="9" t="s">
        <v>85</v>
      </c>
      <c r="S2578" s="10">
        <v>12</v>
      </c>
      <c r="T2578" s="9" t="s">
        <v>88</v>
      </c>
    </row>
    <row r="2579" spans="1:20" ht="16" x14ac:dyDescent="0.4">
      <c r="A2579" s="3">
        <v>4305</v>
      </c>
      <c r="B2579" s="4">
        <v>46367</v>
      </c>
      <c r="C2579" s="5" t="s">
        <v>20</v>
      </c>
      <c r="D2579" s="5" t="s">
        <v>58</v>
      </c>
      <c r="E2579" s="5" t="s">
        <v>41</v>
      </c>
      <c r="F2579" s="5" t="s">
        <v>35</v>
      </c>
      <c r="G2579" s="5" t="s">
        <v>56</v>
      </c>
      <c r="H2579" s="5" t="s">
        <v>57</v>
      </c>
      <c r="I2579" s="10">
        <v>1</v>
      </c>
      <c r="J2579" s="7">
        <v>41.31</v>
      </c>
      <c r="K2579" s="8">
        <v>0.05</v>
      </c>
      <c r="L2579" s="7">
        <v>14.56</v>
      </c>
      <c r="M2579" s="7">
        <v>39.244500000000002</v>
      </c>
      <c r="N2579" s="7">
        <v>14.56</v>
      </c>
      <c r="O2579" s="7">
        <v>24.6845</v>
      </c>
      <c r="P2579" s="9">
        <v>0.62899259768884808</v>
      </c>
      <c r="Q2579" s="6">
        <v>2026</v>
      </c>
      <c r="R2579" s="9" t="s">
        <v>85</v>
      </c>
      <c r="S2579" s="10">
        <v>12</v>
      </c>
      <c r="T2579" s="9" t="s">
        <v>88</v>
      </c>
    </row>
    <row r="2580" spans="1:20" ht="16" x14ac:dyDescent="0.4">
      <c r="A2580" s="3">
        <v>4942</v>
      </c>
      <c r="B2580" s="4">
        <v>46367</v>
      </c>
      <c r="C2580" s="5" t="s">
        <v>42</v>
      </c>
      <c r="D2580" s="5" t="s">
        <v>69</v>
      </c>
      <c r="E2580" s="5" t="s">
        <v>50</v>
      </c>
      <c r="F2580" s="5" t="s">
        <v>35</v>
      </c>
      <c r="G2580" s="5" t="s">
        <v>36</v>
      </c>
      <c r="H2580" s="5" t="s">
        <v>37</v>
      </c>
      <c r="I2580" s="10">
        <v>3</v>
      </c>
      <c r="J2580" s="7">
        <v>36.6</v>
      </c>
      <c r="K2580" s="8">
        <v>0.15</v>
      </c>
      <c r="L2580" s="7">
        <v>13.95</v>
      </c>
      <c r="M2580" s="7">
        <v>93.330000000000013</v>
      </c>
      <c r="N2580" s="7">
        <v>41.849999999999994</v>
      </c>
      <c r="O2580" s="7">
        <v>51.480000000000018</v>
      </c>
      <c r="P2580" s="9">
        <v>0.55159112825458068</v>
      </c>
      <c r="Q2580" s="6">
        <v>2026</v>
      </c>
      <c r="R2580" s="9" t="s">
        <v>85</v>
      </c>
      <c r="S2580" s="10">
        <v>12</v>
      </c>
      <c r="T2580" s="9" t="s">
        <v>88</v>
      </c>
    </row>
    <row r="2581" spans="1:20" ht="16" x14ac:dyDescent="0.4">
      <c r="A2581" s="3">
        <v>19</v>
      </c>
      <c r="B2581" s="4">
        <v>46368</v>
      </c>
      <c r="C2581" s="5" t="s">
        <v>28</v>
      </c>
      <c r="D2581" s="5" t="s">
        <v>29</v>
      </c>
      <c r="E2581" s="5" t="s">
        <v>22</v>
      </c>
      <c r="F2581" s="5" t="s">
        <v>35</v>
      </c>
      <c r="G2581" s="5" t="s">
        <v>24</v>
      </c>
      <c r="H2581" s="5" t="s">
        <v>44</v>
      </c>
      <c r="I2581" s="10">
        <v>5</v>
      </c>
      <c r="J2581" s="7">
        <v>49.59</v>
      </c>
      <c r="K2581" s="8">
        <v>0</v>
      </c>
      <c r="L2581" s="7">
        <v>22.63</v>
      </c>
      <c r="M2581" s="7">
        <v>247.95000000000002</v>
      </c>
      <c r="N2581" s="7">
        <v>113.14999999999999</v>
      </c>
      <c r="O2581" s="7">
        <v>134.80000000000001</v>
      </c>
      <c r="P2581" s="9">
        <v>0.54365799556362171</v>
      </c>
      <c r="Q2581" s="6">
        <v>2026</v>
      </c>
      <c r="R2581" s="9" t="s">
        <v>85</v>
      </c>
      <c r="S2581" s="10">
        <v>12</v>
      </c>
      <c r="T2581" s="9" t="s">
        <v>88</v>
      </c>
    </row>
    <row r="2582" spans="1:20" ht="16" x14ac:dyDescent="0.4">
      <c r="A2582" s="3">
        <v>4963</v>
      </c>
      <c r="B2582" s="4">
        <v>46368</v>
      </c>
      <c r="C2582" s="5" t="s">
        <v>20</v>
      </c>
      <c r="D2582" s="5" t="s">
        <v>21</v>
      </c>
      <c r="E2582" s="5" t="s">
        <v>22</v>
      </c>
      <c r="F2582" s="5" t="s">
        <v>35</v>
      </c>
      <c r="G2582" s="5" t="s">
        <v>31</v>
      </c>
      <c r="H2582" s="5" t="s">
        <v>68</v>
      </c>
      <c r="I2582" s="10">
        <v>5</v>
      </c>
      <c r="J2582" s="7">
        <v>72.3</v>
      </c>
      <c r="K2582" s="8">
        <v>0.05</v>
      </c>
      <c r="L2582" s="7">
        <v>31.73</v>
      </c>
      <c r="M2582" s="7">
        <v>343.42500000000001</v>
      </c>
      <c r="N2582" s="7">
        <v>158.65</v>
      </c>
      <c r="O2582" s="7">
        <v>184.77500000000001</v>
      </c>
      <c r="P2582" s="9">
        <v>0.53803596127247577</v>
      </c>
      <c r="Q2582" s="6">
        <v>2026</v>
      </c>
      <c r="R2582" s="9" t="s">
        <v>85</v>
      </c>
      <c r="S2582" s="10">
        <v>12</v>
      </c>
      <c r="T2582" s="9" t="s">
        <v>88</v>
      </c>
    </row>
    <row r="2583" spans="1:20" ht="16" x14ac:dyDescent="0.4">
      <c r="A2583" s="3">
        <v>5110</v>
      </c>
      <c r="B2583" s="4">
        <v>46368</v>
      </c>
      <c r="C2583" s="5" t="s">
        <v>42</v>
      </c>
      <c r="D2583" s="5" t="s">
        <v>43</v>
      </c>
      <c r="E2583" s="5" t="s">
        <v>22</v>
      </c>
      <c r="F2583" s="5" t="s">
        <v>35</v>
      </c>
      <c r="G2583" s="5" t="s">
        <v>24</v>
      </c>
      <c r="H2583" s="5" t="s">
        <v>44</v>
      </c>
      <c r="I2583" s="10">
        <v>1</v>
      </c>
      <c r="J2583" s="7">
        <v>51.57</v>
      </c>
      <c r="K2583" s="8">
        <v>0.1</v>
      </c>
      <c r="L2583" s="7">
        <v>23.11</v>
      </c>
      <c r="M2583" s="7">
        <v>46.413000000000004</v>
      </c>
      <c r="N2583" s="7">
        <v>23.11</v>
      </c>
      <c r="O2583" s="7">
        <v>23.303000000000004</v>
      </c>
      <c r="P2583" s="9">
        <v>0.5020791588563549</v>
      </c>
      <c r="Q2583" s="6">
        <v>2026</v>
      </c>
      <c r="R2583" s="9" t="s">
        <v>85</v>
      </c>
      <c r="S2583" s="10">
        <v>12</v>
      </c>
      <c r="T2583" s="9" t="s">
        <v>88</v>
      </c>
    </row>
    <row r="2584" spans="1:20" ht="16" x14ac:dyDescent="0.4">
      <c r="A2584" s="3">
        <v>10</v>
      </c>
      <c r="B2584" s="4">
        <v>46369</v>
      </c>
      <c r="C2584" s="5" t="s">
        <v>20</v>
      </c>
      <c r="D2584" s="5" t="s">
        <v>21</v>
      </c>
      <c r="E2584" s="5" t="s">
        <v>22</v>
      </c>
      <c r="F2584" s="5" t="s">
        <v>23</v>
      </c>
      <c r="G2584" s="5" t="s">
        <v>36</v>
      </c>
      <c r="H2584" s="5" t="s">
        <v>37</v>
      </c>
      <c r="I2584" s="10">
        <v>3</v>
      </c>
      <c r="J2584" s="7">
        <v>35.380000000000003</v>
      </c>
      <c r="K2584" s="8">
        <v>0</v>
      </c>
      <c r="L2584" s="7">
        <v>13.51</v>
      </c>
      <c r="M2584" s="7">
        <v>106.14000000000001</v>
      </c>
      <c r="N2584" s="7">
        <v>40.53</v>
      </c>
      <c r="O2584" s="7">
        <v>65.610000000000014</v>
      </c>
      <c r="P2584" s="9">
        <v>0.61814584511023185</v>
      </c>
      <c r="Q2584" s="6">
        <v>2026</v>
      </c>
      <c r="R2584" s="9" t="s">
        <v>85</v>
      </c>
      <c r="S2584" s="10">
        <v>12</v>
      </c>
      <c r="T2584" s="9" t="s">
        <v>88</v>
      </c>
    </row>
    <row r="2585" spans="1:20" ht="16" x14ac:dyDescent="0.4">
      <c r="A2585" s="3">
        <v>216</v>
      </c>
      <c r="B2585" s="4">
        <v>46369</v>
      </c>
      <c r="C2585" s="5" t="s">
        <v>33</v>
      </c>
      <c r="D2585" s="5" t="s">
        <v>34</v>
      </c>
      <c r="E2585" s="5" t="s">
        <v>22</v>
      </c>
      <c r="F2585" s="5" t="s">
        <v>38</v>
      </c>
      <c r="G2585" s="5" t="s">
        <v>24</v>
      </c>
      <c r="H2585" s="5" t="s">
        <v>25</v>
      </c>
      <c r="I2585" s="10">
        <v>1</v>
      </c>
      <c r="J2585" s="7">
        <v>83.08</v>
      </c>
      <c r="K2585" s="8">
        <v>0.15</v>
      </c>
      <c r="L2585" s="7">
        <v>42.91</v>
      </c>
      <c r="M2585" s="7">
        <v>70.617999999999995</v>
      </c>
      <c r="N2585" s="7">
        <v>42.91</v>
      </c>
      <c r="O2585" s="7">
        <v>27.707999999999998</v>
      </c>
      <c r="P2585" s="9">
        <v>0.39236455294684075</v>
      </c>
      <c r="Q2585" s="6">
        <v>2026</v>
      </c>
      <c r="R2585" s="9" t="s">
        <v>85</v>
      </c>
      <c r="S2585" s="10">
        <v>12</v>
      </c>
      <c r="T2585" s="9" t="s">
        <v>88</v>
      </c>
    </row>
    <row r="2586" spans="1:20" ht="16" x14ac:dyDescent="0.4">
      <c r="A2586" s="3">
        <v>1937</v>
      </c>
      <c r="B2586" s="4">
        <v>46369</v>
      </c>
      <c r="C2586" s="5" t="s">
        <v>28</v>
      </c>
      <c r="D2586" s="5" t="s">
        <v>65</v>
      </c>
      <c r="E2586" s="5" t="s">
        <v>30</v>
      </c>
      <c r="F2586" s="5" t="s">
        <v>38</v>
      </c>
      <c r="G2586" s="5" t="s">
        <v>45</v>
      </c>
      <c r="H2586" s="5" t="s">
        <v>73</v>
      </c>
      <c r="I2586" s="10">
        <v>3</v>
      </c>
      <c r="J2586" s="7">
        <v>120.5</v>
      </c>
      <c r="K2586" s="8">
        <v>0.15</v>
      </c>
      <c r="L2586" s="7">
        <v>61.44</v>
      </c>
      <c r="M2586" s="7">
        <v>307.27499999999998</v>
      </c>
      <c r="N2586" s="7">
        <v>184.32</v>
      </c>
      <c r="O2586" s="7">
        <v>122.95499999999998</v>
      </c>
      <c r="P2586" s="9">
        <v>0.40014644862094212</v>
      </c>
      <c r="Q2586" s="6">
        <v>2026</v>
      </c>
      <c r="R2586" s="9" t="s">
        <v>85</v>
      </c>
      <c r="S2586" s="10">
        <v>12</v>
      </c>
      <c r="T2586" s="9" t="s">
        <v>88</v>
      </c>
    </row>
    <row r="2587" spans="1:20" ht="16" x14ac:dyDescent="0.4">
      <c r="A2587" s="3">
        <v>4720</v>
      </c>
      <c r="B2587" s="4">
        <v>46369</v>
      </c>
      <c r="C2587" s="5" t="s">
        <v>20</v>
      </c>
      <c r="D2587" s="5" t="s">
        <v>21</v>
      </c>
      <c r="E2587" s="5" t="s">
        <v>22</v>
      </c>
      <c r="F2587" s="5" t="s">
        <v>35</v>
      </c>
      <c r="G2587" s="5" t="s">
        <v>31</v>
      </c>
      <c r="H2587" s="5" t="s">
        <v>68</v>
      </c>
      <c r="I2587" s="10">
        <v>3</v>
      </c>
      <c r="J2587" s="7">
        <v>73.040000000000006</v>
      </c>
      <c r="K2587" s="8">
        <v>0.1</v>
      </c>
      <c r="L2587" s="7">
        <v>31.78</v>
      </c>
      <c r="M2587" s="7">
        <v>197.208</v>
      </c>
      <c r="N2587" s="7">
        <v>95.34</v>
      </c>
      <c r="O2587" s="7">
        <v>101.86799999999999</v>
      </c>
      <c r="P2587" s="9">
        <v>0.51655105269563095</v>
      </c>
      <c r="Q2587" s="6">
        <v>2026</v>
      </c>
      <c r="R2587" s="9" t="s">
        <v>85</v>
      </c>
      <c r="S2587" s="10">
        <v>12</v>
      </c>
      <c r="T2587" s="9" t="s">
        <v>88</v>
      </c>
    </row>
    <row r="2588" spans="1:20" ht="16" x14ac:dyDescent="0.4">
      <c r="A2588" s="3">
        <v>91</v>
      </c>
      <c r="B2588" s="4">
        <v>46370</v>
      </c>
      <c r="C2588" s="5" t="s">
        <v>28</v>
      </c>
      <c r="D2588" s="5" t="s">
        <v>29</v>
      </c>
      <c r="E2588" s="5" t="s">
        <v>22</v>
      </c>
      <c r="F2588" s="5" t="s">
        <v>23</v>
      </c>
      <c r="G2588" s="5" t="s">
        <v>45</v>
      </c>
      <c r="H2588" s="5" t="s">
        <v>46</v>
      </c>
      <c r="I2588" s="10">
        <v>2</v>
      </c>
      <c r="J2588" s="7">
        <v>339.95</v>
      </c>
      <c r="K2588" s="8">
        <v>0</v>
      </c>
      <c r="L2588" s="7">
        <v>195.78</v>
      </c>
      <c r="M2588" s="7">
        <v>679.9</v>
      </c>
      <c r="N2588" s="7">
        <v>391.56</v>
      </c>
      <c r="O2588" s="7">
        <v>288.33999999999997</v>
      </c>
      <c r="P2588" s="9">
        <v>0.42409177820267685</v>
      </c>
      <c r="Q2588" s="6">
        <v>2026</v>
      </c>
      <c r="R2588" s="9" t="s">
        <v>85</v>
      </c>
      <c r="S2588" s="10">
        <v>12</v>
      </c>
      <c r="T2588" s="9" t="s">
        <v>88</v>
      </c>
    </row>
    <row r="2589" spans="1:20" ht="16" x14ac:dyDescent="0.4">
      <c r="A2589" s="3">
        <v>505</v>
      </c>
      <c r="B2589" s="4">
        <v>46370</v>
      </c>
      <c r="C2589" s="5" t="s">
        <v>20</v>
      </c>
      <c r="D2589" s="5" t="s">
        <v>72</v>
      </c>
      <c r="E2589" s="5" t="s">
        <v>50</v>
      </c>
      <c r="F2589" s="5" t="s">
        <v>23</v>
      </c>
      <c r="G2589" s="5" t="s">
        <v>45</v>
      </c>
      <c r="H2589" s="5" t="s">
        <v>51</v>
      </c>
      <c r="I2589" s="10">
        <v>2</v>
      </c>
      <c r="J2589" s="7">
        <v>199.43</v>
      </c>
      <c r="K2589" s="8">
        <v>0.05</v>
      </c>
      <c r="L2589" s="7">
        <v>106.58</v>
      </c>
      <c r="M2589" s="7">
        <v>378.91699999999997</v>
      </c>
      <c r="N2589" s="7">
        <v>213.16</v>
      </c>
      <c r="O2589" s="7">
        <v>165.75699999999998</v>
      </c>
      <c r="P2589" s="9">
        <v>0.4374493622613923</v>
      </c>
      <c r="Q2589" s="6">
        <v>2026</v>
      </c>
      <c r="R2589" s="9" t="s">
        <v>85</v>
      </c>
      <c r="S2589" s="10">
        <v>12</v>
      </c>
      <c r="T2589" s="9" t="s">
        <v>88</v>
      </c>
    </row>
    <row r="2590" spans="1:20" ht="16" x14ac:dyDescent="0.4">
      <c r="A2590" s="3">
        <v>640</v>
      </c>
      <c r="B2590" s="4">
        <v>46370</v>
      </c>
      <c r="C2590" s="5" t="s">
        <v>20</v>
      </c>
      <c r="D2590" s="5" t="s">
        <v>72</v>
      </c>
      <c r="E2590" s="5" t="s">
        <v>22</v>
      </c>
      <c r="F2590" s="5" t="s">
        <v>23</v>
      </c>
      <c r="G2590" s="5" t="s">
        <v>56</v>
      </c>
      <c r="H2590" s="5" t="s">
        <v>67</v>
      </c>
      <c r="I2590" s="10">
        <v>2</v>
      </c>
      <c r="J2590" s="7">
        <v>51.77</v>
      </c>
      <c r="K2590" s="8">
        <v>0.05</v>
      </c>
      <c r="L2590" s="7">
        <v>21.76</v>
      </c>
      <c r="M2590" s="7">
        <v>98.363</v>
      </c>
      <c r="N2590" s="7">
        <v>43.52</v>
      </c>
      <c r="O2590" s="7">
        <v>54.842999999999996</v>
      </c>
      <c r="P2590" s="9">
        <v>0.55755721155312465</v>
      </c>
      <c r="Q2590" s="6">
        <v>2026</v>
      </c>
      <c r="R2590" s="9" t="s">
        <v>85</v>
      </c>
      <c r="S2590" s="10">
        <v>12</v>
      </c>
      <c r="T2590" s="9" t="s">
        <v>88</v>
      </c>
    </row>
    <row r="2591" spans="1:20" ht="16" x14ac:dyDescent="0.4">
      <c r="A2591" s="3">
        <v>1408</v>
      </c>
      <c r="B2591" s="4">
        <v>46370</v>
      </c>
      <c r="C2591" s="5" t="s">
        <v>28</v>
      </c>
      <c r="D2591" s="5" t="s">
        <v>29</v>
      </c>
      <c r="E2591" s="5" t="s">
        <v>22</v>
      </c>
      <c r="F2591" s="5" t="s">
        <v>35</v>
      </c>
      <c r="G2591" s="5" t="s">
        <v>36</v>
      </c>
      <c r="H2591" s="5" t="s">
        <v>70</v>
      </c>
      <c r="I2591" s="10">
        <v>1</v>
      </c>
      <c r="J2591" s="7">
        <v>161.53</v>
      </c>
      <c r="K2591" s="8">
        <v>0</v>
      </c>
      <c r="L2591" s="7">
        <v>87.43</v>
      </c>
      <c r="M2591" s="7">
        <v>161.53</v>
      </c>
      <c r="N2591" s="7">
        <v>87.43</v>
      </c>
      <c r="O2591" s="7">
        <v>74.099999999999994</v>
      </c>
      <c r="P2591" s="9">
        <v>0.45873831486411187</v>
      </c>
      <c r="Q2591" s="6">
        <v>2026</v>
      </c>
      <c r="R2591" s="9" t="s">
        <v>85</v>
      </c>
      <c r="S2591" s="10">
        <v>12</v>
      </c>
      <c r="T2591" s="9" t="s">
        <v>88</v>
      </c>
    </row>
    <row r="2592" spans="1:20" ht="16" x14ac:dyDescent="0.4">
      <c r="A2592" s="3">
        <v>2074</v>
      </c>
      <c r="B2592" s="4">
        <v>46370</v>
      </c>
      <c r="C2592" s="5" t="s">
        <v>28</v>
      </c>
      <c r="D2592" s="5" t="s">
        <v>65</v>
      </c>
      <c r="E2592" s="5" t="s">
        <v>30</v>
      </c>
      <c r="F2592" s="5" t="s">
        <v>38</v>
      </c>
      <c r="G2592" s="5" t="s">
        <v>31</v>
      </c>
      <c r="H2592" s="5" t="s">
        <v>39</v>
      </c>
      <c r="I2592" s="10">
        <v>4</v>
      </c>
      <c r="J2592" s="7">
        <v>145.85</v>
      </c>
      <c r="K2592" s="8">
        <v>0.1</v>
      </c>
      <c r="L2592" s="7">
        <v>79.47</v>
      </c>
      <c r="M2592" s="7">
        <v>525.05999999999995</v>
      </c>
      <c r="N2592" s="7">
        <v>317.88</v>
      </c>
      <c r="O2592" s="7">
        <v>207.17999999999995</v>
      </c>
      <c r="P2592" s="9">
        <v>0.39458347617415146</v>
      </c>
      <c r="Q2592" s="6">
        <v>2026</v>
      </c>
      <c r="R2592" s="9" t="s">
        <v>85</v>
      </c>
      <c r="S2592" s="10">
        <v>12</v>
      </c>
      <c r="T2592" s="9" t="s">
        <v>88</v>
      </c>
    </row>
    <row r="2593" spans="1:20" ht="16" x14ac:dyDescent="0.4">
      <c r="A2593" s="3">
        <v>2639</v>
      </c>
      <c r="B2593" s="4">
        <v>46370</v>
      </c>
      <c r="C2593" s="5" t="s">
        <v>42</v>
      </c>
      <c r="D2593" s="5" t="s">
        <v>69</v>
      </c>
      <c r="E2593" s="5" t="s">
        <v>22</v>
      </c>
      <c r="F2593" s="5" t="s">
        <v>23</v>
      </c>
      <c r="G2593" s="5" t="s">
        <v>45</v>
      </c>
      <c r="H2593" s="5" t="s">
        <v>51</v>
      </c>
      <c r="I2593" s="10">
        <v>1</v>
      </c>
      <c r="J2593" s="7">
        <v>197.18</v>
      </c>
      <c r="K2593" s="8">
        <v>0</v>
      </c>
      <c r="L2593" s="7">
        <v>105.28</v>
      </c>
      <c r="M2593" s="7">
        <v>197.18</v>
      </c>
      <c r="N2593" s="7">
        <v>105.28</v>
      </c>
      <c r="O2593" s="7">
        <v>91.9</v>
      </c>
      <c r="P2593" s="9">
        <v>0.46607160969672384</v>
      </c>
      <c r="Q2593" s="6">
        <v>2026</v>
      </c>
      <c r="R2593" s="9" t="s">
        <v>85</v>
      </c>
      <c r="S2593" s="10">
        <v>12</v>
      </c>
      <c r="T2593" s="9" t="s">
        <v>88</v>
      </c>
    </row>
    <row r="2594" spans="1:20" ht="16" x14ac:dyDescent="0.4">
      <c r="A2594" s="3">
        <v>2694</v>
      </c>
      <c r="B2594" s="4">
        <v>46370</v>
      </c>
      <c r="C2594" s="5" t="s">
        <v>42</v>
      </c>
      <c r="D2594" s="5" t="s">
        <v>53</v>
      </c>
      <c r="E2594" s="5" t="s">
        <v>22</v>
      </c>
      <c r="F2594" s="5" t="s">
        <v>35</v>
      </c>
      <c r="G2594" s="5" t="s">
        <v>45</v>
      </c>
      <c r="H2594" s="5" t="s">
        <v>73</v>
      </c>
      <c r="I2594" s="10">
        <v>1</v>
      </c>
      <c r="J2594" s="7">
        <v>124.9</v>
      </c>
      <c r="K2594" s="8">
        <v>0</v>
      </c>
      <c r="L2594" s="7">
        <v>62.16</v>
      </c>
      <c r="M2594" s="7">
        <v>124.9</v>
      </c>
      <c r="N2594" s="7">
        <v>62.16</v>
      </c>
      <c r="O2594" s="7">
        <v>62.740000000000009</v>
      </c>
      <c r="P2594" s="9">
        <v>0.50232185748598879</v>
      </c>
      <c r="Q2594" s="6">
        <v>2026</v>
      </c>
      <c r="R2594" s="9" t="s">
        <v>85</v>
      </c>
      <c r="S2594" s="10">
        <v>12</v>
      </c>
      <c r="T2594" s="9" t="s">
        <v>88</v>
      </c>
    </row>
    <row r="2595" spans="1:20" ht="16" x14ac:dyDescent="0.4">
      <c r="A2595" s="3">
        <v>2797</v>
      </c>
      <c r="B2595" s="4">
        <v>46370</v>
      </c>
      <c r="C2595" s="5" t="s">
        <v>33</v>
      </c>
      <c r="D2595" s="5" t="s">
        <v>74</v>
      </c>
      <c r="E2595" s="5" t="s">
        <v>41</v>
      </c>
      <c r="F2595" s="5" t="s">
        <v>35</v>
      </c>
      <c r="G2595" s="5" t="s">
        <v>31</v>
      </c>
      <c r="H2595" s="5" t="s">
        <v>68</v>
      </c>
      <c r="I2595" s="10">
        <v>2</v>
      </c>
      <c r="J2595" s="7">
        <v>70.239999999999995</v>
      </c>
      <c r="K2595" s="8">
        <v>0.1</v>
      </c>
      <c r="L2595" s="7">
        <v>32.130000000000003</v>
      </c>
      <c r="M2595" s="7">
        <v>126.43199999999999</v>
      </c>
      <c r="N2595" s="7">
        <v>64.260000000000005</v>
      </c>
      <c r="O2595" s="7">
        <v>62.171999999999983</v>
      </c>
      <c r="P2595" s="9">
        <v>0.49174259681093385</v>
      </c>
      <c r="Q2595" s="6">
        <v>2026</v>
      </c>
      <c r="R2595" s="9" t="s">
        <v>85</v>
      </c>
      <c r="S2595" s="10">
        <v>12</v>
      </c>
      <c r="T2595" s="9" t="s">
        <v>88</v>
      </c>
    </row>
    <row r="2596" spans="1:20" ht="16" x14ac:dyDescent="0.4">
      <c r="A2596" s="3">
        <v>2811</v>
      </c>
      <c r="B2596" s="4">
        <v>46370</v>
      </c>
      <c r="C2596" s="5" t="s">
        <v>28</v>
      </c>
      <c r="D2596" s="5" t="s">
        <v>63</v>
      </c>
      <c r="E2596" s="5" t="s">
        <v>41</v>
      </c>
      <c r="F2596" s="5" t="s">
        <v>38</v>
      </c>
      <c r="G2596" s="5" t="s">
        <v>31</v>
      </c>
      <c r="H2596" s="5" t="s">
        <v>39</v>
      </c>
      <c r="I2596" s="10">
        <v>5</v>
      </c>
      <c r="J2596" s="7">
        <v>145.6</v>
      </c>
      <c r="K2596" s="8">
        <v>0.15</v>
      </c>
      <c r="L2596" s="7">
        <v>81.180000000000007</v>
      </c>
      <c r="M2596" s="7">
        <v>618.79999999999995</v>
      </c>
      <c r="N2596" s="7">
        <v>405.90000000000003</v>
      </c>
      <c r="O2596" s="7">
        <v>212.89999999999992</v>
      </c>
      <c r="P2596" s="9">
        <v>0.34405300581771159</v>
      </c>
      <c r="Q2596" s="6">
        <v>2026</v>
      </c>
      <c r="R2596" s="9" t="s">
        <v>85</v>
      </c>
      <c r="S2596" s="10">
        <v>12</v>
      </c>
      <c r="T2596" s="9" t="s">
        <v>88</v>
      </c>
    </row>
    <row r="2597" spans="1:20" ht="16" x14ac:dyDescent="0.4">
      <c r="A2597" s="3">
        <v>4037</v>
      </c>
      <c r="B2597" s="4">
        <v>46370</v>
      </c>
      <c r="C2597" s="5" t="s">
        <v>42</v>
      </c>
      <c r="D2597" s="5" t="s">
        <v>55</v>
      </c>
      <c r="E2597" s="5" t="s">
        <v>41</v>
      </c>
      <c r="F2597" s="5" t="s">
        <v>23</v>
      </c>
      <c r="G2597" s="5" t="s">
        <v>31</v>
      </c>
      <c r="H2597" s="5" t="s">
        <v>59</v>
      </c>
      <c r="I2597" s="10">
        <v>1</v>
      </c>
      <c r="J2597" s="7">
        <v>152.4</v>
      </c>
      <c r="K2597" s="8">
        <v>0.05</v>
      </c>
      <c r="L2597" s="7">
        <v>77.98</v>
      </c>
      <c r="M2597" s="7">
        <v>144.78</v>
      </c>
      <c r="N2597" s="7">
        <v>77.98</v>
      </c>
      <c r="O2597" s="7">
        <v>66.8</v>
      </c>
      <c r="P2597" s="9">
        <v>0.46138969470921398</v>
      </c>
      <c r="Q2597" s="6">
        <v>2026</v>
      </c>
      <c r="R2597" s="9" t="s">
        <v>85</v>
      </c>
      <c r="S2597" s="10">
        <v>12</v>
      </c>
      <c r="T2597" s="9" t="s">
        <v>88</v>
      </c>
    </row>
    <row r="2598" spans="1:20" ht="16" x14ac:dyDescent="0.4">
      <c r="A2598" s="3">
        <v>4629</v>
      </c>
      <c r="B2598" s="4">
        <v>46370</v>
      </c>
      <c r="C2598" s="5" t="s">
        <v>33</v>
      </c>
      <c r="D2598" s="5" t="s">
        <v>34</v>
      </c>
      <c r="E2598" s="5" t="s">
        <v>22</v>
      </c>
      <c r="F2598" s="5" t="s">
        <v>35</v>
      </c>
      <c r="G2598" s="5" t="s">
        <v>36</v>
      </c>
      <c r="H2598" s="5" t="s">
        <v>37</v>
      </c>
      <c r="I2598" s="10">
        <v>1</v>
      </c>
      <c r="J2598" s="7">
        <v>36.17</v>
      </c>
      <c r="K2598" s="8">
        <v>0.05</v>
      </c>
      <c r="L2598" s="7">
        <v>13.87</v>
      </c>
      <c r="M2598" s="7">
        <v>34.361499999999999</v>
      </c>
      <c r="N2598" s="7">
        <v>13.87</v>
      </c>
      <c r="O2598" s="7">
        <v>20.491500000000002</v>
      </c>
      <c r="P2598" s="9">
        <v>0.59635056676803988</v>
      </c>
      <c r="Q2598" s="6">
        <v>2026</v>
      </c>
      <c r="R2598" s="9" t="s">
        <v>85</v>
      </c>
      <c r="S2598" s="10">
        <v>12</v>
      </c>
      <c r="T2598" s="9" t="s">
        <v>88</v>
      </c>
    </row>
    <row r="2599" spans="1:20" ht="16" x14ac:dyDescent="0.4">
      <c r="A2599" s="3">
        <v>2455</v>
      </c>
      <c r="B2599" s="4">
        <v>46371</v>
      </c>
      <c r="C2599" s="5" t="s">
        <v>28</v>
      </c>
      <c r="D2599" s="5" t="s">
        <v>65</v>
      </c>
      <c r="E2599" s="5" t="s">
        <v>22</v>
      </c>
      <c r="F2599" s="5" t="s">
        <v>23</v>
      </c>
      <c r="G2599" s="5" t="s">
        <v>45</v>
      </c>
      <c r="H2599" s="5" t="s">
        <v>73</v>
      </c>
      <c r="I2599" s="10">
        <v>3</v>
      </c>
      <c r="J2599" s="7">
        <v>126.21</v>
      </c>
      <c r="K2599" s="8">
        <v>0.1</v>
      </c>
      <c r="L2599" s="7">
        <v>60.65</v>
      </c>
      <c r="M2599" s="7">
        <v>340.767</v>
      </c>
      <c r="N2599" s="7">
        <v>181.95</v>
      </c>
      <c r="O2599" s="7">
        <v>158.81700000000001</v>
      </c>
      <c r="P2599" s="9">
        <v>0.46605745274630467</v>
      </c>
      <c r="Q2599" s="6">
        <v>2026</v>
      </c>
      <c r="R2599" s="9" t="s">
        <v>85</v>
      </c>
      <c r="S2599" s="10">
        <v>12</v>
      </c>
      <c r="T2599" s="9" t="s">
        <v>88</v>
      </c>
    </row>
    <row r="2600" spans="1:20" ht="16" x14ac:dyDescent="0.4">
      <c r="A2600" s="3">
        <v>3184</v>
      </c>
      <c r="B2600" s="4">
        <v>46371</v>
      </c>
      <c r="C2600" s="5" t="s">
        <v>42</v>
      </c>
      <c r="D2600" s="5" t="s">
        <v>69</v>
      </c>
      <c r="E2600" s="5" t="s">
        <v>30</v>
      </c>
      <c r="F2600" s="5" t="s">
        <v>23</v>
      </c>
      <c r="G2600" s="5" t="s">
        <v>31</v>
      </c>
      <c r="H2600" s="5" t="s">
        <v>39</v>
      </c>
      <c r="I2600" s="10">
        <v>6</v>
      </c>
      <c r="J2600" s="7">
        <v>143.72999999999999</v>
      </c>
      <c r="K2600" s="8">
        <v>0.15</v>
      </c>
      <c r="L2600" s="7">
        <v>77.27</v>
      </c>
      <c r="M2600" s="7">
        <v>733.02299999999991</v>
      </c>
      <c r="N2600" s="7">
        <v>463.62</v>
      </c>
      <c r="O2600" s="7">
        <v>269.40299999999991</v>
      </c>
      <c r="P2600" s="9">
        <v>0.36752325643260847</v>
      </c>
      <c r="Q2600" s="6">
        <v>2026</v>
      </c>
      <c r="R2600" s="9" t="s">
        <v>85</v>
      </c>
      <c r="S2600" s="10">
        <v>12</v>
      </c>
      <c r="T2600" s="9" t="s">
        <v>88</v>
      </c>
    </row>
    <row r="2601" spans="1:20" ht="16" x14ac:dyDescent="0.4">
      <c r="A2601" s="3">
        <v>3363</v>
      </c>
      <c r="B2601" s="4">
        <v>46371</v>
      </c>
      <c r="C2601" s="5" t="s">
        <v>28</v>
      </c>
      <c r="D2601" s="5" t="s">
        <v>65</v>
      </c>
      <c r="E2601" s="5" t="s">
        <v>50</v>
      </c>
      <c r="F2601" s="5" t="s">
        <v>35</v>
      </c>
      <c r="G2601" s="5" t="s">
        <v>31</v>
      </c>
      <c r="H2601" s="5" t="s">
        <v>39</v>
      </c>
      <c r="I2601" s="10">
        <v>4</v>
      </c>
      <c r="J2601" s="7">
        <v>146.38999999999999</v>
      </c>
      <c r="K2601" s="8">
        <v>0</v>
      </c>
      <c r="L2601" s="7">
        <v>78.95</v>
      </c>
      <c r="M2601" s="7">
        <v>585.55999999999995</v>
      </c>
      <c r="N2601" s="7">
        <v>315.8</v>
      </c>
      <c r="O2601" s="7">
        <v>269.75999999999993</v>
      </c>
      <c r="P2601" s="9">
        <v>0.46068720541020552</v>
      </c>
      <c r="Q2601" s="6">
        <v>2026</v>
      </c>
      <c r="R2601" s="9" t="s">
        <v>85</v>
      </c>
      <c r="S2601" s="10">
        <v>12</v>
      </c>
      <c r="T2601" s="9" t="s">
        <v>88</v>
      </c>
    </row>
    <row r="2602" spans="1:20" ht="16" x14ac:dyDescent="0.4">
      <c r="A2602" s="3">
        <v>3373</v>
      </c>
      <c r="B2602" s="4">
        <v>46371</v>
      </c>
      <c r="C2602" s="5" t="s">
        <v>28</v>
      </c>
      <c r="D2602" s="5" t="s">
        <v>65</v>
      </c>
      <c r="E2602" s="5" t="s">
        <v>50</v>
      </c>
      <c r="F2602" s="5" t="s">
        <v>23</v>
      </c>
      <c r="G2602" s="5" t="s">
        <v>31</v>
      </c>
      <c r="H2602" s="5" t="s">
        <v>32</v>
      </c>
      <c r="I2602" s="10">
        <v>2</v>
      </c>
      <c r="J2602" s="7">
        <v>89.84</v>
      </c>
      <c r="K2602" s="8">
        <v>0.05</v>
      </c>
      <c r="L2602" s="7">
        <v>45.17</v>
      </c>
      <c r="M2602" s="7">
        <v>170.696</v>
      </c>
      <c r="N2602" s="7">
        <v>90.34</v>
      </c>
      <c r="O2602" s="7">
        <v>80.355999999999995</v>
      </c>
      <c r="P2602" s="9">
        <v>0.47075502647982376</v>
      </c>
      <c r="Q2602" s="6">
        <v>2026</v>
      </c>
      <c r="R2602" s="9" t="s">
        <v>85</v>
      </c>
      <c r="S2602" s="10">
        <v>12</v>
      </c>
      <c r="T2602" s="9" t="s">
        <v>88</v>
      </c>
    </row>
    <row r="2603" spans="1:20" ht="16" x14ac:dyDescent="0.4">
      <c r="A2603" s="3">
        <v>3799</v>
      </c>
      <c r="B2603" s="4">
        <v>46371</v>
      </c>
      <c r="C2603" s="5" t="s">
        <v>33</v>
      </c>
      <c r="D2603" s="5" t="s">
        <v>61</v>
      </c>
      <c r="E2603" s="5" t="s">
        <v>41</v>
      </c>
      <c r="F2603" s="5" t="s">
        <v>35</v>
      </c>
      <c r="G2603" s="5" t="s">
        <v>56</v>
      </c>
      <c r="H2603" s="5" t="s">
        <v>67</v>
      </c>
      <c r="I2603" s="10">
        <v>3</v>
      </c>
      <c r="J2603" s="7">
        <v>49.67</v>
      </c>
      <c r="K2603" s="8">
        <v>0.05</v>
      </c>
      <c r="L2603" s="7">
        <v>21.5</v>
      </c>
      <c r="M2603" s="7">
        <v>141.55949999999999</v>
      </c>
      <c r="N2603" s="7">
        <v>64.5</v>
      </c>
      <c r="O2603" s="7">
        <v>77.059499999999986</v>
      </c>
      <c r="P2603" s="9">
        <v>0.54436120500566898</v>
      </c>
      <c r="Q2603" s="6">
        <v>2026</v>
      </c>
      <c r="R2603" s="9" t="s">
        <v>85</v>
      </c>
      <c r="S2603" s="10">
        <v>12</v>
      </c>
      <c r="T2603" s="9" t="s">
        <v>88</v>
      </c>
    </row>
    <row r="2604" spans="1:20" ht="16" x14ac:dyDescent="0.4">
      <c r="A2604" s="3">
        <v>5002</v>
      </c>
      <c r="B2604" s="4">
        <v>46371</v>
      </c>
      <c r="C2604" s="5" t="s">
        <v>28</v>
      </c>
      <c r="D2604" s="5" t="s">
        <v>71</v>
      </c>
      <c r="E2604" s="5" t="s">
        <v>30</v>
      </c>
      <c r="F2604" s="5" t="s">
        <v>38</v>
      </c>
      <c r="G2604" s="5" t="s">
        <v>31</v>
      </c>
      <c r="H2604" s="5" t="s">
        <v>32</v>
      </c>
      <c r="I2604" s="10">
        <v>4</v>
      </c>
      <c r="J2604" s="7">
        <v>94.3</v>
      </c>
      <c r="K2604" s="8">
        <v>0.1</v>
      </c>
      <c r="L2604" s="7">
        <v>44.36</v>
      </c>
      <c r="M2604" s="7">
        <v>339.48</v>
      </c>
      <c r="N2604" s="7">
        <v>177.44</v>
      </c>
      <c r="O2604" s="7">
        <v>162.04000000000002</v>
      </c>
      <c r="P2604" s="9">
        <v>0.47731825144338402</v>
      </c>
      <c r="Q2604" s="6">
        <v>2026</v>
      </c>
      <c r="R2604" s="9" t="s">
        <v>85</v>
      </c>
      <c r="S2604" s="10">
        <v>12</v>
      </c>
      <c r="T2604" s="9" t="s">
        <v>88</v>
      </c>
    </row>
    <row r="2605" spans="1:20" ht="16" x14ac:dyDescent="0.4">
      <c r="A2605" s="3">
        <v>2896</v>
      </c>
      <c r="B2605" s="4">
        <v>46372</v>
      </c>
      <c r="C2605" s="5" t="s">
        <v>28</v>
      </c>
      <c r="D2605" s="5" t="s">
        <v>65</v>
      </c>
      <c r="E2605" s="5" t="s">
        <v>41</v>
      </c>
      <c r="F2605" s="5" t="s">
        <v>38</v>
      </c>
      <c r="G2605" s="5" t="s">
        <v>56</v>
      </c>
      <c r="H2605" s="5" t="s">
        <v>64</v>
      </c>
      <c r="I2605" s="10">
        <v>2</v>
      </c>
      <c r="J2605" s="7">
        <v>36.020000000000003</v>
      </c>
      <c r="K2605" s="8">
        <v>0.1</v>
      </c>
      <c r="L2605" s="7">
        <v>13.59</v>
      </c>
      <c r="M2605" s="7">
        <v>64.836000000000013</v>
      </c>
      <c r="N2605" s="7">
        <v>27.18</v>
      </c>
      <c r="O2605" s="7">
        <v>37.656000000000013</v>
      </c>
      <c r="P2605" s="9">
        <v>0.58078845086063302</v>
      </c>
      <c r="Q2605" s="6">
        <v>2026</v>
      </c>
      <c r="R2605" s="9" t="s">
        <v>85</v>
      </c>
      <c r="S2605" s="10">
        <v>12</v>
      </c>
      <c r="T2605" s="9" t="s">
        <v>88</v>
      </c>
    </row>
    <row r="2606" spans="1:20" ht="16" x14ac:dyDescent="0.4">
      <c r="A2606" s="3">
        <v>3334</v>
      </c>
      <c r="B2606" s="4">
        <v>46372</v>
      </c>
      <c r="C2606" s="5" t="s">
        <v>28</v>
      </c>
      <c r="D2606" s="5" t="s">
        <v>71</v>
      </c>
      <c r="E2606" s="5" t="s">
        <v>22</v>
      </c>
      <c r="F2606" s="5" t="s">
        <v>23</v>
      </c>
      <c r="G2606" s="5" t="s">
        <v>31</v>
      </c>
      <c r="H2606" s="5" t="s">
        <v>59</v>
      </c>
      <c r="I2606" s="10">
        <v>1</v>
      </c>
      <c r="J2606" s="7">
        <v>154.12</v>
      </c>
      <c r="K2606" s="8">
        <v>0</v>
      </c>
      <c r="L2606" s="7">
        <v>77.45</v>
      </c>
      <c r="M2606" s="7">
        <v>154.12</v>
      </c>
      <c r="N2606" s="7">
        <v>77.45</v>
      </c>
      <c r="O2606" s="7">
        <v>76.67</v>
      </c>
      <c r="P2606" s="9">
        <v>0.49746950428237735</v>
      </c>
      <c r="Q2606" s="6">
        <v>2026</v>
      </c>
      <c r="R2606" s="9" t="s">
        <v>85</v>
      </c>
      <c r="S2606" s="10">
        <v>12</v>
      </c>
      <c r="T2606" s="9" t="s">
        <v>88</v>
      </c>
    </row>
    <row r="2607" spans="1:20" ht="16" x14ac:dyDescent="0.4">
      <c r="A2607" s="3">
        <v>3469</v>
      </c>
      <c r="B2607" s="4">
        <v>46372</v>
      </c>
      <c r="C2607" s="5" t="s">
        <v>20</v>
      </c>
      <c r="D2607" s="5" t="s">
        <v>58</v>
      </c>
      <c r="E2607" s="5" t="s">
        <v>22</v>
      </c>
      <c r="F2607" s="5" t="s">
        <v>23</v>
      </c>
      <c r="G2607" s="5" t="s">
        <v>31</v>
      </c>
      <c r="H2607" s="5" t="s">
        <v>59</v>
      </c>
      <c r="I2607" s="10">
        <v>1</v>
      </c>
      <c r="J2607" s="7">
        <v>150.88</v>
      </c>
      <c r="K2607" s="8">
        <v>0.05</v>
      </c>
      <c r="L2607" s="7">
        <v>81.02</v>
      </c>
      <c r="M2607" s="7">
        <v>143.33599999999998</v>
      </c>
      <c r="N2607" s="7">
        <v>81.02</v>
      </c>
      <c r="O2607" s="7">
        <v>62.315999999999988</v>
      </c>
      <c r="P2607" s="9">
        <v>0.43475470223809787</v>
      </c>
      <c r="Q2607" s="6">
        <v>2026</v>
      </c>
      <c r="R2607" s="9" t="s">
        <v>85</v>
      </c>
      <c r="S2607" s="10">
        <v>12</v>
      </c>
      <c r="T2607" s="9" t="s">
        <v>88</v>
      </c>
    </row>
    <row r="2608" spans="1:20" ht="16" x14ac:dyDescent="0.4">
      <c r="A2608" s="3">
        <v>569</v>
      </c>
      <c r="B2608" s="4">
        <v>46373</v>
      </c>
      <c r="C2608" s="5" t="s">
        <v>33</v>
      </c>
      <c r="D2608" s="5" t="s">
        <v>34</v>
      </c>
      <c r="E2608" s="5" t="s">
        <v>50</v>
      </c>
      <c r="F2608" s="5" t="s">
        <v>35</v>
      </c>
      <c r="G2608" s="5" t="s">
        <v>24</v>
      </c>
      <c r="H2608" s="5" t="s">
        <v>48</v>
      </c>
      <c r="I2608" s="10">
        <v>2</v>
      </c>
      <c r="J2608" s="7">
        <v>40.479999999999997</v>
      </c>
      <c r="K2608" s="8">
        <v>0</v>
      </c>
      <c r="L2608" s="7">
        <v>16.23</v>
      </c>
      <c r="M2608" s="7">
        <v>80.959999999999994</v>
      </c>
      <c r="N2608" s="7">
        <v>32.46</v>
      </c>
      <c r="O2608" s="7">
        <v>48.499999999999993</v>
      </c>
      <c r="P2608" s="9">
        <v>0.5990612648221344</v>
      </c>
      <c r="Q2608" s="6">
        <v>2026</v>
      </c>
      <c r="R2608" s="9" t="s">
        <v>85</v>
      </c>
      <c r="S2608" s="10">
        <v>12</v>
      </c>
      <c r="T2608" s="9" t="s">
        <v>88</v>
      </c>
    </row>
    <row r="2609" spans="1:20" ht="16" x14ac:dyDescent="0.4">
      <c r="A2609" s="3">
        <v>2404</v>
      </c>
      <c r="B2609" s="4">
        <v>46373</v>
      </c>
      <c r="C2609" s="5" t="s">
        <v>33</v>
      </c>
      <c r="D2609" s="5" t="s">
        <v>61</v>
      </c>
      <c r="E2609" s="5" t="s">
        <v>50</v>
      </c>
      <c r="F2609" s="5" t="s">
        <v>38</v>
      </c>
      <c r="G2609" s="5" t="s">
        <v>36</v>
      </c>
      <c r="H2609" s="5" t="s">
        <v>70</v>
      </c>
      <c r="I2609" s="10">
        <v>3</v>
      </c>
      <c r="J2609" s="7">
        <v>163.34</v>
      </c>
      <c r="K2609" s="8">
        <v>0.1</v>
      </c>
      <c r="L2609" s="7">
        <v>88.53</v>
      </c>
      <c r="M2609" s="7">
        <v>441.01799999999997</v>
      </c>
      <c r="N2609" s="7">
        <v>265.59000000000003</v>
      </c>
      <c r="O2609" s="7">
        <v>175.42799999999994</v>
      </c>
      <c r="P2609" s="9">
        <v>0.39777968246194023</v>
      </c>
      <c r="Q2609" s="6">
        <v>2026</v>
      </c>
      <c r="R2609" s="9" t="s">
        <v>85</v>
      </c>
      <c r="S2609" s="10">
        <v>12</v>
      </c>
      <c r="T2609" s="9" t="s">
        <v>88</v>
      </c>
    </row>
    <row r="2610" spans="1:20" ht="16" x14ac:dyDescent="0.4">
      <c r="A2610" s="3">
        <v>4682</v>
      </c>
      <c r="B2610" s="4">
        <v>46373</v>
      </c>
      <c r="C2610" s="5" t="s">
        <v>42</v>
      </c>
      <c r="D2610" s="5" t="s">
        <v>43</v>
      </c>
      <c r="E2610" s="5" t="s">
        <v>41</v>
      </c>
      <c r="F2610" s="5" t="s">
        <v>35</v>
      </c>
      <c r="G2610" s="5" t="s">
        <v>56</v>
      </c>
      <c r="H2610" s="5" t="s">
        <v>57</v>
      </c>
      <c r="I2610" s="10">
        <v>2</v>
      </c>
      <c r="J2610" s="7">
        <v>40.89</v>
      </c>
      <c r="K2610" s="8">
        <v>0</v>
      </c>
      <c r="L2610" s="7">
        <v>14.95</v>
      </c>
      <c r="M2610" s="7">
        <v>81.78</v>
      </c>
      <c r="N2610" s="7">
        <v>29.9</v>
      </c>
      <c r="O2610" s="7">
        <v>51.88</v>
      </c>
      <c r="P2610" s="9">
        <v>0.63438493519197847</v>
      </c>
      <c r="Q2610" s="6">
        <v>2026</v>
      </c>
      <c r="R2610" s="9" t="s">
        <v>85</v>
      </c>
      <c r="S2610" s="10">
        <v>12</v>
      </c>
      <c r="T2610" s="9" t="s">
        <v>88</v>
      </c>
    </row>
    <row r="2611" spans="1:20" ht="16" x14ac:dyDescent="0.4">
      <c r="A2611" s="3">
        <v>4888</v>
      </c>
      <c r="B2611" s="4">
        <v>46373</v>
      </c>
      <c r="C2611" s="5" t="s">
        <v>33</v>
      </c>
      <c r="D2611" s="5" t="s">
        <v>34</v>
      </c>
      <c r="E2611" s="5" t="s">
        <v>50</v>
      </c>
      <c r="F2611" s="5" t="s">
        <v>35</v>
      </c>
      <c r="G2611" s="5" t="s">
        <v>56</v>
      </c>
      <c r="H2611" s="5" t="s">
        <v>57</v>
      </c>
      <c r="I2611" s="10">
        <v>1</v>
      </c>
      <c r="J2611" s="7">
        <v>40.159999999999997</v>
      </c>
      <c r="K2611" s="8">
        <v>0.15</v>
      </c>
      <c r="L2611" s="7">
        <v>14.46</v>
      </c>
      <c r="M2611" s="7">
        <v>34.135999999999996</v>
      </c>
      <c r="N2611" s="7">
        <v>14.46</v>
      </c>
      <c r="O2611" s="7">
        <v>19.675999999999995</v>
      </c>
      <c r="P2611" s="9">
        <v>0.576400281228029</v>
      </c>
      <c r="Q2611" s="6">
        <v>2026</v>
      </c>
      <c r="R2611" s="9" t="s">
        <v>85</v>
      </c>
      <c r="S2611" s="10">
        <v>12</v>
      </c>
      <c r="T2611" s="9" t="s">
        <v>88</v>
      </c>
    </row>
    <row r="2612" spans="1:20" ht="16" x14ac:dyDescent="0.4">
      <c r="A2612" s="3">
        <v>4923</v>
      </c>
      <c r="B2612" s="4">
        <v>46373</v>
      </c>
      <c r="C2612" s="5" t="s">
        <v>42</v>
      </c>
      <c r="D2612" s="5" t="s">
        <v>69</v>
      </c>
      <c r="E2612" s="5" t="s">
        <v>22</v>
      </c>
      <c r="F2612" s="5" t="s">
        <v>35</v>
      </c>
      <c r="G2612" s="5" t="s">
        <v>45</v>
      </c>
      <c r="H2612" s="5" t="s">
        <v>62</v>
      </c>
      <c r="I2612" s="10">
        <v>2</v>
      </c>
      <c r="J2612" s="7">
        <v>79.86</v>
      </c>
      <c r="K2612" s="8">
        <v>0</v>
      </c>
      <c r="L2612" s="7">
        <v>39.049999999999997</v>
      </c>
      <c r="M2612" s="7">
        <v>159.72</v>
      </c>
      <c r="N2612" s="7">
        <v>78.099999999999994</v>
      </c>
      <c r="O2612" s="7">
        <v>81.62</v>
      </c>
      <c r="P2612" s="9">
        <v>0.51101928374655647</v>
      </c>
      <c r="Q2612" s="6">
        <v>2026</v>
      </c>
      <c r="R2612" s="9" t="s">
        <v>85</v>
      </c>
      <c r="S2612" s="10">
        <v>12</v>
      </c>
      <c r="T2612" s="9" t="s">
        <v>88</v>
      </c>
    </row>
    <row r="2613" spans="1:20" ht="16" x14ac:dyDescent="0.4">
      <c r="A2613" s="3">
        <v>131</v>
      </c>
      <c r="B2613" s="4">
        <v>46374</v>
      </c>
      <c r="C2613" s="5" t="s">
        <v>28</v>
      </c>
      <c r="D2613" s="5" t="s">
        <v>63</v>
      </c>
      <c r="E2613" s="5" t="s">
        <v>50</v>
      </c>
      <c r="F2613" s="5" t="s">
        <v>23</v>
      </c>
      <c r="G2613" s="5" t="s">
        <v>45</v>
      </c>
      <c r="H2613" s="5" t="s">
        <v>73</v>
      </c>
      <c r="I2613" s="10">
        <v>2</v>
      </c>
      <c r="J2613" s="7">
        <v>123.42</v>
      </c>
      <c r="K2613" s="8">
        <v>0.1</v>
      </c>
      <c r="L2613" s="7">
        <v>60.03</v>
      </c>
      <c r="M2613" s="7">
        <v>222.15600000000001</v>
      </c>
      <c r="N2613" s="7">
        <v>120.06</v>
      </c>
      <c r="O2613" s="7">
        <v>102.096</v>
      </c>
      <c r="P2613" s="9">
        <v>0.45956895154756117</v>
      </c>
      <c r="Q2613" s="6">
        <v>2026</v>
      </c>
      <c r="R2613" s="9" t="s">
        <v>85</v>
      </c>
      <c r="S2613" s="10">
        <v>12</v>
      </c>
      <c r="T2613" s="9" t="s">
        <v>88</v>
      </c>
    </row>
    <row r="2614" spans="1:20" ht="16" x14ac:dyDescent="0.4">
      <c r="A2614" s="3">
        <v>349</v>
      </c>
      <c r="B2614" s="4">
        <v>46374</v>
      </c>
      <c r="C2614" s="5" t="s">
        <v>33</v>
      </c>
      <c r="D2614" s="5" t="s">
        <v>34</v>
      </c>
      <c r="E2614" s="5" t="s">
        <v>22</v>
      </c>
      <c r="F2614" s="5" t="s">
        <v>23</v>
      </c>
      <c r="G2614" s="5" t="s">
        <v>36</v>
      </c>
      <c r="H2614" s="5" t="s">
        <v>54</v>
      </c>
      <c r="I2614" s="10">
        <v>1</v>
      </c>
      <c r="J2614" s="7">
        <v>47.61</v>
      </c>
      <c r="K2614" s="8">
        <v>0.05</v>
      </c>
      <c r="L2614" s="7">
        <v>18.18</v>
      </c>
      <c r="M2614" s="7">
        <v>45.229499999999994</v>
      </c>
      <c r="N2614" s="7">
        <v>18.18</v>
      </c>
      <c r="O2614" s="7">
        <v>27.049499999999995</v>
      </c>
      <c r="P2614" s="9">
        <v>0.59804994527907662</v>
      </c>
      <c r="Q2614" s="6">
        <v>2026</v>
      </c>
      <c r="R2614" s="9" t="s">
        <v>85</v>
      </c>
      <c r="S2614" s="10">
        <v>12</v>
      </c>
      <c r="T2614" s="9" t="s">
        <v>88</v>
      </c>
    </row>
    <row r="2615" spans="1:20" ht="16" x14ac:dyDescent="0.4">
      <c r="A2615" s="3">
        <v>1131</v>
      </c>
      <c r="B2615" s="4">
        <v>46374</v>
      </c>
      <c r="C2615" s="5" t="s">
        <v>42</v>
      </c>
      <c r="D2615" s="5" t="s">
        <v>55</v>
      </c>
      <c r="E2615" s="5" t="s">
        <v>22</v>
      </c>
      <c r="F2615" s="5" t="s">
        <v>23</v>
      </c>
      <c r="G2615" s="5" t="s">
        <v>31</v>
      </c>
      <c r="H2615" s="5" t="s">
        <v>32</v>
      </c>
      <c r="I2615" s="10">
        <v>2</v>
      </c>
      <c r="J2615" s="7">
        <v>93.88</v>
      </c>
      <c r="K2615" s="8">
        <v>0.1</v>
      </c>
      <c r="L2615" s="7">
        <v>45.89</v>
      </c>
      <c r="M2615" s="7">
        <v>168.98400000000001</v>
      </c>
      <c r="N2615" s="7">
        <v>91.78</v>
      </c>
      <c r="O2615" s="7">
        <v>77.204000000000008</v>
      </c>
      <c r="P2615" s="9">
        <v>0.45687165648818823</v>
      </c>
      <c r="Q2615" s="6">
        <v>2026</v>
      </c>
      <c r="R2615" s="9" t="s">
        <v>85</v>
      </c>
      <c r="S2615" s="10">
        <v>12</v>
      </c>
      <c r="T2615" s="9" t="s">
        <v>88</v>
      </c>
    </row>
    <row r="2616" spans="1:20" ht="16" x14ac:dyDescent="0.4">
      <c r="A2616" s="3">
        <v>2738</v>
      </c>
      <c r="B2616" s="4">
        <v>46374</v>
      </c>
      <c r="C2616" s="5" t="s">
        <v>28</v>
      </c>
      <c r="D2616" s="5" t="s">
        <v>63</v>
      </c>
      <c r="E2616" s="5" t="s">
        <v>22</v>
      </c>
      <c r="F2616" s="5" t="s">
        <v>35</v>
      </c>
      <c r="G2616" s="5" t="s">
        <v>31</v>
      </c>
      <c r="H2616" s="5" t="s">
        <v>39</v>
      </c>
      <c r="I2616" s="10">
        <v>3</v>
      </c>
      <c r="J2616" s="7">
        <v>145.43</v>
      </c>
      <c r="K2616" s="8">
        <v>0.05</v>
      </c>
      <c r="L2616" s="7">
        <v>81.72</v>
      </c>
      <c r="M2616" s="7">
        <v>414.47550000000001</v>
      </c>
      <c r="N2616" s="7">
        <v>245.16</v>
      </c>
      <c r="O2616" s="7">
        <v>169.31550000000001</v>
      </c>
      <c r="P2616" s="9">
        <v>0.40850544845232106</v>
      </c>
      <c r="Q2616" s="6">
        <v>2026</v>
      </c>
      <c r="R2616" s="9" t="s">
        <v>85</v>
      </c>
      <c r="S2616" s="10">
        <v>12</v>
      </c>
      <c r="T2616" s="9" t="s">
        <v>88</v>
      </c>
    </row>
    <row r="2617" spans="1:20" ht="16" x14ac:dyDescent="0.4">
      <c r="A2617" s="3">
        <v>4400</v>
      </c>
      <c r="B2617" s="4">
        <v>46374</v>
      </c>
      <c r="C2617" s="5" t="s">
        <v>42</v>
      </c>
      <c r="D2617" s="5" t="s">
        <v>43</v>
      </c>
      <c r="E2617" s="5" t="s">
        <v>22</v>
      </c>
      <c r="F2617" s="5" t="s">
        <v>23</v>
      </c>
      <c r="G2617" s="5" t="s">
        <v>36</v>
      </c>
      <c r="H2617" s="5" t="s">
        <v>37</v>
      </c>
      <c r="I2617" s="10">
        <v>2</v>
      </c>
      <c r="J2617" s="7">
        <v>36.89</v>
      </c>
      <c r="K2617" s="8">
        <v>0.1</v>
      </c>
      <c r="L2617" s="7">
        <v>13.74</v>
      </c>
      <c r="M2617" s="7">
        <v>66.402000000000001</v>
      </c>
      <c r="N2617" s="7">
        <v>27.48</v>
      </c>
      <c r="O2617" s="7">
        <v>38.921999999999997</v>
      </c>
      <c r="P2617" s="9">
        <v>0.58615704346254627</v>
      </c>
      <c r="Q2617" s="6">
        <v>2026</v>
      </c>
      <c r="R2617" s="9" t="s">
        <v>85</v>
      </c>
      <c r="S2617" s="10">
        <v>12</v>
      </c>
      <c r="T2617" s="9" t="s">
        <v>88</v>
      </c>
    </row>
    <row r="2618" spans="1:20" ht="16" x14ac:dyDescent="0.4">
      <c r="A2618" s="3">
        <v>3122</v>
      </c>
      <c r="B2618" s="4">
        <v>46375</v>
      </c>
      <c r="C2618" s="5" t="s">
        <v>20</v>
      </c>
      <c r="D2618" s="5" t="s">
        <v>21</v>
      </c>
      <c r="E2618" s="5" t="s">
        <v>50</v>
      </c>
      <c r="F2618" s="5" t="s">
        <v>23</v>
      </c>
      <c r="G2618" s="5" t="s">
        <v>31</v>
      </c>
      <c r="H2618" s="5" t="s">
        <v>39</v>
      </c>
      <c r="I2618" s="10">
        <v>1</v>
      </c>
      <c r="J2618" s="7">
        <v>145.44</v>
      </c>
      <c r="K2618" s="8">
        <v>0.1</v>
      </c>
      <c r="L2618" s="7">
        <v>80.42</v>
      </c>
      <c r="M2618" s="7">
        <v>130.89600000000002</v>
      </c>
      <c r="N2618" s="7">
        <v>80.42</v>
      </c>
      <c r="O2618" s="7">
        <v>50.476000000000013</v>
      </c>
      <c r="P2618" s="9">
        <v>0.38561911746730232</v>
      </c>
      <c r="Q2618" s="6">
        <v>2026</v>
      </c>
      <c r="R2618" s="9" t="s">
        <v>85</v>
      </c>
      <c r="S2618" s="10">
        <v>12</v>
      </c>
      <c r="T2618" s="9" t="s">
        <v>88</v>
      </c>
    </row>
    <row r="2619" spans="1:20" ht="16" x14ac:dyDescent="0.4">
      <c r="A2619" s="3">
        <v>4572</v>
      </c>
      <c r="B2619" s="4">
        <v>46375</v>
      </c>
      <c r="C2619" s="5" t="s">
        <v>20</v>
      </c>
      <c r="D2619" s="5" t="s">
        <v>72</v>
      </c>
      <c r="E2619" s="5" t="s">
        <v>22</v>
      </c>
      <c r="F2619" s="5" t="s">
        <v>35</v>
      </c>
      <c r="G2619" s="5" t="s">
        <v>56</v>
      </c>
      <c r="H2619" s="5" t="s">
        <v>67</v>
      </c>
      <c r="I2619" s="10">
        <v>2</v>
      </c>
      <c r="J2619" s="7">
        <v>51.56</v>
      </c>
      <c r="K2619" s="8">
        <v>0</v>
      </c>
      <c r="L2619" s="7">
        <v>21.9</v>
      </c>
      <c r="M2619" s="7">
        <v>103.12</v>
      </c>
      <c r="N2619" s="7">
        <v>43.8</v>
      </c>
      <c r="O2619" s="7">
        <v>59.320000000000007</v>
      </c>
      <c r="P2619" s="9">
        <v>0.57525213343677273</v>
      </c>
      <c r="Q2619" s="6">
        <v>2026</v>
      </c>
      <c r="R2619" s="9" t="s">
        <v>85</v>
      </c>
      <c r="S2619" s="10">
        <v>12</v>
      </c>
      <c r="T2619" s="9" t="s">
        <v>88</v>
      </c>
    </row>
    <row r="2620" spans="1:20" ht="16" x14ac:dyDescent="0.4">
      <c r="A2620" s="3">
        <v>4783</v>
      </c>
      <c r="B2620" s="4">
        <v>46375</v>
      </c>
      <c r="C2620" s="5" t="s">
        <v>42</v>
      </c>
      <c r="D2620" s="5" t="s">
        <v>53</v>
      </c>
      <c r="E2620" s="5" t="s">
        <v>22</v>
      </c>
      <c r="F2620" s="5" t="s">
        <v>35</v>
      </c>
      <c r="G2620" s="5" t="s">
        <v>45</v>
      </c>
      <c r="H2620" s="5" t="s">
        <v>73</v>
      </c>
      <c r="I2620" s="10">
        <v>2</v>
      </c>
      <c r="J2620" s="7">
        <v>122</v>
      </c>
      <c r="K2620" s="8">
        <v>0.15</v>
      </c>
      <c r="L2620" s="7">
        <v>60.01</v>
      </c>
      <c r="M2620" s="7">
        <v>207.4</v>
      </c>
      <c r="N2620" s="7">
        <v>120.02</v>
      </c>
      <c r="O2620" s="7">
        <v>87.38000000000001</v>
      </c>
      <c r="P2620" s="9">
        <v>0.4213114754098361</v>
      </c>
      <c r="Q2620" s="6">
        <v>2026</v>
      </c>
      <c r="R2620" s="9" t="s">
        <v>85</v>
      </c>
      <c r="S2620" s="10">
        <v>12</v>
      </c>
      <c r="T2620" s="9" t="s">
        <v>88</v>
      </c>
    </row>
    <row r="2621" spans="1:20" ht="16" x14ac:dyDescent="0.4">
      <c r="A2621" s="3">
        <v>5055</v>
      </c>
      <c r="B2621" s="4">
        <v>46375</v>
      </c>
      <c r="C2621" s="5" t="s">
        <v>33</v>
      </c>
      <c r="D2621" s="5" t="s">
        <v>40</v>
      </c>
      <c r="E2621" s="5" t="s">
        <v>50</v>
      </c>
      <c r="F2621" s="5" t="s">
        <v>35</v>
      </c>
      <c r="G2621" s="5" t="s">
        <v>31</v>
      </c>
      <c r="H2621" s="5" t="s">
        <v>68</v>
      </c>
      <c r="I2621" s="10">
        <v>1</v>
      </c>
      <c r="J2621" s="7">
        <v>71.89</v>
      </c>
      <c r="K2621" s="8">
        <v>0.15</v>
      </c>
      <c r="L2621" s="7">
        <v>32.409999999999997</v>
      </c>
      <c r="M2621" s="7">
        <v>61.106499999999997</v>
      </c>
      <c r="N2621" s="7">
        <v>32.409999999999997</v>
      </c>
      <c r="O2621" s="7">
        <v>28.6965</v>
      </c>
      <c r="P2621" s="9">
        <v>0.46961452545964832</v>
      </c>
      <c r="Q2621" s="6">
        <v>2026</v>
      </c>
      <c r="R2621" s="9" t="s">
        <v>85</v>
      </c>
      <c r="S2621" s="10">
        <v>12</v>
      </c>
      <c r="T2621" s="9" t="s">
        <v>88</v>
      </c>
    </row>
    <row r="2622" spans="1:20" ht="16" x14ac:dyDescent="0.4">
      <c r="A2622" s="3">
        <v>5100</v>
      </c>
      <c r="B2622" s="4">
        <v>46375</v>
      </c>
      <c r="C2622" s="5" t="s">
        <v>33</v>
      </c>
      <c r="D2622" s="5" t="s">
        <v>47</v>
      </c>
      <c r="E2622" s="5" t="s">
        <v>22</v>
      </c>
      <c r="F2622" s="5" t="s">
        <v>23</v>
      </c>
      <c r="G2622" s="5" t="s">
        <v>31</v>
      </c>
      <c r="H2622" s="5" t="s">
        <v>68</v>
      </c>
      <c r="I2622" s="10">
        <v>2</v>
      </c>
      <c r="J2622" s="7">
        <v>70.59</v>
      </c>
      <c r="K2622" s="8">
        <v>0.15</v>
      </c>
      <c r="L2622" s="7">
        <v>31.56</v>
      </c>
      <c r="M2622" s="7">
        <v>120.003</v>
      </c>
      <c r="N2622" s="7">
        <v>63.12</v>
      </c>
      <c r="O2622" s="7">
        <v>56.883000000000003</v>
      </c>
      <c r="P2622" s="9">
        <v>0.47401314967125824</v>
      </c>
      <c r="Q2622" s="6">
        <v>2026</v>
      </c>
      <c r="R2622" s="9" t="s">
        <v>85</v>
      </c>
      <c r="S2622" s="10">
        <v>12</v>
      </c>
      <c r="T2622" s="9" t="s">
        <v>88</v>
      </c>
    </row>
    <row r="2623" spans="1:20" ht="16" x14ac:dyDescent="0.4">
      <c r="A2623" s="3">
        <v>488</v>
      </c>
      <c r="B2623" s="4">
        <v>46376</v>
      </c>
      <c r="C2623" s="5" t="s">
        <v>42</v>
      </c>
      <c r="D2623" s="5" t="s">
        <v>53</v>
      </c>
      <c r="E2623" s="5" t="s">
        <v>22</v>
      </c>
      <c r="F2623" s="5" t="s">
        <v>23</v>
      </c>
      <c r="G2623" s="5" t="s">
        <v>31</v>
      </c>
      <c r="H2623" s="5" t="s">
        <v>39</v>
      </c>
      <c r="I2623" s="10">
        <v>4</v>
      </c>
      <c r="J2623" s="7">
        <v>141.91</v>
      </c>
      <c r="K2623" s="8">
        <v>0.05</v>
      </c>
      <c r="L2623" s="7">
        <v>80.260000000000005</v>
      </c>
      <c r="M2623" s="7">
        <v>539.25799999999992</v>
      </c>
      <c r="N2623" s="7">
        <v>321.04000000000002</v>
      </c>
      <c r="O2623" s="7">
        <v>218.2179999999999</v>
      </c>
      <c r="P2623" s="9">
        <v>0.40466344495584661</v>
      </c>
      <c r="Q2623" s="6">
        <v>2026</v>
      </c>
      <c r="R2623" s="9" t="s">
        <v>85</v>
      </c>
      <c r="S2623" s="10">
        <v>12</v>
      </c>
      <c r="T2623" s="9" t="s">
        <v>88</v>
      </c>
    </row>
    <row r="2624" spans="1:20" ht="16" x14ac:dyDescent="0.4">
      <c r="A2624" s="3">
        <v>710</v>
      </c>
      <c r="B2624" s="4">
        <v>46376</v>
      </c>
      <c r="C2624" s="5" t="s">
        <v>28</v>
      </c>
      <c r="D2624" s="5" t="s">
        <v>49</v>
      </c>
      <c r="E2624" s="5" t="s">
        <v>30</v>
      </c>
      <c r="F2624" s="5" t="s">
        <v>38</v>
      </c>
      <c r="G2624" s="5" t="s">
        <v>31</v>
      </c>
      <c r="H2624" s="5" t="s">
        <v>39</v>
      </c>
      <c r="I2624" s="10">
        <v>3</v>
      </c>
      <c r="J2624" s="7">
        <v>140.4</v>
      </c>
      <c r="K2624" s="8">
        <v>0.2</v>
      </c>
      <c r="L2624" s="7">
        <v>81.760000000000005</v>
      </c>
      <c r="M2624" s="7">
        <v>336.96000000000004</v>
      </c>
      <c r="N2624" s="7">
        <v>245.28000000000003</v>
      </c>
      <c r="O2624" s="7">
        <v>91.68</v>
      </c>
      <c r="P2624" s="9">
        <v>0.27207977207977208</v>
      </c>
      <c r="Q2624" s="6">
        <v>2026</v>
      </c>
      <c r="R2624" s="9" t="s">
        <v>85</v>
      </c>
      <c r="S2624" s="10">
        <v>12</v>
      </c>
      <c r="T2624" s="9" t="s">
        <v>88</v>
      </c>
    </row>
    <row r="2625" spans="1:20" ht="16" x14ac:dyDescent="0.4">
      <c r="A2625" s="3">
        <v>1009</v>
      </c>
      <c r="B2625" s="4">
        <v>46376</v>
      </c>
      <c r="C2625" s="5" t="s">
        <v>42</v>
      </c>
      <c r="D2625" s="5" t="s">
        <v>69</v>
      </c>
      <c r="E2625" s="5" t="s">
        <v>50</v>
      </c>
      <c r="F2625" s="5" t="s">
        <v>23</v>
      </c>
      <c r="G2625" s="5" t="s">
        <v>31</v>
      </c>
      <c r="H2625" s="5" t="s">
        <v>68</v>
      </c>
      <c r="I2625" s="10">
        <v>2</v>
      </c>
      <c r="J2625" s="7">
        <v>72.349999999999994</v>
      </c>
      <c r="K2625" s="8">
        <v>0.15</v>
      </c>
      <c r="L2625" s="7">
        <v>32.44</v>
      </c>
      <c r="M2625" s="7">
        <v>122.99499999999999</v>
      </c>
      <c r="N2625" s="7">
        <v>64.88</v>
      </c>
      <c r="O2625" s="7">
        <v>58.114999999999995</v>
      </c>
      <c r="P2625" s="9">
        <v>0.47249888206837676</v>
      </c>
      <c r="Q2625" s="6">
        <v>2026</v>
      </c>
      <c r="R2625" s="9" t="s">
        <v>85</v>
      </c>
      <c r="S2625" s="10">
        <v>12</v>
      </c>
      <c r="T2625" s="9" t="s">
        <v>88</v>
      </c>
    </row>
    <row r="2626" spans="1:20" ht="16" x14ac:dyDescent="0.4">
      <c r="A2626" s="3">
        <v>1231</v>
      </c>
      <c r="B2626" s="4">
        <v>46376</v>
      </c>
      <c r="C2626" s="5" t="s">
        <v>42</v>
      </c>
      <c r="D2626" s="5" t="s">
        <v>55</v>
      </c>
      <c r="E2626" s="5" t="s">
        <v>22</v>
      </c>
      <c r="F2626" s="5" t="s">
        <v>35</v>
      </c>
      <c r="G2626" s="5" t="s">
        <v>45</v>
      </c>
      <c r="H2626" s="5" t="s">
        <v>73</v>
      </c>
      <c r="I2626" s="10">
        <v>4</v>
      </c>
      <c r="J2626" s="7">
        <v>120.8</v>
      </c>
      <c r="K2626" s="8">
        <v>0.1</v>
      </c>
      <c r="L2626" s="7">
        <v>59.93</v>
      </c>
      <c r="M2626" s="7">
        <v>434.88</v>
      </c>
      <c r="N2626" s="7">
        <v>239.72</v>
      </c>
      <c r="O2626" s="7">
        <v>195.16</v>
      </c>
      <c r="P2626" s="9">
        <v>0.44876747608535689</v>
      </c>
      <c r="Q2626" s="6">
        <v>2026</v>
      </c>
      <c r="R2626" s="9" t="s">
        <v>85</v>
      </c>
      <c r="S2626" s="10">
        <v>12</v>
      </c>
      <c r="T2626" s="9" t="s">
        <v>88</v>
      </c>
    </row>
    <row r="2627" spans="1:20" ht="16" x14ac:dyDescent="0.4">
      <c r="A2627" s="3">
        <v>1445</v>
      </c>
      <c r="B2627" s="4">
        <v>46376</v>
      </c>
      <c r="C2627" s="5" t="s">
        <v>42</v>
      </c>
      <c r="D2627" s="5" t="s">
        <v>53</v>
      </c>
      <c r="E2627" s="5" t="s">
        <v>22</v>
      </c>
      <c r="F2627" s="5" t="s">
        <v>35</v>
      </c>
      <c r="G2627" s="5" t="s">
        <v>31</v>
      </c>
      <c r="H2627" s="5" t="s">
        <v>68</v>
      </c>
      <c r="I2627" s="10">
        <v>1</v>
      </c>
      <c r="J2627" s="7">
        <v>71.23</v>
      </c>
      <c r="K2627" s="8">
        <v>0</v>
      </c>
      <c r="L2627" s="7">
        <v>31.63</v>
      </c>
      <c r="M2627" s="7">
        <v>71.23</v>
      </c>
      <c r="N2627" s="7">
        <v>31.63</v>
      </c>
      <c r="O2627" s="7">
        <v>39.600000000000009</v>
      </c>
      <c r="P2627" s="9">
        <v>0.55594552856942303</v>
      </c>
      <c r="Q2627" s="6">
        <v>2026</v>
      </c>
      <c r="R2627" s="9" t="s">
        <v>85</v>
      </c>
      <c r="S2627" s="10">
        <v>12</v>
      </c>
      <c r="T2627" s="9" t="s">
        <v>88</v>
      </c>
    </row>
    <row r="2628" spans="1:20" ht="16" x14ac:dyDescent="0.4">
      <c r="A2628" s="3">
        <v>2842</v>
      </c>
      <c r="B2628" s="4">
        <v>46376</v>
      </c>
      <c r="C2628" s="5" t="s">
        <v>33</v>
      </c>
      <c r="D2628" s="5" t="s">
        <v>61</v>
      </c>
      <c r="E2628" s="5" t="s">
        <v>30</v>
      </c>
      <c r="F2628" s="5" t="s">
        <v>38</v>
      </c>
      <c r="G2628" s="5" t="s">
        <v>24</v>
      </c>
      <c r="H2628" s="5" t="s">
        <v>44</v>
      </c>
      <c r="I2628" s="10">
        <v>5</v>
      </c>
      <c r="J2628" s="7">
        <v>51.02</v>
      </c>
      <c r="K2628" s="8">
        <v>0.05</v>
      </c>
      <c r="L2628" s="7">
        <v>22.56</v>
      </c>
      <c r="M2628" s="7">
        <v>242.345</v>
      </c>
      <c r="N2628" s="7">
        <v>112.8</v>
      </c>
      <c r="O2628" s="7">
        <v>129.54500000000002</v>
      </c>
      <c r="P2628" s="9">
        <v>0.5345478553302111</v>
      </c>
      <c r="Q2628" s="6">
        <v>2026</v>
      </c>
      <c r="R2628" s="9" t="s">
        <v>85</v>
      </c>
      <c r="S2628" s="10">
        <v>12</v>
      </c>
      <c r="T2628" s="9" t="s">
        <v>88</v>
      </c>
    </row>
    <row r="2629" spans="1:20" ht="16" x14ac:dyDescent="0.4">
      <c r="A2629" s="3">
        <v>3783</v>
      </c>
      <c r="B2629" s="4">
        <v>46376</v>
      </c>
      <c r="C2629" s="5" t="s">
        <v>33</v>
      </c>
      <c r="D2629" s="5" t="s">
        <v>34</v>
      </c>
      <c r="E2629" s="5" t="s">
        <v>50</v>
      </c>
      <c r="F2629" s="5" t="s">
        <v>35</v>
      </c>
      <c r="G2629" s="5" t="s">
        <v>36</v>
      </c>
      <c r="H2629" s="5" t="s">
        <v>66</v>
      </c>
      <c r="I2629" s="10">
        <v>1</v>
      </c>
      <c r="J2629" s="7">
        <v>130.52000000000001</v>
      </c>
      <c r="K2629" s="8">
        <v>0.1</v>
      </c>
      <c r="L2629" s="7">
        <v>66.09</v>
      </c>
      <c r="M2629" s="7">
        <v>117.46800000000002</v>
      </c>
      <c r="N2629" s="7">
        <v>66.09</v>
      </c>
      <c r="O2629" s="7">
        <v>51.378000000000014</v>
      </c>
      <c r="P2629" s="9">
        <v>0.43737869036673821</v>
      </c>
      <c r="Q2629" s="6">
        <v>2026</v>
      </c>
      <c r="R2629" s="9" t="s">
        <v>85</v>
      </c>
      <c r="S2629" s="10">
        <v>12</v>
      </c>
      <c r="T2629" s="9" t="s">
        <v>88</v>
      </c>
    </row>
    <row r="2630" spans="1:20" ht="16" x14ac:dyDescent="0.4">
      <c r="A2630" s="3">
        <v>4484</v>
      </c>
      <c r="B2630" s="4">
        <v>46376</v>
      </c>
      <c r="C2630" s="5" t="s">
        <v>28</v>
      </c>
      <c r="D2630" s="5" t="s">
        <v>71</v>
      </c>
      <c r="E2630" s="5" t="s">
        <v>22</v>
      </c>
      <c r="F2630" s="5" t="s">
        <v>23</v>
      </c>
      <c r="G2630" s="5" t="s">
        <v>24</v>
      </c>
      <c r="H2630" s="5" t="s">
        <v>25</v>
      </c>
      <c r="I2630" s="10">
        <v>2</v>
      </c>
      <c r="J2630" s="7">
        <v>79.87</v>
      </c>
      <c r="K2630" s="8">
        <v>0.15</v>
      </c>
      <c r="L2630" s="7">
        <v>41.9</v>
      </c>
      <c r="M2630" s="7">
        <v>135.779</v>
      </c>
      <c r="N2630" s="7">
        <v>83.8</v>
      </c>
      <c r="O2630" s="7">
        <v>51.978999999999999</v>
      </c>
      <c r="P2630" s="9">
        <v>0.38282061290773978</v>
      </c>
      <c r="Q2630" s="6">
        <v>2026</v>
      </c>
      <c r="R2630" s="9" t="s">
        <v>85</v>
      </c>
      <c r="S2630" s="10">
        <v>12</v>
      </c>
      <c r="T2630" s="9" t="s">
        <v>88</v>
      </c>
    </row>
    <row r="2631" spans="1:20" ht="16" x14ac:dyDescent="0.4">
      <c r="A2631" s="3">
        <v>4597</v>
      </c>
      <c r="B2631" s="4">
        <v>46376</v>
      </c>
      <c r="C2631" s="5" t="s">
        <v>42</v>
      </c>
      <c r="D2631" s="5" t="s">
        <v>69</v>
      </c>
      <c r="E2631" s="5" t="s">
        <v>22</v>
      </c>
      <c r="F2631" s="5" t="s">
        <v>23</v>
      </c>
      <c r="G2631" s="5" t="s">
        <v>31</v>
      </c>
      <c r="H2631" s="5" t="s">
        <v>68</v>
      </c>
      <c r="I2631" s="10">
        <v>3</v>
      </c>
      <c r="J2631" s="7">
        <v>71.3</v>
      </c>
      <c r="K2631" s="8">
        <v>0.1</v>
      </c>
      <c r="L2631" s="7">
        <v>32.93</v>
      </c>
      <c r="M2631" s="7">
        <v>192.51</v>
      </c>
      <c r="N2631" s="7">
        <v>98.789999999999992</v>
      </c>
      <c r="O2631" s="7">
        <v>93.72</v>
      </c>
      <c r="P2631" s="9">
        <v>0.48683185289075892</v>
      </c>
      <c r="Q2631" s="6">
        <v>2026</v>
      </c>
      <c r="R2631" s="9" t="s">
        <v>85</v>
      </c>
      <c r="S2631" s="10">
        <v>12</v>
      </c>
      <c r="T2631" s="9" t="s">
        <v>88</v>
      </c>
    </row>
    <row r="2632" spans="1:20" ht="16" x14ac:dyDescent="0.4">
      <c r="A2632" s="3">
        <v>4917</v>
      </c>
      <c r="B2632" s="4">
        <v>46376</v>
      </c>
      <c r="C2632" s="5" t="s">
        <v>20</v>
      </c>
      <c r="D2632" s="5" t="s">
        <v>58</v>
      </c>
      <c r="E2632" s="5" t="s">
        <v>22</v>
      </c>
      <c r="F2632" s="5" t="s">
        <v>23</v>
      </c>
      <c r="G2632" s="5" t="s">
        <v>45</v>
      </c>
      <c r="H2632" s="5" t="s">
        <v>73</v>
      </c>
      <c r="I2632" s="10">
        <v>2</v>
      </c>
      <c r="J2632" s="7">
        <v>122.95</v>
      </c>
      <c r="K2632" s="8">
        <v>0.1</v>
      </c>
      <c r="L2632" s="7">
        <v>59.79</v>
      </c>
      <c r="M2632" s="7">
        <v>221.31</v>
      </c>
      <c r="N2632" s="7">
        <v>119.58</v>
      </c>
      <c r="O2632" s="7">
        <v>101.73</v>
      </c>
      <c r="P2632" s="9">
        <v>0.45967195336857802</v>
      </c>
      <c r="Q2632" s="6">
        <v>2026</v>
      </c>
      <c r="R2632" s="9" t="s">
        <v>85</v>
      </c>
      <c r="S2632" s="10">
        <v>12</v>
      </c>
      <c r="T2632" s="9" t="s">
        <v>88</v>
      </c>
    </row>
    <row r="2633" spans="1:20" ht="16" x14ac:dyDescent="0.4">
      <c r="A2633" s="3">
        <v>629</v>
      </c>
      <c r="B2633" s="4">
        <v>46377</v>
      </c>
      <c r="C2633" s="5" t="s">
        <v>42</v>
      </c>
      <c r="D2633" s="5" t="s">
        <v>69</v>
      </c>
      <c r="E2633" s="5" t="s">
        <v>22</v>
      </c>
      <c r="F2633" s="5" t="s">
        <v>38</v>
      </c>
      <c r="G2633" s="5" t="s">
        <v>56</v>
      </c>
      <c r="H2633" s="5" t="s">
        <v>67</v>
      </c>
      <c r="I2633" s="10">
        <v>2</v>
      </c>
      <c r="J2633" s="7">
        <v>50.04</v>
      </c>
      <c r="K2633" s="8">
        <v>0.05</v>
      </c>
      <c r="L2633" s="7">
        <v>22.43</v>
      </c>
      <c r="M2633" s="7">
        <v>95.075999999999993</v>
      </c>
      <c r="N2633" s="7">
        <v>44.86</v>
      </c>
      <c r="O2633" s="7">
        <v>50.215999999999994</v>
      </c>
      <c r="P2633" s="9">
        <v>0.52816694013210486</v>
      </c>
      <c r="Q2633" s="6">
        <v>2026</v>
      </c>
      <c r="R2633" s="9" t="s">
        <v>85</v>
      </c>
      <c r="S2633" s="10">
        <v>12</v>
      </c>
      <c r="T2633" s="9" t="s">
        <v>88</v>
      </c>
    </row>
    <row r="2634" spans="1:20" ht="16" x14ac:dyDescent="0.4">
      <c r="A2634" s="3">
        <v>1373</v>
      </c>
      <c r="B2634" s="4">
        <v>46377</v>
      </c>
      <c r="C2634" s="5" t="s">
        <v>28</v>
      </c>
      <c r="D2634" s="5" t="s">
        <v>29</v>
      </c>
      <c r="E2634" s="5" t="s">
        <v>50</v>
      </c>
      <c r="F2634" s="5" t="s">
        <v>23</v>
      </c>
      <c r="G2634" s="5" t="s">
        <v>45</v>
      </c>
      <c r="H2634" s="5" t="s">
        <v>62</v>
      </c>
      <c r="I2634" s="10">
        <v>1</v>
      </c>
      <c r="J2634" s="7">
        <v>80.92</v>
      </c>
      <c r="K2634" s="8">
        <v>0.05</v>
      </c>
      <c r="L2634" s="7">
        <v>40.14</v>
      </c>
      <c r="M2634" s="7">
        <v>76.873999999999995</v>
      </c>
      <c r="N2634" s="7">
        <v>40.14</v>
      </c>
      <c r="O2634" s="7">
        <v>36.733999999999995</v>
      </c>
      <c r="P2634" s="9">
        <v>0.47784686630069978</v>
      </c>
      <c r="Q2634" s="6">
        <v>2026</v>
      </c>
      <c r="R2634" s="9" t="s">
        <v>85</v>
      </c>
      <c r="S2634" s="10">
        <v>12</v>
      </c>
      <c r="T2634" s="9" t="s">
        <v>88</v>
      </c>
    </row>
    <row r="2635" spans="1:20" ht="16" x14ac:dyDescent="0.4">
      <c r="A2635" s="3">
        <v>1668</v>
      </c>
      <c r="B2635" s="4">
        <v>46377</v>
      </c>
      <c r="C2635" s="5" t="s">
        <v>33</v>
      </c>
      <c r="D2635" s="5" t="s">
        <v>47</v>
      </c>
      <c r="E2635" s="5" t="s">
        <v>22</v>
      </c>
      <c r="F2635" s="5" t="s">
        <v>38</v>
      </c>
      <c r="G2635" s="5" t="s">
        <v>24</v>
      </c>
      <c r="H2635" s="5" t="s">
        <v>44</v>
      </c>
      <c r="I2635" s="10">
        <v>6</v>
      </c>
      <c r="J2635" s="7">
        <v>50.35</v>
      </c>
      <c r="K2635" s="8">
        <v>0.15</v>
      </c>
      <c r="L2635" s="7">
        <v>22.91</v>
      </c>
      <c r="M2635" s="7">
        <v>256.78500000000003</v>
      </c>
      <c r="N2635" s="7">
        <v>137.46</v>
      </c>
      <c r="O2635" s="7">
        <v>119.32500000000002</v>
      </c>
      <c r="P2635" s="9">
        <v>0.46468835796483443</v>
      </c>
      <c r="Q2635" s="6">
        <v>2026</v>
      </c>
      <c r="R2635" s="9" t="s">
        <v>85</v>
      </c>
      <c r="S2635" s="10">
        <v>12</v>
      </c>
      <c r="T2635" s="9" t="s">
        <v>88</v>
      </c>
    </row>
    <row r="2636" spans="1:20" ht="16" x14ac:dyDescent="0.4">
      <c r="A2636" s="3">
        <v>2646</v>
      </c>
      <c r="B2636" s="4">
        <v>46377</v>
      </c>
      <c r="C2636" s="5" t="s">
        <v>28</v>
      </c>
      <c r="D2636" s="5" t="s">
        <v>29</v>
      </c>
      <c r="E2636" s="5" t="s">
        <v>22</v>
      </c>
      <c r="F2636" s="5" t="s">
        <v>23</v>
      </c>
      <c r="G2636" s="5" t="s">
        <v>56</v>
      </c>
      <c r="H2636" s="5" t="s">
        <v>64</v>
      </c>
      <c r="I2636" s="10">
        <v>1</v>
      </c>
      <c r="J2636" s="7">
        <v>35.799999999999997</v>
      </c>
      <c r="K2636" s="8">
        <v>0.05</v>
      </c>
      <c r="L2636" s="7">
        <v>14.12</v>
      </c>
      <c r="M2636" s="7">
        <v>34.01</v>
      </c>
      <c r="N2636" s="7">
        <v>14.12</v>
      </c>
      <c r="O2636" s="7">
        <v>19.89</v>
      </c>
      <c r="P2636" s="9">
        <v>0.58482799176712741</v>
      </c>
      <c r="Q2636" s="6">
        <v>2026</v>
      </c>
      <c r="R2636" s="9" t="s">
        <v>85</v>
      </c>
      <c r="S2636" s="10">
        <v>12</v>
      </c>
      <c r="T2636" s="9" t="s">
        <v>88</v>
      </c>
    </row>
    <row r="2637" spans="1:20" ht="16" x14ac:dyDescent="0.4">
      <c r="A2637" s="3">
        <v>3044</v>
      </c>
      <c r="B2637" s="4">
        <v>46377</v>
      </c>
      <c r="C2637" s="5" t="s">
        <v>28</v>
      </c>
      <c r="D2637" s="5" t="s">
        <v>49</v>
      </c>
      <c r="E2637" s="5" t="s">
        <v>30</v>
      </c>
      <c r="F2637" s="5" t="s">
        <v>38</v>
      </c>
      <c r="G2637" s="5" t="s">
        <v>24</v>
      </c>
      <c r="H2637" s="5" t="s">
        <v>48</v>
      </c>
      <c r="I2637" s="10">
        <v>4</v>
      </c>
      <c r="J2637" s="7">
        <v>40.64</v>
      </c>
      <c r="K2637" s="8">
        <v>0.1</v>
      </c>
      <c r="L2637" s="7">
        <v>16.260000000000002</v>
      </c>
      <c r="M2637" s="7">
        <v>146.304</v>
      </c>
      <c r="N2637" s="7">
        <v>65.040000000000006</v>
      </c>
      <c r="O2637" s="7">
        <v>81.263999999999996</v>
      </c>
      <c r="P2637" s="9">
        <v>0.55544619422572172</v>
      </c>
      <c r="Q2637" s="6">
        <v>2026</v>
      </c>
      <c r="R2637" s="9" t="s">
        <v>85</v>
      </c>
      <c r="S2637" s="10">
        <v>12</v>
      </c>
      <c r="T2637" s="9" t="s">
        <v>88</v>
      </c>
    </row>
    <row r="2638" spans="1:20" ht="16" x14ac:dyDescent="0.4">
      <c r="A2638" s="3">
        <v>3065</v>
      </c>
      <c r="B2638" s="4">
        <v>46377</v>
      </c>
      <c r="C2638" s="5" t="s">
        <v>33</v>
      </c>
      <c r="D2638" s="5" t="s">
        <v>61</v>
      </c>
      <c r="E2638" s="5" t="s">
        <v>22</v>
      </c>
      <c r="F2638" s="5" t="s">
        <v>35</v>
      </c>
      <c r="G2638" s="5" t="s">
        <v>45</v>
      </c>
      <c r="H2638" s="5" t="s">
        <v>62</v>
      </c>
      <c r="I2638" s="10">
        <v>3</v>
      </c>
      <c r="J2638" s="7">
        <v>81.510000000000005</v>
      </c>
      <c r="K2638" s="8">
        <v>0.05</v>
      </c>
      <c r="L2638" s="7">
        <v>39.9</v>
      </c>
      <c r="M2638" s="7">
        <v>232.30350000000001</v>
      </c>
      <c r="N2638" s="7">
        <v>119.69999999999999</v>
      </c>
      <c r="O2638" s="7">
        <v>112.60350000000003</v>
      </c>
      <c r="P2638" s="9">
        <v>0.48472580051527425</v>
      </c>
      <c r="Q2638" s="6">
        <v>2026</v>
      </c>
      <c r="R2638" s="9" t="s">
        <v>85</v>
      </c>
      <c r="S2638" s="10">
        <v>12</v>
      </c>
      <c r="T2638" s="9" t="s">
        <v>88</v>
      </c>
    </row>
    <row r="2639" spans="1:20" ht="16" x14ac:dyDescent="0.4">
      <c r="A2639" s="3">
        <v>3365</v>
      </c>
      <c r="B2639" s="4">
        <v>46377</v>
      </c>
      <c r="C2639" s="5" t="s">
        <v>42</v>
      </c>
      <c r="D2639" s="5" t="s">
        <v>53</v>
      </c>
      <c r="E2639" s="5" t="s">
        <v>41</v>
      </c>
      <c r="F2639" s="5" t="s">
        <v>35</v>
      </c>
      <c r="G2639" s="5" t="s">
        <v>56</v>
      </c>
      <c r="H2639" s="5" t="s">
        <v>60</v>
      </c>
      <c r="I2639" s="10">
        <v>2</v>
      </c>
      <c r="J2639" s="7">
        <v>122.4</v>
      </c>
      <c r="K2639" s="8">
        <v>0.1</v>
      </c>
      <c r="L2639" s="7">
        <v>71.09</v>
      </c>
      <c r="M2639" s="7">
        <v>220.32000000000002</v>
      </c>
      <c r="N2639" s="7">
        <v>142.18</v>
      </c>
      <c r="O2639" s="7">
        <v>78.140000000000015</v>
      </c>
      <c r="P2639" s="9">
        <v>0.35466594045025424</v>
      </c>
      <c r="Q2639" s="6">
        <v>2026</v>
      </c>
      <c r="R2639" s="9" t="s">
        <v>85</v>
      </c>
      <c r="S2639" s="10">
        <v>12</v>
      </c>
      <c r="T2639" s="9" t="s">
        <v>88</v>
      </c>
    </row>
    <row r="2640" spans="1:20" ht="16" x14ac:dyDescent="0.4">
      <c r="A2640" s="3">
        <v>4042</v>
      </c>
      <c r="B2640" s="4">
        <v>46377</v>
      </c>
      <c r="C2640" s="5" t="s">
        <v>20</v>
      </c>
      <c r="D2640" s="5" t="s">
        <v>58</v>
      </c>
      <c r="E2640" s="5" t="s">
        <v>50</v>
      </c>
      <c r="F2640" s="5" t="s">
        <v>23</v>
      </c>
      <c r="G2640" s="5" t="s">
        <v>36</v>
      </c>
      <c r="H2640" s="5" t="s">
        <v>54</v>
      </c>
      <c r="I2640" s="10">
        <v>1</v>
      </c>
      <c r="J2640" s="7">
        <v>45.94</v>
      </c>
      <c r="K2640" s="8">
        <v>0.05</v>
      </c>
      <c r="L2640" s="7">
        <v>18.100000000000001</v>
      </c>
      <c r="M2640" s="7">
        <v>43.642999999999994</v>
      </c>
      <c r="N2640" s="7">
        <v>18.100000000000001</v>
      </c>
      <c r="O2640" s="7">
        <v>25.542999999999992</v>
      </c>
      <c r="P2640" s="9">
        <v>0.58527140664024002</v>
      </c>
      <c r="Q2640" s="6">
        <v>2026</v>
      </c>
      <c r="R2640" s="9" t="s">
        <v>85</v>
      </c>
      <c r="S2640" s="10">
        <v>12</v>
      </c>
      <c r="T2640" s="9" t="s">
        <v>88</v>
      </c>
    </row>
    <row r="2641" spans="1:20" ht="16" x14ac:dyDescent="0.4">
      <c r="A2641" s="3">
        <v>4635</v>
      </c>
      <c r="B2641" s="4">
        <v>46377</v>
      </c>
      <c r="C2641" s="5" t="s">
        <v>42</v>
      </c>
      <c r="D2641" s="5" t="s">
        <v>69</v>
      </c>
      <c r="E2641" s="5" t="s">
        <v>30</v>
      </c>
      <c r="F2641" s="5" t="s">
        <v>23</v>
      </c>
      <c r="G2641" s="5" t="s">
        <v>45</v>
      </c>
      <c r="H2641" s="5" t="s">
        <v>51</v>
      </c>
      <c r="I2641" s="10">
        <v>15</v>
      </c>
      <c r="J2641" s="7">
        <v>196.89</v>
      </c>
      <c r="K2641" s="8">
        <v>0.15</v>
      </c>
      <c r="L2641" s="7">
        <v>105.09</v>
      </c>
      <c r="M2641" s="7">
        <v>2510.3474999999999</v>
      </c>
      <c r="N2641" s="7">
        <v>1576.3500000000001</v>
      </c>
      <c r="O2641" s="7">
        <v>933.99749999999972</v>
      </c>
      <c r="P2641" s="9">
        <v>0.37205904760197533</v>
      </c>
      <c r="Q2641" s="6">
        <v>2026</v>
      </c>
      <c r="R2641" s="9" t="s">
        <v>85</v>
      </c>
      <c r="S2641" s="10">
        <v>12</v>
      </c>
      <c r="T2641" s="9" t="s">
        <v>88</v>
      </c>
    </row>
    <row r="2642" spans="1:20" ht="16" x14ac:dyDescent="0.4">
      <c r="A2642" s="3">
        <v>4748</v>
      </c>
      <c r="B2642" s="4">
        <v>46377</v>
      </c>
      <c r="C2642" s="5" t="s">
        <v>42</v>
      </c>
      <c r="D2642" s="5" t="s">
        <v>69</v>
      </c>
      <c r="E2642" s="5" t="s">
        <v>41</v>
      </c>
      <c r="F2642" s="5" t="s">
        <v>38</v>
      </c>
      <c r="G2642" s="5" t="s">
        <v>24</v>
      </c>
      <c r="H2642" s="5" t="s">
        <v>44</v>
      </c>
      <c r="I2642" s="10">
        <v>1</v>
      </c>
      <c r="J2642" s="7">
        <v>51.18</v>
      </c>
      <c r="K2642" s="8">
        <v>0.05</v>
      </c>
      <c r="L2642" s="7">
        <v>22.98</v>
      </c>
      <c r="M2642" s="7">
        <v>48.620999999999995</v>
      </c>
      <c r="N2642" s="7">
        <v>22.98</v>
      </c>
      <c r="O2642" s="7">
        <v>25.640999999999995</v>
      </c>
      <c r="P2642" s="9">
        <v>0.52736471894860237</v>
      </c>
      <c r="Q2642" s="6">
        <v>2026</v>
      </c>
      <c r="R2642" s="9" t="s">
        <v>85</v>
      </c>
      <c r="S2642" s="10">
        <v>12</v>
      </c>
      <c r="T2642" s="9" t="s">
        <v>88</v>
      </c>
    </row>
    <row r="2643" spans="1:20" ht="16" x14ac:dyDescent="0.4">
      <c r="A2643" s="3">
        <v>342</v>
      </c>
      <c r="B2643" s="4">
        <v>46378</v>
      </c>
      <c r="C2643" s="5" t="s">
        <v>28</v>
      </c>
      <c r="D2643" s="5" t="s">
        <v>49</v>
      </c>
      <c r="E2643" s="5" t="s">
        <v>41</v>
      </c>
      <c r="F2643" s="5" t="s">
        <v>35</v>
      </c>
      <c r="G2643" s="5" t="s">
        <v>24</v>
      </c>
      <c r="H2643" s="5" t="s">
        <v>48</v>
      </c>
      <c r="I2643" s="10">
        <v>3</v>
      </c>
      <c r="J2643" s="7">
        <v>40.78</v>
      </c>
      <c r="K2643" s="8">
        <v>0.15</v>
      </c>
      <c r="L2643" s="7">
        <v>16.73</v>
      </c>
      <c r="M2643" s="7">
        <v>103.989</v>
      </c>
      <c r="N2643" s="7">
        <v>50.19</v>
      </c>
      <c r="O2643" s="7">
        <v>53.799000000000007</v>
      </c>
      <c r="P2643" s="9">
        <v>0.51735279693044456</v>
      </c>
      <c r="Q2643" s="6">
        <v>2026</v>
      </c>
      <c r="R2643" s="9" t="s">
        <v>85</v>
      </c>
      <c r="S2643" s="10">
        <v>12</v>
      </c>
      <c r="T2643" s="9" t="s">
        <v>88</v>
      </c>
    </row>
    <row r="2644" spans="1:20" ht="16" x14ac:dyDescent="0.4">
      <c r="A2644" s="3">
        <v>676</v>
      </c>
      <c r="B2644" s="4">
        <v>46378</v>
      </c>
      <c r="C2644" s="5" t="s">
        <v>33</v>
      </c>
      <c r="D2644" s="5" t="s">
        <v>40</v>
      </c>
      <c r="E2644" s="5" t="s">
        <v>50</v>
      </c>
      <c r="F2644" s="5" t="s">
        <v>23</v>
      </c>
      <c r="G2644" s="5" t="s">
        <v>45</v>
      </c>
      <c r="H2644" s="5" t="s">
        <v>51</v>
      </c>
      <c r="I2644" s="10">
        <v>1</v>
      </c>
      <c r="J2644" s="7">
        <v>195.63</v>
      </c>
      <c r="K2644" s="8">
        <v>0.05</v>
      </c>
      <c r="L2644" s="7">
        <v>102.13</v>
      </c>
      <c r="M2644" s="7">
        <v>185.84849999999997</v>
      </c>
      <c r="N2644" s="7">
        <v>102.13</v>
      </c>
      <c r="O2644" s="7">
        <v>83.718499999999977</v>
      </c>
      <c r="P2644" s="9">
        <v>0.45046637449320276</v>
      </c>
      <c r="Q2644" s="6">
        <v>2026</v>
      </c>
      <c r="R2644" s="9" t="s">
        <v>85</v>
      </c>
      <c r="S2644" s="10">
        <v>12</v>
      </c>
      <c r="T2644" s="9" t="s">
        <v>88</v>
      </c>
    </row>
    <row r="2645" spans="1:20" ht="16" x14ac:dyDescent="0.4">
      <c r="A2645" s="3">
        <v>1912</v>
      </c>
      <c r="B2645" s="4">
        <v>46378</v>
      </c>
      <c r="C2645" s="5" t="s">
        <v>33</v>
      </c>
      <c r="D2645" s="5" t="s">
        <v>47</v>
      </c>
      <c r="E2645" s="5" t="s">
        <v>30</v>
      </c>
      <c r="F2645" s="5" t="s">
        <v>23</v>
      </c>
      <c r="G2645" s="5" t="s">
        <v>36</v>
      </c>
      <c r="H2645" s="5" t="s">
        <v>66</v>
      </c>
      <c r="I2645" s="10">
        <v>10</v>
      </c>
      <c r="J2645" s="7">
        <v>134.86000000000001</v>
      </c>
      <c r="K2645" s="8">
        <v>0.1</v>
      </c>
      <c r="L2645" s="7">
        <v>65.3</v>
      </c>
      <c r="M2645" s="7">
        <v>1213.7400000000002</v>
      </c>
      <c r="N2645" s="7">
        <v>653</v>
      </c>
      <c r="O2645" s="7">
        <v>560.74000000000024</v>
      </c>
      <c r="P2645" s="9">
        <v>0.46199350767050612</v>
      </c>
      <c r="Q2645" s="6">
        <v>2026</v>
      </c>
      <c r="R2645" s="9" t="s">
        <v>85</v>
      </c>
      <c r="S2645" s="10">
        <v>12</v>
      </c>
      <c r="T2645" s="9" t="s">
        <v>88</v>
      </c>
    </row>
    <row r="2646" spans="1:20" ht="16" x14ac:dyDescent="0.4">
      <c r="A2646" s="3">
        <v>2065</v>
      </c>
      <c r="B2646" s="4">
        <v>46378</v>
      </c>
      <c r="C2646" s="5" t="s">
        <v>42</v>
      </c>
      <c r="D2646" s="5" t="s">
        <v>43</v>
      </c>
      <c r="E2646" s="5" t="s">
        <v>22</v>
      </c>
      <c r="F2646" s="5" t="s">
        <v>35</v>
      </c>
      <c r="G2646" s="5" t="s">
        <v>24</v>
      </c>
      <c r="H2646" s="5" t="s">
        <v>25</v>
      </c>
      <c r="I2646" s="10">
        <v>1</v>
      </c>
      <c r="J2646" s="7">
        <v>83.15</v>
      </c>
      <c r="K2646" s="8">
        <v>0</v>
      </c>
      <c r="L2646" s="7">
        <v>42.3</v>
      </c>
      <c r="M2646" s="7">
        <v>83.15</v>
      </c>
      <c r="N2646" s="7">
        <v>42.3</v>
      </c>
      <c r="O2646" s="7">
        <v>40.850000000000009</v>
      </c>
      <c r="P2646" s="9">
        <v>0.49128081779915822</v>
      </c>
      <c r="Q2646" s="6">
        <v>2026</v>
      </c>
      <c r="R2646" s="9" t="s">
        <v>85</v>
      </c>
      <c r="S2646" s="10">
        <v>12</v>
      </c>
      <c r="T2646" s="9" t="s">
        <v>88</v>
      </c>
    </row>
    <row r="2647" spans="1:20" ht="16" x14ac:dyDescent="0.4">
      <c r="A2647" s="3">
        <v>3136</v>
      </c>
      <c r="B2647" s="4">
        <v>46378</v>
      </c>
      <c r="C2647" s="5" t="s">
        <v>28</v>
      </c>
      <c r="D2647" s="5" t="s">
        <v>49</v>
      </c>
      <c r="E2647" s="5" t="s">
        <v>50</v>
      </c>
      <c r="F2647" s="5" t="s">
        <v>38</v>
      </c>
      <c r="G2647" s="5" t="s">
        <v>24</v>
      </c>
      <c r="H2647" s="5" t="s">
        <v>25</v>
      </c>
      <c r="I2647" s="10">
        <v>1</v>
      </c>
      <c r="J2647" s="7">
        <v>81.599999999999994</v>
      </c>
      <c r="K2647" s="8">
        <v>0.15</v>
      </c>
      <c r="L2647" s="7">
        <v>42</v>
      </c>
      <c r="M2647" s="7">
        <v>69.36</v>
      </c>
      <c r="N2647" s="7">
        <v>42</v>
      </c>
      <c r="O2647" s="7">
        <v>27.36</v>
      </c>
      <c r="P2647" s="9">
        <v>0.3944636678200692</v>
      </c>
      <c r="Q2647" s="6">
        <v>2026</v>
      </c>
      <c r="R2647" s="9" t="s">
        <v>85</v>
      </c>
      <c r="S2647" s="10">
        <v>12</v>
      </c>
      <c r="T2647" s="9" t="s">
        <v>88</v>
      </c>
    </row>
    <row r="2648" spans="1:20" ht="16" x14ac:dyDescent="0.4">
      <c r="A2648" s="3">
        <v>3423</v>
      </c>
      <c r="B2648" s="4">
        <v>46378</v>
      </c>
      <c r="C2648" s="5" t="s">
        <v>42</v>
      </c>
      <c r="D2648" s="5" t="s">
        <v>53</v>
      </c>
      <c r="E2648" s="5" t="s">
        <v>41</v>
      </c>
      <c r="F2648" s="5" t="s">
        <v>38</v>
      </c>
      <c r="G2648" s="5" t="s">
        <v>36</v>
      </c>
      <c r="H2648" s="5" t="s">
        <v>54</v>
      </c>
      <c r="I2648" s="10">
        <v>5</v>
      </c>
      <c r="J2648" s="7">
        <v>47.67</v>
      </c>
      <c r="K2648" s="8">
        <v>0.1</v>
      </c>
      <c r="L2648" s="7">
        <v>17.84</v>
      </c>
      <c r="M2648" s="7">
        <v>214.51500000000001</v>
      </c>
      <c r="N2648" s="7">
        <v>89.2</v>
      </c>
      <c r="O2648" s="7">
        <v>125.31500000000001</v>
      </c>
      <c r="P2648" s="9">
        <v>0.5841782625923595</v>
      </c>
      <c r="Q2648" s="6">
        <v>2026</v>
      </c>
      <c r="R2648" s="9" t="s">
        <v>85</v>
      </c>
      <c r="S2648" s="10">
        <v>12</v>
      </c>
      <c r="T2648" s="9" t="s">
        <v>88</v>
      </c>
    </row>
    <row r="2649" spans="1:20" ht="16" x14ac:dyDescent="0.4">
      <c r="A2649" s="3">
        <v>3746</v>
      </c>
      <c r="B2649" s="4">
        <v>46378</v>
      </c>
      <c r="C2649" s="5" t="s">
        <v>42</v>
      </c>
      <c r="D2649" s="5" t="s">
        <v>53</v>
      </c>
      <c r="E2649" s="5" t="s">
        <v>41</v>
      </c>
      <c r="F2649" s="5" t="s">
        <v>38</v>
      </c>
      <c r="G2649" s="5" t="s">
        <v>24</v>
      </c>
      <c r="H2649" s="5" t="s">
        <v>44</v>
      </c>
      <c r="I2649" s="10">
        <v>2</v>
      </c>
      <c r="J2649" s="7">
        <v>50.96</v>
      </c>
      <c r="K2649" s="8">
        <v>0.15</v>
      </c>
      <c r="L2649" s="7">
        <v>22.59</v>
      </c>
      <c r="M2649" s="7">
        <v>86.632000000000005</v>
      </c>
      <c r="N2649" s="7">
        <v>45.18</v>
      </c>
      <c r="O2649" s="7">
        <v>41.452000000000005</v>
      </c>
      <c r="P2649" s="9">
        <v>0.47848370117277683</v>
      </c>
      <c r="Q2649" s="6">
        <v>2026</v>
      </c>
      <c r="R2649" s="9" t="s">
        <v>85</v>
      </c>
      <c r="S2649" s="10">
        <v>12</v>
      </c>
      <c r="T2649" s="9" t="s">
        <v>88</v>
      </c>
    </row>
    <row r="2650" spans="1:20" ht="16" x14ac:dyDescent="0.4">
      <c r="A2650" s="3">
        <v>1198</v>
      </c>
      <c r="B2650" s="4">
        <v>46379</v>
      </c>
      <c r="C2650" s="5" t="s">
        <v>42</v>
      </c>
      <c r="D2650" s="5" t="s">
        <v>53</v>
      </c>
      <c r="E2650" s="5" t="s">
        <v>41</v>
      </c>
      <c r="F2650" s="5" t="s">
        <v>35</v>
      </c>
      <c r="G2650" s="5" t="s">
        <v>36</v>
      </c>
      <c r="H2650" s="5" t="s">
        <v>54</v>
      </c>
      <c r="I2650" s="10">
        <v>5</v>
      </c>
      <c r="J2650" s="7">
        <v>47.69</v>
      </c>
      <c r="K2650" s="8">
        <v>0.05</v>
      </c>
      <c r="L2650" s="7">
        <v>18.23</v>
      </c>
      <c r="M2650" s="7">
        <v>226.52749999999997</v>
      </c>
      <c r="N2650" s="7">
        <v>91.15</v>
      </c>
      <c r="O2650" s="7">
        <v>135.37749999999997</v>
      </c>
      <c r="P2650" s="9">
        <v>0.59762059794064726</v>
      </c>
      <c r="Q2650" s="6">
        <v>2026</v>
      </c>
      <c r="R2650" s="9" t="s">
        <v>85</v>
      </c>
      <c r="S2650" s="10">
        <v>12</v>
      </c>
      <c r="T2650" s="9" t="s">
        <v>88</v>
      </c>
    </row>
    <row r="2651" spans="1:20" ht="16" x14ac:dyDescent="0.4">
      <c r="A2651" s="3">
        <v>2123</v>
      </c>
      <c r="B2651" s="4">
        <v>46379</v>
      </c>
      <c r="C2651" s="5" t="s">
        <v>42</v>
      </c>
      <c r="D2651" s="5" t="s">
        <v>55</v>
      </c>
      <c r="E2651" s="5" t="s">
        <v>22</v>
      </c>
      <c r="F2651" s="5" t="s">
        <v>23</v>
      </c>
      <c r="G2651" s="5" t="s">
        <v>31</v>
      </c>
      <c r="H2651" s="5" t="s">
        <v>32</v>
      </c>
      <c r="I2651" s="10">
        <v>1</v>
      </c>
      <c r="J2651" s="7">
        <v>91.08</v>
      </c>
      <c r="K2651" s="8">
        <v>0.2</v>
      </c>
      <c r="L2651" s="7">
        <v>46.14</v>
      </c>
      <c r="M2651" s="7">
        <v>72.864000000000004</v>
      </c>
      <c r="N2651" s="7">
        <v>46.14</v>
      </c>
      <c r="O2651" s="7">
        <v>26.724000000000004</v>
      </c>
      <c r="P2651" s="9">
        <v>0.36676548089591571</v>
      </c>
      <c r="Q2651" s="6">
        <v>2026</v>
      </c>
      <c r="R2651" s="9" t="s">
        <v>85</v>
      </c>
      <c r="S2651" s="10">
        <v>12</v>
      </c>
      <c r="T2651" s="9" t="s">
        <v>88</v>
      </c>
    </row>
    <row r="2652" spans="1:20" ht="16" x14ac:dyDescent="0.4">
      <c r="A2652" s="3">
        <v>2586</v>
      </c>
      <c r="B2652" s="4">
        <v>46379</v>
      </c>
      <c r="C2652" s="5" t="s">
        <v>28</v>
      </c>
      <c r="D2652" s="5" t="s">
        <v>71</v>
      </c>
      <c r="E2652" s="5" t="s">
        <v>41</v>
      </c>
      <c r="F2652" s="5" t="s">
        <v>35</v>
      </c>
      <c r="G2652" s="5" t="s">
        <v>31</v>
      </c>
      <c r="H2652" s="5" t="s">
        <v>39</v>
      </c>
      <c r="I2652" s="10">
        <v>1</v>
      </c>
      <c r="J2652" s="7">
        <v>143.84</v>
      </c>
      <c r="K2652" s="8">
        <v>0.15</v>
      </c>
      <c r="L2652" s="7">
        <v>78.17</v>
      </c>
      <c r="M2652" s="7">
        <v>122.264</v>
      </c>
      <c r="N2652" s="7">
        <v>78.17</v>
      </c>
      <c r="O2652" s="7">
        <v>44.093999999999994</v>
      </c>
      <c r="P2652" s="9">
        <v>0.360645815612118</v>
      </c>
      <c r="Q2652" s="6">
        <v>2026</v>
      </c>
      <c r="R2652" s="9" t="s">
        <v>85</v>
      </c>
      <c r="S2652" s="10">
        <v>12</v>
      </c>
      <c r="T2652" s="9" t="s">
        <v>88</v>
      </c>
    </row>
    <row r="2653" spans="1:20" ht="16" x14ac:dyDescent="0.4">
      <c r="A2653" s="3">
        <v>3048</v>
      </c>
      <c r="B2653" s="4">
        <v>46379</v>
      </c>
      <c r="C2653" s="5" t="s">
        <v>28</v>
      </c>
      <c r="D2653" s="5" t="s">
        <v>49</v>
      </c>
      <c r="E2653" s="5" t="s">
        <v>22</v>
      </c>
      <c r="F2653" s="5" t="s">
        <v>35</v>
      </c>
      <c r="G2653" s="5" t="s">
        <v>24</v>
      </c>
      <c r="H2653" s="5" t="s">
        <v>52</v>
      </c>
      <c r="I2653" s="10">
        <v>1</v>
      </c>
      <c r="J2653" s="7">
        <v>102.66</v>
      </c>
      <c r="K2653" s="8">
        <v>0.05</v>
      </c>
      <c r="L2653" s="7">
        <v>49.2</v>
      </c>
      <c r="M2653" s="7">
        <v>97.526999999999987</v>
      </c>
      <c r="N2653" s="7">
        <v>49.2</v>
      </c>
      <c r="O2653" s="7">
        <v>48.326999999999984</v>
      </c>
      <c r="P2653" s="9">
        <v>0.4955243163431664</v>
      </c>
      <c r="Q2653" s="6">
        <v>2026</v>
      </c>
      <c r="R2653" s="9" t="s">
        <v>85</v>
      </c>
      <c r="S2653" s="10">
        <v>12</v>
      </c>
      <c r="T2653" s="9" t="s">
        <v>88</v>
      </c>
    </row>
    <row r="2654" spans="1:20" ht="16" x14ac:dyDescent="0.4">
      <c r="A2654" s="3">
        <v>3838</v>
      </c>
      <c r="B2654" s="4">
        <v>46379</v>
      </c>
      <c r="C2654" s="5" t="s">
        <v>28</v>
      </c>
      <c r="D2654" s="5" t="s">
        <v>63</v>
      </c>
      <c r="E2654" s="5" t="s">
        <v>41</v>
      </c>
      <c r="F2654" s="5" t="s">
        <v>35</v>
      </c>
      <c r="G2654" s="5" t="s">
        <v>56</v>
      </c>
      <c r="H2654" s="5" t="s">
        <v>57</v>
      </c>
      <c r="I2654" s="10">
        <v>2</v>
      </c>
      <c r="J2654" s="7">
        <v>40.32</v>
      </c>
      <c r="K2654" s="8">
        <v>0</v>
      </c>
      <c r="L2654" s="7">
        <v>14.39</v>
      </c>
      <c r="M2654" s="7">
        <v>80.64</v>
      </c>
      <c r="N2654" s="7">
        <v>28.78</v>
      </c>
      <c r="O2654" s="7">
        <v>51.86</v>
      </c>
      <c r="P2654" s="9">
        <v>0.64310515873015872</v>
      </c>
      <c r="Q2654" s="6">
        <v>2026</v>
      </c>
      <c r="R2654" s="9" t="s">
        <v>85</v>
      </c>
      <c r="S2654" s="10">
        <v>12</v>
      </c>
      <c r="T2654" s="9" t="s">
        <v>88</v>
      </c>
    </row>
    <row r="2655" spans="1:20" ht="16" x14ac:dyDescent="0.4">
      <c r="A2655" s="3">
        <v>4718</v>
      </c>
      <c r="B2655" s="4">
        <v>46379</v>
      </c>
      <c r="C2655" s="5" t="s">
        <v>20</v>
      </c>
      <c r="D2655" s="5" t="s">
        <v>21</v>
      </c>
      <c r="E2655" s="5" t="s">
        <v>41</v>
      </c>
      <c r="F2655" s="5" t="s">
        <v>23</v>
      </c>
      <c r="G2655" s="5" t="s">
        <v>31</v>
      </c>
      <c r="H2655" s="5" t="s">
        <v>59</v>
      </c>
      <c r="I2655" s="10">
        <v>1</v>
      </c>
      <c r="J2655" s="7">
        <v>157.58000000000001</v>
      </c>
      <c r="K2655" s="8">
        <v>0.1</v>
      </c>
      <c r="L2655" s="7">
        <v>80.37</v>
      </c>
      <c r="M2655" s="7">
        <v>141.822</v>
      </c>
      <c r="N2655" s="7">
        <v>80.37</v>
      </c>
      <c r="O2655" s="7">
        <v>61.451999999999998</v>
      </c>
      <c r="P2655" s="9">
        <v>0.43330371874603374</v>
      </c>
      <c r="Q2655" s="6">
        <v>2026</v>
      </c>
      <c r="R2655" s="9" t="s">
        <v>85</v>
      </c>
      <c r="S2655" s="10">
        <v>12</v>
      </c>
      <c r="T2655" s="9" t="s">
        <v>88</v>
      </c>
    </row>
    <row r="2656" spans="1:20" ht="16" x14ac:dyDescent="0.4">
      <c r="A2656" s="3">
        <v>4844</v>
      </c>
      <c r="B2656" s="4">
        <v>46379</v>
      </c>
      <c r="C2656" s="5" t="s">
        <v>28</v>
      </c>
      <c r="D2656" s="5" t="s">
        <v>71</v>
      </c>
      <c r="E2656" s="5" t="s">
        <v>22</v>
      </c>
      <c r="F2656" s="5" t="s">
        <v>35</v>
      </c>
      <c r="G2656" s="5" t="s">
        <v>56</v>
      </c>
      <c r="H2656" s="5" t="s">
        <v>64</v>
      </c>
      <c r="I2656" s="10">
        <v>1</v>
      </c>
      <c r="J2656" s="7">
        <v>36.4</v>
      </c>
      <c r="K2656" s="8">
        <v>0</v>
      </c>
      <c r="L2656" s="7">
        <v>14.22</v>
      </c>
      <c r="M2656" s="7">
        <v>36.4</v>
      </c>
      <c r="N2656" s="7">
        <v>14.22</v>
      </c>
      <c r="O2656" s="7">
        <v>22.18</v>
      </c>
      <c r="P2656" s="9">
        <v>0.6093406593406594</v>
      </c>
      <c r="Q2656" s="6">
        <v>2026</v>
      </c>
      <c r="R2656" s="9" t="s">
        <v>85</v>
      </c>
      <c r="S2656" s="10">
        <v>12</v>
      </c>
      <c r="T2656" s="9" t="s">
        <v>88</v>
      </c>
    </row>
    <row r="2657" spans="1:20" ht="16" x14ac:dyDescent="0.4">
      <c r="A2657" s="3">
        <v>678</v>
      </c>
      <c r="B2657" s="4">
        <v>46380</v>
      </c>
      <c r="C2657" s="5" t="s">
        <v>28</v>
      </c>
      <c r="D2657" s="5" t="s">
        <v>63</v>
      </c>
      <c r="E2657" s="5" t="s">
        <v>22</v>
      </c>
      <c r="F2657" s="5" t="s">
        <v>38</v>
      </c>
      <c r="G2657" s="5" t="s">
        <v>31</v>
      </c>
      <c r="H2657" s="5" t="s">
        <v>39</v>
      </c>
      <c r="I2657" s="10">
        <v>1</v>
      </c>
      <c r="J2657" s="7">
        <v>142.15</v>
      </c>
      <c r="K2657" s="8">
        <v>0.05</v>
      </c>
      <c r="L2657" s="7">
        <v>80.5</v>
      </c>
      <c r="M2657" s="7">
        <v>135.04249999999999</v>
      </c>
      <c r="N2657" s="7">
        <v>80.5</v>
      </c>
      <c r="O2657" s="7">
        <v>54.54249999999999</v>
      </c>
      <c r="P2657" s="9">
        <v>0.40389136753244342</v>
      </c>
      <c r="Q2657" s="6">
        <v>2026</v>
      </c>
      <c r="R2657" s="9" t="s">
        <v>85</v>
      </c>
      <c r="S2657" s="10">
        <v>12</v>
      </c>
      <c r="T2657" s="9" t="s">
        <v>88</v>
      </c>
    </row>
    <row r="2658" spans="1:20" ht="16" x14ac:dyDescent="0.4">
      <c r="A2658" s="3">
        <v>1706</v>
      </c>
      <c r="B2658" s="4">
        <v>46380</v>
      </c>
      <c r="C2658" s="5" t="s">
        <v>20</v>
      </c>
      <c r="D2658" s="5" t="s">
        <v>21</v>
      </c>
      <c r="E2658" s="5" t="s">
        <v>22</v>
      </c>
      <c r="F2658" s="5" t="s">
        <v>23</v>
      </c>
      <c r="G2658" s="5" t="s">
        <v>45</v>
      </c>
      <c r="H2658" s="5" t="s">
        <v>46</v>
      </c>
      <c r="I2658" s="10">
        <v>2</v>
      </c>
      <c r="J2658" s="7">
        <v>332.38</v>
      </c>
      <c r="K2658" s="8">
        <v>0.05</v>
      </c>
      <c r="L2658" s="7">
        <v>192.16</v>
      </c>
      <c r="M2658" s="7">
        <v>631.52199999999993</v>
      </c>
      <c r="N2658" s="7">
        <v>384.32</v>
      </c>
      <c r="O2658" s="7">
        <v>247.20199999999994</v>
      </c>
      <c r="P2658" s="9">
        <v>0.39143846136793331</v>
      </c>
      <c r="Q2658" s="6">
        <v>2026</v>
      </c>
      <c r="R2658" s="9" t="s">
        <v>85</v>
      </c>
      <c r="S2658" s="10">
        <v>12</v>
      </c>
      <c r="T2658" s="9" t="s">
        <v>88</v>
      </c>
    </row>
    <row r="2659" spans="1:20" ht="16" x14ac:dyDescent="0.4">
      <c r="A2659" s="3">
        <v>3034</v>
      </c>
      <c r="B2659" s="4">
        <v>46380</v>
      </c>
      <c r="C2659" s="5" t="s">
        <v>28</v>
      </c>
      <c r="D2659" s="5" t="s">
        <v>29</v>
      </c>
      <c r="E2659" s="5" t="s">
        <v>41</v>
      </c>
      <c r="F2659" s="5" t="s">
        <v>35</v>
      </c>
      <c r="G2659" s="5" t="s">
        <v>45</v>
      </c>
      <c r="H2659" s="5" t="s">
        <v>73</v>
      </c>
      <c r="I2659" s="10">
        <v>1</v>
      </c>
      <c r="J2659" s="7">
        <v>122.18</v>
      </c>
      <c r="K2659" s="8">
        <v>0.15</v>
      </c>
      <c r="L2659" s="7">
        <v>61.28</v>
      </c>
      <c r="M2659" s="7">
        <v>103.85300000000001</v>
      </c>
      <c r="N2659" s="7">
        <v>61.28</v>
      </c>
      <c r="O2659" s="7">
        <v>42.573000000000008</v>
      </c>
      <c r="P2659" s="9">
        <v>0.40993519686479934</v>
      </c>
      <c r="Q2659" s="6">
        <v>2026</v>
      </c>
      <c r="R2659" s="9" t="s">
        <v>85</v>
      </c>
      <c r="S2659" s="10">
        <v>12</v>
      </c>
      <c r="T2659" s="9" t="s">
        <v>88</v>
      </c>
    </row>
    <row r="2660" spans="1:20" ht="16" x14ac:dyDescent="0.4">
      <c r="A2660" s="3">
        <v>3883</v>
      </c>
      <c r="B2660" s="4">
        <v>46380</v>
      </c>
      <c r="C2660" s="5" t="s">
        <v>20</v>
      </c>
      <c r="D2660" s="5" t="s">
        <v>21</v>
      </c>
      <c r="E2660" s="5" t="s">
        <v>22</v>
      </c>
      <c r="F2660" s="5" t="s">
        <v>35</v>
      </c>
      <c r="G2660" s="5" t="s">
        <v>45</v>
      </c>
      <c r="H2660" s="5" t="s">
        <v>73</v>
      </c>
      <c r="I2660" s="10">
        <v>1</v>
      </c>
      <c r="J2660" s="7">
        <v>125.66</v>
      </c>
      <c r="K2660" s="8">
        <v>0.15</v>
      </c>
      <c r="L2660" s="7">
        <v>60.6</v>
      </c>
      <c r="M2660" s="7">
        <v>106.81099999999999</v>
      </c>
      <c r="N2660" s="7">
        <v>60.6</v>
      </c>
      <c r="O2660" s="7">
        <v>46.210999999999991</v>
      </c>
      <c r="P2660" s="9">
        <v>0.43264270533933763</v>
      </c>
      <c r="Q2660" s="6">
        <v>2026</v>
      </c>
      <c r="R2660" s="9" t="s">
        <v>85</v>
      </c>
      <c r="S2660" s="10">
        <v>12</v>
      </c>
      <c r="T2660" s="9" t="s">
        <v>88</v>
      </c>
    </row>
    <row r="2661" spans="1:20" ht="16" x14ac:dyDescent="0.4">
      <c r="A2661" s="3">
        <v>4342</v>
      </c>
      <c r="B2661" s="4">
        <v>46380</v>
      </c>
      <c r="C2661" s="5" t="s">
        <v>42</v>
      </c>
      <c r="D2661" s="5" t="s">
        <v>43</v>
      </c>
      <c r="E2661" s="5" t="s">
        <v>22</v>
      </c>
      <c r="F2661" s="5" t="s">
        <v>23</v>
      </c>
      <c r="G2661" s="5" t="s">
        <v>36</v>
      </c>
      <c r="H2661" s="5" t="s">
        <v>54</v>
      </c>
      <c r="I2661" s="10">
        <v>2</v>
      </c>
      <c r="J2661" s="7">
        <v>47.38</v>
      </c>
      <c r="K2661" s="8">
        <v>0.05</v>
      </c>
      <c r="L2661" s="7">
        <v>18.850000000000001</v>
      </c>
      <c r="M2661" s="7">
        <v>90.022000000000006</v>
      </c>
      <c r="N2661" s="7">
        <v>37.700000000000003</v>
      </c>
      <c r="O2661" s="7">
        <v>52.322000000000003</v>
      </c>
      <c r="P2661" s="9">
        <v>0.58121348114905247</v>
      </c>
      <c r="Q2661" s="6">
        <v>2026</v>
      </c>
      <c r="R2661" s="9" t="s">
        <v>85</v>
      </c>
      <c r="S2661" s="10">
        <v>12</v>
      </c>
      <c r="T2661" s="9" t="s">
        <v>88</v>
      </c>
    </row>
    <row r="2662" spans="1:20" ht="16" x14ac:dyDescent="0.4">
      <c r="A2662" s="3">
        <v>4468</v>
      </c>
      <c r="B2662" s="4">
        <v>46380</v>
      </c>
      <c r="C2662" s="5" t="s">
        <v>20</v>
      </c>
      <c r="D2662" s="5" t="s">
        <v>21</v>
      </c>
      <c r="E2662" s="5" t="s">
        <v>22</v>
      </c>
      <c r="F2662" s="5" t="s">
        <v>38</v>
      </c>
      <c r="G2662" s="5" t="s">
        <v>45</v>
      </c>
      <c r="H2662" s="5" t="s">
        <v>62</v>
      </c>
      <c r="I2662" s="10">
        <v>1</v>
      </c>
      <c r="J2662" s="7">
        <v>80.8</v>
      </c>
      <c r="K2662" s="8">
        <v>0.05</v>
      </c>
      <c r="L2662" s="7">
        <v>38.33</v>
      </c>
      <c r="M2662" s="7">
        <v>76.759999999999991</v>
      </c>
      <c r="N2662" s="7">
        <v>38.33</v>
      </c>
      <c r="O2662" s="7">
        <v>38.429999999999993</v>
      </c>
      <c r="P2662" s="9">
        <v>0.50065138092756645</v>
      </c>
      <c r="Q2662" s="6">
        <v>2026</v>
      </c>
      <c r="R2662" s="9" t="s">
        <v>85</v>
      </c>
      <c r="S2662" s="10">
        <v>12</v>
      </c>
      <c r="T2662" s="9" t="s">
        <v>88</v>
      </c>
    </row>
    <row r="2663" spans="1:20" ht="16" x14ac:dyDescent="0.4">
      <c r="A2663" s="3">
        <v>7</v>
      </c>
      <c r="B2663" s="4">
        <v>46381</v>
      </c>
      <c r="C2663" s="5" t="s">
        <v>42</v>
      </c>
      <c r="D2663" s="5" t="s">
        <v>55</v>
      </c>
      <c r="E2663" s="5" t="s">
        <v>22</v>
      </c>
      <c r="F2663" s="5" t="s">
        <v>23</v>
      </c>
      <c r="G2663" s="5" t="s">
        <v>24</v>
      </c>
      <c r="H2663" s="5" t="s">
        <v>52</v>
      </c>
      <c r="I2663" s="10">
        <v>5</v>
      </c>
      <c r="J2663" s="7">
        <v>103.52</v>
      </c>
      <c r="K2663" s="8">
        <v>0.1</v>
      </c>
      <c r="L2663" s="7">
        <v>49.1</v>
      </c>
      <c r="M2663" s="7">
        <v>465.84000000000003</v>
      </c>
      <c r="N2663" s="7">
        <v>245.5</v>
      </c>
      <c r="O2663" s="7">
        <v>220.34000000000003</v>
      </c>
      <c r="P2663" s="9">
        <v>0.47299501974927016</v>
      </c>
      <c r="Q2663" s="6">
        <v>2026</v>
      </c>
      <c r="R2663" s="9" t="s">
        <v>85</v>
      </c>
      <c r="S2663" s="10">
        <v>12</v>
      </c>
      <c r="T2663" s="9" t="s">
        <v>88</v>
      </c>
    </row>
    <row r="2664" spans="1:20" ht="16" x14ac:dyDescent="0.4">
      <c r="A2664" s="3">
        <v>658</v>
      </c>
      <c r="B2664" s="4">
        <v>46381</v>
      </c>
      <c r="C2664" s="5" t="s">
        <v>28</v>
      </c>
      <c r="D2664" s="5" t="s">
        <v>49</v>
      </c>
      <c r="E2664" s="5" t="s">
        <v>41</v>
      </c>
      <c r="F2664" s="5" t="s">
        <v>38</v>
      </c>
      <c r="G2664" s="5" t="s">
        <v>31</v>
      </c>
      <c r="H2664" s="5" t="s">
        <v>59</v>
      </c>
      <c r="I2664" s="10">
        <v>2</v>
      </c>
      <c r="J2664" s="7">
        <v>153.38999999999999</v>
      </c>
      <c r="K2664" s="8">
        <v>0.05</v>
      </c>
      <c r="L2664" s="7">
        <v>78.06</v>
      </c>
      <c r="M2664" s="7">
        <v>291.44099999999997</v>
      </c>
      <c r="N2664" s="7">
        <v>156.12</v>
      </c>
      <c r="O2664" s="7">
        <v>135.32099999999997</v>
      </c>
      <c r="P2664" s="9">
        <v>0.46431696295305047</v>
      </c>
      <c r="Q2664" s="6">
        <v>2026</v>
      </c>
      <c r="R2664" s="9" t="s">
        <v>85</v>
      </c>
      <c r="S2664" s="10">
        <v>12</v>
      </c>
      <c r="T2664" s="9" t="s">
        <v>88</v>
      </c>
    </row>
    <row r="2665" spans="1:20" ht="16" x14ac:dyDescent="0.4">
      <c r="A2665" s="3">
        <v>1192</v>
      </c>
      <c r="B2665" s="4">
        <v>46381</v>
      </c>
      <c r="C2665" s="5" t="s">
        <v>42</v>
      </c>
      <c r="D2665" s="5" t="s">
        <v>69</v>
      </c>
      <c r="E2665" s="5" t="s">
        <v>30</v>
      </c>
      <c r="F2665" s="5" t="s">
        <v>38</v>
      </c>
      <c r="G2665" s="5" t="s">
        <v>56</v>
      </c>
      <c r="H2665" s="5" t="s">
        <v>57</v>
      </c>
      <c r="I2665" s="10">
        <v>6</v>
      </c>
      <c r="J2665" s="7">
        <v>39.49</v>
      </c>
      <c r="K2665" s="8">
        <v>0.05</v>
      </c>
      <c r="L2665" s="7">
        <v>14.49</v>
      </c>
      <c r="M2665" s="7">
        <v>225.09299999999999</v>
      </c>
      <c r="N2665" s="7">
        <v>86.94</v>
      </c>
      <c r="O2665" s="7">
        <v>138.15299999999999</v>
      </c>
      <c r="P2665" s="9">
        <v>0.61375964601298127</v>
      </c>
      <c r="Q2665" s="6">
        <v>2026</v>
      </c>
      <c r="R2665" s="9" t="s">
        <v>85</v>
      </c>
      <c r="S2665" s="10">
        <v>12</v>
      </c>
      <c r="T2665" s="9" t="s">
        <v>88</v>
      </c>
    </row>
    <row r="2666" spans="1:20" ht="16" x14ac:dyDescent="0.4">
      <c r="A2666" s="3">
        <v>3852</v>
      </c>
      <c r="B2666" s="4">
        <v>46381</v>
      </c>
      <c r="C2666" s="5" t="s">
        <v>33</v>
      </c>
      <c r="D2666" s="5" t="s">
        <v>34</v>
      </c>
      <c r="E2666" s="5" t="s">
        <v>41</v>
      </c>
      <c r="F2666" s="5" t="s">
        <v>38</v>
      </c>
      <c r="G2666" s="5" t="s">
        <v>56</v>
      </c>
      <c r="H2666" s="5" t="s">
        <v>64</v>
      </c>
      <c r="I2666" s="10">
        <v>1</v>
      </c>
      <c r="J2666" s="7">
        <v>35.54</v>
      </c>
      <c r="K2666" s="8">
        <v>0.1</v>
      </c>
      <c r="L2666" s="7">
        <v>13.63</v>
      </c>
      <c r="M2666" s="7">
        <v>31.986000000000001</v>
      </c>
      <c r="N2666" s="7">
        <v>13.63</v>
      </c>
      <c r="O2666" s="7">
        <v>18.356000000000002</v>
      </c>
      <c r="P2666" s="9">
        <v>0.5738760707809667</v>
      </c>
      <c r="Q2666" s="6">
        <v>2026</v>
      </c>
      <c r="R2666" s="9" t="s">
        <v>85</v>
      </c>
      <c r="S2666" s="10">
        <v>12</v>
      </c>
      <c r="T2666" s="9" t="s">
        <v>88</v>
      </c>
    </row>
    <row r="2667" spans="1:20" ht="16" x14ac:dyDescent="0.4">
      <c r="A2667" s="3">
        <v>4507</v>
      </c>
      <c r="B2667" s="4">
        <v>46381</v>
      </c>
      <c r="C2667" s="5" t="s">
        <v>28</v>
      </c>
      <c r="D2667" s="5" t="s">
        <v>65</v>
      </c>
      <c r="E2667" s="5" t="s">
        <v>50</v>
      </c>
      <c r="F2667" s="5" t="s">
        <v>23</v>
      </c>
      <c r="G2667" s="5" t="s">
        <v>36</v>
      </c>
      <c r="H2667" s="5" t="s">
        <v>70</v>
      </c>
      <c r="I2667" s="10">
        <v>2</v>
      </c>
      <c r="J2667" s="7">
        <v>167.21</v>
      </c>
      <c r="K2667" s="8">
        <v>0.05</v>
      </c>
      <c r="L2667" s="7">
        <v>88.23</v>
      </c>
      <c r="M2667" s="7">
        <v>317.69900000000001</v>
      </c>
      <c r="N2667" s="7">
        <v>176.46</v>
      </c>
      <c r="O2667" s="7">
        <v>141.239</v>
      </c>
      <c r="P2667" s="9">
        <v>0.44456860109726504</v>
      </c>
      <c r="Q2667" s="6">
        <v>2026</v>
      </c>
      <c r="R2667" s="9" t="s">
        <v>85</v>
      </c>
      <c r="S2667" s="10">
        <v>12</v>
      </c>
      <c r="T2667" s="9" t="s">
        <v>88</v>
      </c>
    </row>
    <row r="2668" spans="1:20" ht="16" x14ac:dyDescent="0.4">
      <c r="A2668" s="3">
        <v>260</v>
      </c>
      <c r="B2668" s="4">
        <v>46382</v>
      </c>
      <c r="C2668" s="5" t="s">
        <v>33</v>
      </c>
      <c r="D2668" s="5" t="s">
        <v>34</v>
      </c>
      <c r="E2668" s="5" t="s">
        <v>22</v>
      </c>
      <c r="F2668" s="5" t="s">
        <v>38</v>
      </c>
      <c r="G2668" s="5" t="s">
        <v>31</v>
      </c>
      <c r="H2668" s="5" t="s">
        <v>68</v>
      </c>
      <c r="I2668" s="10">
        <v>1</v>
      </c>
      <c r="J2668" s="7">
        <v>71.89</v>
      </c>
      <c r="K2668" s="8">
        <v>0.1</v>
      </c>
      <c r="L2668" s="7">
        <v>31.88</v>
      </c>
      <c r="M2668" s="7">
        <v>64.701000000000008</v>
      </c>
      <c r="N2668" s="7">
        <v>31.88</v>
      </c>
      <c r="O2668" s="7">
        <v>32.821000000000012</v>
      </c>
      <c r="P2668" s="9">
        <v>0.50727191233520363</v>
      </c>
      <c r="Q2668" s="6">
        <v>2026</v>
      </c>
      <c r="R2668" s="9" t="s">
        <v>85</v>
      </c>
      <c r="S2668" s="10">
        <v>12</v>
      </c>
      <c r="T2668" s="9" t="s">
        <v>88</v>
      </c>
    </row>
    <row r="2669" spans="1:20" ht="16" x14ac:dyDescent="0.4">
      <c r="A2669" s="3">
        <v>1659</v>
      </c>
      <c r="B2669" s="4">
        <v>46382</v>
      </c>
      <c r="C2669" s="5" t="s">
        <v>20</v>
      </c>
      <c r="D2669" s="5" t="s">
        <v>72</v>
      </c>
      <c r="E2669" s="5" t="s">
        <v>41</v>
      </c>
      <c r="F2669" s="5" t="s">
        <v>35</v>
      </c>
      <c r="G2669" s="5" t="s">
        <v>36</v>
      </c>
      <c r="H2669" s="5" t="s">
        <v>66</v>
      </c>
      <c r="I2669" s="10">
        <v>1</v>
      </c>
      <c r="J2669" s="7">
        <v>133.56</v>
      </c>
      <c r="K2669" s="8">
        <v>0.05</v>
      </c>
      <c r="L2669" s="7">
        <v>68.739999999999995</v>
      </c>
      <c r="M2669" s="7">
        <v>126.88199999999999</v>
      </c>
      <c r="N2669" s="7">
        <v>68.739999999999995</v>
      </c>
      <c r="O2669" s="7">
        <v>58.141999999999996</v>
      </c>
      <c r="P2669" s="9">
        <v>0.4582367869358932</v>
      </c>
      <c r="Q2669" s="6">
        <v>2026</v>
      </c>
      <c r="R2669" s="9" t="s">
        <v>85</v>
      </c>
      <c r="S2669" s="10">
        <v>12</v>
      </c>
      <c r="T2669" s="9" t="s">
        <v>88</v>
      </c>
    </row>
    <row r="2670" spans="1:20" ht="16" x14ac:dyDescent="0.4">
      <c r="A2670" s="3">
        <v>3188</v>
      </c>
      <c r="B2670" s="4">
        <v>46382</v>
      </c>
      <c r="C2670" s="5" t="s">
        <v>42</v>
      </c>
      <c r="D2670" s="5" t="s">
        <v>53</v>
      </c>
      <c r="E2670" s="5" t="s">
        <v>50</v>
      </c>
      <c r="F2670" s="5" t="s">
        <v>35</v>
      </c>
      <c r="G2670" s="5" t="s">
        <v>45</v>
      </c>
      <c r="H2670" s="5" t="s">
        <v>73</v>
      </c>
      <c r="I2670" s="10">
        <v>2</v>
      </c>
      <c r="J2670" s="7">
        <v>122.28</v>
      </c>
      <c r="K2670" s="8">
        <v>0.1</v>
      </c>
      <c r="L2670" s="7">
        <v>61.64</v>
      </c>
      <c r="M2670" s="7">
        <v>220.10400000000001</v>
      </c>
      <c r="N2670" s="7">
        <v>123.28</v>
      </c>
      <c r="O2670" s="7">
        <v>96.824000000000012</v>
      </c>
      <c r="P2670" s="9">
        <v>0.43990113764402283</v>
      </c>
      <c r="Q2670" s="6">
        <v>2026</v>
      </c>
      <c r="R2670" s="9" t="s">
        <v>85</v>
      </c>
      <c r="S2670" s="10">
        <v>12</v>
      </c>
      <c r="T2670" s="9" t="s">
        <v>88</v>
      </c>
    </row>
    <row r="2671" spans="1:20" ht="16" x14ac:dyDescent="0.4">
      <c r="A2671" s="3">
        <v>3673</v>
      </c>
      <c r="B2671" s="4">
        <v>46382</v>
      </c>
      <c r="C2671" s="5" t="s">
        <v>20</v>
      </c>
      <c r="D2671" s="5" t="s">
        <v>72</v>
      </c>
      <c r="E2671" s="5" t="s">
        <v>22</v>
      </c>
      <c r="F2671" s="5" t="s">
        <v>38</v>
      </c>
      <c r="G2671" s="5" t="s">
        <v>56</v>
      </c>
      <c r="H2671" s="5" t="s">
        <v>57</v>
      </c>
      <c r="I2671" s="10">
        <v>1</v>
      </c>
      <c r="J2671" s="7">
        <v>40.619999999999997</v>
      </c>
      <c r="K2671" s="8">
        <v>0</v>
      </c>
      <c r="L2671" s="7">
        <v>14.62</v>
      </c>
      <c r="M2671" s="7">
        <v>40.619999999999997</v>
      </c>
      <c r="N2671" s="7">
        <v>14.62</v>
      </c>
      <c r="O2671" s="7">
        <v>26</v>
      </c>
      <c r="P2671" s="9">
        <v>0.64007877892663712</v>
      </c>
      <c r="Q2671" s="6">
        <v>2026</v>
      </c>
      <c r="R2671" s="9" t="s">
        <v>85</v>
      </c>
      <c r="S2671" s="10">
        <v>12</v>
      </c>
      <c r="T2671" s="9" t="s">
        <v>88</v>
      </c>
    </row>
    <row r="2672" spans="1:20" ht="16" x14ac:dyDescent="0.4">
      <c r="A2672" s="3">
        <v>3805</v>
      </c>
      <c r="B2672" s="4">
        <v>46382</v>
      </c>
      <c r="C2672" s="5" t="s">
        <v>42</v>
      </c>
      <c r="D2672" s="5" t="s">
        <v>43</v>
      </c>
      <c r="E2672" s="5" t="s">
        <v>30</v>
      </c>
      <c r="F2672" s="5" t="s">
        <v>38</v>
      </c>
      <c r="G2672" s="5" t="s">
        <v>36</v>
      </c>
      <c r="H2672" s="5" t="s">
        <v>54</v>
      </c>
      <c r="I2672" s="10">
        <v>8</v>
      </c>
      <c r="J2672" s="7">
        <v>45.54</v>
      </c>
      <c r="K2672" s="8">
        <v>0.15</v>
      </c>
      <c r="L2672" s="7">
        <v>18.54</v>
      </c>
      <c r="M2672" s="7">
        <v>309.67199999999997</v>
      </c>
      <c r="N2672" s="7">
        <v>148.32</v>
      </c>
      <c r="O2672" s="7">
        <v>161.35199999999998</v>
      </c>
      <c r="P2672" s="9">
        <v>0.52104161822831896</v>
      </c>
      <c r="Q2672" s="6">
        <v>2026</v>
      </c>
      <c r="R2672" s="9" t="s">
        <v>85</v>
      </c>
      <c r="S2672" s="10">
        <v>12</v>
      </c>
      <c r="T2672" s="9" t="s">
        <v>88</v>
      </c>
    </row>
    <row r="2673" spans="1:20" ht="16" x14ac:dyDescent="0.4">
      <c r="A2673" s="3">
        <v>3945</v>
      </c>
      <c r="B2673" s="4">
        <v>46382</v>
      </c>
      <c r="C2673" s="5" t="s">
        <v>42</v>
      </c>
      <c r="D2673" s="5" t="s">
        <v>69</v>
      </c>
      <c r="E2673" s="5" t="s">
        <v>30</v>
      </c>
      <c r="F2673" s="5" t="s">
        <v>38</v>
      </c>
      <c r="G2673" s="5" t="s">
        <v>24</v>
      </c>
      <c r="H2673" s="5" t="s">
        <v>44</v>
      </c>
      <c r="I2673" s="10">
        <v>4</v>
      </c>
      <c r="J2673" s="7">
        <v>50.96</v>
      </c>
      <c r="K2673" s="8">
        <v>0.1</v>
      </c>
      <c r="L2673" s="7">
        <v>22.14</v>
      </c>
      <c r="M2673" s="7">
        <v>183.45600000000002</v>
      </c>
      <c r="N2673" s="7">
        <v>88.56</v>
      </c>
      <c r="O2673" s="7">
        <v>94.896000000000015</v>
      </c>
      <c r="P2673" s="9">
        <v>0.51726844583987441</v>
      </c>
      <c r="Q2673" s="6">
        <v>2026</v>
      </c>
      <c r="R2673" s="9" t="s">
        <v>85</v>
      </c>
      <c r="S2673" s="10">
        <v>12</v>
      </c>
      <c r="T2673" s="9" t="s">
        <v>88</v>
      </c>
    </row>
    <row r="2674" spans="1:20" ht="16" x14ac:dyDescent="0.4">
      <c r="A2674" s="3">
        <v>4266</v>
      </c>
      <c r="B2674" s="4">
        <v>46382</v>
      </c>
      <c r="C2674" s="5" t="s">
        <v>28</v>
      </c>
      <c r="D2674" s="5" t="s">
        <v>29</v>
      </c>
      <c r="E2674" s="5" t="s">
        <v>22</v>
      </c>
      <c r="F2674" s="5" t="s">
        <v>35</v>
      </c>
      <c r="G2674" s="5" t="s">
        <v>24</v>
      </c>
      <c r="H2674" s="5" t="s">
        <v>48</v>
      </c>
      <c r="I2674" s="10">
        <v>4</v>
      </c>
      <c r="J2674" s="7">
        <v>40.19</v>
      </c>
      <c r="K2674" s="8">
        <v>0.15</v>
      </c>
      <c r="L2674" s="7">
        <v>16.55</v>
      </c>
      <c r="M2674" s="7">
        <v>136.64599999999999</v>
      </c>
      <c r="N2674" s="7">
        <v>66.2</v>
      </c>
      <c r="O2674" s="7">
        <v>70.445999999999984</v>
      </c>
      <c r="P2674" s="9">
        <v>0.51553649576277383</v>
      </c>
      <c r="Q2674" s="6">
        <v>2026</v>
      </c>
      <c r="R2674" s="9" t="s">
        <v>85</v>
      </c>
      <c r="S2674" s="10">
        <v>12</v>
      </c>
      <c r="T2674" s="9" t="s">
        <v>88</v>
      </c>
    </row>
    <row r="2675" spans="1:20" ht="16" x14ac:dyDescent="0.4">
      <c r="A2675" s="3">
        <v>606</v>
      </c>
      <c r="B2675" s="4">
        <v>46383</v>
      </c>
      <c r="C2675" s="5" t="s">
        <v>28</v>
      </c>
      <c r="D2675" s="5" t="s">
        <v>65</v>
      </c>
      <c r="E2675" s="5" t="s">
        <v>22</v>
      </c>
      <c r="F2675" s="5" t="s">
        <v>35</v>
      </c>
      <c r="G2675" s="5" t="s">
        <v>45</v>
      </c>
      <c r="H2675" s="5" t="s">
        <v>46</v>
      </c>
      <c r="I2675" s="10">
        <v>3</v>
      </c>
      <c r="J2675" s="7">
        <v>333.84</v>
      </c>
      <c r="K2675" s="8">
        <v>0</v>
      </c>
      <c r="L2675" s="7">
        <v>193.05</v>
      </c>
      <c r="M2675" s="7">
        <v>1001.52</v>
      </c>
      <c r="N2675" s="7">
        <v>579.15000000000009</v>
      </c>
      <c r="O2675" s="7">
        <v>422.36999999999989</v>
      </c>
      <c r="P2675" s="9">
        <v>0.42172897196261672</v>
      </c>
      <c r="Q2675" s="6">
        <v>2026</v>
      </c>
      <c r="R2675" s="9" t="s">
        <v>85</v>
      </c>
      <c r="S2675" s="10">
        <v>12</v>
      </c>
      <c r="T2675" s="9" t="s">
        <v>88</v>
      </c>
    </row>
    <row r="2676" spans="1:20" ht="16" x14ac:dyDescent="0.4">
      <c r="A2676" s="3">
        <v>1166</v>
      </c>
      <c r="B2676" s="4">
        <v>46383</v>
      </c>
      <c r="C2676" s="5" t="s">
        <v>33</v>
      </c>
      <c r="D2676" s="5" t="s">
        <v>74</v>
      </c>
      <c r="E2676" s="5" t="s">
        <v>50</v>
      </c>
      <c r="F2676" s="5" t="s">
        <v>23</v>
      </c>
      <c r="G2676" s="5" t="s">
        <v>45</v>
      </c>
      <c r="H2676" s="5" t="s">
        <v>51</v>
      </c>
      <c r="I2676" s="10">
        <v>2</v>
      </c>
      <c r="J2676" s="7">
        <v>198.94</v>
      </c>
      <c r="K2676" s="8">
        <v>0.15</v>
      </c>
      <c r="L2676" s="7">
        <v>102.32</v>
      </c>
      <c r="M2676" s="7">
        <v>338.19799999999998</v>
      </c>
      <c r="N2676" s="7">
        <v>204.64</v>
      </c>
      <c r="O2676" s="7">
        <v>133.55799999999999</v>
      </c>
      <c r="P2676" s="9">
        <v>0.39491067362905752</v>
      </c>
      <c r="Q2676" s="6">
        <v>2026</v>
      </c>
      <c r="R2676" s="9" t="s">
        <v>85</v>
      </c>
      <c r="S2676" s="10">
        <v>12</v>
      </c>
      <c r="T2676" s="9" t="s">
        <v>88</v>
      </c>
    </row>
    <row r="2677" spans="1:20" ht="16" x14ac:dyDescent="0.4">
      <c r="A2677" s="3">
        <v>1913</v>
      </c>
      <c r="B2677" s="4">
        <v>46383</v>
      </c>
      <c r="C2677" s="5" t="s">
        <v>33</v>
      </c>
      <c r="D2677" s="5" t="s">
        <v>47</v>
      </c>
      <c r="E2677" s="5" t="s">
        <v>50</v>
      </c>
      <c r="F2677" s="5" t="s">
        <v>35</v>
      </c>
      <c r="G2677" s="5" t="s">
        <v>56</v>
      </c>
      <c r="H2677" s="5" t="s">
        <v>64</v>
      </c>
      <c r="I2677" s="10">
        <v>3</v>
      </c>
      <c r="J2677" s="7">
        <v>35.979999999999997</v>
      </c>
      <c r="K2677" s="8">
        <v>0</v>
      </c>
      <c r="L2677" s="7">
        <v>13.6</v>
      </c>
      <c r="M2677" s="7">
        <v>107.94</v>
      </c>
      <c r="N2677" s="7">
        <v>40.799999999999997</v>
      </c>
      <c r="O2677" s="7">
        <v>67.14</v>
      </c>
      <c r="P2677" s="9">
        <v>0.62201222901612008</v>
      </c>
      <c r="Q2677" s="6">
        <v>2026</v>
      </c>
      <c r="R2677" s="9" t="s">
        <v>85</v>
      </c>
      <c r="S2677" s="10">
        <v>12</v>
      </c>
      <c r="T2677" s="9" t="s">
        <v>88</v>
      </c>
    </row>
    <row r="2678" spans="1:20" ht="16" x14ac:dyDescent="0.4">
      <c r="A2678" s="3">
        <v>2402</v>
      </c>
      <c r="B2678" s="4">
        <v>46383</v>
      </c>
      <c r="C2678" s="5" t="s">
        <v>28</v>
      </c>
      <c r="D2678" s="5" t="s">
        <v>71</v>
      </c>
      <c r="E2678" s="5" t="s">
        <v>50</v>
      </c>
      <c r="F2678" s="5" t="s">
        <v>35</v>
      </c>
      <c r="G2678" s="5" t="s">
        <v>36</v>
      </c>
      <c r="H2678" s="5" t="s">
        <v>66</v>
      </c>
      <c r="I2678" s="10">
        <v>6</v>
      </c>
      <c r="J2678" s="7">
        <v>133.4</v>
      </c>
      <c r="K2678" s="8">
        <v>0.1</v>
      </c>
      <c r="L2678" s="7">
        <v>66.3</v>
      </c>
      <c r="M2678" s="7">
        <v>720.36000000000013</v>
      </c>
      <c r="N2678" s="7">
        <v>397.79999999999995</v>
      </c>
      <c r="O2678" s="7">
        <v>322.56000000000017</v>
      </c>
      <c r="P2678" s="9">
        <v>0.44777611194402817</v>
      </c>
      <c r="Q2678" s="6">
        <v>2026</v>
      </c>
      <c r="R2678" s="9" t="s">
        <v>85</v>
      </c>
      <c r="S2678" s="10">
        <v>12</v>
      </c>
      <c r="T2678" s="9" t="s">
        <v>88</v>
      </c>
    </row>
    <row r="2679" spans="1:20" ht="16" x14ac:dyDescent="0.4">
      <c r="A2679" s="3">
        <v>3192</v>
      </c>
      <c r="B2679" s="4">
        <v>46383</v>
      </c>
      <c r="C2679" s="5" t="s">
        <v>42</v>
      </c>
      <c r="D2679" s="5" t="s">
        <v>53</v>
      </c>
      <c r="E2679" s="5" t="s">
        <v>22</v>
      </c>
      <c r="F2679" s="5" t="s">
        <v>23</v>
      </c>
      <c r="G2679" s="5" t="s">
        <v>31</v>
      </c>
      <c r="H2679" s="5" t="s">
        <v>32</v>
      </c>
      <c r="I2679" s="10">
        <v>2</v>
      </c>
      <c r="J2679" s="7">
        <v>93.45</v>
      </c>
      <c r="K2679" s="8">
        <v>0</v>
      </c>
      <c r="L2679" s="7">
        <v>45.75</v>
      </c>
      <c r="M2679" s="7">
        <v>186.9</v>
      </c>
      <c r="N2679" s="7">
        <v>91.5</v>
      </c>
      <c r="O2679" s="7">
        <v>95.4</v>
      </c>
      <c r="P2679" s="9">
        <v>0.5104333868378812</v>
      </c>
      <c r="Q2679" s="6">
        <v>2026</v>
      </c>
      <c r="R2679" s="9" t="s">
        <v>85</v>
      </c>
      <c r="S2679" s="10">
        <v>12</v>
      </c>
      <c r="T2679" s="9" t="s">
        <v>88</v>
      </c>
    </row>
    <row r="2680" spans="1:20" ht="16" x14ac:dyDescent="0.4">
      <c r="A2680" s="3">
        <v>3721</v>
      </c>
      <c r="B2680" s="4">
        <v>46383</v>
      </c>
      <c r="C2680" s="5" t="s">
        <v>33</v>
      </c>
      <c r="D2680" s="5" t="s">
        <v>47</v>
      </c>
      <c r="E2680" s="5" t="s">
        <v>50</v>
      </c>
      <c r="F2680" s="5" t="s">
        <v>35</v>
      </c>
      <c r="G2680" s="5" t="s">
        <v>56</v>
      </c>
      <c r="H2680" s="5" t="s">
        <v>67</v>
      </c>
      <c r="I2680" s="10">
        <v>1</v>
      </c>
      <c r="J2680" s="7">
        <v>49.79</v>
      </c>
      <c r="K2680" s="8">
        <v>0.2</v>
      </c>
      <c r="L2680" s="7">
        <v>21.87</v>
      </c>
      <c r="M2680" s="7">
        <v>39.832000000000001</v>
      </c>
      <c r="N2680" s="7">
        <v>21.87</v>
      </c>
      <c r="O2680" s="7">
        <v>17.962</v>
      </c>
      <c r="P2680" s="9">
        <v>0.45094396465153641</v>
      </c>
      <c r="Q2680" s="6">
        <v>2026</v>
      </c>
      <c r="R2680" s="9" t="s">
        <v>85</v>
      </c>
      <c r="S2680" s="10">
        <v>12</v>
      </c>
      <c r="T2680" s="9" t="s">
        <v>88</v>
      </c>
    </row>
    <row r="2681" spans="1:20" ht="16" x14ac:dyDescent="0.4">
      <c r="A2681" s="3">
        <v>3882</v>
      </c>
      <c r="B2681" s="4">
        <v>46383</v>
      </c>
      <c r="C2681" s="5" t="s">
        <v>42</v>
      </c>
      <c r="D2681" s="5" t="s">
        <v>55</v>
      </c>
      <c r="E2681" s="5" t="s">
        <v>50</v>
      </c>
      <c r="F2681" s="5" t="s">
        <v>23</v>
      </c>
      <c r="G2681" s="5" t="s">
        <v>31</v>
      </c>
      <c r="H2681" s="5" t="s">
        <v>68</v>
      </c>
      <c r="I2681" s="10">
        <v>3</v>
      </c>
      <c r="J2681" s="7">
        <v>70.430000000000007</v>
      </c>
      <c r="K2681" s="8">
        <v>0.1</v>
      </c>
      <c r="L2681" s="7">
        <v>32.869999999999997</v>
      </c>
      <c r="M2681" s="7">
        <v>190.16100000000003</v>
      </c>
      <c r="N2681" s="7">
        <v>98.609999999999985</v>
      </c>
      <c r="O2681" s="7">
        <v>91.551000000000045</v>
      </c>
      <c r="P2681" s="9">
        <v>0.48143941186678674</v>
      </c>
      <c r="Q2681" s="6">
        <v>2026</v>
      </c>
      <c r="R2681" s="9" t="s">
        <v>85</v>
      </c>
      <c r="S2681" s="10">
        <v>12</v>
      </c>
      <c r="T2681" s="9" t="s">
        <v>88</v>
      </c>
    </row>
    <row r="2682" spans="1:20" ht="16" x14ac:dyDescent="0.4">
      <c r="A2682" s="3">
        <v>4945</v>
      </c>
      <c r="B2682" s="4">
        <v>46383</v>
      </c>
      <c r="C2682" s="5" t="s">
        <v>33</v>
      </c>
      <c r="D2682" s="5" t="s">
        <v>34</v>
      </c>
      <c r="E2682" s="5" t="s">
        <v>22</v>
      </c>
      <c r="F2682" s="5" t="s">
        <v>38</v>
      </c>
      <c r="G2682" s="5" t="s">
        <v>45</v>
      </c>
      <c r="H2682" s="5" t="s">
        <v>62</v>
      </c>
      <c r="I2682" s="10">
        <v>2</v>
      </c>
      <c r="J2682" s="7">
        <v>82.04</v>
      </c>
      <c r="K2682" s="8">
        <v>0.1</v>
      </c>
      <c r="L2682" s="7">
        <v>38.880000000000003</v>
      </c>
      <c r="M2682" s="7">
        <v>147.67200000000003</v>
      </c>
      <c r="N2682" s="7">
        <v>77.760000000000005</v>
      </c>
      <c r="O2682" s="7">
        <v>69.91200000000002</v>
      </c>
      <c r="P2682" s="9">
        <v>0.47342759629449055</v>
      </c>
      <c r="Q2682" s="6">
        <v>2026</v>
      </c>
      <c r="R2682" s="9" t="s">
        <v>85</v>
      </c>
      <c r="S2682" s="10">
        <v>12</v>
      </c>
      <c r="T2682" s="9" t="s">
        <v>88</v>
      </c>
    </row>
    <row r="2683" spans="1:20" ht="16" x14ac:dyDescent="0.4">
      <c r="A2683" s="3">
        <v>5084</v>
      </c>
      <c r="B2683" s="4">
        <v>46383</v>
      </c>
      <c r="C2683" s="5" t="s">
        <v>28</v>
      </c>
      <c r="D2683" s="5" t="s">
        <v>63</v>
      </c>
      <c r="E2683" s="5" t="s">
        <v>50</v>
      </c>
      <c r="F2683" s="5" t="s">
        <v>23</v>
      </c>
      <c r="G2683" s="5" t="s">
        <v>36</v>
      </c>
      <c r="H2683" s="5" t="s">
        <v>37</v>
      </c>
      <c r="I2683" s="10">
        <v>1</v>
      </c>
      <c r="J2683" s="7">
        <v>35.409999999999997</v>
      </c>
      <c r="K2683" s="8">
        <v>0.2</v>
      </c>
      <c r="L2683" s="7">
        <v>13.54</v>
      </c>
      <c r="M2683" s="7">
        <v>28.327999999999999</v>
      </c>
      <c r="N2683" s="7">
        <v>13.54</v>
      </c>
      <c r="O2683" s="7">
        <v>14.788</v>
      </c>
      <c r="P2683" s="9">
        <v>0.5220276757977973</v>
      </c>
      <c r="Q2683" s="6">
        <v>2026</v>
      </c>
      <c r="R2683" s="9" t="s">
        <v>85</v>
      </c>
      <c r="S2683" s="10">
        <v>12</v>
      </c>
      <c r="T2683" s="9" t="s">
        <v>88</v>
      </c>
    </row>
    <row r="2684" spans="1:20" ht="16" x14ac:dyDescent="0.4">
      <c r="A2684" s="3">
        <v>246</v>
      </c>
      <c r="B2684" s="4">
        <v>46384</v>
      </c>
      <c r="C2684" s="5" t="s">
        <v>42</v>
      </c>
      <c r="D2684" s="5" t="s">
        <v>53</v>
      </c>
      <c r="E2684" s="5" t="s">
        <v>50</v>
      </c>
      <c r="F2684" s="5" t="s">
        <v>38</v>
      </c>
      <c r="G2684" s="5" t="s">
        <v>24</v>
      </c>
      <c r="H2684" s="5" t="s">
        <v>48</v>
      </c>
      <c r="I2684" s="10">
        <v>1</v>
      </c>
      <c r="J2684" s="7">
        <v>41.06</v>
      </c>
      <c r="K2684" s="8">
        <v>0.1</v>
      </c>
      <c r="L2684" s="7">
        <v>16.23</v>
      </c>
      <c r="M2684" s="7">
        <v>36.954000000000001</v>
      </c>
      <c r="N2684" s="7">
        <v>16.23</v>
      </c>
      <c r="O2684" s="7">
        <v>20.724</v>
      </c>
      <c r="P2684" s="9">
        <v>0.5608053255398604</v>
      </c>
      <c r="Q2684" s="6">
        <v>2026</v>
      </c>
      <c r="R2684" s="9" t="s">
        <v>85</v>
      </c>
      <c r="S2684" s="10">
        <v>12</v>
      </c>
      <c r="T2684" s="9" t="s">
        <v>88</v>
      </c>
    </row>
    <row r="2685" spans="1:20" ht="16" x14ac:dyDescent="0.4">
      <c r="A2685" s="3">
        <v>537</v>
      </c>
      <c r="B2685" s="4">
        <v>46384</v>
      </c>
      <c r="C2685" s="5" t="s">
        <v>42</v>
      </c>
      <c r="D2685" s="5" t="s">
        <v>55</v>
      </c>
      <c r="E2685" s="5" t="s">
        <v>30</v>
      </c>
      <c r="F2685" s="5" t="s">
        <v>38</v>
      </c>
      <c r="G2685" s="5" t="s">
        <v>31</v>
      </c>
      <c r="H2685" s="5" t="s">
        <v>32</v>
      </c>
      <c r="I2685" s="10">
        <v>12</v>
      </c>
      <c r="J2685" s="7">
        <v>90.29</v>
      </c>
      <c r="K2685" s="8">
        <v>0.1</v>
      </c>
      <c r="L2685" s="7">
        <v>45.76</v>
      </c>
      <c r="M2685" s="7">
        <v>975.13200000000006</v>
      </c>
      <c r="N2685" s="7">
        <v>549.12</v>
      </c>
      <c r="O2685" s="7">
        <v>426.01200000000006</v>
      </c>
      <c r="P2685" s="9">
        <v>0.43687623829389255</v>
      </c>
      <c r="Q2685" s="6">
        <v>2026</v>
      </c>
      <c r="R2685" s="9" t="s">
        <v>85</v>
      </c>
      <c r="S2685" s="10">
        <v>12</v>
      </c>
      <c r="T2685" s="9" t="s">
        <v>88</v>
      </c>
    </row>
    <row r="2686" spans="1:20" ht="16" x14ac:dyDescent="0.4">
      <c r="A2686" s="3">
        <v>968</v>
      </c>
      <c r="B2686" s="4">
        <v>46384</v>
      </c>
      <c r="C2686" s="5" t="s">
        <v>28</v>
      </c>
      <c r="D2686" s="5" t="s">
        <v>65</v>
      </c>
      <c r="E2686" s="5" t="s">
        <v>41</v>
      </c>
      <c r="F2686" s="5" t="s">
        <v>35</v>
      </c>
      <c r="G2686" s="5" t="s">
        <v>24</v>
      </c>
      <c r="H2686" s="5" t="s">
        <v>52</v>
      </c>
      <c r="I2686" s="10">
        <v>1</v>
      </c>
      <c r="J2686" s="7">
        <v>103.13</v>
      </c>
      <c r="K2686" s="8">
        <v>0.15</v>
      </c>
      <c r="L2686" s="7">
        <v>50.06</v>
      </c>
      <c r="M2686" s="7">
        <v>87.660499999999999</v>
      </c>
      <c r="N2686" s="7">
        <v>50.06</v>
      </c>
      <c r="O2686" s="7">
        <v>37.600499999999997</v>
      </c>
      <c r="P2686" s="9">
        <v>0.42893321393329947</v>
      </c>
      <c r="Q2686" s="6">
        <v>2026</v>
      </c>
      <c r="R2686" s="9" t="s">
        <v>85</v>
      </c>
      <c r="S2686" s="10">
        <v>12</v>
      </c>
      <c r="T2686" s="9" t="s">
        <v>88</v>
      </c>
    </row>
    <row r="2687" spans="1:20" ht="16" x14ac:dyDescent="0.4">
      <c r="A2687" s="3">
        <v>1234</v>
      </c>
      <c r="B2687" s="4">
        <v>46384</v>
      </c>
      <c r="C2687" s="5" t="s">
        <v>42</v>
      </c>
      <c r="D2687" s="5" t="s">
        <v>69</v>
      </c>
      <c r="E2687" s="5" t="s">
        <v>22</v>
      </c>
      <c r="F2687" s="5" t="s">
        <v>23</v>
      </c>
      <c r="G2687" s="5" t="s">
        <v>24</v>
      </c>
      <c r="H2687" s="5" t="s">
        <v>25</v>
      </c>
      <c r="I2687" s="10">
        <v>1</v>
      </c>
      <c r="J2687" s="7">
        <v>81.39</v>
      </c>
      <c r="K2687" s="8">
        <v>0.05</v>
      </c>
      <c r="L2687" s="7">
        <v>43.54</v>
      </c>
      <c r="M2687" s="7">
        <v>77.320499999999996</v>
      </c>
      <c r="N2687" s="7">
        <v>43.54</v>
      </c>
      <c r="O2687" s="7">
        <v>33.780499999999996</v>
      </c>
      <c r="P2687" s="9">
        <v>0.43688931137279247</v>
      </c>
      <c r="Q2687" s="6">
        <v>2026</v>
      </c>
      <c r="R2687" s="9" t="s">
        <v>85</v>
      </c>
      <c r="S2687" s="10">
        <v>12</v>
      </c>
      <c r="T2687" s="9" t="s">
        <v>88</v>
      </c>
    </row>
    <row r="2688" spans="1:20" ht="16" x14ac:dyDescent="0.4">
      <c r="A2688" s="3">
        <v>2061</v>
      </c>
      <c r="B2688" s="4">
        <v>46384</v>
      </c>
      <c r="C2688" s="5" t="s">
        <v>20</v>
      </c>
      <c r="D2688" s="5" t="s">
        <v>72</v>
      </c>
      <c r="E2688" s="5" t="s">
        <v>50</v>
      </c>
      <c r="F2688" s="5" t="s">
        <v>23</v>
      </c>
      <c r="G2688" s="5" t="s">
        <v>45</v>
      </c>
      <c r="H2688" s="5" t="s">
        <v>46</v>
      </c>
      <c r="I2688" s="10">
        <v>2</v>
      </c>
      <c r="J2688" s="7">
        <v>342.78</v>
      </c>
      <c r="K2688" s="8">
        <v>0</v>
      </c>
      <c r="L2688" s="7">
        <v>197.89</v>
      </c>
      <c r="M2688" s="7">
        <v>685.56</v>
      </c>
      <c r="N2688" s="7">
        <v>395.78</v>
      </c>
      <c r="O2688" s="7">
        <v>289.77999999999997</v>
      </c>
      <c r="P2688" s="9">
        <v>0.4226909387945621</v>
      </c>
      <c r="Q2688" s="6">
        <v>2026</v>
      </c>
      <c r="R2688" s="9" t="s">
        <v>85</v>
      </c>
      <c r="S2688" s="10">
        <v>12</v>
      </c>
      <c r="T2688" s="9" t="s">
        <v>88</v>
      </c>
    </row>
    <row r="2689" spans="1:20" ht="16" x14ac:dyDescent="0.4">
      <c r="A2689" s="3">
        <v>2219</v>
      </c>
      <c r="B2689" s="4">
        <v>46384</v>
      </c>
      <c r="C2689" s="5" t="s">
        <v>28</v>
      </c>
      <c r="D2689" s="5" t="s">
        <v>71</v>
      </c>
      <c r="E2689" s="5" t="s">
        <v>22</v>
      </c>
      <c r="F2689" s="5" t="s">
        <v>23</v>
      </c>
      <c r="G2689" s="5" t="s">
        <v>31</v>
      </c>
      <c r="H2689" s="5" t="s">
        <v>39</v>
      </c>
      <c r="I2689" s="10">
        <v>1</v>
      </c>
      <c r="J2689" s="7">
        <v>147</v>
      </c>
      <c r="K2689" s="8">
        <v>0.15</v>
      </c>
      <c r="L2689" s="7">
        <v>79.58</v>
      </c>
      <c r="M2689" s="7">
        <v>124.95</v>
      </c>
      <c r="N2689" s="7">
        <v>79.58</v>
      </c>
      <c r="O2689" s="7">
        <v>45.370000000000005</v>
      </c>
      <c r="P2689" s="9">
        <v>0.36310524209683875</v>
      </c>
      <c r="Q2689" s="6">
        <v>2026</v>
      </c>
      <c r="R2689" s="9" t="s">
        <v>85</v>
      </c>
      <c r="S2689" s="10">
        <v>12</v>
      </c>
      <c r="T2689" s="9" t="s">
        <v>88</v>
      </c>
    </row>
    <row r="2690" spans="1:20" ht="16" x14ac:dyDescent="0.4">
      <c r="A2690" s="3">
        <v>2651</v>
      </c>
      <c r="B2690" s="4">
        <v>46384</v>
      </c>
      <c r="C2690" s="5" t="s">
        <v>20</v>
      </c>
      <c r="D2690" s="5" t="s">
        <v>72</v>
      </c>
      <c r="E2690" s="5" t="s">
        <v>22</v>
      </c>
      <c r="F2690" s="5" t="s">
        <v>35</v>
      </c>
      <c r="G2690" s="5" t="s">
        <v>36</v>
      </c>
      <c r="H2690" s="5" t="s">
        <v>54</v>
      </c>
      <c r="I2690" s="10">
        <v>1</v>
      </c>
      <c r="J2690" s="7">
        <v>45.69</v>
      </c>
      <c r="K2690" s="8">
        <v>0.2</v>
      </c>
      <c r="L2690" s="7">
        <v>18.829999999999998</v>
      </c>
      <c r="M2690" s="7">
        <v>36.552</v>
      </c>
      <c r="N2690" s="7">
        <v>18.829999999999998</v>
      </c>
      <c r="O2690" s="7">
        <v>17.722000000000001</v>
      </c>
      <c r="P2690" s="9">
        <v>0.48484351061501429</v>
      </c>
      <c r="Q2690" s="6">
        <v>2026</v>
      </c>
      <c r="R2690" s="9" t="s">
        <v>85</v>
      </c>
      <c r="S2690" s="10">
        <v>12</v>
      </c>
      <c r="T2690" s="9" t="s">
        <v>88</v>
      </c>
    </row>
    <row r="2691" spans="1:20" ht="16" x14ac:dyDescent="0.4">
      <c r="A2691" s="3">
        <v>3173</v>
      </c>
      <c r="B2691" s="4">
        <v>46384</v>
      </c>
      <c r="C2691" s="5" t="s">
        <v>28</v>
      </c>
      <c r="D2691" s="5" t="s">
        <v>65</v>
      </c>
      <c r="E2691" s="5" t="s">
        <v>50</v>
      </c>
      <c r="F2691" s="5" t="s">
        <v>23</v>
      </c>
      <c r="G2691" s="5" t="s">
        <v>24</v>
      </c>
      <c r="H2691" s="5" t="s">
        <v>48</v>
      </c>
      <c r="I2691" s="10">
        <v>1</v>
      </c>
      <c r="J2691" s="7">
        <v>39.69</v>
      </c>
      <c r="K2691" s="8">
        <v>0</v>
      </c>
      <c r="L2691" s="7">
        <v>17.09</v>
      </c>
      <c r="M2691" s="7">
        <v>39.69</v>
      </c>
      <c r="N2691" s="7">
        <v>17.09</v>
      </c>
      <c r="O2691" s="7">
        <v>22.599999999999998</v>
      </c>
      <c r="P2691" s="9">
        <v>0.56941295036533135</v>
      </c>
      <c r="Q2691" s="6">
        <v>2026</v>
      </c>
      <c r="R2691" s="9" t="s">
        <v>85</v>
      </c>
      <c r="S2691" s="10">
        <v>12</v>
      </c>
      <c r="T2691" s="9" t="s">
        <v>88</v>
      </c>
    </row>
    <row r="2692" spans="1:20" ht="16" x14ac:dyDescent="0.4">
      <c r="A2692" s="3">
        <v>3409</v>
      </c>
      <c r="B2692" s="4">
        <v>46384</v>
      </c>
      <c r="C2692" s="5" t="s">
        <v>42</v>
      </c>
      <c r="D2692" s="5" t="s">
        <v>43</v>
      </c>
      <c r="E2692" s="5" t="s">
        <v>22</v>
      </c>
      <c r="F2692" s="5" t="s">
        <v>35</v>
      </c>
      <c r="G2692" s="5" t="s">
        <v>45</v>
      </c>
      <c r="H2692" s="5" t="s">
        <v>73</v>
      </c>
      <c r="I2692" s="10">
        <v>5</v>
      </c>
      <c r="J2692" s="7">
        <v>122.42</v>
      </c>
      <c r="K2692" s="8">
        <v>0</v>
      </c>
      <c r="L2692" s="7">
        <v>60.8</v>
      </c>
      <c r="M2692" s="7">
        <v>612.1</v>
      </c>
      <c r="N2692" s="7">
        <v>304</v>
      </c>
      <c r="O2692" s="7">
        <v>308.10000000000002</v>
      </c>
      <c r="P2692" s="9">
        <v>0.50334912595981052</v>
      </c>
      <c r="Q2692" s="6">
        <v>2026</v>
      </c>
      <c r="R2692" s="9" t="s">
        <v>85</v>
      </c>
      <c r="S2692" s="10">
        <v>12</v>
      </c>
      <c r="T2692" s="9" t="s">
        <v>88</v>
      </c>
    </row>
    <row r="2693" spans="1:20" ht="16" x14ac:dyDescent="0.4">
      <c r="A2693" s="3">
        <v>3535</v>
      </c>
      <c r="B2693" s="4">
        <v>46384</v>
      </c>
      <c r="C2693" s="5" t="s">
        <v>28</v>
      </c>
      <c r="D2693" s="5" t="s">
        <v>49</v>
      </c>
      <c r="E2693" s="5" t="s">
        <v>41</v>
      </c>
      <c r="F2693" s="5" t="s">
        <v>35</v>
      </c>
      <c r="G2693" s="5" t="s">
        <v>36</v>
      </c>
      <c r="H2693" s="5" t="s">
        <v>37</v>
      </c>
      <c r="I2693" s="10">
        <v>1</v>
      </c>
      <c r="J2693" s="7">
        <v>37.03</v>
      </c>
      <c r="K2693" s="8">
        <v>0.15</v>
      </c>
      <c r="L2693" s="7">
        <v>13.53</v>
      </c>
      <c r="M2693" s="7">
        <v>31.4755</v>
      </c>
      <c r="N2693" s="7">
        <v>13.53</v>
      </c>
      <c r="O2693" s="7">
        <v>17.945500000000003</v>
      </c>
      <c r="P2693" s="9">
        <v>0.57014185636447401</v>
      </c>
      <c r="Q2693" s="6">
        <v>2026</v>
      </c>
      <c r="R2693" s="9" t="s">
        <v>85</v>
      </c>
      <c r="S2693" s="10">
        <v>12</v>
      </c>
      <c r="T2693" s="9" t="s">
        <v>88</v>
      </c>
    </row>
    <row r="2694" spans="1:20" ht="16" x14ac:dyDescent="0.4">
      <c r="A2694" s="3">
        <v>5134</v>
      </c>
      <c r="B2694" s="4">
        <v>46384</v>
      </c>
      <c r="C2694" s="5" t="s">
        <v>28</v>
      </c>
      <c r="D2694" s="5" t="s">
        <v>71</v>
      </c>
      <c r="E2694" s="5" t="s">
        <v>41</v>
      </c>
      <c r="F2694" s="5" t="s">
        <v>23</v>
      </c>
      <c r="G2694" s="5" t="s">
        <v>31</v>
      </c>
      <c r="H2694" s="5" t="s">
        <v>32</v>
      </c>
      <c r="I2694" s="10">
        <v>1</v>
      </c>
      <c r="J2694" s="7">
        <v>90.99</v>
      </c>
      <c r="K2694" s="8">
        <v>0.05</v>
      </c>
      <c r="L2694" s="7">
        <v>44.78</v>
      </c>
      <c r="M2694" s="7">
        <v>86.440499999999986</v>
      </c>
      <c r="N2694" s="7">
        <v>44.78</v>
      </c>
      <c r="O2694" s="7">
        <v>41.660499999999985</v>
      </c>
      <c r="P2694" s="9">
        <v>0.48195579618350187</v>
      </c>
      <c r="Q2694" s="6">
        <v>2026</v>
      </c>
      <c r="R2694" s="9" t="s">
        <v>85</v>
      </c>
      <c r="S2694" s="10">
        <v>12</v>
      </c>
      <c r="T2694" s="9" t="s">
        <v>88</v>
      </c>
    </row>
    <row r="2695" spans="1:20" ht="16" x14ac:dyDescent="0.4">
      <c r="A2695" s="3">
        <v>2011</v>
      </c>
      <c r="B2695" s="4">
        <v>46385</v>
      </c>
      <c r="C2695" s="5" t="s">
        <v>28</v>
      </c>
      <c r="D2695" s="5" t="s">
        <v>63</v>
      </c>
      <c r="E2695" s="5" t="s">
        <v>22</v>
      </c>
      <c r="F2695" s="5" t="s">
        <v>23</v>
      </c>
      <c r="G2695" s="5" t="s">
        <v>31</v>
      </c>
      <c r="H2695" s="5" t="s">
        <v>32</v>
      </c>
      <c r="I2695" s="10">
        <v>1</v>
      </c>
      <c r="J2695" s="7">
        <v>90.81</v>
      </c>
      <c r="K2695" s="8">
        <v>0.1</v>
      </c>
      <c r="L2695" s="7">
        <v>46.53</v>
      </c>
      <c r="M2695" s="7">
        <v>81.728999999999999</v>
      </c>
      <c r="N2695" s="7">
        <v>46.53</v>
      </c>
      <c r="O2695" s="7">
        <v>35.198999999999998</v>
      </c>
      <c r="P2695" s="9">
        <v>0.43067944059024332</v>
      </c>
      <c r="Q2695" s="6">
        <v>2026</v>
      </c>
      <c r="R2695" s="9" t="s">
        <v>85</v>
      </c>
      <c r="S2695" s="10">
        <v>12</v>
      </c>
      <c r="T2695" s="9" t="s">
        <v>88</v>
      </c>
    </row>
    <row r="2696" spans="1:20" ht="16" x14ac:dyDescent="0.4">
      <c r="A2696" s="3">
        <v>2477</v>
      </c>
      <c r="B2696" s="4">
        <v>46385</v>
      </c>
      <c r="C2696" s="5" t="s">
        <v>20</v>
      </c>
      <c r="D2696" s="5" t="s">
        <v>72</v>
      </c>
      <c r="E2696" s="5" t="s">
        <v>41</v>
      </c>
      <c r="F2696" s="5" t="s">
        <v>35</v>
      </c>
      <c r="G2696" s="5" t="s">
        <v>24</v>
      </c>
      <c r="H2696" s="5" t="s">
        <v>48</v>
      </c>
      <c r="I2696" s="10">
        <v>1</v>
      </c>
      <c r="J2696" s="7">
        <v>41.28</v>
      </c>
      <c r="K2696" s="8">
        <v>0.15</v>
      </c>
      <c r="L2696" s="7">
        <v>16.41</v>
      </c>
      <c r="M2696" s="7">
        <v>35.088000000000001</v>
      </c>
      <c r="N2696" s="7">
        <v>16.41</v>
      </c>
      <c r="O2696" s="7">
        <v>18.678000000000001</v>
      </c>
      <c r="P2696" s="9">
        <v>0.53231874145006841</v>
      </c>
      <c r="Q2696" s="6">
        <v>2026</v>
      </c>
      <c r="R2696" s="9" t="s">
        <v>85</v>
      </c>
      <c r="S2696" s="10">
        <v>12</v>
      </c>
      <c r="T2696" s="9" t="s">
        <v>88</v>
      </c>
    </row>
    <row r="2697" spans="1:20" ht="16" x14ac:dyDescent="0.4">
      <c r="A2697" s="3">
        <v>2745</v>
      </c>
      <c r="B2697" s="4">
        <v>46385</v>
      </c>
      <c r="C2697" s="5" t="s">
        <v>42</v>
      </c>
      <c r="D2697" s="5" t="s">
        <v>69</v>
      </c>
      <c r="E2697" s="5" t="s">
        <v>50</v>
      </c>
      <c r="F2697" s="5" t="s">
        <v>38</v>
      </c>
      <c r="G2697" s="5" t="s">
        <v>36</v>
      </c>
      <c r="H2697" s="5" t="s">
        <v>54</v>
      </c>
      <c r="I2697" s="10">
        <v>1</v>
      </c>
      <c r="J2697" s="7">
        <v>46.07</v>
      </c>
      <c r="K2697" s="8">
        <v>0</v>
      </c>
      <c r="L2697" s="7">
        <v>18.420000000000002</v>
      </c>
      <c r="M2697" s="7">
        <v>46.07</v>
      </c>
      <c r="N2697" s="7">
        <v>18.420000000000002</v>
      </c>
      <c r="O2697" s="7">
        <v>27.65</v>
      </c>
      <c r="P2697" s="9">
        <v>0.60017364879531143</v>
      </c>
      <c r="Q2697" s="6">
        <v>2026</v>
      </c>
      <c r="R2697" s="9" t="s">
        <v>85</v>
      </c>
      <c r="S2697" s="10">
        <v>12</v>
      </c>
      <c r="T2697" s="9" t="s">
        <v>88</v>
      </c>
    </row>
    <row r="2698" spans="1:20" ht="16" x14ac:dyDescent="0.4">
      <c r="A2698" s="3">
        <v>4427</v>
      </c>
      <c r="B2698" s="4">
        <v>46385</v>
      </c>
      <c r="C2698" s="5" t="s">
        <v>28</v>
      </c>
      <c r="D2698" s="5" t="s">
        <v>65</v>
      </c>
      <c r="E2698" s="5" t="s">
        <v>41</v>
      </c>
      <c r="F2698" s="5" t="s">
        <v>38</v>
      </c>
      <c r="G2698" s="5" t="s">
        <v>31</v>
      </c>
      <c r="H2698" s="5" t="s">
        <v>39</v>
      </c>
      <c r="I2698" s="10">
        <v>1</v>
      </c>
      <c r="J2698" s="7">
        <v>147.29</v>
      </c>
      <c r="K2698" s="8">
        <v>0.1</v>
      </c>
      <c r="L2698" s="7">
        <v>78.2</v>
      </c>
      <c r="M2698" s="7">
        <v>132.56100000000001</v>
      </c>
      <c r="N2698" s="7">
        <v>78.2</v>
      </c>
      <c r="O2698" s="7">
        <v>54.361000000000004</v>
      </c>
      <c r="P2698" s="9">
        <v>0.4100829052285363</v>
      </c>
      <c r="Q2698" s="6">
        <v>2026</v>
      </c>
      <c r="R2698" s="9" t="s">
        <v>85</v>
      </c>
      <c r="S2698" s="10">
        <v>12</v>
      </c>
      <c r="T2698" s="9" t="s">
        <v>88</v>
      </c>
    </row>
    <row r="2699" spans="1:20" ht="16" x14ac:dyDescent="0.4">
      <c r="A2699" s="3">
        <v>377</v>
      </c>
      <c r="B2699" s="4">
        <v>46386</v>
      </c>
      <c r="C2699" s="5" t="s">
        <v>42</v>
      </c>
      <c r="D2699" s="5" t="s">
        <v>69</v>
      </c>
      <c r="E2699" s="5" t="s">
        <v>22</v>
      </c>
      <c r="F2699" s="5" t="s">
        <v>35</v>
      </c>
      <c r="G2699" s="5" t="s">
        <v>24</v>
      </c>
      <c r="H2699" s="5" t="s">
        <v>48</v>
      </c>
      <c r="I2699" s="10">
        <v>1</v>
      </c>
      <c r="J2699" s="7">
        <v>40.82</v>
      </c>
      <c r="K2699" s="8">
        <v>0.1</v>
      </c>
      <c r="L2699" s="7">
        <v>17.2</v>
      </c>
      <c r="M2699" s="7">
        <v>36.738</v>
      </c>
      <c r="N2699" s="7">
        <v>17.2</v>
      </c>
      <c r="O2699" s="7">
        <v>19.538</v>
      </c>
      <c r="P2699" s="9">
        <v>0.53181991398551909</v>
      </c>
      <c r="Q2699" s="6">
        <v>2026</v>
      </c>
      <c r="R2699" s="9" t="s">
        <v>85</v>
      </c>
      <c r="S2699" s="10">
        <v>12</v>
      </c>
      <c r="T2699" s="9" t="s">
        <v>88</v>
      </c>
    </row>
    <row r="2700" spans="1:20" ht="16" x14ac:dyDescent="0.4">
      <c r="A2700" s="3">
        <v>1530</v>
      </c>
      <c r="B2700" s="4">
        <v>46386</v>
      </c>
      <c r="C2700" s="5" t="s">
        <v>42</v>
      </c>
      <c r="D2700" s="5" t="s">
        <v>53</v>
      </c>
      <c r="E2700" s="5" t="s">
        <v>22</v>
      </c>
      <c r="F2700" s="5" t="s">
        <v>35</v>
      </c>
      <c r="G2700" s="5" t="s">
        <v>56</v>
      </c>
      <c r="H2700" s="5" t="s">
        <v>67</v>
      </c>
      <c r="I2700" s="10">
        <v>3</v>
      </c>
      <c r="J2700" s="7">
        <v>50.72</v>
      </c>
      <c r="K2700" s="8">
        <v>0</v>
      </c>
      <c r="L2700" s="7">
        <v>22.3</v>
      </c>
      <c r="M2700" s="7">
        <v>152.16</v>
      </c>
      <c r="N2700" s="7">
        <v>66.900000000000006</v>
      </c>
      <c r="O2700" s="7">
        <v>85.259999999999991</v>
      </c>
      <c r="P2700" s="9">
        <v>0.56033123028391163</v>
      </c>
      <c r="Q2700" s="6">
        <v>2026</v>
      </c>
      <c r="R2700" s="9" t="s">
        <v>85</v>
      </c>
      <c r="S2700" s="10">
        <v>12</v>
      </c>
      <c r="T2700" s="9" t="s">
        <v>88</v>
      </c>
    </row>
    <row r="2701" spans="1:20" ht="16" x14ac:dyDescent="0.4">
      <c r="A2701" s="3">
        <v>2135</v>
      </c>
      <c r="B2701" s="4">
        <v>46386</v>
      </c>
      <c r="C2701" s="5" t="s">
        <v>28</v>
      </c>
      <c r="D2701" s="5" t="s">
        <v>65</v>
      </c>
      <c r="E2701" s="5" t="s">
        <v>50</v>
      </c>
      <c r="F2701" s="5" t="s">
        <v>38</v>
      </c>
      <c r="G2701" s="5" t="s">
        <v>45</v>
      </c>
      <c r="H2701" s="5" t="s">
        <v>51</v>
      </c>
      <c r="I2701" s="10">
        <v>3</v>
      </c>
      <c r="J2701" s="7">
        <v>194.7</v>
      </c>
      <c r="K2701" s="8">
        <v>0.1</v>
      </c>
      <c r="L2701" s="7">
        <v>102.62</v>
      </c>
      <c r="M2701" s="7">
        <v>525.68999999999994</v>
      </c>
      <c r="N2701" s="7">
        <v>307.86</v>
      </c>
      <c r="O2701" s="7">
        <v>217.82999999999993</v>
      </c>
      <c r="P2701" s="9">
        <v>0.41436968555612613</v>
      </c>
      <c r="Q2701" s="6">
        <v>2026</v>
      </c>
      <c r="R2701" s="9" t="s">
        <v>85</v>
      </c>
      <c r="S2701" s="10">
        <v>12</v>
      </c>
      <c r="T2701" s="9" t="s">
        <v>88</v>
      </c>
    </row>
    <row r="2702" spans="1:20" ht="16" x14ac:dyDescent="0.4">
      <c r="A2702" s="3">
        <v>2916</v>
      </c>
      <c r="B2702" s="4">
        <v>46386</v>
      </c>
      <c r="C2702" s="5" t="s">
        <v>28</v>
      </c>
      <c r="D2702" s="5" t="s">
        <v>49</v>
      </c>
      <c r="E2702" s="5" t="s">
        <v>41</v>
      </c>
      <c r="F2702" s="5" t="s">
        <v>35</v>
      </c>
      <c r="G2702" s="5" t="s">
        <v>36</v>
      </c>
      <c r="H2702" s="5" t="s">
        <v>37</v>
      </c>
      <c r="I2702" s="10">
        <v>1</v>
      </c>
      <c r="J2702" s="7">
        <v>36.64</v>
      </c>
      <c r="K2702" s="8">
        <v>0.05</v>
      </c>
      <c r="L2702" s="7">
        <v>13.59</v>
      </c>
      <c r="M2702" s="7">
        <v>34.808</v>
      </c>
      <c r="N2702" s="7">
        <v>13.59</v>
      </c>
      <c r="O2702" s="7">
        <v>21.218</v>
      </c>
      <c r="P2702" s="9">
        <v>0.60957251206619167</v>
      </c>
      <c r="Q2702" s="6">
        <v>2026</v>
      </c>
      <c r="R2702" s="9" t="s">
        <v>85</v>
      </c>
      <c r="S2702" s="10">
        <v>12</v>
      </c>
      <c r="T2702" s="9" t="s">
        <v>88</v>
      </c>
    </row>
    <row r="2703" spans="1:20" ht="16" x14ac:dyDescent="0.4">
      <c r="A2703" s="3">
        <v>3449</v>
      </c>
      <c r="B2703" s="4">
        <v>46386</v>
      </c>
      <c r="C2703" s="5" t="s">
        <v>33</v>
      </c>
      <c r="D2703" s="5" t="s">
        <v>61</v>
      </c>
      <c r="E2703" s="5" t="s">
        <v>50</v>
      </c>
      <c r="F2703" s="5" t="s">
        <v>23</v>
      </c>
      <c r="G2703" s="5" t="s">
        <v>45</v>
      </c>
      <c r="H2703" s="5" t="s">
        <v>51</v>
      </c>
      <c r="I2703" s="10">
        <v>6</v>
      </c>
      <c r="J2703" s="7">
        <v>192.9</v>
      </c>
      <c r="K2703" s="8">
        <v>0.2</v>
      </c>
      <c r="L2703" s="7">
        <v>106.89</v>
      </c>
      <c r="M2703" s="7">
        <v>925.92000000000007</v>
      </c>
      <c r="N2703" s="7">
        <v>641.34</v>
      </c>
      <c r="O2703" s="7">
        <v>284.58000000000004</v>
      </c>
      <c r="P2703" s="9">
        <v>0.30734836702954899</v>
      </c>
      <c r="Q2703" s="6">
        <v>2026</v>
      </c>
      <c r="R2703" s="9" t="s">
        <v>85</v>
      </c>
      <c r="S2703" s="10">
        <v>12</v>
      </c>
      <c r="T2703" s="9" t="s">
        <v>88</v>
      </c>
    </row>
    <row r="2704" spans="1:20" ht="16" x14ac:dyDescent="0.4">
      <c r="A2704" s="3">
        <v>3498</v>
      </c>
      <c r="B2704" s="4">
        <v>46386</v>
      </c>
      <c r="C2704" s="5" t="s">
        <v>42</v>
      </c>
      <c r="D2704" s="5" t="s">
        <v>53</v>
      </c>
      <c r="E2704" s="5" t="s">
        <v>50</v>
      </c>
      <c r="F2704" s="5" t="s">
        <v>23</v>
      </c>
      <c r="G2704" s="5" t="s">
        <v>31</v>
      </c>
      <c r="H2704" s="5" t="s">
        <v>68</v>
      </c>
      <c r="I2704" s="10">
        <v>2</v>
      </c>
      <c r="J2704" s="7">
        <v>71.56</v>
      </c>
      <c r="K2704" s="8">
        <v>0.1</v>
      </c>
      <c r="L2704" s="7">
        <v>32.99</v>
      </c>
      <c r="M2704" s="7">
        <v>128.80800000000002</v>
      </c>
      <c r="N2704" s="7">
        <v>65.98</v>
      </c>
      <c r="O2704" s="7">
        <v>62.828000000000017</v>
      </c>
      <c r="P2704" s="9">
        <v>0.4877647351096206</v>
      </c>
      <c r="Q2704" s="6">
        <v>2026</v>
      </c>
      <c r="R2704" s="9" t="s">
        <v>85</v>
      </c>
      <c r="S2704" s="10">
        <v>12</v>
      </c>
      <c r="T2704" s="9" t="s">
        <v>88</v>
      </c>
    </row>
    <row r="2705" spans="1:20" ht="16" x14ac:dyDescent="0.4">
      <c r="A2705" s="3">
        <v>4851</v>
      </c>
      <c r="B2705" s="4">
        <v>46386</v>
      </c>
      <c r="C2705" s="5" t="s">
        <v>42</v>
      </c>
      <c r="D2705" s="5" t="s">
        <v>69</v>
      </c>
      <c r="E2705" s="5" t="s">
        <v>50</v>
      </c>
      <c r="F2705" s="5" t="s">
        <v>35</v>
      </c>
      <c r="G2705" s="5" t="s">
        <v>24</v>
      </c>
      <c r="H2705" s="5" t="s">
        <v>48</v>
      </c>
      <c r="I2705" s="10">
        <v>1</v>
      </c>
      <c r="J2705" s="7">
        <v>40.270000000000003</v>
      </c>
      <c r="K2705" s="8">
        <v>0.1</v>
      </c>
      <c r="L2705" s="7">
        <v>16.63</v>
      </c>
      <c r="M2705" s="7">
        <v>36.243000000000002</v>
      </c>
      <c r="N2705" s="7">
        <v>16.63</v>
      </c>
      <c r="O2705" s="7">
        <v>19.613000000000003</v>
      </c>
      <c r="P2705" s="9">
        <v>0.54115277432883602</v>
      </c>
      <c r="Q2705" s="6">
        <v>2026</v>
      </c>
      <c r="R2705" s="9" t="s">
        <v>85</v>
      </c>
      <c r="S2705" s="10">
        <v>12</v>
      </c>
      <c r="T2705" s="9" t="s">
        <v>88</v>
      </c>
    </row>
    <row r="2706" spans="1:20" ht="16" x14ac:dyDescent="0.4">
      <c r="A2706" s="3">
        <v>4926</v>
      </c>
      <c r="B2706" s="4">
        <v>46386</v>
      </c>
      <c r="C2706" s="5" t="s">
        <v>42</v>
      </c>
      <c r="D2706" s="5" t="s">
        <v>53</v>
      </c>
      <c r="E2706" s="5" t="s">
        <v>41</v>
      </c>
      <c r="F2706" s="5" t="s">
        <v>38</v>
      </c>
      <c r="G2706" s="5" t="s">
        <v>24</v>
      </c>
      <c r="H2706" s="5" t="s">
        <v>25</v>
      </c>
      <c r="I2706" s="10">
        <v>6</v>
      </c>
      <c r="J2706" s="7">
        <v>81.180000000000007</v>
      </c>
      <c r="K2706" s="8">
        <v>0.05</v>
      </c>
      <c r="L2706" s="7">
        <v>43.3</v>
      </c>
      <c r="M2706" s="7">
        <v>462.726</v>
      </c>
      <c r="N2706" s="7">
        <v>259.79999999999995</v>
      </c>
      <c r="O2706" s="7">
        <v>202.92600000000004</v>
      </c>
      <c r="P2706" s="9">
        <v>0.43854462468069666</v>
      </c>
      <c r="Q2706" s="6">
        <v>2026</v>
      </c>
      <c r="R2706" s="9" t="s">
        <v>85</v>
      </c>
      <c r="S2706" s="10">
        <v>12</v>
      </c>
      <c r="T2706" s="9" t="s">
        <v>88</v>
      </c>
    </row>
    <row r="2707" spans="1:20" ht="16" x14ac:dyDescent="0.4">
      <c r="A2707" s="3">
        <v>5035</v>
      </c>
      <c r="B2707" s="4">
        <v>46386</v>
      </c>
      <c r="C2707" s="5" t="s">
        <v>28</v>
      </c>
      <c r="D2707" s="5" t="s">
        <v>65</v>
      </c>
      <c r="E2707" s="5" t="s">
        <v>22</v>
      </c>
      <c r="F2707" s="5" t="s">
        <v>35</v>
      </c>
      <c r="G2707" s="5" t="s">
        <v>24</v>
      </c>
      <c r="H2707" s="5" t="s">
        <v>52</v>
      </c>
      <c r="I2707" s="10">
        <v>2</v>
      </c>
      <c r="J2707" s="7">
        <v>101.73</v>
      </c>
      <c r="K2707" s="8">
        <v>0.1</v>
      </c>
      <c r="L2707" s="7">
        <v>49.3</v>
      </c>
      <c r="M2707" s="7">
        <v>183.114</v>
      </c>
      <c r="N2707" s="7">
        <v>98.6</v>
      </c>
      <c r="O2707" s="7">
        <v>84.51400000000001</v>
      </c>
      <c r="P2707" s="9">
        <v>0.46153762137247839</v>
      </c>
      <c r="Q2707" s="6">
        <v>2026</v>
      </c>
      <c r="R2707" s="9" t="s">
        <v>85</v>
      </c>
      <c r="S2707" s="10">
        <v>12</v>
      </c>
      <c r="T2707" s="9" t="s">
        <v>88</v>
      </c>
    </row>
    <row r="2708" spans="1:20" ht="16" x14ac:dyDescent="0.4">
      <c r="A2708" s="3">
        <v>5135</v>
      </c>
      <c r="B2708" s="4">
        <v>46386</v>
      </c>
      <c r="C2708" s="5" t="s">
        <v>33</v>
      </c>
      <c r="D2708" s="5" t="s">
        <v>61</v>
      </c>
      <c r="E2708" s="5" t="s">
        <v>22</v>
      </c>
      <c r="F2708" s="5" t="s">
        <v>35</v>
      </c>
      <c r="G2708" s="5" t="s">
        <v>24</v>
      </c>
      <c r="H2708" s="5" t="s">
        <v>44</v>
      </c>
      <c r="I2708" s="10">
        <v>5</v>
      </c>
      <c r="J2708" s="7">
        <v>51.78</v>
      </c>
      <c r="K2708" s="8">
        <v>0.15</v>
      </c>
      <c r="L2708" s="7">
        <v>22.37</v>
      </c>
      <c r="M2708" s="7">
        <v>220.06499999999997</v>
      </c>
      <c r="N2708" s="7">
        <v>111.85000000000001</v>
      </c>
      <c r="O2708" s="7">
        <v>108.21499999999996</v>
      </c>
      <c r="P2708" s="9">
        <v>0.49174107650012483</v>
      </c>
      <c r="Q2708" s="6">
        <v>2026</v>
      </c>
      <c r="R2708" s="9" t="s">
        <v>85</v>
      </c>
      <c r="S2708" s="10">
        <v>12</v>
      </c>
      <c r="T2708" s="9" t="s">
        <v>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82DD-8846-41DC-A251-992761B9087F}">
  <dimension ref="J12"/>
  <sheetViews>
    <sheetView showGridLines="0" tabSelected="1" zoomScale="40" zoomScaleNormal="40" workbookViewId="0">
      <selection activeCell="W14" sqref="W14"/>
    </sheetView>
  </sheetViews>
  <sheetFormatPr defaultRowHeight="14.5" x14ac:dyDescent="0.35"/>
  <cols>
    <col min="1" max="16384" width="8.7265625" style="20"/>
  </cols>
  <sheetData>
    <row r="12" spans="10:10" x14ac:dyDescent="0.35">
      <c r="J12" s="1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 Singh</dc:creator>
  <cp:lastModifiedBy>Satya Singh</cp:lastModifiedBy>
  <dcterms:created xsi:type="dcterms:W3CDTF">2026-10-14T11:46:04Z</dcterms:created>
  <dcterms:modified xsi:type="dcterms:W3CDTF">2026-10-23T11:45:01Z</dcterms:modified>
</cp:coreProperties>
</file>