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C\OM\"/>
    </mc:Choice>
  </mc:AlternateContent>
  <xr:revisionPtr revIDLastSave="0" documentId="13_ncr:1_{084C336B-85B8-456A-9BF8-304E6CD56E00}" xr6:coauthVersionLast="34" xr6:coauthVersionMax="34" xr10:uidLastSave="{00000000-0000-0000-0000-000000000000}"/>
  <bookViews>
    <workbookView xWindow="0" yWindow="0" windowWidth="23040" windowHeight="8496" xr2:uid="{00000000-000D-0000-FFFF-FFFF00000000}"/>
  </bookViews>
  <sheets>
    <sheet name="Data used for analysis" sheetId="1" r:id="rId1"/>
    <sheet name="moving average" sheetId="4" r:id="rId2"/>
    <sheet name="histogram of sales price" sheetId="3" r:id="rId3"/>
    <sheet name="Accuracy" sheetId="2" r:id="rId4"/>
    <sheet name="Agg. predicted values by year" sheetId="5" r:id="rId5"/>
  </sheets>
  <definedNames>
    <definedName name="_xlnm._FilterDatabase" localSheetId="0" hidden="1">'Data used for analysis'!$B$2:$O$2</definedName>
    <definedName name="_xlchart.v1.0" hidden="1">'histogram of sales price'!$A$2:$A$1359</definedName>
  </definedNames>
  <calcPr calcId="179021"/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U1367" i="2"/>
  <c r="T1367" i="2"/>
  <c r="U1366" i="2"/>
  <c r="T1366" i="2"/>
  <c r="U1365" i="2"/>
  <c r="T1365" i="2"/>
  <c r="U1364" i="2"/>
  <c r="T1364" i="2"/>
  <c r="U1363" i="2"/>
  <c r="T1363" i="2"/>
  <c r="U1362" i="2"/>
  <c r="T1362" i="2"/>
  <c r="U1361" i="2"/>
  <c r="T1361" i="2"/>
  <c r="U1360" i="2"/>
  <c r="T1360" i="2"/>
  <c r="U1359" i="2"/>
  <c r="T1359" i="2"/>
  <c r="U1358" i="2"/>
  <c r="T1358" i="2"/>
  <c r="U1357" i="2"/>
  <c r="T1357" i="2"/>
  <c r="U1356" i="2"/>
  <c r="T1356" i="2"/>
  <c r="U1355" i="2"/>
  <c r="T1355" i="2"/>
  <c r="U1354" i="2"/>
  <c r="T1354" i="2"/>
  <c r="U1353" i="2"/>
  <c r="T1353" i="2"/>
  <c r="U1352" i="2"/>
  <c r="T1352" i="2"/>
  <c r="U1351" i="2"/>
  <c r="T1351" i="2"/>
  <c r="U1350" i="2"/>
  <c r="T1350" i="2"/>
  <c r="U1349" i="2"/>
  <c r="T1349" i="2"/>
  <c r="U1348" i="2"/>
  <c r="T1348" i="2"/>
  <c r="U1347" i="2"/>
  <c r="T1347" i="2"/>
  <c r="U1346" i="2"/>
  <c r="T1346" i="2"/>
  <c r="U1345" i="2"/>
  <c r="T1345" i="2"/>
  <c r="U1344" i="2"/>
  <c r="T1344" i="2"/>
  <c r="U1343" i="2"/>
  <c r="T1343" i="2"/>
  <c r="U1342" i="2"/>
  <c r="T1342" i="2"/>
  <c r="U1341" i="2"/>
  <c r="T1341" i="2"/>
  <c r="U1340" i="2"/>
  <c r="T1340" i="2"/>
  <c r="U1339" i="2"/>
  <c r="T1339" i="2"/>
  <c r="U1338" i="2"/>
  <c r="T1338" i="2"/>
  <c r="U1337" i="2"/>
  <c r="T1337" i="2"/>
  <c r="U1336" i="2"/>
  <c r="T1336" i="2"/>
  <c r="U1335" i="2"/>
  <c r="T1335" i="2"/>
  <c r="U1334" i="2"/>
  <c r="T1334" i="2"/>
  <c r="U1333" i="2"/>
  <c r="T1333" i="2"/>
  <c r="U1332" i="2"/>
  <c r="T1332" i="2"/>
  <c r="U1331" i="2"/>
  <c r="T1331" i="2"/>
  <c r="U1330" i="2"/>
  <c r="T1330" i="2"/>
  <c r="U1329" i="2"/>
  <c r="T1329" i="2"/>
  <c r="U1328" i="2"/>
  <c r="T1328" i="2"/>
  <c r="U1327" i="2"/>
  <c r="T1327" i="2"/>
  <c r="U1326" i="2"/>
  <c r="T1326" i="2"/>
  <c r="U1325" i="2"/>
  <c r="T1325" i="2"/>
  <c r="U1324" i="2"/>
  <c r="T1324" i="2"/>
  <c r="U1323" i="2"/>
  <c r="T1323" i="2"/>
  <c r="U1322" i="2"/>
  <c r="T1322" i="2"/>
  <c r="U1321" i="2"/>
  <c r="T1321" i="2"/>
  <c r="U1320" i="2"/>
  <c r="T1320" i="2"/>
  <c r="U1319" i="2"/>
  <c r="T1319" i="2"/>
  <c r="U1318" i="2"/>
  <c r="T1318" i="2"/>
  <c r="U1317" i="2"/>
  <c r="T1317" i="2"/>
  <c r="U1316" i="2"/>
  <c r="T1316" i="2"/>
  <c r="U1315" i="2"/>
  <c r="T1315" i="2"/>
  <c r="U1314" i="2"/>
  <c r="T1314" i="2"/>
  <c r="U1313" i="2"/>
  <c r="T1313" i="2"/>
  <c r="U1312" i="2"/>
  <c r="T1312" i="2"/>
  <c r="U1311" i="2"/>
  <c r="T1311" i="2"/>
  <c r="U1310" i="2"/>
  <c r="T1310" i="2"/>
  <c r="U1309" i="2"/>
  <c r="T1309" i="2"/>
  <c r="U1308" i="2"/>
  <c r="T1308" i="2"/>
  <c r="U1307" i="2"/>
  <c r="T1307" i="2"/>
  <c r="U1306" i="2"/>
  <c r="T1306" i="2"/>
  <c r="U1305" i="2"/>
  <c r="T1305" i="2"/>
  <c r="U1304" i="2"/>
  <c r="T1304" i="2"/>
  <c r="U1303" i="2"/>
  <c r="T1303" i="2"/>
  <c r="U1302" i="2"/>
  <c r="T1302" i="2"/>
  <c r="U1301" i="2"/>
  <c r="T1301" i="2"/>
  <c r="U1300" i="2"/>
  <c r="T1300" i="2"/>
  <c r="U1299" i="2"/>
  <c r="T1299" i="2"/>
  <c r="U1298" i="2"/>
  <c r="T1298" i="2"/>
  <c r="U1297" i="2"/>
  <c r="T1297" i="2"/>
  <c r="U1296" i="2"/>
  <c r="T1296" i="2"/>
  <c r="U1295" i="2"/>
  <c r="T1295" i="2"/>
  <c r="U1294" i="2"/>
  <c r="T1294" i="2"/>
  <c r="U1293" i="2"/>
  <c r="T1293" i="2"/>
  <c r="U1292" i="2"/>
  <c r="T1292" i="2"/>
  <c r="U1291" i="2"/>
  <c r="T1291" i="2"/>
  <c r="U1290" i="2"/>
  <c r="T1290" i="2"/>
  <c r="U1289" i="2"/>
  <c r="T1289" i="2"/>
  <c r="U1288" i="2"/>
  <c r="T1288" i="2"/>
  <c r="U1287" i="2"/>
  <c r="T1287" i="2"/>
  <c r="U1286" i="2"/>
  <c r="T1286" i="2"/>
  <c r="U1285" i="2"/>
  <c r="T1285" i="2"/>
  <c r="U1284" i="2"/>
  <c r="T1284" i="2"/>
  <c r="U1283" i="2"/>
  <c r="T1283" i="2"/>
  <c r="U1282" i="2"/>
  <c r="T1282" i="2"/>
  <c r="U1281" i="2"/>
  <c r="T1281" i="2"/>
  <c r="U1280" i="2"/>
  <c r="T1280" i="2"/>
  <c r="U1279" i="2"/>
  <c r="T1279" i="2"/>
  <c r="U1278" i="2"/>
  <c r="T1278" i="2"/>
  <c r="U1277" i="2"/>
  <c r="T1277" i="2"/>
  <c r="U1276" i="2"/>
  <c r="T1276" i="2"/>
  <c r="U1275" i="2"/>
  <c r="T1275" i="2"/>
  <c r="U1274" i="2"/>
  <c r="T1274" i="2"/>
  <c r="U1273" i="2"/>
  <c r="T1273" i="2"/>
  <c r="U1272" i="2"/>
  <c r="T1272" i="2"/>
  <c r="U1271" i="2"/>
  <c r="T1271" i="2"/>
  <c r="U1270" i="2"/>
  <c r="T1270" i="2"/>
  <c r="U1269" i="2"/>
  <c r="T1269" i="2"/>
  <c r="U1268" i="2"/>
  <c r="T1268" i="2"/>
  <c r="U1267" i="2"/>
  <c r="T1267" i="2"/>
  <c r="U1266" i="2"/>
  <c r="T1266" i="2"/>
  <c r="U1265" i="2"/>
  <c r="T1265" i="2"/>
  <c r="U1264" i="2"/>
  <c r="T1264" i="2"/>
  <c r="U1263" i="2"/>
  <c r="T1263" i="2"/>
  <c r="U1262" i="2"/>
  <c r="T1262" i="2"/>
  <c r="U1261" i="2"/>
  <c r="T1261" i="2"/>
  <c r="U1260" i="2"/>
  <c r="T1260" i="2"/>
  <c r="U1259" i="2"/>
  <c r="T1259" i="2"/>
  <c r="U1258" i="2"/>
  <c r="T1258" i="2"/>
  <c r="U1257" i="2"/>
  <c r="T1257" i="2"/>
  <c r="U1256" i="2"/>
  <c r="T1256" i="2"/>
  <c r="U1255" i="2"/>
  <c r="T1255" i="2"/>
  <c r="U1254" i="2"/>
  <c r="T1254" i="2"/>
  <c r="U1253" i="2"/>
  <c r="T1253" i="2"/>
  <c r="U1252" i="2"/>
  <c r="T1252" i="2"/>
  <c r="U1251" i="2"/>
  <c r="T1251" i="2"/>
  <c r="U1250" i="2"/>
  <c r="T1250" i="2"/>
  <c r="U1249" i="2"/>
  <c r="T1249" i="2"/>
  <c r="U1248" i="2"/>
  <c r="T1248" i="2"/>
  <c r="U1247" i="2"/>
  <c r="T1247" i="2"/>
  <c r="U1246" i="2"/>
  <c r="T1246" i="2"/>
  <c r="U1245" i="2"/>
  <c r="T1245" i="2"/>
  <c r="U1244" i="2"/>
  <c r="T1244" i="2"/>
  <c r="U1243" i="2"/>
  <c r="T1243" i="2"/>
  <c r="U1242" i="2"/>
  <c r="T1242" i="2"/>
  <c r="U1241" i="2"/>
  <c r="T1241" i="2"/>
  <c r="U1240" i="2"/>
  <c r="T1240" i="2"/>
  <c r="U1239" i="2"/>
  <c r="T1239" i="2"/>
  <c r="U1238" i="2"/>
  <c r="T1238" i="2"/>
  <c r="U1237" i="2"/>
  <c r="T1237" i="2"/>
  <c r="U1236" i="2"/>
  <c r="T1236" i="2"/>
  <c r="U1235" i="2"/>
  <c r="T1235" i="2"/>
  <c r="U1234" i="2"/>
  <c r="T1234" i="2"/>
  <c r="U1233" i="2"/>
  <c r="T1233" i="2"/>
  <c r="U1232" i="2"/>
  <c r="T1232" i="2"/>
  <c r="U1231" i="2"/>
  <c r="T1231" i="2"/>
  <c r="U1230" i="2"/>
  <c r="T1230" i="2"/>
  <c r="U1229" i="2"/>
  <c r="T1229" i="2"/>
  <c r="U1228" i="2"/>
  <c r="T1228" i="2"/>
  <c r="U1227" i="2"/>
  <c r="T1227" i="2"/>
  <c r="U1226" i="2"/>
  <c r="T1226" i="2"/>
  <c r="U1225" i="2"/>
  <c r="T1225" i="2"/>
  <c r="U1224" i="2"/>
  <c r="T1224" i="2"/>
  <c r="U1223" i="2"/>
  <c r="T1223" i="2"/>
  <c r="U1222" i="2"/>
  <c r="T1222" i="2"/>
  <c r="U1221" i="2"/>
  <c r="T1221" i="2"/>
  <c r="U1220" i="2"/>
  <c r="T1220" i="2"/>
  <c r="U1219" i="2"/>
  <c r="T1219" i="2"/>
  <c r="U1218" i="2"/>
  <c r="T1218" i="2"/>
  <c r="U1217" i="2"/>
  <c r="T1217" i="2"/>
  <c r="U1216" i="2"/>
  <c r="T1216" i="2"/>
  <c r="U1215" i="2"/>
  <c r="T1215" i="2"/>
  <c r="U1214" i="2"/>
  <c r="T1214" i="2"/>
  <c r="U1213" i="2"/>
  <c r="T1213" i="2"/>
  <c r="U1212" i="2"/>
  <c r="T1212" i="2"/>
  <c r="U1211" i="2"/>
  <c r="T1211" i="2"/>
  <c r="U1210" i="2"/>
  <c r="T1210" i="2"/>
  <c r="U1209" i="2"/>
  <c r="T1209" i="2"/>
  <c r="U1208" i="2"/>
  <c r="T1208" i="2"/>
  <c r="U1207" i="2"/>
  <c r="T1207" i="2"/>
  <c r="U1206" i="2"/>
  <c r="T1206" i="2"/>
  <c r="U1205" i="2"/>
  <c r="T1205" i="2"/>
  <c r="U1204" i="2"/>
  <c r="T1204" i="2"/>
  <c r="U1203" i="2"/>
  <c r="T1203" i="2"/>
  <c r="U1202" i="2"/>
  <c r="T1202" i="2"/>
  <c r="U1201" i="2"/>
  <c r="T1201" i="2"/>
  <c r="U1200" i="2"/>
  <c r="T1200" i="2"/>
  <c r="U1199" i="2"/>
  <c r="T1199" i="2"/>
  <c r="U1198" i="2"/>
  <c r="T1198" i="2"/>
  <c r="U1197" i="2"/>
  <c r="T1197" i="2"/>
  <c r="U1196" i="2"/>
  <c r="T1196" i="2"/>
  <c r="U1195" i="2"/>
  <c r="T1195" i="2"/>
  <c r="U1194" i="2"/>
  <c r="T1194" i="2"/>
  <c r="U1193" i="2"/>
  <c r="T1193" i="2"/>
  <c r="U1192" i="2"/>
  <c r="T1192" i="2"/>
  <c r="U1191" i="2"/>
  <c r="T1191" i="2"/>
  <c r="U1190" i="2"/>
  <c r="T1190" i="2"/>
  <c r="U1189" i="2"/>
  <c r="T1189" i="2"/>
  <c r="U1188" i="2"/>
  <c r="T1188" i="2"/>
  <c r="U1187" i="2"/>
  <c r="T1187" i="2"/>
  <c r="U1186" i="2"/>
  <c r="T1186" i="2"/>
  <c r="U1185" i="2"/>
  <c r="T1185" i="2"/>
  <c r="U1184" i="2"/>
  <c r="T1184" i="2"/>
  <c r="U1183" i="2"/>
  <c r="T1183" i="2"/>
  <c r="U1182" i="2"/>
  <c r="T1182" i="2"/>
  <c r="U1181" i="2"/>
  <c r="T1181" i="2"/>
  <c r="U1180" i="2"/>
  <c r="T1180" i="2"/>
  <c r="U1179" i="2"/>
  <c r="T1179" i="2"/>
  <c r="U1178" i="2"/>
  <c r="T1178" i="2"/>
  <c r="U1177" i="2"/>
  <c r="T1177" i="2"/>
  <c r="U1176" i="2"/>
  <c r="T1176" i="2"/>
  <c r="U1175" i="2"/>
  <c r="T1175" i="2"/>
  <c r="U1174" i="2"/>
  <c r="T1174" i="2"/>
  <c r="U1173" i="2"/>
  <c r="T1173" i="2"/>
  <c r="U1172" i="2"/>
  <c r="T1172" i="2"/>
  <c r="U1171" i="2"/>
  <c r="T1171" i="2"/>
  <c r="U1170" i="2"/>
  <c r="T1170" i="2"/>
  <c r="U1169" i="2"/>
  <c r="T1169" i="2"/>
  <c r="U1168" i="2"/>
  <c r="T1168" i="2"/>
  <c r="U1167" i="2"/>
  <c r="T1167" i="2"/>
  <c r="U1166" i="2"/>
  <c r="T1166" i="2"/>
  <c r="U1165" i="2"/>
  <c r="T1165" i="2"/>
  <c r="U1164" i="2"/>
  <c r="T1164" i="2"/>
  <c r="U1163" i="2"/>
  <c r="T1163" i="2"/>
  <c r="U1162" i="2"/>
  <c r="T1162" i="2"/>
  <c r="U1161" i="2"/>
  <c r="T1161" i="2"/>
  <c r="U1160" i="2"/>
  <c r="T1160" i="2"/>
  <c r="U1159" i="2"/>
  <c r="T1159" i="2"/>
  <c r="U1158" i="2"/>
  <c r="T1158" i="2"/>
  <c r="U1157" i="2"/>
  <c r="T1157" i="2"/>
  <c r="U1156" i="2"/>
  <c r="T1156" i="2"/>
  <c r="U1155" i="2"/>
  <c r="T1155" i="2"/>
  <c r="U1154" i="2"/>
  <c r="T1154" i="2"/>
  <c r="U1153" i="2"/>
  <c r="T1153" i="2"/>
  <c r="U1152" i="2"/>
  <c r="T1152" i="2"/>
  <c r="U1151" i="2"/>
  <c r="T1151" i="2"/>
  <c r="U1150" i="2"/>
  <c r="T1150" i="2"/>
  <c r="U1149" i="2"/>
  <c r="T1149" i="2"/>
  <c r="U1148" i="2"/>
  <c r="T1148" i="2"/>
  <c r="U1147" i="2"/>
  <c r="T1147" i="2"/>
  <c r="U1146" i="2"/>
  <c r="T1146" i="2"/>
  <c r="U1145" i="2"/>
  <c r="T1145" i="2"/>
  <c r="U1144" i="2"/>
  <c r="T1144" i="2"/>
  <c r="U1143" i="2"/>
  <c r="T1143" i="2"/>
  <c r="U1142" i="2"/>
  <c r="T1142" i="2"/>
  <c r="U1141" i="2"/>
  <c r="T1141" i="2"/>
  <c r="U1140" i="2"/>
  <c r="T1140" i="2"/>
  <c r="U1139" i="2"/>
  <c r="T1139" i="2"/>
  <c r="U1138" i="2"/>
  <c r="T1138" i="2"/>
  <c r="U1137" i="2"/>
  <c r="T1137" i="2"/>
  <c r="U1136" i="2"/>
  <c r="T1136" i="2"/>
  <c r="U1135" i="2"/>
  <c r="T1135" i="2"/>
  <c r="U1134" i="2"/>
  <c r="T1134" i="2"/>
  <c r="U1133" i="2"/>
  <c r="T1133" i="2"/>
  <c r="U1132" i="2"/>
  <c r="T1132" i="2"/>
  <c r="U1131" i="2"/>
  <c r="T1131" i="2"/>
  <c r="U1130" i="2"/>
  <c r="T1130" i="2"/>
  <c r="U1129" i="2"/>
  <c r="T1129" i="2"/>
  <c r="U1128" i="2"/>
  <c r="T1128" i="2"/>
  <c r="U1127" i="2"/>
  <c r="T1127" i="2"/>
  <c r="U1126" i="2"/>
  <c r="T1126" i="2"/>
  <c r="U1125" i="2"/>
  <c r="T1125" i="2"/>
  <c r="U1124" i="2"/>
  <c r="T1124" i="2"/>
  <c r="U1123" i="2"/>
  <c r="T1123" i="2"/>
  <c r="U1122" i="2"/>
  <c r="T1122" i="2"/>
  <c r="U1121" i="2"/>
  <c r="T1121" i="2"/>
  <c r="U1120" i="2"/>
  <c r="T1120" i="2"/>
  <c r="U1119" i="2"/>
  <c r="T1119" i="2"/>
  <c r="U1118" i="2"/>
  <c r="T1118" i="2"/>
  <c r="U1117" i="2"/>
  <c r="T1117" i="2"/>
  <c r="U1116" i="2"/>
  <c r="T1116" i="2"/>
  <c r="U1115" i="2"/>
  <c r="T1115" i="2"/>
  <c r="U1114" i="2"/>
  <c r="T1114" i="2"/>
  <c r="U1113" i="2"/>
  <c r="T1113" i="2"/>
  <c r="U1112" i="2"/>
  <c r="T1112" i="2"/>
  <c r="U1111" i="2"/>
  <c r="T1111" i="2"/>
  <c r="U1110" i="2"/>
  <c r="T1110" i="2"/>
  <c r="U1109" i="2"/>
  <c r="T1109" i="2"/>
  <c r="U1108" i="2"/>
  <c r="T1108" i="2"/>
  <c r="U1107" i="2"/>
  <c r="T1107" i="2"/>
  <c r="U1106" i="2"/>
  <c r="T1106" i="2"/>
  <c r="U1105" i="2"/>
  <c r="T1105" i="2"/>
  <c r="U1104" i="2"/>
  <c r="T1104" i="2"/>
  <c r="U1103" i="2"/>
  <c r="T1103" i="2"/>
  <c r="U1102" i="2"/>
  <c r="T1102" i="2"/>
  <c r="U1101" i="2"/>
  <c r="T1101" i="2"/>
  <c r="U1100" i="2"/>
  <c r="T1100" i="2"/>
  <c r="U1099" i="2"/>
  <c r="T1099" i="2"/>
  <c r="U1098" i="2"/>
  <c r="T1098" i="2"/>
  <c r="U1097" i="2"/>
  <c r="T1097" i="2"/>
  <c r="U1096" i="2"/>
  <c r="T1096" i="2"/>
  <c r="U1095" i="2"/>
  <c r="T1095" i="2"/>
  <c r="U1094" i="2"/>
  <c r="T1094" i="2"/>
  <c r="U1093" i="2"/>
  <c r="T1093" i="2"/>
  <c r="U1092" i="2"/>
  <c r="T1092" i="2"/>
  <c r="U1091" i="2"/>
  <c r="T1091" i="2"/>
  <c r="U1090" i="2"/>
  <c r="T1090" i="2"/>
  <c r="U1089" i="2"/>
  <c r="T1089" i="2"/>
  <c r="U1088" i="2"/>
  <c r="T1088" i="2"/>
  <c r="U1087" i="2"/>
  <c r="T1087" i="2"/>
  <c r="U1086" i="2"/>
  <c r="T1086" i="2"/>
  <c r="U1085" i="2"/>
  <c r="T1085" i="2"/>
  <c r="U1084" i="2"/>
  <c r="T1084" i="2"/>
  <c r="U1083" i="2"/>
  <c r="T1083" i="2"/>
  <c r="U1082" i="2"/>
  <c r="T1082" i="2"/>
  <c r="U1081" i="2"/>
  <c r="T1081" i="2"/>
  <c r="U1080" i="2"/>
  <c r="T1080" i="2"/>
  <c r="U1079" i="2"/>
  <c r="T1079" i="2"/>
  <c r="U1078" i="2"/>
  <c r="T1078" i="2"/>
  <c r="U1077" i="2"/>
  <c r="T1077" i="2"/>
  <c r="U1076" i="2"/>
  <c r="T1076" i="2"/>
  <c r="U1075" i="2"/>
  <c r="T1075" i="2"/>
  <c r="U1074" i="2"/>
  <c r="T1074" i="2"/>
  <c r="U1073" i="2"/>
  <c r="T1073" i="2"/>
  <c r="U1072" i="2"/>
  <c r="T1072" i="2"/>
  <c r="U1071" i="2"/>
  <c r="T1071" i="2"/>
  <c r="U1070" i="2"/>
  <c r="T1070" i="2"/>
  <c r="U1069" i="2"/>
  <c r="T1069" i="2"/>
  <c r="U1068" i="2"/>
  <c r="T1068" i="2"/>
  <c r="U1067" i="2"/>
  <c r="T1067" i="2"/>
  <c r="U1066" i="2"/>
  <c r="T1066" i="2"/>
  <c r="U1065" i="2"/>
  <c r="T1065" i="2"/>
  <c r="U1064" i="2"/>
  <c r="T1064" i="2"/>
  <c r="U1063" i="2"/>
  <c r="T1063" i="2"/>
  <c r="U1062" i="2"/>
  <c r="T1062" i="2"/>
  <c r="U1061" i="2"/>
  <c r="T1061" i="2"/>
  <c r="U1060" i="2"/>
  <c r="T1060" i="2"/>
  <c r="U1059" i="2"/>
  <c r="T1059" i="2"/>
  <c r="U1058" i="2"/>
  <c r="T1058" i="2"/>
  <c r="U1057" i="2"/>
  <c r="T1057" i="2"/>
  <c r="U1056" i="2"/>
  <c r="T1056" i="2"/>
  <c r="U1055" i="2"/>
  <c r="T1055" i="2"/>
  <c r="U1054" i="2"/>
  <c r="T1054" i="2"/>
  <c r="U1053" i="2"/>
  <c r="T1053" i="2"/>
  <c r="U1052" i="2"/>
  <c r="T1052" i="2"/>
  <c r="U1051" i="2"/>
  <c r="T1051" i="2"/>
  <c r="U1050" i="2"/>
  <c r="T1050" i="2"/>
  <c r="U1049" i="2"/>
  <c r="T1049" i="2"/>
  <c r="U1048" i="2"/>
  <c r="T1048" i="2"/>
  <c r="U1047" i="2"/>
  <c r="T1047" i="2"/>
  <c r="U1046" i="2"/>
  <c r="T1046" i="2"/>
  <c r="U1045" i="2"/>
  <c r="T1045" i="2"/>
  <c r="U1044" i="2"/>
  <c r="T1044" i="2"/>
  <c r="U1043" i="2"/>
  <c r="T1043" i="2"/>
  <c r="U1042" i="2"/>
  <c r="T1042" i="2"/>
  <c r="U1041" i="2"/>
  <c r="T1041" i="2"/>
  <c r="U1040" i="2"/>
  <c r="T1040" i="2"/>
  <c r="U1039" i="2"/>
  <c r="T1039" i="2"/>
  <c r="U1038" i="2"/>
  <c r="T1038" i="2"/>
  <c r="U1037" i="2"/>
  <c r="T1037" i="2"/>
  <c r="U1036" i="2"/>
  <c r="T1036" i="2"/>
  <c r="U1035" i="2"/>
  <c r="T1035" i="2"/>
  <c r="U1034" i="2"/>
  <c r="T1034" i="2"/>
  <c r="U1033" i="2"/>
  <c r="T1033" i="2"/>
  <c r="U1032" i="2"/>
  <c r="T1032" i="2"/>
  <c r="U1031" i="2"/>
  <c r="T1031" i="2"/>
  <c r="U1030" i="2"/>
  <c r="T1030" i="2"/>
  <c r="U1029" i="2"/>
  <c r="T1029" i="2"/>
  <c r="U1028" i="2"/>
  <c r="T1028" i="2"/>
  <c r="U1027" i="2"/>
  <c r="T1027" i="2"/>
  <c r="U1026" i="2"/>
  <c r="T1026" i="2"/>
  <c r="U1025" i="2"/>
  <c r="T1025" i="2"/>
  <c r="U1024" i="2"/>
  <c r="T1024" i="2"/>
  <c r="U1023" i="2"/>
  <c r="T1023" i="2"/>
  <c r="U1022" i="2"/>
  <c r="T1022" i="2"/>
  <c r="U1021" i="2"/>
  <c r="T1021" i="2"/>
  <c r="U1020" i="2"/>
  <c r="T1020" i="2"/>
  <c r="U1019" i="2"/>
  <c r="T1019" i="2"/>
  <c r="U1018" i="2"/>
  <c r="T1018" i="2"/>
  <c r="U1017" i="2"/>
  <c r="T1017" i="2"/>
  <c r="U1016" i="2"/>
  <c r="T1016" i="2"/>
  <c r="U1015" i="2"/>
  <c r="T1015" i="2"/>
  <c r="U1014" i="2"/>
  <c r="T1014" i="2"/>
  <c r="U1013" i="2"/>
  <c r="T1013" i="2"/>
  <c r="U1012" i="2"/>
  <c r="T1012" i="2"/>
  <c r="U1011" i="2"/>
  <c r="T1011" i="2"/>
  <c r="U1010" i="2"/>
  <c r="T1010" i="2"/>
  <c r="U1009" i="2"/>
  <c r="T1009" i="2"/>
  <c r="U1008" i="2"/>
  <c r="T1008" i="2"/>
  <c r="U1007" i="2"/>
  <c r="T1007" i="2"/>
  <c r="U1006" i="2"/>
  <c r="T1006" i="2"/>
  <c r="U1005" i="2"/>
  <c r="T1005" i="2"/>
  <c r="U1004" i="2"/>
  <c r="T1004" i="2"/>
  <c r="U1003" i="2"/>
  <c r="T1003" i="2"/>
  <c r="U1002" i="2"/>
  <c r="T1002" i="2"/>
  <c r="U1001" i="2"/>
  <c r="T1001" i="2"/>
  <c r="U1000" i="2"/>
  <c r="T1000" i="2"/>
  <c r="U999" i="2"/>
  <c r="T999" i="2"/>
  <c r="U998" i="2"/>
  <c r="T998" i="2"/>
  <c r="U997" i="2"/>
  <c r="T997" i="2"/>
  <c r="U996" i="2"/>
  <c r="T996" i="2"/>
  <c r="U995" i="2"/>
  <c r="T995" i="2"/>
  <c r="U994" i="2"/>
  <c r="T994" i="2"/>
  <c r="U993" i="2"/>
  <c r="T993" i="2"/>
  <c r="U992" i="2"/>
  <c r="T992" i="2"/>
  <c r="U991" i="2"/>
  <c r="T991" i="2"/>
  <c r="U990" i="2"/>
  <c r="T990" i="2"/>
  <c r="U989" i="2"/>
  <c r="T989" i="2"/>
  <c r="U988" i="2"/>
  <c r="T988" i="2"/>
  <c r="U987" i="2"/>
  <c r="T987" i="2"/>
  <c r="U986" i="2"/>
  <c r="T986" i="2"/>
  <c r="U985" i="2"/>
  <c r="T985" i="2"/>
  <c r="U984" i="2"/>
  <c r="T984" i="2"/>
  <c r="U983" i="2"/>
  <c r="T983" i="2"/>
  <c r="U982" i="2"/>
  <c r="T982" i="2"/>
  <c r="U981" i="2"/>
  <c r="T981" i="2"/>
  <c r="U980" i="2"/>
  <c r="T980" i="2"/>
  <c r="U979" i="2"/>
  <c r="T979" i="2"/>
  <c r="U978" i="2"/>
  <c r="T978" i="2"/>
  <c r="U977" i="2"/>
  <c r="T977" i="2"/>
  <c r="U976" i="2"/>
  <c r="T976" i="2"/>
  <c r="U975" i="2"/>
  <c r="T975" i="2"/>
  <c r="U974" i="2"/>
  <c r="T974" i="2"/>
  <c r="U973" i="2"/>
  <c r="T973" i="2"/>
  <c r="U972" i="2"/>
  <c r="T972" i="2"/>
  <c r="U971" i="2"/>
  <c r="T971" i="2"/>
  <c r="U970" i="2"/>
  <c r="T970" i="2"/>
  <c r="U969" i="2"/>
  <c r="T969" i="2"/>
  <c r="U968" i="2"/>
  <c r="T968" i="2"/>
  <c r="U967" i="2"/>
  <c r="T967" i="2"/>
  <c r="U966" i="2"/>
  <c r="T966" i="2"/>
  <c r="U965" i="2"/>
  <c r="T965" i="2"/>
  <c r="U964" i="2"/>
  <c r="T964" i="2"/>
  <c r="U963" i="2"/>
  <c r="T963" i="2"/>
  <c r="U962" i="2"/>
  <c r="T962" i="2"/>
  <c r="U961" i="2"/>
  <c r="T961" i="2"/>
  <c r="U960" i="2"/>
  <c r="T960" i="2"/>
  <c r="U959" i="2"/>
  <c r="T959" i="2"/>
  <c r="U958" i="2"/>
  <c r="T958" i="2"/>
  <c r="U957" i="2"/>
  <c r="T957" i="2"/>
  <c r="U956" i="2"/>
  <c r="T956" i="2"/>
  <c r="U955" i="2"/>
  <c r="T955" i="2"/>
  <c r="U954" i="2"/>
  <c r="T954" i="2"/>
  <c r="U953" i="2"/>
  <c r="T953" i="2"/>
  <c r="U952" i="2"/>
  <c r="T952" i="2"/>
  <c r="U951" i="2"/>
  <c r="T951" i="2"/>
  <c r="U950" i="2"/>
  <c r="T950" i="2"/>
  <c r="U949" i="2"/>
  <c r="T949" i="2"/>
  <c r="U948" i="2"/>
  <c r="T948" i="2"/>
  <c r="U947" i="2"/>
  <c r="T947" i="2"/>
  <c r="U946" i="2"/>
  <c r="T946" i="2"/>
  <c r="U945" i="2"/>
  <c r="T945" i="2"/>
  <c r="U944" i="2"/>
  <c r="T944" i="2"/>
  <c r="U943" i="2"/>
  <c r="T943" i="2"/>
  <c r="U942" i="2"/>
  <c r="T942" i="2"/>
  <c r="U941" i="2"/>
  <c r="T941" i="2"/>
  <c r="U940" i="2"/>
  <c r="T940" i="2"/>
  <c r="U939" i="2"/>
  <c r="T939" i="2"/>
  <c r="U938" i="2"/>
  <c r="T938" i="2"/>
  <c r="U937" i="2"/>
  <c r="T937" i="2"/>
  <c r="U936" i="2"/>
  <c r="T936" i="2"/>
  <c r="U935" i="2"/>
  <c r="T935" i="2"/>
  <c r="U934" i="2"/>
  <c r="T934" i="2"/>
  <c r="U933" i="2"/>
  <c r="T933" i="2"/>
  <c r="U932" i="2"/>
  <c r="T932" i="2"/>
  <c r="U931" i="2"/>
  <c r="T931" i="2"/>
  <c r="U930" i="2"/>
  <c r="T930" i="2"/>
  <c r="U929" i="2"/>
  <c r="T929" i="2"/>
  <c r="U928" i="2"/>
  <c r="T928" i="2"/>
  <c r="U927" i="2"/>
  <c r="T927" i="2"/>
  <c r="U926" i="2"/>
  <c r="T926" i="2"/>
  <c r="U925" i="2"/>
  <c r="T925" i="2"/>
  <c r="U924" i="2"/>
  <c r="T924" i="2"/>
  <c r="U923" i="2"/>
  <c r="T923" i="2"/>
  <c r="U922" i="2"/>
  <c r="T922" i="2"/>
  <c r="U921" i="2"/>
  <c r="T921" i="2"/>
  <c r="U920" i="2"/>
  <c r="T920" i="2"/>
  <c r="U919" i="2"/>
  <c r="T919" i="2"/>
  <c r="U918" i="2"/>
  <c r="T918" i="2"/>
  <c r="U917" i="2"/>
  <c r="T917" i="2"/>
  <c r="U916" i="2"/>
  <c r="T916" i="2"/>
  <c r="U915" i="2"/>
  <c r="T915" i="2"/>
  <c r="U914" i="2"/>
  <c r="T914" i="2"/>
  <c r="U913" i="2"/>
  <c r="T913" i="2"/>
  <c r="U912" i="2"/>
  <c r="T912" i="2"/>
  <c r="U911" i="2"/>
  <c r="T911" i="2"/>
  <c r="U910" i="2"/>
  <c r="T910" i="2"/>
  <c r="U909" i="2"/>
  <c r="T909" i="2"/>
  <c r="U908" i="2"/>
  <c r="T908" i="2"/>
  <c r="U907" i="2"/>
  <c r="T907" i="2"/>
  <c r="U906" i="2"/>
  <c r="T906" i="2"/>
  <c r="U905" i="2"/>
  <c r="T905" i="2"/>
  <c r="U904" i="2"/>
  <c r="T904" i="2"/>
  <c r="U903" i="2"/>
  <c r="T903" i="2"/>
  <c r="U902" i="2"/>
  <c r="T902" i="2"/>
  <c r="U901" i="2"/>
  <c r="T901" i="2"/>
  <c r="U900" i="2"/>
  <c r="T900" i="2"/>
  <c r="U899" i="2"/>
  <c r="T899" i="2"/>
  <c r="U898" i="2"/>
  <c r="T898" i="2"/>
  <c r="U897" i="2"/>
  <c r="T897" i="2"/>
  <c r="U896" i="2"/>
  <c r="T896" i="2"/>
  <c r="U895" i="2"/>
  <c r="T895" i="2"/>
  <c r="U894" i="2"/>
  <c r="T894" i="2"/>
  <c r="U893" i="2"/>
  <c r="T893" i="2"/>
  <c r="U892" i="2"/>
  <c r="T892" i="2"/>
  <c r="U891" i="2"/>
  <c r="T891" i="2"/>
  <c r="U890" i="2"/>
  <c r="T890" i="2"/>
  <c r="U889" i="2"/>
  <c r="T889" i="2"/>
  <c r="U888" i="2"/>
  <c r="T888" i="2"/>
  <c r="U887" i="2"/>
  <c r="T887" i="2"/>
  <c r="U886" i="2"/>
  <c r="T886" i="2"/>
  <c r="U885" i="2"/>
  <c r="T885" i="2"/>
  <c r="U884" i="2"/>
  <c r="T884" i="2"/>
  <c r="U883" i="2"/>
  <c r="T883" i="2"/>
  <c r="U882" i="2"/>
  <c r="T882" i="2"/>
  <c r="U881" i="2"/>
  <c r="T881" i="2"/>
  <c r="U880" i="2"/>
  <c r="T880" i="2"/>
  <c r="U879" i="2"/>
  <c r="T879" i="2"/>
  <c r="U878" i="2"/>
  <c r="T878" i="2"/>
  <c r="U877" i="2"/>
  <c r="T877" i="2"/>
  <c r="U876" i="2"/>
  <c r="T876" i="2"/>
  <c r="U875" i="2"/>
  <c r="T875" i="2"/>
  <c r="U874" i="2"/>
  <c r="T874" i="2"/>
  <c r="U873" i="2"/>
  <c r="T873" i="2"/>
  <c r="U872" i="2"/>
  <c r="T872" i="2"/>
  <c r="U871" i="2"/>
  <c r="T871" i="2"/>
  <c r="U870" i="2"/>
  <c r="T870" i="2"/>
  <c r="U869" i="2"/>
  <c r="T869" i="2"/>
  <c r="U868" i="2"/>
  <c r="T868" i="2"/>
  <c r="U867" i="2"/>
  <c r="T867" i="2"/>
  <c r="U866" i="2"/>
  <c r="T866" i="2"/>
  <c r="U865" i="2"/>
  <c r="T865" i="2"/>
  <c r="U864" i="2"/>
  <c r="T864" i="2"/>
  <c r="U863" i="2"/>
  <c r="T863" i="2"/>
  <c r="U862" i="2"/>
  <c r="T862" i="2"/>
  <c r="U861" i="2"/>
  <c r="T861" i="2"/>
  <c r="U860" i="2"/>
  <c r="T860" i="2"/>
  <c r="U859" i="2"/>
  <c r="T859" i="2"/>
  <c r="U858" i="2"/>
  <c r="T858" i="2"/>
  <c r="U857" i="2"/>
  <c r="T857" i="2"/>
  <c r="U856" i="2"/>
  <c r="T856" i="2"/>
  <c r="U855" i="2"/>
  <c r="T855" i="2"/>
  <c r="U854" i="2"/>
  <c r="T854" i="2"/>
  <c r="U853" i="2"/>
  <c r="T853" i="2"/>
  <c r="U852" i="2"/>
  <c r="T852" i="2"/>
  <c r="U851" i="2"/>
  <c r="T851" i="2"/>
  <c r="U850" i="2"/>
  <c r="T850" i="2"/>
  <c r="U849" i="2"/>
  <c r="T849" i="2"/>
  <c r="U848" i="2"/>
  <c r="T848" i="2"/>
  <c r="U847" i="2"/>
  <c r="T847" i="2"/>
  <c r="U846" i="2"/>
  <c r="T846" i="2"/>
  <c r="U845" i="2"/>
  <c r="T845" i="2"/>
  <c r="U844" i="2"/>
  <c r="T844" i="2"/>
  <c r="U843" i="2"/>
  <c r="T843" i="2"/>
  <c r="U842" i="2"/>
  <c r="T842" i="2"/>
  <c r="U841" i="2"/>
  <c r="T841" i="2"/>
  <c r="U840" i="2"/>
  <c r="T840" i="2"/>
  <c r="U839" i="2"/>
  <c r="T839" i="2"/>
  <c r="U838" i="2"/>
  <c r="T838" i="2"/>
  <c r="U837" i="2"/>
  <c r="T837" i="2"/>
  <c r="U836" i="2"/>
  <c r="T836" i="2"/>
  <c r="U835" i="2"/>
  <c r="T835" i="2"/>
  <c r="U834" i="2"/>
  <c r="T834" i="2"/>
  <c r="U833" i="2"/>
  <c r="T833" i="2"/>
  <c r="U832" i="2"/>
  <c r="T832" i="2"/>
  <c r="U831" i="2"/>
  <c r="T831" i="2"/>
  <c r="U830" i="2"/>
  <c r="T830" i="2"/>
  <c r="U829" i="2"/>
  <c r="T829" i="2"/>
  <c r="U828" i="2"/>
  <c r="T828" i="2"/>
  <c r="U827" i="2"/>
  <c r="T827" i="2"/>
  <c r="U826" i="2"/>
  <c r="T826" i="2"/>
  <c r="U825" i="2"/>
  <c r="T825" i="2"/>
  <c r="U824" i="2"/>
  <c r="T824" i="2"/>
  <c r="U823" i="2"/>
  <c r="T823" i="2"/>
  <c r="U822" i="2"/>
  <c r="T822" i="2"/>
  <c r="U821" i="2"/>
  <c r="T821" i="2"/>
  <c r="U820" i="2"/>
  <c r="T820" i="2"/>
  <c r="U819" i="2"/>
  <c r="T819" i="2"/>
  <c r="U818" i="2"/>
  <c r="T818" i="2"/>
  <c r="U817" i="2"/>
  <c r="T817" i="2"/>
  <c r="U816" i="2"/>
  <c r="T816" i="2"/>
  <c r="U815" i="2"/>
  <c r="T815" i="2"/>
  <c r="U814" i="2"/>
  <c r="T814" i="2"/>
  <c r="U813" i="2"/>
  <c r="T813" i="2"/>
  <c r="U812" i="2"/>
  <c r="T812" i="2"/>
  <c r="U811" i="2"/>
  <c r="T811" i="2"/>
  <c r="U810" i="2"/>
  <c r="T810" i="2"/>
  <c r="U809" i="2"/>
  <c r="T809" i="2"/>
  <c r="U808" i="2"/>
  <c r="T808" i="2"/>
  <c r="U807" i="2"/>
  <c r="T807" i="2"/>
  <c r="U806" i="2"/>
  <c r="T806" i="2"/>
  <c r="U805" i="2"/>
  <c r="T805" i="2"/>
  <c r="U804" i="2"/>
  <c r="T804" i="2"/>
  <c r="U803" i="2"/>
  <c r="T803" i="2"/>
  <c r="U802" i="2"/>
  <c r="T802" i="2"/>
  <c r="U801" i="2"/>
  <c r="T801" i="2"/>
  <c r="U800" i="2"/>
  <c r="T800" i="2"/>
  <c r="U799" i="2"/>
  <c r="T799" i="2"/>
  <c r="U798" i="2"/>
  <c r="T798" i="2"/>
  <c r="U797" i="2"/>
  <c r="T797" i="2"/>
  <c r="U796" i="2"/>
  <c r="T796" i="2"/>
  <c r="U795" i="2"/>
  <c r="T795" i="2"/>
  <c r="U794" i="2"/>
  <c r="T794" i="2"/>
  <c r="U793" i="2"/>
  <c r="T793" i="2"/>
  <c r="U792" i="2"/>
  <c r="T792" i="2"/>
  <c r="U791" i="2"/>
  <c r="T791" i="2"/>
  <c r="U790" i="2"/>
  <c r="T790" i="2"/>
  <c r="U789" i="2"/>
  <c r="T789" i="2"/>
  <c r="U788" i="2"/>
  <c r="T788" i="2"/>
  <c r="U787" i="2"/>
  <c r="T787" i="2"/>
  <c r="U786" i="2"/>
  <c r="T786" i="2"/>
  <c r="U785" i="2"/>
  <c r="T785" i="2"/>
  <c r="U784" i="2"/>
  <c r="T784" i="2"/>
  <c r="U783" i="2"/>
  <c r="T783" i="2"/>
  <c r="U782" i="2"/>
  <c r="T782" i="2"/>
  <c r="U781" i="2"/>
  <c r="T781" i="2"/>
  <c r="U780" i="2"/>
  <c r="T780" i="2"/>
  <c r="U779" i="2"/>
  <c r="T779" i="2"/>
  <c r="U778" i="2"/>
  <c r="T778" i="2"/>
  <c r="U777" i="2"/>
  <c r="T777" i="2"/>
  <c r="U776" i="2"/>
  <c r="T776" i="2"/>
  <c r="U775" i="2"/>
  <c r="T775" i="2"/>
  <c r="U774" i="2"/>
  <c r="T774" i="2"/>
  <c r="U773" i="2"/>
  <c r="T773" i="2"/>
  <c r="U772" i="2"/>
  <c r="T772" i="2"/>
  <c r="U771" i="2"/>
  <c r="T771" i="2"/>
  <c r="U770" i="2"/>
  <c r="T770" i="2"/>
  <c r="U769" i="2"/>
  <c r="T769" i="2"/>
  <c r="U768" i="2"/>
  <c r="T768" i="2"/>
  <c r="U767" i="2"/>
  <c r="T767" i="2"/>
  <c r="U766" i="2"/>
  <c r="T766" i="2"/>
  <c r="U765" i="2"/>
  <c r="T765" i="2"/>
  <c r="U764" i="2"/>
  <c r="T764" i="2"/>
  <c r="U763" i="2"/>
  <c r="T763" i="2"/>
  <c r="U762" i="2"/>
  <c r="T762" i="2"/>
  <c r="U761" i="2"/>
  <c r="T761" i="2"/>
  <c r="U760" i="2"/>
  <c r="T760" i="2"/>
  <c r="U759" i="2"/>
  <c r="T759" i="2"/>
  <c r="U758" i="2"/>
  <c r="T758" i="2"/>
  <c r="U757" i="2"/>
  <c r="T757" i="2"/>
  <c r="U756" i="2"/>
  <c r="T756" i="2"/>
  <c r="U755" i="2"/>
  <c r="T755" i="2"/>
  <c r="U754" i="2"/>
  <c r="T754" i="2"/>
  <c r="U753" i="2"/>
  <c r="T753" i="2"/>
  <c r="U752" i="2"/>
  <c r="T752" i="2"/>
  <c r="U751" i="2"/>
  <c r="T751" i="2"/>
  <c r="U750" i="2"/>
  <c r="T750" i="2"/>
  <c r="U749" i="2"/>
  <c r="T749" i="2"/>
  <c r="U748" i="2"/>
  <c r="T748" i="2"/>
  <c r="U747" i="2"/>
  <c r="T747" i="2"/>
  <c r="U746" i="2"/>
  <c r="T746" i="2"/>
  <c r="U745" i="2"/>
  <c r="T745" i="2"/>
  <c r="U744" i="2"/>
  <c r="T744" i="2"/>
  <c r="U743" i="2"/>
  <c r="T743" i="2"/>
  <c r="U742" i="2"/>
  <c r="T742" i="2"/>
  <c r="U741" i="2"/>
  <c r="T741" i="2"/>
  <c r="U740" i="2"/>
  <c r="T740" i="2"/>
  <c r="U739" i="2"/>
  <c r="T739" i="2"/>
  <c r="U738" i="2"/>
  <c r="T738" i="2"/>
  <c r="U737" i="2"/>
  <c r="T737" i="2"/>
  <c r="U736" i="2"/>
  <c r="T736" i="2"/>
  <c r="U735" i="2"/>
  <c r="T735" i="2"/>
  <c r="U734" i="2"/>
  <c r="T734" i="2"/>
  <c r="U733" i="2"/>
  <c r="T733" i="2"/>
  <c r="U732" i="2"/>
  <c r="T732" i="2"/>
  <c r="U731" i="2"/>
  <c r="T731" i="2"/>
  <c r="U730" i="2"/>
  <c r="T730" i="2"/>
  <c r="U729" i="2"/>
  <c r="T729" i="2"/>
  <c r="U728" i="2"/>
  <c r="T728" i="2"/>
  <c r="U727" i="2"/>
  <c r="T727" i="2"/>
  <c r="U726" i="2"/>
  <c r="T726" i="2"/>
  <c r="U725" i="2"/>
  <c r="T725" i="2"/>
  <c r="U724" i="2"/>
  <c r="T724" i="2"/>
  <c r="U723" i="2"/>
  <c r="T723" i="2"/>
  <c r="U722" i="2"/>
  <c r="T722" i="2"/>
  <c r="U721" i="2"/>
  <c r="T721" i="2"/>
  <c r="U720" i="2"/>
  <c r="T720" i="2"/>
  <c r="U719" i="2"/>
  <c r="T719" i="2"/>
  <c r="U718" i="2"/>
  <c r="T718" i="2"/>
  <c r="U717" i="2"/>
  <c r="T717" i="2"/>
  <c r="U716" i="2"/>
  <c r="T716" i="2"/>
  <c r="U715" i="2"/>
  <c r="T715" i="2"/>
  <c r="U714" i="2"/>
  <c r="T714" i="2"/>
  <c r="U713" i="2"/>
  <c r="T713" i="2"/>
  <c r="U712" i="2"/>
  <c r="T712" i="2"/>
  <c r="U711" i="2"/>
  <c r="T711" i="2"/>
  <c r="U710" i="2"/>
  <c r="T710" i="2"/>
  <c r="U709" i="2"/>
  <c r="T709" i="2"/>
  <c r="U708" i="2"/>
  <c r="T708" i="2"/>
  <c r="U707" i="2"/>
  <c r="T707" i="2"/>
  <c r="U706" i="2"/>
  <c r="T706" i="2"/>
  <c r="U705" i="2"/>
  <c r="T705" i="2"/>
  <c r="U704" i="2"/>
  <c r="T704" i="2"/>
  <c r="U703" i="2"/>
  <c r="T703" i="2"/>
  <c r="U702" i="2"/>
  <c r="T702" i="2"/>
  <c r="U701" i="2"/>
  <c r="T701" i="2"/>
  <c r="U700" i="2"/>
  <c r="T700" i="2"/>
  <c r="U699" i="2"/>
  <c r="T699" i="2"/>
  <c r="U698" i="2"/>
  <c r="T698" i="2"/>
  <c r="U697" i="2"/>
  <c r="T697" i="2"/>
  <c r="U696" i="2"/>
  <c r="T696" i="2"/>
  <c r="U695" i="2"/>
  <c r="T695" i="2"/>
  <c r="U694" i="2"/>
  <c r="T694" i="2"/>
  <c r="U693" i="2"/>
  <c r="T693" i="2"/>
  <c r="U692" i="2"/>
  <c r="T692" i="2"/>
  <c r="U691" i="2"/>
  <c r="T691" i="2"/>
  <c r="U690" i="2"/>
  <c r="T690" i="2"/>
  <c r="U689" i="2"/>
  <c r="T689" i="2"/>
  <c r="U688" i="2"/>
  <c r="T688" i="2"/>
  <c r="U687" i="2"/>
  <c r="T687" i="2"/>
  <c r="U686" i="2"/>
  <c r="T686" i="2"/>
  <c r="U685" i="2"/>
  <c r="T685" i="2"/>
  <c r="U684" i="2"/>
  <c r="T684" i="2"/>
  <c r="U683" i="2"/>
  <c r="T683" i="2"/>
  <c r="U682" i="2"/>
  <c r="T682" i="2"/>
  <c r="U681" i="2"/>
  <c r="T681" i="2"/>
  <c r="U680" i="2"/>
  <c r="T680" i="2"/>
  <c r="U679" i="2"/>
  <c r="T679" i="2"/>
  <c r="U678" i="2"/>
  <c r="T678" i="2"/>
  <c r="U677" i="2"/>
  <c r="T677" i="2"/>
  <c r="U676" i="2"/>
  <c r="T676" i="2"/>
  <c r="U675" i="2"/>
  <c r="T675" i="2"/>
  <c r="U674" i="2"/>
  <c r="T674" i="2"/>
  <c r="U673" i="2"/>
  <c r="T673" i="2"/>
  <c r="U672" i="2"/>
  <c r="T672" i="2"/>
  <c r="U671" i="2"/>
  <c r="T671" i="2"/>
  <c r="U670" i="2"/>
  <c r="T670" i="2"/>
  <c r="U669" i="2"/>
  <c r="T669" i="2"/>
  <c r="U668" i="2"/>
  <c r="T668" i="2"/>
  <c r="U667" i="2"/>
  <c r="T667" i="2"/>
  <c r="U666" i="2"/>
  <c r="T666" i="2"/>
  <c r="U665" i="2"/>
  <c r="T665" i="2"/>
  <c r="U664" i="2"/>
  <c r="T664" i="2"/>
  <c r="U663" i="2"/>
  <c r="T663" i="2"/>
  <c r="U662" i="2"/>
  <c r="T662" i="2"/>
  <c r="U661" i="2"/>
  <c r="T661" i="2"/>
  <c r="U660" i="2"/>
  <c r="T660" i="2"/>
  <c r="U659" i="2"/>
  <c r="T659" i="2"/>
  <c r="U658" i="2"/>
  <c r="T658" i="2"/>
  <c r="U657" i="2"/>
  <c r="T657" i="2"/>
  <c r="U656" i="2"/>
  <c r="T656" i="2"/>
  <c r="U655" i="2"/>
  <c r="T655" i="2"/>
  <c r="U654" i="2"/>
  <c r="T654" i="2"/>
  <c r="U653" i="2"/>
  <c r="T653" i="2"/>
  <c r="U652" i="2"/>
  <c r="T652" i="2"/>
  <c r="U651" i="2"/>
  <c r="T651" i="2"/>
  <c r="U650" i="2"/>
  <c r="T650" i="2"/>
  <c r="U649" i="2"/>
  <c r="T649" i="2"/>
  <c r="U648" i="2"/>
  <c r="T648" i="2"/>
  <c r="U647" i="2"/>
  <c r="T647" i="2"/>
  <c r="U646" i="2"/>
  <c r="T646" i="2"/>
  <c r="U645" i="2"/>
  <c r="T645" i="2"/>
  <c r="U644" i="2"/>
  <c r="T644" i="2"/>
  <c r="U643" i="2"/>
  <c r="T643" i="2"/>
  <c r="U642" i="2"/>
  <c r="T642" i="2"/>
  <c r="U641" i="2"/>
  <c r="T641" i="2"/>
  <c r="U640" i="2"/>
  <c r="T640" i="2"/>
  <c r="U639" i="2"/>
  <c r="T639" i="2"/>
  <c r="U638" i="2"/>
  <c r="T638" i="2"/>
  <c r="U637" i="2"/>
  <c r="T637" i="2"/>
  <c r="U636" i="2"/>
  <c r="T636" i="2"/>
  <c r="U635" i="2"/>
  <c r="T635" i="2"/>
  <c r="U634" i="2"/>
  <c r="T634" i="2"/>
  <c r="U633" i="2"/>
  <c r="T633" i="2"/>
  <c r="U632" i="2"/>
  <c r="T632" i="2"/>
  <c r="U631" i="2"/>
  <c r="T631" i="2"/>
  <c r="U630" i="2"/>
  <c r="T630" i="2"/>
  <c r="U629" i="2"/>
  <c r="T629" i="2"/>
  <c r="U628" i="2"/>
  <c r="T628" i="2"/>
  <c r="U627" i="2"/>
  <c r="T627" i="2"/>
  <c r="U626" i="2"/>
  <c r="T626" i="2"/>
  <c r="U625" i="2"/>
  <c r="T625" i="2"/>
  <c r="U624" i="2"/>
  <c r="T624" i="2"/>
  <c r="U623" i="2"/>
  <c r="T623" i="2"/>
  <c r="U622" i="2"/>
  <c r="T622" i="2"/>
  <c r="U621" i="2"/>
  <c r="T621" i="2"/>
  <c r="U620" i="2"/>
  <c r="T620" i="2"/>
  <c r="U619" i="2"/>
  <c r="T619" i="2"/>
  <c r="U618" i="2"/>
  <c r="T618" i="2"/>
  <c r="U617" i="2"/>
  <c r="T617" i="2"/>
  <c r="U616" i="2"/>
  <c r="T616" i="2"/>
  <c r="U615" i="2"/>
  <c r="T615" i="2"/>
  <c r="U614" i="2"/>
  <c r="T614" i="2"/>
  <c r="U613" i="2"/>
  <c r="T613" i="2"/>
  <c r="U612" i="2"/>
  <c r="T612" i="2"/>
  <c r="U611" i="2"/>
  <c r="T611" i="2"/>
  <c r="U610" i="2"/>
  <c r="T610" i="2"/>
  <c r="U609" i="2"/>
  <c r="T609" i="2"/>
  <c r="U608" i="2"/>
  <c r="T608" i="2"/>
  <c r="U607" i="2"/>
  <c r="T607" i="2"/>
  <c r="U606" i="2"/>
  <c r="T606" i="2"/>
  <c r="U605" i="2"/>
  <c r="T605" i="2"/>
  <c r="U604" i="2"/>
  <c r="T604" i="2"/>
  <c r="U603" i="2"/>
  <c r="T603" i="2"/>
  <c r="U602" i="2"/>
  <c r="T602" i="2"/>
  <c r="U601" i="2"/>
  <c r="T601" i="2"/>
  <c r="U600" i="2"/>
  <c r="T600" i="2"/>
  <c r="U599" i="2"/>
  <c r="T599" i="2"/>
  <c r="U598" i="2"/>
  <c r="T598" i="2"/>
  <c r="U597" i="2"/>
  <c r="T597" i="2"/>
  <c r="U596" i="2"/>
  <c r="T596" i="2"/>
  <c r="U595" i="2"/>
  <c r="T595" i="2"/>
  <c r="U594" i="2"/>
  <c r="T594" i="2"/>
  <c r="U593" i="2"/>
  <c r="T593" i="2"/>
  <c r="U592" i="2"/>
  <c r="T592" i="2"/>
  <c r="U591" i="2"/>
  <c r="T591" i="2"/>
  <c r="U590" i="2"/>
  <c r="T590" i="2"/>
  <c r="U589" i="2"/>
  <c r="T589" i="2"/>
  <c r="U588" i="2"/>
  <c r="T588" i="2"/>
  <c r="U587" i="2"/>
  <c r="T587" i="2"/>
  <c r="U586" i="2"/>
  <c r="T586" i="2"/>
  <c r="U585" i="2"/>
  <c r="T585" i="2"/>
  <c r="U584" i="2"/>
  <c r="T584" i="2"/>
  <c r="U583" i="2"/>
  <c r="T583" i="2"/>
  <c r="U582" i="2"/>
  <c r="T582" i="2"/>
  <c r="U581" i="2"/>
  <c r="T581" i="2"/>
  <c r="U580" i="2"/>
  <c r="T580" i="2"/>
  <c r="U579" i="2"/>
  <c r="T579" i="2"/>
  <c r="U578" i="2"/>
  <c r="T578" i="2"/>
  <c r="U577" i="2"/>
  <c r="T577" i="2"/>
  <c r="U576" i="2"/>
  <c r="T576" i="2"/>
  <c r="U575" i="2"/>
  <c r="T575" i="2"/>
  <c r="U574" i="2"/>
  <c r="T574" i="2"/>
  <c r="U573" i="2"/>
  <c r="T573" i="2"/>
  <c r="U572" i="2"/>
  <c r="T572" i="2"/>
  <c r="U571" i="2"/>
  <c r="T571" i="2"/>
  <c r="U570" i="2"/>
  <c r="T570" i="2"/>
  <c r="U569" i="2"/>
  <c r="T569" i="2"/>
  <c r="U568" i="2"/>
  <c r="T568" i="2"/>
  <c r="U567" i="2"/>
  <c r="T567" i="2"/>
  <c r="U566" i="2"/>
  <c r="T566" i="2"/>
  <c r="U565" i="2"/>
  <c r="T565" i="2"/>
  <c r="U564" i="2"/>
  <c r="T564" i="2"/>
  <c r="U563" i="2"/>
  <c r="T563" i="2"/>
  <c r="U562" i="2"/>
  <c r="T562" i="2"/>
  <c r="U561" i="2"/>
  <c r="T561" i="2"/>
  <c r="U560" i="2"/>
  <c r="T560" i="2"/>
  <c r="U559" i="2"/>
  <c r="T559" i="2"/>
  <c r="U558" i="2"/>
  <c r="T558" i="2"/>
  <c r="U557" i="2"/>
  <c r="T557" i="2"/>
  <c r="U556" i="2"/>
  <c r="T556" i="2"/>
  <c r="U555" i="2"/>
  <c r="T555" i="2"/>
  <c r="U554" i="2"/>
  <c r="T554" i="2"/>
  <c r="U553" i="2"/>
  <c r="T553" i="2"/>
  <c r="U552" i="2"/>
  <c r="T552" i="2"/>
  <c r="U551" i="2"/>
  <c r="T551" i="2"/>
  <c r="U550" i="2"/>
  <c r="T550" i="2"/>
  <c r="U549" i="2"/>
  <c r="T549" i="2"/>
  <c r="U548" i="2"/>
  <c r="T548" i="2"/>
  <c r="U547" i="2"/>
  <c r="T547" i="2"/>
  <c r="U546" i="2"/>
  <c r="T546" i="2"/>
  <c r="U545" i="2"/>
  <c r="T545" i="2"/>
  <c r="U544" i="2"/>
  <c r="T544" i="2"/>
  <c r="U543" i="2"/>
  <c r="T543" i="2"/>
  <c r="U542" i="2"/>
  <c r="T542" i="2"/>
  <c r="U541" i="2"/>
  <c r="T541" i="2"/>
  <c r="U540" i="2"/>
  <c r="T540" i="2"/>
  <c r="U539" i="2"/>
  <c r="T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U532" i="2"/>
  <c r="T532" i="2"/>
  <c r="U531" i="2"/>
  <c r="T531" i="2"/>
  <c r="U530" i="2"/>
  <c r="T530" i="2"/>
  <c r="U529" i="2"/>
  <c r="T529" i="2"/>
  <c r="U528" i="2"/>
  <c r="T528" i="2"/>
  <c r="U527" i="2"/>
  <c r="T527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U510" i="2"/>
  <c r="T510" i="2"/>
  <c r="U509" i="2"/>
  <c r="T509" i="2"/>
  <c r="U508" i="2"/>
  <c r="T508" i="2"/>
  <c r="U507" i="2"/>
  <c r="T507" i="2"/>
  <c r="U506" i="2"/>
  <c r="T506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U491" i="2"/>
  <c r="T491" i="2"/>
  <c r="U490" i="2"/>
  <c r="T490" i="2"/>
  <c r="U489" i="2"/>
  <c r="T489" i="2"/>
  <c r="U488" i="2"/>
  <c r="T488" i="2"/>
  <c r="U487" i="2"/>
  <c r="T487" i="2"/>
  <c r="U486" i="2"/>
  <c r="T486" i="2"/>
  <c r="U485" i="2"/>
  <c r="T485" i="2"/>
  <c r="U484" i="2"/>
  <c r="T484" i="2"/>
  <c r="U483" i="2"/>
  <c r="T483" i="2"/>
  <c r="U482" i="2"/>
  <c r="T482" i="2"/>
  <c r="U481" i="2"/>
  <c r="T481" i="2"/>
  <c r="U480" i="2"/>
  <c r="T480" i="2"/>
  <c r="U479" i="2"/>
  <c r="T479" i="2"/>
  <c r="U478" i="2"/>
  <c r="T478" i="2"/>
  <c r="U477" i="2"/>
  <c r="T477" i="2"/>
  <c r="U476" i="2"/>
  <c r="T476" i="2"/>
  <c r="U475" i="2"/>
  <c r="T475" i="2"/>
  <c r="U474" i="2"/>
  <c r="T474" i="2"/>
  <c r="U473" i="2"/>
  <c r="T473" i="2"/>
  <c r="U472" i="2"/>
  <c r="T472" i="2"/>
  <c r="U471" i="2"/>
  <c r="T471" i="2"/>
  <c r="U470" i="2"/>
  <c r="T470" i="2"/>
  <c r="U469" i="2"/>
  <c r="T469" i="2"/>
  <c r="U468" i="2"/>
  <c r="T468" i="2"/>
  <c r="U467" i="2"/>
  <c r="T467" i="2"/>
  <c r="U466" i="2"/>
  <c r="T466" i="2"/>
  <c r="U465" i="2"/>
  <c r="T465" i="2"/>
  <c r="U464" i="2"/>
  <c r="T464" i="2"/>
  <c r="U463" i="2"/>
  <c r="T463" i="2"/>
  <c r="U462" i="2"/>
  <c r="T462" i="2"/>
  <c r="U461" i="2"/>
  <c r="T461" i="2"/>
  <c r="U460" i="2"/>
  <c r="T460" i="2"/>
  <c r="U459" i="2"/>
  <c r="T459" i="2"/>
  <c r="U458" i="2"/>
  <c r="T458" i="2"/>
  <c r="U457" i="2"/>
  <c r="T457" i="2"/>
  <c r="U456" i="2"/>
  <c r="T456" i="2"/>
  <c r="U455" i="2"/>
  <c r="T455" i="2"/>
  <c r="U454" i="2"/>
  <c r="T454" i="2"/>
  <c r="U453" i="2"/>
  <c r="T453" i="2"/>
  <c r="U452" i="2"/>
  <c r="T452" i="2"/>
  <c r="U451" i="2"/>
  <c r="T451" i="2"/>
  <c r="U450" i="2"/>
  <c r="T450" i="2"/>
  <c r="U449" i="2"/>
  <c r="T449" i="2"/>
  <c r="U448" i="2"/>
  <c r="T448" i="2"/>
  <c r="U447" i="2"/>
  <c r="T447" i="2"/>
  <c r="U446" i="2"/>
  <c r="T446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T427" i="2"/>
  <c r="U426" i="2"/>
  <c r="T426" i="2"/>
  <c r="U425" i="2"/>
  <c r="T425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U409" i="2"/>
  <c r="T409" i="2"/>
  <c r="U408" i="2"/>
  <c r="T408" i="2"/>
  <c r="U407" i="2"/>
  <c r="T407" i="2"/>
  <c r="U406" i="2"/>
  <c r="T406" i="2"/>
  <c r="U405" i="2"/>
  <c r="T405" i="2"/>
  <c r="U404" i="2"/>
  <c r="T404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U388" i="2"/>
  <c r="T388" i="2"/>
  <c r="U387" i="2"/>
  <c r="T387" i="2"/>
  <c r="U386" i="2"/>
  <c r="T386" i="2"/>
  <c r="U385" i="2"/>
  <c r="T385" i="2"/>
  <c r="U384" i="2"/>
  <c r="T384" i="2"/>
  <c r="U383" i="2"/>
  <c r="T383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U368" i="2"/>
  <c r="T368" i="2"/>
  <c r="U367" i="2"/>
  <c r="T367" i="2"/>
  <c r="U366" i="2"/>
  <c r="T366" i="2"/>
  <c r="U365" i="2"/>
  <c r="T365" i="2"/>
  <c r="U364" i="2"/>
  <c r="T364" i="2"/>
  <c r="U363" i="2"/>
  <c r="T363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U348" i="2"/>
  <c r="T348" i="2"/>
  <c r="U347" i="2"/>
  <c r="T347" i="2"/>
  <c r="U346" i="2"/>
  <c r="T346" i="2"/>
  <c r="U345" i="2"/>
  <c r="T345" i="2"/>
  <c r="U344" i="2"/>
  <c r="T344" i="2"/>
  <c r="U343" i="2"/>
  <c r="T343" i="2"/>
  <c r="U342" i="2"/>
  <c r="T342" i="2"/>
  <c r="U341" i="2"/>
  <c r="T341" i="2"/>
  <c r="U340" i="2"/>
  <c r="T340" i="2"/>
  <c r="U339" i="2"/>
  <c r="T339" i="2"/>
  <c r="U338" i="2"/>
  <c r="T338" i="2"/>
  <c r="U337" i="2"/>
  <c r="T337" i="2"/>
  <c r="U336" i="2"/>
  <c r="T336" i="2"/>
  <c r="U335" i="2"/>
  <c r="T335" i="2"/>
  <c r="U334" i="2"/>
  <c r="T334" i="2"/>
  <c r="U333" i="2"/>
  <c r="T333" i="2"/>
  <c r="U332" i="2"/>
  <c r="T332" i="2"/>
  <c r="U331" i="2"/>
  <c r="T331" i="2"/>
  <c r="U330" i="2"/>
  <c r="T330" i="2"/>
  <c r="U329" i="2"/>
  <c r="T329" i="2"/>
  <c r="U328" i="2"/>
  <c r="T328" i="2"/>
  <c r="U327" i="2"/>
  <c r="T327" i="2"/>
  <c r="U326" i="2"/>
  <c r="T326" i="2"/>
  <c r="U325" i="2"/>
  <c r="T325" i="2"/>
  <c r="U324" i="2"/>
  <c r="T324" i="2"/>
  <c r="U323" i="2"/>
  <c r="T323" i="2"/>
  <c r="U322" i="2"/>
  <c r="T322" i="2"/>
  <c r="U321" i="2"/>
  <c r="T321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U306" i="2"/>
  <c r="T306" i="2"/>
  <c r="U305" i="2"/>
  <c r="T305" i="2"/>
  <c r="U304" i="2"/>
  <c r="T304" i="2"/>
  <c r="U303" i="2"/>
  <c r="T303" i="2"/>
  <c r="U302" i="2"/>
  <c r="T302" i="2"/>
  <c r="U301" i="2"/>
  <c r="T301" i="2"/>
  <c r="U300" i="2"/>
  <c r="T300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U286" i="2"/>
  <c r="T286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D7" i="5"/>
  <c r="D6" i="5"/>
  <c r="D5" i="5"/>
  <c r="D4" i="5"/>
  <c r="D3" i="5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E11" i="4" l="1"/>
  <c r="E10" i="4"/>
  <c r="E9" i="4"/>
  <c r="H7" i="4"/>
  <c r="H6" i="4"/>
  <c r="H5" i="4"/>
  <c r="G7" i="4"/>
  <c r="G6" i="4"/>
  <c r="G5" i="4"/>
  <c r="F7" i="4"/>
  <c r="F6" i="4"/>
  <c r="F5" i="4"/>
  <c r="E7" i="4"/>
  <c r="E6" i="4"/>
  <c r="E5" i="4"/>
  <c r="D7" i="4"/>
  <c r="D6" i="4"/>
  <c r="D5" i="4"/>
  <c r="D4" i="4"/>
  <c r="D3" i="4"/>
  <c r="Q1367" i="2" l="1"/>
  <c r="Q1366" i="2"/>
  <c r="Q1365" i="2"/>
  <c r="R1365" i="2" s="1"/>
  <c r="Q1364" i="2"/>
  <c r="Q1363" i="2"/>
  <c r="Q1362" i="2"/>
  <c r="Q1361" i="2"/>
  <c r="R1361" i="2" s="1"/>
  <c r="Q1360" i="2"/>
  <c r="Q1359" i="2"/>
  <c r="Q1358" i="2"/>
  <c r="Q1357" i="2"/>
  <c r="R1357" i="2" s="1"/>
  <c r="Q1356" i="2"/>
  <c r="Q1355" i="2"/>
  <c r="Q1354" i="2"/>
  <c r="Q1353" i="2"/>
  <c r="R1353" i="2" s="1"/>
  <c r="Q1352" i="2"/>
  <c r="Q1351" i="2"/>
  <c r="Q1350" i="2"/>
  <c r="Q1349" i="2"/>
  <c r="R1349" i="2" s="1"/>
  <c r="Q1348" i="2"/>
  <c r="Q1347" i="2"/>
  <c r="Q1346" i="2"/>
  <c r="Q1345" i="2"/>
  <c r="R1345" i="2" s="1"/>
  <c r="Q1344" i="2"/>
  <c r="Q1343" i="2"/>
  <c r="Q1342" i="2"/>
  <c r="Q1341" i="2"/>
  <c r="R1341" i="2" s="1"/>
  <c r="Q1340" i="2"/>
  <c r="Q1339" i="2"/>
  <c r="Q1338" i="2"/>
  <c r="Q1337" i="2"/>
  <c r="R1337" i="2" s="1"/>
  <c r="Q1336" i="2"/>
  <c r="S1336" i="2" s="1"/>
  <c r="Q1335" i="2"/>
  <c r="Q1334" i="2"/>
  <c r="Q1333" i="2"/>
  <c r="R1333" i="2" s="1"/>
  <c r="Q1332" i="2"/>
  <c r="Q1331" i="2"/>
  <c r="Q1330" i="2"/>
  <c r="Q1329" i="2"/>
  <c r="R1329" i="2" s="1"/>
  <c r="Q1328" i="2"/>
  <c r="Q1327" i="2"/>
  <c r="Q1326" i="2"/>
  <c r="Q1325" i="2"/>
  <c r="R1325" i="2" s="1"/>
  <c r="Q1324" i="2"/>
  <c r="Q1323" i="2"/>
  <c r="Q1322" i="2"/>
  <c r="Q1321" i="2"/>
  <c r="R1321" i="2" s="1"/>
  <c r="Q1320" i="2"/>
  <c r="Q1319" i="2"/>
  <c r="Q1318" i="2"/>
  <c r="Q1317" i="2"/>
  <c r="R1317" i="2" s="1"/>
  <c r="Q1316" i="2"/>
  <c r="Q1315" i="2"/>
  <c r="Q1314" i="2"/>
  <c r="Q1313" i="2"/>
  <c r="R1313" i="2" s="1"/>
  <c r="Q1312" i="2"/>
  <c r="Q1311" i="2"/>
  <c r="Q1310" i="2"/>
  <c r="Q1309" i="2"/>
  <c r="R1309" i="2" s="1"/>
  <c r="Q1308" i="2"/>
  <c r="Q1307" i="2"/>
  <c r="Q1306" i="2"/>
  <c r="Q1305" i="2"/>
  <c r="R1305" i="2" s="1"/>
  <c r="Q1304" i="2"/>
  <c r="Q1303" i="2"/>
  <c r="Q1302" i="2"/>
  <c r="Q1301" i="2"/>
  <c r="R1301" i="2" s="1"/>
  <c r="Q1300" i="2"/>
  <c r="Q1299" i="2"/>
  <c r="Q1298" i="2"/>
  <c r="Q1297" i="2"/>
  <c r="R1297" i="2" s="1"/>
  <c r="Q1296" i="2"/>
  <c r="Q1295" i="2"/>
  <c r="Q1294" i="2"/>
  <c r="Q1293" i="2"/>
  <c r="R1293" i="2" s="1"/>
  <c r="Q1292" i="2"/>
  <c r="Q1291" i="2"/>
  <c r="Q1290" i="2"/>
  <c r="Q1289" i="2"/>
  <c r="R1289" i="2" s="1"/>
  <c r="Q1288" i="2"/>
  <c r="Q1287" i="2"/>
  <c r="Q1286" i="2"/>
  <c r="Q1285" i="2"/>
  <c r="R1285" i="2" s="1"/>
  <c r="Q1284" i="2"/>
  <c r="Q1283" i="2"/>
  <c r="Q1282" i="2"/>
  <c r="Q1281" i="2"/>
  <c r="R1281" i="2" s="1"/>
  <c r="Q1280" i="2"/>
  <c r="Q1279" i="2"/>
  <c r="Q1278" i="2"/>
  <c r="Q1277" i="2"/>
  <c r="R1277" i="2" s="1"/>
  <c r="Q1276" i="2"/>
  <c r="Q1275" i="2"/>
  <c r="Q1274" i="2"/>
  <c r="Q1273" i="2"/>
  <c r="Q1272" i="2"/>
  <c r="Q1271" i="2"/>
  <c r="Q1270" i="2"/>
  <c r="R1270" i="2" s="1"/>
  <c r="Q1269" i="2"/>
  <c r="Q1268" i="2"/>
  <c r="Q1267" i="2"/>
  <c r="S1267" i="2" s="1"/>
  <c r="Q1266" i="2"/>
  <c r="Q1265" i="2"/>
  <c r="R1265" i="2" s="1"/>
  <c r="Q1264" i="2"/>
  <c r="Q1263" i="2"/>
  <c r="Q1262" i="2"/>
  <c r="Q1261" i="2"/>
  <c r="Q1260" i="2"/>
  <c r="Q1259" i="2"/>
  <c r="Q1258" i="2"/>
  <c r="Q1257" i="2"/>
  <c r="R1257" i="2" s="1"/>
  <c r="Q1256" i="2"/>
  <c r="Q1255" i="2"/>
  <c r="S1255" i="2" s="1"/>
  <c r="Q1254" i="2"/>
  <c r="Q1253" i="2"/>
  <c r="R1253" i="2" s="1"/>
  <c r="Q1252" i="2"/>
  <c r="Q1251" i="2"/>
  <c r="Q1250" i="2"/>
  <c r="R1250" i="2" s="1"/>
  <c r="Q1249" i="2"/>
  <c r="Q1248" i="2"/>
  <c r="Q1247" i="2"/>
  <c r="Q1246" i="2"/>
  <c r="Q1245" i="2"/>
  <c r="R1245" i="2" s="1"/>
  <c r="Q1244" i="2"/>
  <c r="Q1243" i="2"/>
  <c r="Q1242" i="2"/>
  <c r="Q1241" i="2"/>
  <c r="Q1240" i="2"/>
  <c r="Q1239" i="2"/>
  <c r="Q1238" i="2"/>
  <c r="R1238" i="2" s="1"/>
  <c r="Q1237" i="2"/>
  <c r="Q1236" i="2"/>
  <c r="Q1235" i="2"/>
  <c r="S1235" i="2" s="1"/>
  <c r="Q1234" i="2"/>
  <c r="Q1233" i="2"/>
  <c r="R1233" i="2" s="1"/>
  <c r="Q1232" i="2"/>
  <c r="Q1231" i="2"/>
  <c r="Q1230" i="2"/>
  <c r="Q1229" i="2"/>
  <c r="Q1228" i="2"/>
  <c r="Q1227" i="2"/>
  <c r="Q1226" i="2"/>
  <c r="Q1225" i="2"/>
  <c r="R1225" i="2" s="1"/>
  <c r="Q1224" i="2"/>
  <c r="Q1223" i="2"/>
  <c r="S1223" i="2" s="1"/>
  <c r="Q1222" i="2"/>
  <c r="Q1221" i="2"/>
  <c r="R1221" i="2" s="1"/>
  <c r="Q1220" i="2"/>
  <c r="Q1219" i="2"/>
  <c r="Q1218" i="2"/>
  <c r="R1218" i="2" s="1"/>
  <c r="Q1217" i="2"/>
  <c r="Q1216" i="2"/>
  <c r="Q1215" i="2"/>
  <c r="Q1214" i="2"/>
  <c r="Q1213" i="2"/>
  <c r="R1213" i="2" s="1"/>
  <c r="Q1212" i="2"/>
  <c r="Q1211" i="2"/>
  <c r="Q1210" i="2"/>
  <c r="Q1209" i="2"/>
  <c r="Q1208" i="2"/>
  <c r="Q1207" i="2"/>
  <c r="Q1206" i="2"/>
  <c r="R1206" i="2" s="1"/>
  <c r="Q1205" i="2"/>
  <c r="Q1204" i="2"/>
  <c r="Q1203" i="2"/>
  <c r="S1203" i="2" s="1"/>
  <c r="Q1202" i="2"/>
  <c r="Q1201" i="2"/>
  <c r="R1201" i="2" s="1"/>
  <c r="Q1200" i="2"/>
  <c r="Q1199" i="2"/>
  <c r="Q1198" i="2"/>
  <c r="Q1197" i="2"/>
  <c r="Q1196" i="2"/>
  <c r="Q1195" i="2"/>
  <c r="Q1194" i="2"/>
  <c r="Q1193" i="2"/>
  <c r="R1193" i="2" s="1"/>
  <c r="Q1192" i="2"/>
  <c r="R1192" i="2" s="1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S1155" i="2" s="1"/>
  <c r="Q1154" i="2"/>
  <c r="Q1153" i="2"/>
  <c r="R1153" i="2" s="1"/>
  <c r="Q1152" i="2"/>
  <c r="Q1151" i="2"/>
  <c r="Q1150" i="2"/>
  <c r="Q1149" i="2"/>
  <c r="R1149" i="2" s="1"/>
  <c r="Q1148" i="2"/>
  <c r="Q1147" i="2"/>
  <c r="Q1146" i="2"/>
  <c r="Q1145" i="2"/>
  <c r="Q1144" i="2"/>
  <c r="Q1143" i="2"/>
  <c r="Q1142" i="2"/>
  <c r="Q1141" i="2"/>
  <c r="Q1140" i="2"/>
  <c r="Q1139" i="2"/>
  <c r="S1139" i="2" s="1"/>
  <c r="Q1138" i="2"/>
  <c r="Q1137" i="2"/>
  <c r="R1137" i="2" s="1"/>
  <c r="Q1136" i="2"/>
  <c r="Q1135" i="2"/>
  <c r="Q1134" i="2"/>
  <c r="Q1133" i="2"/>
  <c r="R1133" i="2" s="1"/>
  <c r="Q1132" i="2"/>
  <c r="Q1131" i="2"/>
  <c r="Q1130" i="2"/>
  <c r="Q1129" i="2"/>
  <c r="Q1128" i="2"/>
  <c r="Q1127" i="2"/>
  <c r="Q1126" i="2"/>
  <c r="Q1125" i="2"/>
  <c r="Q1124" i="2"/>
  <c r="Q1123" i="2"/>
  <c r="S1123" i="2" s="1"/>
  <c r="Q1122" i="2"/>
  <c r="Q1121" i="2"/>
  <c r="R1121" i="2" s="1"/>
  <c r="Q1120" i="2"/>
  <c r="Q1119" i="2"/>
  <c r="Q1118" i="2"/>
  <c r="Q1117" i="2"/>
  <c r="R1117" i="2" s="1"/>
  <c r="Q1116" i="2"/>
  <c r="Q1115" i="2"/>
  <c r="Q1114" i="2"/>
  <c r="Q1113" i="2"/>
  <c r="Q1112" i="2"/>
  <c r="Q1111" i="2"/>
  <c r="Q1110" i="2"/>
  <c r="Q1109" i="2"/>
  <c r="Q1108" i="2"/>
  <c r="Q1107" i="2"/>
  <c r="S1107" i="2" s="1"/>
  <c r="Q1106" i="2"/>
  <c r="Q1105" i="2"/>
  <c r="R1105" i="2" s="1"/>
  <c r="Q1104" i="2"/>
  <c r="Q1103" i="2"/>
  <c r="Q1102" i="2"/>
  <c r="Q1101" i="2"/>
  <c r="R1101" i="2" s="1"/>
  <c r="Q1100" i="2"/>
  <c r="Q1099" i="2"/>
  <c r="Q1098" i="2"/>
  <c r="Q1097" i="2"/>
  <c r="Q1096" i="2"/>
  <c r="Q1095" i="2"/>
  <c r="Q1094" i="2"/>
  <c r="Q1093" i="2"/>
  <c r="Q1092" i="2"/>
  <c r="Q1091" i="2"/>
  <c r="S1091" i="2" s="1"/>
  <c r="Q1090" i="2"/>
  <c r="Q1089" i="2"/>
  <c r="R1089" i="2" s="1"/>
  <c r="Q1088" i="2"/>
  <c r="Q1087" i="2"/>
  <c r="Q1086" i="2"/>
  <c r="Q1085" i="2"/>
  <c r="R1085" i="2" s="1"/>
  <c r="Q1084" i="2"/>
  <c r="Q1083" i="2"/>
  <c r="Q1082" i="2"/>
  <c r="Q1081" i="2"/>
  <c r="Q1080" i="2"/>
  <c r="Q1079" i="2"/>
  <c r="Q1078" i="2"/>
  <c r="Q1077" i="2"/>
  <c r="Q1076" i="2"/>
  <c r="Q1075" i="2"/>
  <c r="S1075" i="2" s="1"/>
  <c r="Q1074" i="2"/>
  <c r="Q1073" i="2"/>
  <c r="R1073" i="2" s="1"/>
  <c r="Q1072" i="2"/>
  <c r="Q1071" i="2"/>
  <c r="Q1070" i="2"/>
  <c r="Q1069" i="2"/>
  <c r="R1069" i="2" s="1"/>
  <c r="Q1068" i="2"/>
  <c r="Q1067" i="2"/>
  <c r="Q1066" i="2"/>
  <c r="Q1065" i="2"/>
  <c r="Q1064" i="2"/>
  <c r="Q1063" i="2"/>
  <c r="Q1062" i="2"/>
  <c r="Q1061" i="2"/>
  <c r="Q1060" i="2"/>
  <c r="Q1059" i="2"/>
  <c r="S1059" i="2" s="1"/>
  <c r="Q1058" i="2"/>
  <c r="Q1057" i="2"/>
  <c r="R1057" i="2" s="1"/>
  <c r="Q1056" i="2"/>
  <c r="Q1055" i="2"/>
  <c r="Q1054" i="2"/>
  <c r="Q1053" i="2"/>
  <c r="R1053" i="2" s="1"/>
  <c r="Q1052" i="2"/>
  <c r="Q1051" i="2"/>
  <c r="Q1050" i="2"/>
  <c r="Q1049" i="2"/>
  <c r="Q1048" i="2"/>
  <c r="Q1047" i="2"/>
  <c r="Q1046" i="2"/>
  <c r="Q1045" i="2"/>
  <c r="Q1044" i="2"/>
  <c r="Q1043" i="2"/>
  <c r="S1043" i="2" s="1"/>
  <c r="Q1042" i="2"/>
  <c r="Q1041" i="2"/>
  <c r="R1041" i="2" s="1"/>
  <c r="Q1040" i="2"/>
  <c r="Q1039" i="2"/>
  <c r="Q1038" i="2"/>
  <c r="Q1037" i="2"/>
  <c r="R1037" i="2" s="1"/>
  <c r="Q1036" i="2"/>
  <c r="Q1035" i="2"/>
  <c r="Q1034" i="2"/>
  <c r="Q1033" i="2"/>
  <c r="Q1032" i="2"/>
  <c r="Q1031" i="2"/>
  <c r="Q1030" i="2"/>
  <c r="Q1029" i="2"/>
  <c r="Q1028" i="2"/>
  <c r="Q1027" i="2"/>
  <c r="S1027" i="2" s="1"/>
  <c r="Q1026" i="2"/>
  <c r="Q1025" i="2"/>
  <c r="R1025" i="2" s="1"/>
  <c r="Q1024" i="2"/>
  <c r="Q1023" i="2"/>
  <c r="Q1022" i="2"/>
  <c r="Q1021" i="2"/>
  <c r="R1021" i="2" s="1"/>
  <c r="Q1020" i="2"/>
  <c r="Q1019" i="2"/>
  <c r="Q1018" i="2"/>
  <c r="Q1017" i="2"/>
  <c r="Q1016" i="2"/>
  <c r="Q1015" i="2"/>
  <c r="Q1014" i="2"/>
  <c r="Q1013" i="2"/>
  <c r="Q1012" i="2"/>
  <c r="Q1011" i="2"/>
  <c r="S1011" i="2" s="1"/>
  <c r="Q1010" i="2"/>
  <c r="Q1009" i="2"/>
  <c r="R1009" i="2" s="1"/>
  <c r="Q1008" i="2"/>
  <c r="Q1007" i="2"/>
  <c r="Q1006" i="2"/>
  <c r="Q1005" i="2"/>
  <c r="R1005" i="2" s="1"/>
  <c r="Q1004" i="2"/>
  <c r="Q1003" i="2"/>
  <c r="Q1002" i="2"/>
  <c r="Q1001" i="2"/>
  <c r="Q1000" i="2"/>
  <c r="Q999" i="2"/>
  <c r="Q998" i="2"/>
  <c r="Q997" i="2"/>
  <c r="Q996" i="2"/>
  <c r="Q995" i="2"/>
  <c r="S995" i="2" s="1"/>
  <c r="Q994" i="2"/>
  <c r="Q993" i="2"/>
  <c r="R993" i="2" s="1"/>
  <c r="Q992" i="2"/>
  <c r="Q991" i="2"/>
  <c r="Q990" i="2"/>
  <c r="Q989" i="2"/>
  <c r="R989" i="2" s="1"/>
  <c r="Q988" i="2"/>
  <c r="Q987" i="2"/>
  <c r="Q986" i="2"/>
  <c r="Q985" i="2"/>
  <c r="Q984" i="2"/>
  <c r="Q983" i="2"/>
  <c r="Q982" i="2"/>
  <c r="Q981" i="2"/>
  <c r="Q980" i="2"/>
  <c r="Q979" i="2"/>
  <c r="S979" i="2" s="1"/>
  <c r="Q978" i="2"/>
  <c r="Q977" i="2"/>
  <c r="R977" i="2" s="1"/>
  <c r="Q976" i="2"/>
  <c r="Q975" i="2"/>
  <c r="Q974" i="2"/>
  <c r="Q973" i="2"/>
  <c r="R973" i="2" s="1"/>
  <c r="Q972" i="2"/>
  <c r="Q971" i="2"/>
  <c r="Q970" i="2"/>
  <c r="Q969" i="2"/>
  <c r="Q968" i="2"/>
  <c r="Q967" i="2"/>
  <c r="Q966" i="2"/>
  <c r="Q965" i="2"/>
  <c r="Q964" i="2"/>
  <c r="Q963" i="2"/>
  <c r="S963" i="2" s="1"/>
  <c r="Q962" i="2"/>
  <c r="Q961" i="2"/>
  <c r="R961" i="2" s="1"/>
  <c r="Q960" i="2"/>
  <c r="Q959" i="2"/>
  <c r="Q958" i="2"/>
  <c r="Q957" i="2"/>
  <c r="R957" i="2" s="1"/>
  <c r="Q956" i="2"/>
  <c r="Q955" i="2"/>
  <c r="Q954" i="2"/>
  <c r="Q953" i="2"/>
  <c r="Q952" i="2"/>
  <c r="Q951" i="2"/>
  <c r="Q950" i="2"/>
  <c r="Q949" i="2"/>
  <c r="Q948" i="2"/>
  <c r="Q947" i="2"/>
  <c r="S947" i="2" s="1"/>
  <c r="Q946" i="2"/>
  <c r="Q945" i="2"/>
  <c r="R945" i="2" s="1"/>
  <c r="Q944" i="2"/>
  <c r="Q943" i="2"/>
  <c r="Q942" i="2"/>
  <c r="Q941" i="2"/>
  <c r="R941" i="2" s="1"/>
  <c r="Q940" i="2"/>
  <c r="Q939" i="2"/>
  <c r="Q938" i="2"/>
  <c r="Q937" i="2"/>
  <c r="Q936" i="2"/>
  <c r="Q935" i="2"/>
  <c r="Q934" i="2"/>
  <c r="Q933" i="2"/>
  <c r="Q932" i="2"/>
  <c r="Q931" i="2"/>
  <c r="S931" i="2" s="1"/>
  <c r="Q930" i="2"/>
  <c r="Q929" i="2"/>
  <c r="R929" i="2" s="1"/>
  <c r="Q928" i="2"/>
  <c r="Q927" i="2"/>
  <c r="Q926" i="2"/>
  <c r="Q925" i="2"/>
  <c r="R925" i="2" s="1"/>
  <c r="Q924" i="2"/>
  <c r="Q923" i="2"/>
  <c r="Q922" i="2"/>
  <c r="Q921" i="2"/>
  <c r="Q920" i="2"/>
  <c r="Q919" i="2"/>
  <c r="Q918" i="2"/>
  <c r="Q917" i="2"/>
  <c r="Q916" i="2"/>
  <c r="Q915" i="2"/>
  <c r="S915" i="2" s="1"/>
  <c r="Q914" i="2"/>
  <c r="Q913" i="2"/>
  <c r="R913" i="2" s="1"/>
  <c r="Q912" i="2"/>
  <c r="Q911" i="2"/>
  <c r="Q910" i="2"/>
  <c r="Q909" i="2"/>
  <c r="R909" i="2" s="1"/>
  <c r="Q908" i="2"/>
  <c r="Q907" i="2"/>
  <c r="Q906" i="2"/>
  <c r="Q905" i="2"/>
  <c r="Q904" i="2"/>
  <c r="Q903" i="2"/>
  <c r="Q902" i="2"/>
  <c r="Q901" i="2"/>
  <c r="Q900" i="2"/>
  <c r="Q899" i="2"/>
  <c r="S899" i="2" s="1"/>
  <c r="Q898" i="2"/>
  <c r="Q897" i="2"/>
  <c r="R897" i="2" s="1"/>
  <c r="Q896" i="2"/>
  <c r="Q895" i="2"/>
  <c r="Q894" i="2"/>
  <c r="Q893" i="2"/>
  <c r="R893" i="2" s="1"/>
  <c r="Q892" i="2"/>
  <c r="Q891" i="2"/>
  <c r="Q890" i="2"/>
  <c r="Q889" i="2"/>
  <c r="Q888" i="2"/>
  <c r="Q887" i="2"/>
  <c r="Q886" i="2"/>
  <c r="Q885" i="2"/>
  <c r="Q884" i="2"/>
  <c r="Q883" i="2"/>
  <c r="S883" i="2" s="1"/>
  <c r="Q882" i="2"/>
  <c r="Q881" i="2"/>
  <c r="R881" i="2" s="1"/>
  <c r="Q880" i="2"/>
  <c r="Q879" i="2"/>
  <c r="Q878" i="2"/>
  <c r="Q877" i="2"/>
  <c r="R877" i="2" s="1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R861" i="2" s="1"/>
  <c r="Q860" i="2"/>
  <c r="Q859" i="2"/>
  <c r="Q858" i="2"/>
  <c r="Q857" i="2"/>
  <c r="R857" i="2" s="1"/>
  <c r="Q856" i="2"/>
  <c r="Q855" i="2"/>
  <c r="Q854" i="2"/>
  <c r="Q853" i="2"/>
  <c r="Q852" i="2"/>
  <c r="Q851" i="2"/>
  <c r="Q850" i="2"/>
  <c r="Q849" i="2"/>
  <c r="Q848" i="2"/>
  <c r="Q847" i="2"/>
  <c r="S847" i="2" s="1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R829" i="2" s="1"/>
  <c r="Q828" i="2"/>
  <c r="Q827" i="2"/>
  <c r="Q826" i="2"/>
  <c r="Q825" i="2"/>
  <c r="R825" i="2" s="1"/>
  <c r="Q824" i="2"/>
  <c r="Q823" i="2"/>
  <c r="Q822" i="2"/>
  <c r="Q821" i="2"/>
  <c r="Q820" i="2"/>
  <c r="Q819" i="2"/>
  <c r="Q818" i="2"/>
  <c r="Q817" i="2"/>
  <c r="Q816" i="2"/>
  <c r="Q815" i="2"/>
  <c r="S815" i="2" s="1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R797" i="2" s="1"/>
  <c r="Q796" i="2"/>
  <c r="Q795" i="2"/>
  <c r="Q794" i="2"/>
  <c r="Q793" i="2"/>
  <c r="R793" i="2" s="1"/>
  <c r="Q792" i="2"/>
  <c r="Q791" i="2"/>
  <c r="Q790" i="2"/>
  <c r="Q789" i="2"/>
  <c r="Q788" i="2"/>
  <c r="Q787" i="2"/>
  <c r="Q786" i="2"/>
  <c r="Q785" i="2"/>
  <c r="Q784" i="2"/>
  <c r="Q783" i="2"/>
  <c r="S783" i="2" s="1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R765" i="2" s="1"/>
  <c r="Q764" i="2"/>
  <c r="Q763" i="2"/>
  <c r="Q762" i="2"/>
  <c r="Q761" i="2"/>
  <c r="R761" i="2" s="1"/>
  <c r="Q760" i="2"/>
  <c r="Q759" i="2"/>
  <c r="Q758" i="2"/>
  <c r="Q757" i="2"/>
  <c r="Q756" i="2"/>
  <c r="Q755" i="2"/>
  <c r="Q754" i="2"/>
  <c r="Q753" i="2"/>
  <c r="Q752" i="2"/>
  <c r="Q751" i="2"/>
  <c r="S751" i="2" s="1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R733" i="2" s="1"/>
  <c r="Q732" i="2"/>
  <c r="Q731" i="2"/>
  <c r="Q730" i="2"/>
  <c r="Q729" i="2"/>
  <c r="R729" i="2" s="1"/>
  <c r="Q728" i="2"/>
  <c r="Q727" i="2"/>
  <c r="Q726" i="2"/>
  <c r="Q725" i="2"/>
  <c r="Q724" i="2"/>
  <c r="Q723" i="2"/>
  <c r="Q722" i="2"/>
  <c r="Q721" i="2"/>
  <c r="Q720" i="2"/>
  <c r="Q719" i="2"/>
  <c r="S719" i="2" s="1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R701" i="2" s="1"/>
  <c r="Q700" i="2"/>
  <c r="Q699" i="2"/>
  <c r="Q698" i="2"/>
  <c r="Q697" i="2"/>
  <c r="R697" i="2" s="1"/>
  <c r="Q696" i="2"/>
  <c r="Q695" i="2"/>
  <c r="Q694" i="2"/>
  <c r="Q693" i="2"/>
  <c r="Q692" i="2"/>
  <c r="Q691" i="2"/>
  <c r="Q690" i="2"/>
  <c r="Q689" i="2"/>
  <c r="Q688" i="2"/>
  <c r="Q687" i="2"/>
  <c r="S687" i="2" s="1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R669" i="2" s="1"/>
  <c r="Q668" i="2"/>
  <c r="Q667" i="2"/>
  <c r="Q666" i="2"/>
  <c r="Q665" i="2"/>
  <c r="R665" i="2" s="1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R649" i="2" s="1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S613" i="2" s="1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R597" i="2" s="1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R581" i="2" s="1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R565" i="2" s="1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S483" i="2" s="1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S467" i="2" s="1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S451" i="2" s="1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S435" i="2" s="1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S419" i="2" s="1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S403" i="2" s="1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S389" i="2" s="1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R369" i="2" s="1"/>
  <c r="Q368" i="2"/>
  <c r="Q367" i="2"/>
  <c r="Q366" i="2"/>
  <c r="Q365" i="2"/>
  <c r="R365" i="2" s="1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R338" i="2" s="1"/>
  <c r="Q337" i="2"/>
  <c r="Q336" i="2"/>
  <c r="Q335" i="2"/>
  <c r="Q334" i="2"/>
  <c r="Q333" i="2"/>
  <c r="Q332" i="2"/>
  <c r="Q331" i="2"/>
  <c r="R331" i="2" s="1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S262" i="2" s="1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S246" i="2" s="1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S10" i="2" s="1"/>
  <c r="R1198" i="2" l="1"/>
  <c r="S1198" i="2"/>
  <c r="R1242" i="2"/>
  <c r="S1242" i="2"/>
  <c r="R1262" i="2"/>
  <c r="S1262" i="2"/>
  <c r="S819" i="2"/>
  <c r="R819" i="2"/>
  <c r="S999" i="2"/>
  <c r="R999" i="2"/>
  <c r="S1031" i="2"/>
  <c r="R1031" i="2"/>
  <c r="S1063" i="2"/>
  <c r="R1063" i="2"/>
  <c r="S1095" i="2"/>
  <c r="R1095" i="2"/>
  <c r="S1159" i="2"/>
  <c r="R1159" i="2"/>
  <c r="S1163" i="2"/>
  <c r="R1163" i="2"/>
  <c r="S1167" i="2"/>
  <c r="R1167" i="2"/>
  <c r="S1171" i="2"/>
  <c r="R1171" i="2"/>
  <c r="S1175" i="2"/>
  <c r="R1175" i="2"/>
  <c r="S1179" i="2"/>
  <c r="R1179" i="2"/>
  <c r="S1183" i="2"/>
  <c r="R1183" i="2"/>
  <c r="S1187" i="2"/>
  <c r="R1187" i="2"/>
  <c r="S1191" i="2"/>
  <c r="R1191" i="2"/>
  <c r="S1195" i="2"/>
  <c r="R1195" i="2"/>
  <c r="S1215" i="2"/>
  <c r="R1215" i="2"/>
  <c r="S1259" i="2"/>
  <c r="R1259" i="2"/>
  <c r="R1339" i="2"/>
  <c r="S1339" i="2"/>
  <c r="R1343" i="2"/>
  <c r="S1343" i="2"/>
  <c r="R1347" i="2"/>
  <c r="S1347" i="2"/>
  <c r="R1351" i="2"/>
  <c r="S1351" i="2"/>
  <c r="R1355" i="2"/>
  <c r="S1355" i="2"/>
  <c r="R1359" i="2"/>
  <c r="S1359" i="2"/>
  <c r="R1363" i="2"/>
  <c r="S1363" i="2"/>
  <c r="R1367" i="2"/>
  <c r="S1367" i="2"/>
  <c r="S691" i="2"/>
  <c r="R691" i="2"/>
  <c r="S755" i="2"/>
  <c r="R755" i="2"/>
  <c r="S903" i="2"/>
  <c r="R903" i="2"/>
  <c r="S935" i="2"/>
  <c r="R935" i="2"/>
  <c r="S967" i="2"/>
  <c r="R967" i="2"/>
  <c r="S1127" i="2"/>
  <c r="R1127" i="2"/>
  <c r="R1235" i="2"/>
  <c r="R1155" i="2"/>
  <c r="R1123" i="2"/>
  <c r="R1091" i="2"/>
  <c r="R1059" i="2"/>
  <c r="R1027" i="2"/>
  <c r="R995" i="2"/>
  <c r="R963" i="2"/>
  <c r="R931" i="2"/>
  <c r="R899" i="2"/>
  <c r="R783" i="2"/>
  <c r="R719" i="2"/>
  <c r="S1218" i="2"/>
  <c r="S861" i="2"/>
  <c r="S797" i="2"/>
  <c r="S733" i="2"/>
  <c r="S669" i="2"/>
  <c r="R613" i="2"/>
  <c r="R483" i="2"/>
  <c r="R419" i="2"/>
  <c r="R1255" i="2"/>
  <c r="S1225" i="2"/>
  <c r="S1137" i="2"/>
  <c r="S1105" i="2"/>
  <c r="S1073" i="2"/>
  <c r="S1041" i="2"/>
  <c r="S1009" i="2"/>
  <c r="S977" i="2"/>
  <c r="S945" i="2"/>
  <c r="S913" i="2"/>
  <c r="S881" i="2"/>
  <c r="S581" i="2"/>
  <c r="R389" i="2"/>
  <c r="R847" i="2"/>
  <c r="S1245" i="2"/>
  <c r="S1238" i="2"/>
  <c r="S877" i="2"/>
  <c r="R451" i="2"/>
  <c r="S338" i="2"/>
  <c r="R140" i="2"/>
  <c r="S140" i="2"/>
  <c r="R144" i="2"/>
  <c r="S144" i="2"/>
  <c r="R148" i="2"/>
  <c r="S148" i="2"/>
  <c r="R152" i="2"/>
  <c r="S152" i="2"/>
  <c r="R156" i="2"/>
  <c r="S156" i="2"/>
  <c r="R160" i="2"/>
  <c r="S160" i="2"/>
  <c r="R164" i="2"/>
  <c r="S164" i="2"/>
  <c r="R172" i="2"/>
  <c r="S172" i="2"/>
  <c r="R176" i="2"/>
  <c r="S176" i="2"/>
  <c r="R180" i="2"/>
  <c r="S180" i="2"/>
  <c r="S356" i="2"/>
  <c r="R356" i="2"/>
  <c r="R360" i="2"/>
  <c r="S360" i="2"/>
  <c r="S364" i="2"/>
  <c r="R364" i="2"/>
  <c r="S368" i="2"/>
  <c r="R368" i="2"/>
  <c r="R372" i="2"/>
  <c r="S372" i="2"/>
  <c r="S376" i="2"/>
  <c r="R376" i="2"/>
  <c r="S380" i="2"/>
  <c r="R380" i="2"/>
  <c r="S384" i="2"/>
  <c r="R384" i="2"/>
  <c r="R388" i="2"/>
  <c r="S388" i="2"/>
  <c r="R392" i="2"/>
  <c r="S392" i="2"/>
  <c r="R396" i="2"/>
  <c r="S396" i="2"/>
  <c r="R400" i="2"/>
  <c r="S400" i="2"/>
  <c r="R404" i="2"/>
  <c r="S404" i="2"/>
  <c r="R408" i="2"/>
  <c r="S408" i="2"/>
  <c r="R412" i="2"/>
  <c r="S412" i="2"/>
  <c r="R420" i="2"/>
  <c r="S420" i="2"/>
  <c r="R428" i="2"/>
  <c r="S428" i="2"/>
  <c r="R432" i="2"/>
  <c r="S432" i="2"/>
  <c r="R440" i="2"/>
  <c r="S440" i="2"/>
  <c r="R444" i="2"/>
  <c r="S444" i="2"/>
  <c r="R448" i="2"/>
  <c r="S448" i="2"/>
  <c r="R452" i="2"/>
  <c r="S452" i="2"/>
  <c r="R456" i="2"/>
  <c r="S456" i="2"/>
  <c r="R460" i="2"/>
  <c r="S460" i="2"/>
  <c r="R464" i="2"/>
  <c r="S464" i="2"/>
  <c r="R468" i="2"/>
  <c r="S468" i="2"/>
  <c r="R472" i="2"/>
  <c r="S472" i="2"/>
  <c r="R476" i="2"/>
  <c r="S476" i="2"/>
  <c r="R484" i="2"/>
  <c r="S484" i="2"/>
  <c r="R488" i="2"/>
  <c r="S488" i="2"/>
  <c r="R492" i="2"/>
  <c r="S492" i="2"/>
  <c r="R496" i="2"/>
  <c r="S496" i="2"/>
  <c r="R500" i="2"/>
  <c r="S500" i="2"/>
  <c r="R504" i="2"/>
  <c r="S504" i="2"/>
  <c r="R508" i="2"/>
  <c r="S508" i="2"/>
  <c r="R512" i="2"/>
  <c r="S512" i="2"/>
  <c r="R516" i="2"/>
  <c r="S516" i="2"/>
  <c r="R520" i="2"/>
  <c r="S520" i="2"/>
  <c r="R524" i="2"/>
  <c r="S524" i="2"/>
  <c r="S528" i="2"/>
  <c r="R528" i="2"/>
  <c r="R536" i="2"/>
  <c r="S536" i="2"/>
  <c r="R544" i="2"/>
  <c r="S544" i="2"/>
  <c r="S552" i="2"/>
  <c r="R552" i="2"/>
  <c r="S568" i="2"/>
  <c r="R568" i="2"/>
  <c r="R580" i="2"/>
  <c r="S580" i="2"/>
  <c r="R592" i="2"/>
  <c r="S592" i="2"/>
  <c r="R604" i="2"/>
  <c r="S604" i="2"/>
  <c r="R616" i="2"/>
  <c r="S616" i="2"/>
  <c r="S628" i="2"/>
  <c r="R628" i="2"/>
  <c r="S640" i="2"/>
  <c r="R640" i="2"/>
  <c r="S648" i="2"/>
  <c r="R648" i="2"/>
  <c r="R660" i="2"/>
  <c r="S660" i="2"/>
  <c r="R672" i="2"/>
  <c r="S672" i="2"/>
  <c r="S684" i="2"/>
  <c r="R684" i="2"/>
  <c r="R696" i="2"/>
  <c r="S696" i="2"/>
  <c r="R708" i="2"/>
  <c r="S708" i="2"/>
  <c r="R720" i="2"/>
  <c r="S720" i="2"/>
  <c r="S732" i="2"/>
  <c r="R732" i="2"/>
  <c r="R744" i="2"/>
  <c r="S744" i="2"/>
  <c r="R756" i="2"/>
  <c r="S756" i="2"/>
  <c r="R768" i="2"/>
  <c r="S768" i="2"/>
  <c r="S780" i="2"/>
  <c r="R780" i="2"/>
  <c r="R792" i="2"/>
  <c r="S792" i="2"/>
  <c r="R804" i="2"/>
  <c r="S804" i="2"/>
  <c r="R816" i="2"/>
  <c r="S816" i="2"/>
  <c r="S828" i="2"/>
  <c r="R828" i="2"/>
  <c r="S840" i="2"/>
  <c r="R840" i="2"/>
  <c r="R852" i="2"/>
  <c r="S852" i="2"/>
  <c r="R864" i="2"/>
  <c r="S864" i="2"/>
  <c r="R876" i="2"/>
  <c r="S876" i="2"/>
  <c r="R884" i="2"/>
  <c r="S884" i="2"/>
  <c r="S896" i="2"/>
  <c r="R896" i="2"/>
  <c r="R904" i="2"/>
  <c r="S904" i="2"/>
  <c r="S912" i="2"/>
  <c r="R912" i="2"/>
  <c r="R920" i="2"/>
  <c r="S920" i="2"/>
  <c r="S928" i="2"/>
  <c r="R928" i="2"/>
  <c r="R936" i="2"/>
  <c r="S936" i="2"/>
  <c r="R940" i="2"/>
  <c r="S940" i="2"/>
  <c r="S944" i="2"/>
  <c r="R944" i="2"/>
  <c r="R948" i="2"/>
  <c r="S948" i="2"/>
  <c r="R952" i="2"/>
  <c r="S952" i="2"/>
  <c r="S956" i="2"/>
  <c r="R956" i="2"/>
  <c r="S960" i="2"/>
  <c r="R960" i="2"/>
  <c r="R964" i="2"/>
  <c r="S964" i="2"/>
  <c r="R968" i="2"/>
  <c r="S968" i="2"/>
  <c r="R972" i="2"/>
  <c r="S972" i="2"/>
  <c r="S976" i="2"/>
  <c r="R976" i="2"/>
  <c r="R980" i="2"/>
  <c r="S980" i="2"/>
  <c r="S988" i="2"/>
  <c r="R988" i="2"/>
  <c r="R996" i="2"/>
  <c r="S996" i="2"/>
  <c r="S1008" i="2"/>
  <c r="R1008" i="2"/>
  <c r="S1020" i="2"/>
  <c r="R1020" i="2"/>
  <c r="R1028" i="2"/>
  <c r="S1028" i="2"/>
  <c r="S1040" i="2"/>
  <c r="R1040" i="2"/>
  <c r="R1048" i="2"/>
  <c r="S1048" i="2"/>
  <c r="S1056" i="2"/>
  <c r="R1056" i="2"/>
  <c r="R1060" i="2"/>
  <c r="S1060" i="2"/>
  <c r="R1068" i="2"/>
  <c r="S1068" i="2"/>
  <c r="R1076" i="2"/>
  <c r="S1076" i="2"/>
  <c r="R1080" i="2"/>
  <c r="S1080" i="2"/>
  <c r="R1084" i="2"/>
  <c r="S1084" i="2"/>
  <c r="S1088" i="2"/>
  <c r="R1088" i="2"/>
  <c r="R1092" i="2"/>
  <c r="S1092" i="2"/>
  <c r="R1096" i="2"/>
  <c r="S1096" i="2"/>
  <c r="R1100" i="2"/>
  <c r="S1100" i="2"/>
  <c r="S1104" i="2"/>
  <c r="R1104" i="2"/>
  <c r="R1108" i="2"/>
  <c r="S1108" i="2"/>
  <c r="R1112" i="2"/>
  <c r="S1112" i="2"/>
  <c r="S1116" i="2"/>
  <c r="R1116" i="2"/>
  <c r="S1120" i="2"/>
  <c r="R1120" i="2"/>
  <c r="R1124" i="2"/>
  <c r="S1124" i="2"/>
  <c r="R1132" i="2"/>
  <c r="S1132" i="2"/>
  <c r="S1136" i="2"/>
  <c r="R1136" i="2"/>
  <c r="S1148" i="2"/>
  <c r="R1148" i="2"/>
  <c r="R1160" i="2"/>
  <c r="S1160" i="2"/>
  <c r="R1172" i="2"/>
  <c r="S1172" i="2"/>
  <c r="S1200" i="2"/>
  <c r="R1200" i="2"/>
  <c r="S1212" i="2"/>
  <c r="R1212" i="2"/>
  <c r="S1224" i="2"/>
  <c r="R1224" i="2"/>
  <c r="S1240" i="2"/>
  <c r="R1240" i="2"/>
  <c r="S1248" i="2"/>
  <c r="R1248" i="2"/>
  <c r="R1260" i="2"/>
  <c r="S1260" i="2"/>
  <c r="S1276" i="2"/>
  <c r="R1276" i="2"/>
  <c r="S1288" i="2"/>
  <c r="R1288" i="2"/>
  <c r="S1300" i="2"/>
  <c r="R1300" i="2"/>
  <c r="S1312" i="2"/>
  <c r="R1312" i="2"/>
  <c r="S1324" i="2"/>
  <c r="R1324" i="2"/>
  <c r="S1332" i="2"/>
  <c r="R1332" i="2"/>
  <c r="R1344" i="2"/>
  <c r="S1344" i="2"/>
  <c r="R1356" i="2"/>
  <c r="S1356" i="2"/>
  <c r="R1360" i="2"/>
  <c r="S1360" i="2"/>
  <c r="R405" i="2"/>
  <c r="S405" i="2"/>
  <c r="R437" i="2"/>
  <c r="S437" i="2"/>
  <c r="R469" i="2"/>
  <c r="S469" i="2"/>
  <c r="R545" i="2"/>
  <c r="S545" i="2"/>
  <c r="R657" i="2"/>
  <c r="S657" i="2"/>
  <c r="S673" i="2"/>
  <c r="R673" i="2"/>
  <c r="S705" i="2"/>
  <c r="R705" i="2"/>
  <c r="R709" i="2"/>
  <c r="S709" i="2"/>
  <c r="S737" i="2"/>
  <c r="R737" i="2"/>
  <c r="S769" i="2"/>
  <c r="R769" i="2"/>
  <c r="R773" i="2"/>
  <c r="S773" i="2"/>
  <c r="S801" i="2"/>
  <c r="R801" i="2"/>
  <c r="S833" i="2"/>
  <c r="R833" i="2"/>
  <c r="R837" i="2"/>
  <c r="S837" i="2"/>
  <c r="S865" i="2"/>
  <c r="R865" i="2"/>
  <c r="S885" i="2"/>
  <c r="R885" i="2"/>
  <c r="S901" i="2"/>
  <c r="R901" i="2"/>
  <c r="R905" i="2"/>
  <c r="S905" i="2"/>
  <c r="S917" i="2"/>
  <c r="R917" i="2"/>
  <c r="S933" i="2"/>
  <c r="R933" i="2"/>
  <c r="R937" i="2"/>
  <c r="S937" i="2"/>
  <c r="S949" i="2"/>
  <c r="R949" i="2"/>
  <c r="S965" i="2"/>
  <c r="R965" i="2"/>
  <c r="R969" i="2"/>
  <c r="S969" i="2"/>
  <c r="S981" i="2"/>
  <c r="R981" i="2"/>
  <c r="S997" i="2"/>
  <c r="R997" i="2"/>
  <c r="R1001" i="2"/>
  <c r="S1001" i="2"/>
  <c r="S1013" i="2"/>
  <c r="R1013" i="2"/>
  <c r="S1029" i="2"/>
  <c r="R1029" i="2"/>
  <c r="R1033" i="2"/>
  <c r="S1033" i="2"/>
  <c r="S1045" i="2"/>
  <c r="R1045" i="2"/>
  <c r="S1061" i="2"/>
  <c r="R1061" i="2"/>
  <c r="R1065" i="2"/>
  <c r="S1065" i="2"/>
  <c r="S1077" i="2"/>
  <c r="R1077" i="2"/>
  <c r="S1093" i="2"/>
  <c r="R1093" i="2"/>
  <c r="R1097" i="2"/>
  <c r="S1097" i="2"/>
  <c r="S1109" i="2"/>
  <c r="R1109" i="2"/>
  <c r="S1125" i="2"/>
  <c r="R1125" i="2"/>
  <c r="R1129" i="2"/>
  <c r="S1129" i="2"/>
  <c r="S1141" i="2"/>
  <c r="R1141" i="2"/>
  <c r="S1157" i="2"/>
  <c r="R1157" i="2"/>
  <c r="S1161" i="2"/>
  <c r="R1161" i="2"/>
  <c r="S1165" i="2"/>
  <c r="R1165" i="2"/>
  <c r="S1169" i="2"/>
  <c r="R1169" i="2"/>
  <c r="S1173" i="2"/>
  <c r="R1173" i="2"/>
  <c r="S1177" i="2"/>
  <c r="R1177" i="2"/>
  <c r="S1181" i="2"/>
  <c r="R1181" i="2"/>
  <c r="S1185" i="2"/>
  <c r="R1185" i="2"/>
  <c r="S1189" i="2"/>
  <c r="R1189" i="2"/>
  <c r="R1197" i="2"/>
  <c r="S1197" i="2"/>
  <c r="S1205" i="2"/>
  <c r="R1205" i="2"/>
  <c r="S1217" i="2"/>
  <c r="R1217" i="2"/>
  <c r="S1237" i="2"/>
  <c r="R1237" i="2"/>
  <c r="R1241" i="2"/>
  <c r="S1241" i="2"/>
  <c r="S1249" i="2"/>
  <c r="R1249" i="2"/>
  <c r="R1261" i="2"/>
  <c r="S1261" i="2"/>
  <c r="S1269" i="2"/>
  <c r="R1269" i="2"/>
  <c r="R416" i="2"/>
  <c r="S416" i="2"/>
  <c r="R424" i="2"/>
  <c r="S424" i="2"/>
  <c r="R436" i="2"/>
  <c r="S436" i="2"/>
  <c r="R480" i="2"/>
  <c r="S480" i="2"/>
  <c r="S532" i="2"/>
  <c r="R532" i="2"/>
  <c r="R540" i="2"/>
  <c r="S540" i="2"/>
  <c r="R548" i="2"/>
  <c r="S548" i="2"/>
  <c r="R560" i="2"/>
  <c r="S560" i="2"/>
  <c r="R572" i="2"/>
  <c r="S572" i="2"/>
  <c r="R584" i="2"/>
  <c r="S584" i="2"/>
  <c r="R596" i="2"/>
  <c r="S596" i="2"/>
  <c r="R608" i="2"/>
  <c r="S608" i="2"/>
  <c r="R620" i="2"/>
  <c r="S620" i="2"/>
  <c r="R632" i="2"/>
  <c r="S632" i="2"/>
  <c r="R644" i="2"/>
  <c r="S644" i="2"/>
  <c r="S656" i="2"/>
  <c r="R656" i="2"/>
  <c r="S668" i="2"/>
  <c r="R668" i="2"/>
  <c r="R680" i="2"/>
  <c r="S680" i="2"/>
  <c r="R692" i="2"/>
  <c r="S692" i="2"/>
  <c r="R704" i="2"/>
  <c r="S704" i="2"/>
  <c r="S716" i="2"/>
  <c r="R716" i="2"/>
  <c r="R728" i="2"/>
  <c r="S728" i="2"/>
  <c r="R740" i="2"/>
  <c r="S740" i="2"/>
  <c r="R752" i="2"/>
  <c r="S752" i="2"/>
  <c r="S764" i="2"/>
  <c r="R764" i="2"/>
  <c r="S776" i="2"/>
  <c r="R776" i="2"/>
  <c r="R788" i="2"/>
  <c r="S788" i="2"/>
  <c r="R800" i="2"/>
  <c r="S800" i="2"/>
  <c r="S812" i="2"/>
  <c r="R812" i="2"/>
  <c r="R824" i="2"/>
  <c r="S824" i="2"/>
  <c r="R836" i="2"/>
  <c r="S836" i="2"/>
  <c r="R848" i="2"/>
  <c r="S848" i="2"/>
  <c r="S860" i="2"/>
  <c r="R860" i="2"/>
  <c r="R872" i="2"/>
  <c r="S872" i="2"/>
  <c r="S880" i="2"/>
  <c r="R880" i="2"/>
  <c r="S892" i="2"/>
  <c r="R892" i="2"/>
  <c r="R900" i="2"/>
  <c r="S900" i="2"/>
  <c r="R908" i="2"/>
  <c r="S908" i="2"/>
  <c r="R916" i="2"/>
  <c r="S916" i="2"/>
  <c r="S924" i="2"/>
  <c r="R924" i="2"/>
  <c r="R932" i="2"/>
  <c r="S932" i="2"/>
  <c r="R984" i="2"/>
  <c r="S984" i="2"/>
  <c r="S992" i="2"/>
  <c r="R992" i="2"/>
  <c r="R1004" i="2"/>
  <c r="S1004" i="2"/>
  <c r="R1016" i="2"/>
  <c r="S1016" i="2"/>
  <c r="S1024" i="2"/>
  <c r="R1024" i="2"/>
  <c r="R1036" i="2"/>
  <c r="S1036" i="2"/>
  <c r="R1044" i="2"/>
  <c r="S1044" i="2"/>
  <c r="S1052" i="2"/>
  <c r="R1052" i="2"/>
  <c r="R1064" i="2"/>
  <c r="S1064" i="2"/>
  <c r="S1072" i="2"/>
  <c r="R1072" i="2"/>
  <c r="R1128" i="2"/>
  <c r="S1128" i="2"/>
  <c r="R1140" i="2"/>
  <c r="S1140" i="2"/>
  <c r="S1152" i="2"/>
  <c r="R1152" i="2"/>
  <c r="R1164" i="2"/>
  <c r="S1164" i="2"/>
  <c r="R1176" i="2"/>
  <c r="S1176" i="2"/>
  <c r="R1188" i="2"/>
  <c r="S1188" i="2"/>
  <c r="R1204" i="2"/>
  <c r="S1204" i="2"/>
  <c r="S1216" i="2"/>
  <c r="R1216" i="2"/>
  <c r="R1228" i="2"/>
  <c r="S1228" i="2"/>
  <c r="R1236" i="2"/>
  <c r="S1236" i="2"/>
  <c r="R1252" i="2"/>
  <c r="S1252" i="2"/>
  <c r="S1264" i="2"/>
  <c r="R1264" i="2"/>
  <c r="S1272" i="2"/>
  <c r="R1272" i="2"/>
  <c r="S1284" i="2"/>
  <c r="R1284" i="2"/>
  <c r="S1296" i="2"/>
  <c r="R1296" i="2"/>
  <c r="S1308" i="2"/>
  <c r="R1308" i="2"/>
  <c r="S1320" i="2"/>
  <c r="R1320" i="2"/>
  <c r="S1328" i="2"/>
  <c r="R1328" i="2"/>
  <c r="R1340" i="2"/>
  <c r="S1340" i="2"/>
  <c r="R1352" i="2"/>
  <c r="S1352" i="2"/>
  <c r="R1364" i="2"/>
  <c r="S1364" i="2"/>
  <c r="R1210" i="2"/>
  <c r="S1210" i="2"/>
  <c r="R1230" i="2"/>
  <c r="S1230" i="2"/>
  <c r="R1234" i="2"/>
  <c r="S1234" i="2"/>
  <c r="R1254" i="2"/>
  <c r="S1254" i="2"/>
  <c r="R1274" i="2"/>
  <c r="S1274" i="2"/>
  <c r="S1278" i="2"/>
  <c r="R1278" i="2"/>
  <c r="S1282" i="2"/>
  <c r="R1282" i="2"/>
  <c r="S1286" i="2"/>
  <c r="R1286" i="2"/>
  <c r="S1290" i="2"/>
  <c r="R1290" i="2"/>
  <c r="S1294" i="2"/>
  <c r="R1294" i="2"/>
  <c r="S1298" i="2"/>
  <c r="R1298" i="2"/>
  <c r="S1302" i="2"/>
  <c r="R1302" i="2"/>
  <c r="S1306" i="2"/>
  <c r="R1306" i="2"/>
  <c r="S1310" i="2"/>
  <c r="R1310" i="2"/>
  <c r="S1314" i="2"/>
  <c r="R1314" i="2"/>
  <c r="S1318" i="2"/>
  <c r="R1318" i="2"/>
  <c r="S1322" i="2"/>
  <c r="R1322" i="2"/>
  <c r="S1326" i="2"/>
  <c r="R1326" i="2"/>
  <c r="S1330" i="2"/>
  <c r="R1330" i="2"/>
  <c r="S1334" i="2"/>
  <c r="R1334" i="2"/>
  <c r="S1338" i="2"/>
  <c r="R1338" i="2"/>
  <c r="S1342" i="2"/>
  <c r="R1342" i="2"/>
  <c r="S1346" i="2"/>
  <c r="R1346" i="2"/>
  <c r="S1350" i="2"/>
  <c r="R1350" i="2"/>
  <c r="S1354" i="2"/>
  <c r="R1354" i="2"/>
  <c r="S1358" i="2"/>
  <c r="R1358" i="2"/>
  <c r="S1362" i="2"/>
  <c r="R1362" i="2"/>
  <c r="S1366" i="2"/>
  <c r="R1366" i="2"/>
  <c r="R556" i="2"/>
  <c r="S556" i="2"/>
  <c r="R564" i="2"/>
  <c r="S564" i="2"/>
  <c r="S576" i="2"/>
  <c r="R576" i="2"/>
  <c r="R588" i="2"/>
  <c r="S588" i="2"/>
  <c r="R600" i="2"/>
  <c r="S600" i="2"/>
  <c r="R612" i="2"/>
  <c r="S612" i="2"/>
  <c r="R624" i="2"/>
  <c r="S624" i="2"/>
  <c r="R636" i="2"/>
  <c r="S636" i="2"/>
  <c r="R652" i="2"/>
  <c r="S652" i="2"/>
  <c r="R664" i="2"/>
  <c r="S664" i="2"/>
  <c r="R676" i="2"/>
  <c r="S676" i="2"/>
  <c r="R688" i="2"/>
  <c r="S688" i="2"/>
  <c r="S700" i="2"/>
  <c r="R700" i="2"/>
  <c r="S712" i="2"/>
  <c r="R712" i="2"/>
  <c r="R724" i="2"/>
  <c r="S724" i="2"/>
  <c r="R736" i="2"/>
  <c r="S736" i="2"/>
  <c r="S748" i="2"/>
  <c r="R748" i="2"/>
  <c r="R760" i="2"/>
  <c r="S760" i="2"/>
  <c r="R772" i="2"/>
  <c r="S772" i="2"/>
  <c r="R784" i="2"/>
  <c r="S784" i="2"/>
  <c r="S796" i="2"/>
  <c r="R796" i="2"/>
  <c r="R808" i="2"/>
  <c r="S808" i="2"/>
  <c r="R820" i="2"/>
  <c r="S820" i="2"/>
  <c r="R832" i="2"/>
  <c r="S832" i="2"/>
  <c r="S844" i="2"/>
  <c r="R844" i="2"/>
  <c r="R856" i="2"/>
  <c r="S856" i="2"/>
  <c r="R868" i="2"/>
  <c r="S868" i="2"/>
  <c r="R888" i="2"/>
  <c r="S888" i="2"/>
  <c r="R1000" i="2"/>
  <c r="S1000" i="2"/>
  <c r="R1012" i="2"/>
  <c r="S1012" i="2"/>
  <c r="R1032" i="2"/>
  <c r="S1032" i="2"/>
  <c r="R1144" i="2"/>
  <c r="S1144" i="2"/>
  <c r="R1156" i="2"/>
  <c r="S1156" i="2"/>
  <c r="R1168" i="2"/>
  <c r="S1168" i="2"/>
  <c r="R1180" i="2"/>
  <c r="S1180" i="2"/>
  <c r="R1184" i="2"/>
  <c r="S1184" i="2"/>
  <c r="R1196" i="2"/>
  <c r="S1196" i="2"/>
  <c r="S1208" i="2"/>
  <c r="R1208" i="2"/>
  <c r="R1220" i="2"/>
  <c r="S1220" i="2"/>
  <c r="S1232" i="2"/>
  <c r="R1232" i="2"/>
  <c r="S1244" i="2"/>
  <c r="R1244" i="2"/>
  <c r="S1256" i="2"/>
  <c r="R1256" i="2"/>
  <c r="R1268" i="2"/>
  <c r="S1268" i="2"/>
  <c r="S1280" i="2"/>
  <c r="R1280" i="2"/>
  <c r="S1292" i="2"/>
  <c r="R1292" i="2"/>
  <c r="S1304" i="2"/>
  <c r="R1304" i="2"/>
  <c r="S1316" i="2"/>
  <c r="R1316" i="2"/>
  <c r="R1348" i="2"/>
  <c r="S1348" i="2"/>
  <c r="S499" i="2"/>
  <c r="R499" i="2"/>
  <c r="S643" i="2"/>
  <c r="R643" i="2"/>
  <c r="S695" i="2"/>
  <c r="R695" i="2"/>
  <c r="S723" i="2"/>
  <c r="R723" i="2"/>
  <c r="S759" i="2"/>
  <c r="R759" i="2"/>
  <c r="S787" i="2"/>
  <c r="R787" i="2"/>
  <c r="S823" i="2"/>
  <c r="R823" i="2"/>
  <c r="S851" i="2"/>
  <c r="R851" i="2"/>
  <c r="S871" i="2"/>
  <c r="R871" i="2"/>
  <c r="S875" i="2"/>
  <c r="R875" i="2"/>
  <c r="S887" i="2"/>
  <c r="R887" i="2"/>
  <c r="S891" i="2"/>
  <c r="R891" i="2"/>
  <c r="S919" i="2"/>
  <c r="R919" i="2"/>
  <c r="S923" i="2"/>
  <c r="R923" i="2"/>
  <c r="S951" i="2"/>
  <c r="R951" i="2"/>
  <c r="S955" i="2"/>
  <c r="R955" i="2"/>
  <c r="S983" i="2"/>
  <c r="R983" i="2"/>
  <c r="S987" i="2"/>
  <c r="R987" i="2"/>
  <c r="S1015" i="2"/>
  <c r="R1015" i="2"/>
  <c r="S1019" i="2"/>
  <c r="R1019" i="2"/>
  <c r="S1047" i="2"/>
  <c r="R1047" i="2"/>
  <c r="S1051" i="2"/>
  <c r="R1051" i="2"/>
  <c r="S1079" i="2"/>
  <c r="R1079" i="2"/>
  <c r="S1083" i="2"/>
  <c r="R1083" i="2"/>
  <c r="S1111" i="2"/>
  <c r="R1111" i="2"/>
  <c r="S1115" i="2"/>
  <c r="R1115" i="2"/>
  <c r="S1143" i="2"/>
  <c r="R1143" i="2"/>
  <c r="S1147" i="2"/>
  <c r="R1147" i="2"/>
  <c r="S1207" i="2"/>
  <c r="R1207" i="2"/>
  <c r="S1227" i="2"/>
  <c r="R1227" i="2"/>
  <c r="S1247" i="2"/>
  <c r="R1247" i="2"/>
  <c r="S1251" i="2"/>
  <c r="R1251" i="2"/>
  <c r="S1271" i="2"/>
  <c r="R1271" i="2"/>
  <c r="R1336" i="2"/>
  <c r="R1266" i="2"/>
  <c r="S1266" i="2"/>
  <c r="S1239" i="2"/>
  <c r="R1239" i="2"/>
  <c r="R1229" i="2"/>
  <c r="S1229" i="2"/>
  <c r="R1202" i="2"/>
  <c r="S1202" i="2"/>
  <c r="R1145" i="2"/>
  <c r="S1145" i="2"/>
  <c r="R1113" i="2"/>
  <c r="S1113" i="2"/>
  <c r="R1049" i="2"/>
  <c r="S1049" i="2"/>
  <c r="R1017" i="2"/>
  <c r="S1017" i="2"/>
  <c r="R985" i="2"/>
  <c r="S985" i="2"/>
  <c r="S971" i="2"/>
  <c r="R971" i="2"/>
  <c r="R953" i="2"/>
  <c r="S953" i="2"/>
  <c r="R921" i="2"/>
  <c r="S921" i="2"/>
  <c r="R889" i="2"/>
  <c r="S889" i="2"/>
  <c r="R873" i="2"/>
  <c r="S873" i="2"/>
  <c r="R805" i="2"/>
  <c r="S805" i="2"/>
  <c r="R741" i="2"/>
  <c r="S741" i="2"/>
  <c r="S651" i="2"/>
  <c r="R651" i="2"/>
  <c r="R453" i="2"/>
  <c r="S453" i="2"/>
  <c r="S17" i="2"/>
  <c r="R17" i="2"/>
  <c r="S29" i="2"/>
  <c r="R29" i="2"/>
  <c r="S53" i="2"/>
  <c r="R53" i="2"/>
  <c r="S65" i="2"/>
  <c r="R65" i="2"/>
  <c r="S77" i="2"/>
  <c r="R77" i="2"/>
  <c r="S101" i="2"/>
  <c r="R101" i="2"/>
  <c r="S113" i="2"/>
  <c r="R113" i="2"/>
  <c r="S125" i="2"/>
  <c r="R125" i="2"/>
  <c r="S137" i="2"/>
  <c r="R137" i="2"/>
  <c r="S149" i="2"/>
  <c r="R149" i="2"/>
  <c r="S161" i="2"/>
  <c r="R161" i="2"/>
  <c r="S173" i="2"/>
  <c r="R173" i="2"/>
  <c r="S185" i="2"/>
  <c r="R185" i="2"/>
  <c r="S197" i="2"/>
  <c r="R197" i="2"/>
  <c r="S209" i="2"/>
  <c r="R209" i="2"/>
  <c r="S221" i="2"/>
  <c r="R221" i="2"/>
  <c r="S233" i="2"/>
  <c r="R233" i="2"/>
  <c r="S249" i="2"/>
  <c r="R249" i="2"/>
  <c r="S261" i="2"/>
  <c r="R261" i="2"/>
  <c r="S273" i="2"/>
  <c r="R273" i="2"/>
  <c r="S285" i="2"/>
  <c r="R285" i="2"/>
  <c r="S297" i="2"/>
  <c r="R297" i="2"/>
  <c r="S309" i="2"/>
  <c r="R309" i="2"/>
  <c r="S321" i="2"/>
  <c r="R321" i="2"/>
  <c r="S333" i="2"/>
  <c r="R333" i="2"/>
  <c r="S349" i="2"/>
  <c r="R349" i="2"/>
  <c r="S361" i="2"/>
  <c r="R361" i="2"/>
  <c r="S373" i="2"/>
  <c r="R373" i="2"/>
  <c r="R385" i="2"/>
  <c r="S385" i="2"/>
  <c r="R397" i="2"/>
  <c r="S397" i="2"/>
  <c r="R417" i="2"/>
  <c r="S417" i="2"/>
  <c r="R429" i="2"/>
  <c r="S429" i="2"/>
  <c r="R441" i="2"/>
  <c r="S441" i="2"/>
  <c r="R461" i="2"/>
  <c r="S461" i="2"/>
  <c r="R477" i="2"/>
  <c r="S477" i="2"/>
  <c r="R489" i="2"/>
  <c r="S489" i="2"/>
  <c r="R497" i="2"/>
  <c r="S497" i="2"/>
  <c r="R505" i="2"/>
  <c r="S505" i="2"/>
  <c r="R513" i="2"/>
  <c r="S513" i="2"/>
  <c r="R517" i="2"/>
  <c r="S517" i="2"/>
  <c r="R525" i="2"/>
  <c r="S525" i="2"/>
  <c r="R533" i="2"/>
  <c r="S533" i="2"/>
  <c r="R541" i="2"/>
  <c r="S541" i="2"/>
  <c r="R549" i="2"/>
  <c r="S549" i="2"/>
  <c r="R557" i="2"/>
  <c r="S557" i="2"/>
  <c r="R573" i="2"/>
  <c r="S573" i="2"/>
  <c r="R589" i="2"/>
  <c r="S589" i="2"/>
  <c r="R605" i="2"/>
  <c r="S605" i="2"/>
  <c r="R621" i="2"/>
  <c r="S621" i="2"/>
  <c r="R629" i="2"/>
  <c r="S629" i="2"/>
  <c r="S637" i="2"/>
  <c r="R637" i="2"/>
  <c r="S645" i="2"/>
  <c r="R645" i="2"/>
  <c r="S653" i="2"/>
  <c r="R653" i="2"/>
  <c r="R661" i="2"/>
  <c r="S661" i="2"/>
  <c r="R681" i="2"/>
  <c r="S681" i="2"/>
  <c r="S689" i="2"/>
  <c r="R689" i="2"/>
  <c r="R713" i="2"/>
  <c r="S713" i="2"/>
  <c r="S721" i="2"/>
  <c r="R721" i="2"/>
  <c r="R749" i="2"/>
  <c r="S749" i="2"/>
  <c r="R757" i="2"/>
  <c r="S757" i="2"/>
  <c r="R777" i="2"/>
  <c r="S777" i="2"/>
  <c r="S785" i="2"/>
  <c r="R785" i="2"/>
  <c r="R809" i="2"/>
  <c r="S809" i="2"/>
  <c r="S817" i="2"/>
  <c r="R817" i="2"/>
  <c r="R841" i="2"/>
  <c r="S841" i="2"/>
  <c r="S849" i="2"/>
  <c r="R849" i="2"/>
  <c r="R853" i="2"/>
  <c r="S853" i="2"/>
  <c r="S869" i="2"/>
  <c r="R869" i="2"/>
  <c r="S1265" i="2"/>
  <c r="S1221" i="2"/>
  <c r="S1201" i="2"/>
  <c r="S1133" i="2"/>
  <c r="S1101" i="2"/>
  <c r="S1069" i="2"/>
  <c r="S1037" i="2"/>
  <c r="S1005" i="2"/>
  <c r="S973" i="2"/>
  <c r="S941" i="2"/>
  <c r="S909" i="2"/>
  <c r="S825" i="2"/>
  <c r="S761" i="2"/>
  <c r="S697" i="2"/>
  <c r="S649" i="2"/>
  <c r="S515" i="2"/>
  <c r="R515" i="2"/>
  <c r="S331" i="2"/>
  <c r="S1219" i="2"/>
  <c r="R1219" i="2"/>
  <c r="S1099" i="2"/>
  <c r="R1099" i="2"/>
  <c r="S1035" i="2"/>
  <c r="R1035" i="2"/>
  <c r="S1003" i="2"/>
  <c r="R1003" i="2"/>
  <c r="S939" i="2"/>
  <c r="R939" i="2"/>
  <c r="R421" i="2"/>
  <c r="S421" i="2"/>
  <c r="S13" i="2"/>
  <c r="R13" i="2"/>
  <c r="S37" i="2"/>
  <c r="R37" i="2"/>
  <c r="S49" i="2"/>
  <c r="R49" i="2"/>
  <c r="S61" i="2"/>
  <c r="R61" i="2"/>
  <c r="S85" i="2"/>
  <c r="R85" i="2"/>
  <c r="S97" i="2"/>
  <c r="R97" i="2"/>
  <c r="S109" i="2"/>
  <c r="R109" i="2"/>
  <c r="S145" i="2"/>
  <c r="R145" i="2"/>
  <c r="S157" i="2"/>
  <c r="R157" i="2"/>
  <c r="S177" i="2"/>
  <c r="R177" i="2"/>
  <c r="S201" i="2"/>
  <c r="R201" i="2"/>
  <c r="S213" i="2"/>
  <c r="R213" i="2"/>
  <c r="S225" i="2"/>
  <c r="R225" i="2"/>
  <c r="S237" i="2"/>
  <c r="R237" i="2"/>
  <c r="S245" i="2"/>
  <c r="R245" i="2"/>
  <c r="S257" i="2"/>
  <c r="R257" i="2"/>
  <c r="S269" i="2"/>
  <c r="R269" i="2"/>
  <c r="S281" i="2"/>
  <c r="R281" i="2"/>
  <c r="S293" i="2"/>
  <c r="R293" i="2"/>
  <c r="S305" i="2"/>
  <c r="R305" i="2"/>
  <c r="S313" i="2"/>
  <c r="R313" i="2"/>
  <c r="S325" i="2"/>
  <c r="R325" i="2"/>
  <c r="S337" i="2"/>
  <c r="R337" i="2"/>
  <c r="S345" i="2"/>
  <c r="R345" i="2"/>
  <c r="R357" i="2"/>
  <c r="S357" i="2"/>
  <c r="R381" i="2"/>
  <c r="S381" i="2"/>
  <c r="R393" i="2"/>
  <c r="S393" i="2"/>
  <c r="R409" i="2"/>
  <c r="S409" i="2"/>
  <c r="R433" i="2"/>
  <c r="S433" i="2"/>
  <c r="R445" i="2"/>
  <c r="S445" i="2"/>
  <c r="R457" i="2"/>
  <c r="S457" i="2"/>
  <c r="R465" i="2"/>
  <c r="S465" i="2"/>
  <c r="R473" i="2"/>
  <c r="S473" i="2"/>
  <c r="R493" i="2"/>
  <c r="S493" i="2"/>
  <c r="R501" i="2"/>
  <c r="S501" i="2"/>
  <c r="R509" i="2"/>
  <c r="S509" i="2"/>
  <c r="R521" i="2"/>
  <c r="S521" i="2"/>
  <c r="R529" i="2"/>
  <c r="S529" i="2"/>
  <c r="S537" i="2"/>
  <c r="R537" i="2"/>
  <c r="R553" i="2"/>
  <c r="S553" i="2"/>
  <c r="R561" i="2"/>
  <c r="S561" i="2"/>
  <c r="R569" i="2"/>
  <c r="S569" i="2"/>
  <c r="R577" i="2"/>
  <c r="S577" i="2"/>
  <c r="R585" i="2"/>
  <c r="S585" i="2"/>
  <c r="R593" i="2"/>
  <c r="S593" i="2"/>
  <c r="R601" i="2"/>
  <c r="S601" i="2"/>
  <c r="R609" i="2"/>
  <c r="S609" i="2"/>
  <c r="R617" i="2"/>
  <c r="S617" i="2"/>
  <c r="R625" i="2"/>
  <c r="S625" i="2"/>
  <c r="S633" i="2"/>
  <c r="R633" i="2"/>
  <c r="R641" i="2"/>
  <c r="S641" i="2"/>
  <c r="R685" i="2"/>
  <c r="S685" i="2"/>
  <c r="R693" i="2"/>
  <c r="S693" i="2"/>
  <c r="R717" i="2"/>
  <c r="S717" i="2"/>
  <c r="R725" i="2"/>
  <c r="S725" i="2"/>
  <c r="R745" i="2"/>
  <c r="S745" i="2"/>
  <c r="S753" i="2"/>
  <c r="R753" i="2"/>
  <c r="R781" i="2"/>
  <c r="S781" i="2"/>
  <c r="R789" i="2"/>
  <c r="S789" i="2"/>
  <c r="R813" i="2"/>
  <c r="S813" i="2"/>
  <c r="R821" i="2"/>
  <c r="S821" i="2"/>
  <c r="R845" i="2"/>
  <c r="S845" i="2"/>
  <c r="R14" i="2"/>
  <c r="S14" i="2"/>
  <c r="R18" i="2"/>
  <c r="S18" i="2"/>
  <c r="R22" i="2"/>
  <c r="S22" i="2"/>
  <c r="R26" i="2"/>
  <c r="S26" i="2"/>
  <c r="S30" i="2"/>
  <c r="R30" i="2"/>
  <c r="R34" i="2"/>
  <c r="S34" i="2"/>
  <c r="R38" i="2"/>
  <c r="S38" i="2"/>
  <c r="R42" i="2"/>
  <c r="S42" i="2"/>
  <c r="R46" i="2"/>
  <c r="S46" i="2"/>
  <c r="S50" i="2"/>
  <c r="R50" i="2"/>
  <c r="R54" i="2"/>
  <c r="S54" i="2"/>
  <c r="R58" i="2"/>
  <c r="S58" i="2"/>
  <c r="R62" i="2"/>
  <c r="S62" i="2"/>
  <c r="R66" i="2"/>
  <c r="S66" i="2"/>
  <c r="R70" i="2"/>
  <c r="S70" i="2"/>
  <c r="R74" i="2"/>
  <c r="S74" i="2"/>
  <c r="S78" i="2"/>
  <c r="R78" i="2"/>
  <c r="R82" i="2"/>
  <c r="S82" i="2"/>
  <c r="R86" i="2"/>
  <c r="S86" i="2"/>
  <c r="R90" i="2"/>
  <c r="S90" i="2"/>
  <c r="R94" i="2"/>
  <c r="S94" i="2"/>
  <c r="S98" i="2"/>
  <c r="R98" i="2"/>
  <c r="R102" i="2"/>
  <c r="S102" i="2"/>
  <c r="R106" i="2"/>
  <c r="S106" i="2"/>
  <c r="R110" i="2"/>
  <c r="S110" i="2"/>
  <c r="R114" i="2"/>
  <c r="S114" i="2"/>
  <c r="S118" i="2"/>
  <c r="R118" i="2"/>
  <c r="S122" i="2"/>
  <c r="R122" i="2"/>
  <c r="R126" i="2"/>
  <c r="S126" i="2"/>
  <c r="R130" i="2"/>
  <c r="S130" i="2"/>
  <c r="R134" i="2"/>
  <c r="S134" i="2"/>
  <c r="R142" i="2"/>
  <c r="S142" i="2"/>
  <c r="S146" i="2"/>
  <c r="R146" i="2"/>
  <c r="R150" i="2"/>
  <c r="S150" i="2"/>
  <c r="S154" i="2"/>
  <c r="R154" i="2"/>
  <c r="R158" i="2"/>
  <c r="S158" i="2"/>
  <c r="S162" i="2"/>
  <c r="R162" i="2"/>
  <c r="R166" i="2"/>
  <c r="S166" i="2"/>
  <c r="R174" i="2"/>
  <c r="S174" i="2"/>
  <c r="S178" i="2"/>
  <c r="R178" i="2"/>
  <c r="R182" i="2"/>
  <c r="S182" i="2"/>
  <c r="R186" i="2"/>
  <c r="S186" i="2"/>
  <c r="R190" i="2"/>
  <c r="S190" i="2"/>
  <c r="R194" i="2"/>
  <c r="S194" i="2"/>
  <c r="S198" i="2"/>
  <c r="R198" i="2"/>
  <c r="S202" i="2"/>
  <c r="R202" i="2"/>
  <c r="S206" i="2"/>
  <c r="R206" i="2"/>
  <c r="S210" i="2"/>
  <c r="R210" i="2"/>
  <c r="S214" i="2"/>
  <c r="R214" i="2"/>
  <c r="S218" i="2"/>
  <c r="R218" i="2"/>
  <c r="S222" i="2"/>
  <c r="R222" i="2"/>
  <c r="S226" i="2"/>
  <c r="R226" i="2"/>
  <c r="S230" i="2"/>
  <c r="R230" i="2"/>
  <c r="S234" i="2"/>
  <c r="R234" i="2"/>
  <c r="S238" i="2"/>
  <c r="R238" i="2"/>
  <c r="S242" i="2"/>
  <c r="R242" i="2"/>
  <c r="S250" i="2"/>
  <c r="R250" i="2"/>
  <c r="S254" i="2"/>
  <c r="R254" i="2"/>
  <c r="S258" i="2"/>
  <c r="R258" i="2"/>
  <c r="S266" i="2"/>
  <c r="R266" i="2"/>
  <c r="S270" i="2"/>
  <c r="R270" i="2"/>
  <c r="S274" i="2"/>
  <c r="R274" i="2"/>
  <c r="S278" i="2"/>
  <c r="R278" i="2"/>
  <c r="S282" i="2"/>
  <c r="R282" i="2"/>
  <c r="S286" i="2"/>
  <c r="R286" i="2"/>
  <c r="R290" i="2"/>
  <c r="S290" i="2"/>
  <c r="R294" i="2"/>
  <c r="S294" i="2"/>
  <c r="R298" i="2"/>
  <c r="S298" i="2"/>
  <c r="R302" i="2"/>
  <c r="S302" i="2"/>
  <c r="R306" i="2"/>
  <c r="S306" i="2"/>
  <c r="R310" i="2"/>
  <c r="S310" i="2"/>
  <c r="R314" i="2"/>
  <c r="S314" i="2"/>
  <c r="R318" i="2"/>
  <c r="S318" i="2"/>
  <c r="R322" i="2"/>
  <c r="S322" i="2"/>
  <c r="R326" i="2"/>
  <c r="S326" i="2"/>
  <c r="R330" i="2"/>
  <c r="S330" i="2"/>
  <c r="R334" i="2"/>
  <c r="S334" i="2"/>
  <c r="R342" i="2"/>
  <c r="S342" i="2"/>
  <c r="R346" i="2"/>
  <c r="S346" i="2"/>
  <c r="R350" i="2"/>
  <c r="S350" i="2"/>
  <c r="R1194" i="2"/>
  <c r="S1194" i="2"/>
  <c r="R1214" i="2"/>
  <c r="S1214" i="2"/>
  <c r="R1226" i="2"/>
  <c r="S1226" i="2"/>
  <c r="R1246" i="2"/>
  <c r="S1246" i="2"/>
  <c r="R1258" i="2"/>
  <c r="S1258" i="2"/>
  <c r="S1257" i="2"/>
  <c r="S1213" i="2"/>
  <c r="S1193" i="2"/>
  <c r="S1153" i="2"/>
  <c r="S1121" i="2"/>
  <c r="S1089" i="2"/>
  <c r="S1057" i="2"/>
  <c r="S1025" i="2"/>
  <c r="S993" i="2"/>
  <c r="S961" i="2"/>
  <c r="S929" i="2"/>
  <c r="S897" i="2"/>
  <c r="S829" i="2"/>
  <c r="S765" i="2"/>
  <c r="S701" i="2"/>
  <c r="S597" i="2"/>
  <c r="S565" i="2"/>
  <c r="S369" i="2"/>
  <c r="R262" i="2"/>
  <c r="R1273" i="2"/>
  <c r="S1273" i="2"/>
  <c r="R1222" i="2"/>
  <c r="S1222" i="2"/>
  <c r="R1209" i="2"/>
  <c r="S1209" i="2"/>
  <c r="S1131" i="2"/>
  <c r="R1131" i="2"/>
  <c r="R1081" i="2"/>
  <c r="S1081" i="2"/>
  <c r="S1067" i="2"/>
  <c r="R1067" i="2"/>
  <c r="S907" i="2"/>
  <c r="R907" i="2"/>
  <c r="S855" i="2"/>
  <c r="R855" i="2"/>
  <c r="S791" i="2"/>
  <c r="R791" i="2"/>
  <c r="S727" i="2"/>
  <c r="R727" i="2"/>
  <c r="R677" i="2"/>
  <c r="S677" i="2"/>
  <c r="S663" i="2"/>
  <c r="R663" i="2"/>
  <c r="R485" i="2"/>
  <c r="S485" i="2"/>
  <c r="S21" i="2"/>
  <c r="R21" i="2"/>
  <c r="S33" i="2"/>
  <c r="R33" i="2"/>
  <c r="S45" i="2"/>
  <c r="R45" i="2"/>
  <c r="S81" i="2"/>
  <c r="R81" i="2"/>
  <c r="S93" i="2"/>
  <c r="R93" i="2"/>
  <c r="S117" i="2"/>
  <c r="R117" i="2"/>
  <c r="S129" i="2"/>
  <c r="R129" i="2"/>
  <c r="S141" i="2"/>
  <c r="R141" i="2"/>
  <c r="S153" i="2"/>
  <c r="R153" i="2"/>
  <c r="S169" i="2"/>
  <c r="R169" i="2"/>
  <c r="S181" i="2"/>
  <c r="R181" i="2"/>
  <c r="S193" i="2"/>
  <c r="R193" i="2"/>
  <c r="S205" i="2"/>
  <c r="R205" i="2"/>
  <c r="S217" i="2"/>
  <c r="R217" i="2"/>
  <c r="S229" i="2"/>
  <c r="R229" i="2"/>
  <c r="S241" i="2"/>
  <c r="R241" i="2"/>
  <c r="S253" i="2"/>
  <c r="R253" i="2"/>
  <c r="S265" i="2"/>
  <c r="R265" i="2"/>
  <c r="S277" i="2"/>
  <c r="R277" i="2"/>
  <c r="S289" i="2"/>
  <c r="R289" i="2"/>
  <c r="S301" i="2"/>
  <c r="R301" i="2"/>
  <c r="S317" i="2"/>
  <c r="R317" i="2"/>
  <c r="S329" i="2"/>
  <c r="R329" i="2"/>
  <c r="S341" i="2"/>
  <c r="R341" i="2"/>
  <c r="S353" i="2"/>
  <c r="R353" i="2"/>
  <c r="R377" i="2"/>
  <c r="S377" i="2"/>
  <c r="R401" i="2"/>
  <c r="S401" i="2"/>
  <c r="R413" i="2"/>
  <c r="S413" i="2"/>
  <c r="R425" i="2"/>
  <c r="S425" i="2"/>
  <c r="R449" i="2"/>
  <c r="S449" i="2"/>
  <c r="R481" i="2"/>
  <c r="S481" i="2"/>
  <c r="R11" i="2"/>
  <c r="S11" i="2"/>
  <c r="S15" i="2"/>
  <c r="R15" i="2"/>
  <c r="R19" i="2"/>
  <c r="S19" i="2"/>
  <c r="R23" i="2"/>
  <c r="S23" i="2"/>
  <c r="R27" i="2"/>
  <c r="S27" i="2"/>
  <c r="R31" i="2"/>
  <c r="S31" i="2"/>
  <c r="S35" i="2"/>
  <c r="R35" i="2"/>
  <c r="R39" i="2"/>
  <c r="S39" i="2"/>
  <c r="R43" i="2"/>
  <c r="S43" i="2"/>
  <c r="R47" i="2"/>
  <c r="S47" i="2"/>
  <c r="R51" i="2"/>
  <c r="S51" i="2"/>
  <c r="S55" i="2"/>
  <c r="R55" i="2"/>
  <c r="S59" i="2"/>
  <c r="R59" i="2"/>
  <c r="R63" i="2"/>
  <c r="S63" i="2"/>
  <c r="R67" i="2"/>
  <c r="S67" i="2"/>
  <c r="R71" i="2"/>
  <c r="S71" i="2"/>
  <c r="R75" i="2"/>
  <c r="S75" i="2"/>
  <c r="R79" i="2"/>
  <c r="S79" i="2"/>
  <c r="S83" i="2"/>
  <c r="R83" i="2"/>
  <c r="R87" i="2"/>
  <c r="S87" i="2"/>
  <c r="R91" i="2"/>
  <c r="S91" i="2"/>
  <c r="R95" i="2"/>
  <c r="S95" i="2"/>
  <c r="R99" i="2"/>
  <c r="S99" i="2"/>
  <c r="S103" i="2"/>
  <c r="R103" i="2"/>
  <c r="S107" i="2"/>
  <c r="R107" i="2"/>
  <c r="R111" i="2"/>
  <c r="S111" i="2"/>
  <c r="R115" i="2"/>
  <c r="S115" i="2"/>
  <c r="R119" i="2"/>
  <c r="S119" i="2"/>
  <c r="R123" i="2"/>
  <c r="S123" i="2"/>
  <c r="S127" i="2"/>
  <c r="R127" i="2"/>
  <c r="R131" i="2"/>
  <c r="S131" i="2"/>
  <c r="R135" i="2"/>
  <c r="S135" i="2"/>
  <c r="S139" i="2"/>
  <c r="R139" i="2"/>
  <c r="R143" i="2"/>
  <c r="S143" i="2"/>
  <c r="R147" i="2"/>
  <c r="S147" i="2"/>
  <c r="R151" i="2"/>
  <c r="S151" i="2"/>
  <c r="R155" i="2"/>
  <c r="S155" i="2"/>
  <c r="S159" i="2"/>
  <c r="R159" i="2"/>
  <c r="R163" i="2"/>
  <c r="S163" i="2"/>
  <c r="S167" i="2"/>
  <c r="R167" i="2"/>
  <c r="R171" i="2"/>
  <c r="S171" i="2"/>
  <c r="R175" i="2"/>
  <c r="S175" i="2"/>
  <c r="R179" i="2"/>
  <c r="S179" i="2"/>
  <c r="S183" i="2"/>
  <c r="R183" i="2"/>
  <c r="R187" i="2"/>
  <c r="S187" i="2"/>
  <c r="R191" i="2"/>
  <c r="S191" i="2"/>
  <c r="R195" i="2"/>
  <c r="S195" i="2"/>
  <c r="R199" i="2"/>
  <c r="S199" i="2"/>
  <c r="R203" i="2"/>
  <c r="S203" i="2"/>
  <c r="R207" i="2"/>
  <c r="S207" i="2"/>
  <c r="R211" i="2"/>
  <c r="S211" i="2"/>
  <c r="R215" i="2"/>
  <c r="S215" i="2"/>
  <c r="R219" i="2"/>
  <c r="S219" i="2"/>
  <c r="R223" i="2"/>
  <c r="S223" i="2"/>
  <c r="R227" i="2"/>
  <c r="S227" i="2"/>
  <c r="R231" i="2"/>
  <c r="S231" i="2"/>
  <c r="R235" i="2"/>
  <c r="S235" i="2"/>
  <c r="R239" i="2"/>
  <c r="S239" i="2"/>
  <c r="R243" i="2"/>
  <c r="S243" i="2"/>
  <c r="R247" i="2"/>
  <c r="S247" i="2"/>
  <c r="R251" i="2"/>
  <c r="S251" i="2"/>
  <c r="R255" i="2"/>
  <c r="S255" i="2"/>
  <c r="R259" i="2"/>
  <c r="S259" i="2"/>
  <c r="R263" i="2"/>
  <c r="S263" i="2"/>
  <c r="R267" i="2"/>
  <c r="S267" i="2"/>
  <c r="R271" i="2"/>
  <c r="S271" i="2"/>
  <c r="R275" i="2"/>
  <c r="S275" i="2"/>
  <c r="R279" i="2"/>
  <c r="S279" i="2"/>
  <c r="R283" i="2"/>
  <c r="S283" i="2"/>
  <c r="R287" i="2"/>
  <c r="S287" i="2"/>
  <c r="R291" i="2"/>
  <c r="S291" i="2"/>
  <c r="R295" i="2"/>
  <c r="S295" i="2"/>
  <c r="R299" i="2"/>
  <c r="S299" i="2"/>
  <c r="R303" i="2"/>
  <c r="S303" i="2"/>
  <c r="R307" i="2"/>
  <c r="S307" i="2"/>
  <c r="R311" i="2"/>
  <c r="S311" i="2"/>
  <c r="R315" i="2"/>
  <c r="S315" i="2"/>
  <c r="R319" i="2"/>
  <c r="S319" i="2"/>
  <c r="R323" i="2"/>
  <c r="S323" i="2"/>
  <c r="R327" i="2"/>
  <c r="S327" i="2"/>
  <c r="R335" i="2"/>
  <c r="S335" i="2"/>
  <c r="R339" i="2"/>
  <c r="S339" i="2"/>
  <c r="R343" i="2"/>
  <c r="S343" i="2"/>
  <c r="R347" i="2"/>
  <c r="S347" i="2"/>
  <c r="R351" i="2"/>
  <c r="S351" i="2"/>
  <c r="S355" i="2"/>
  <c r="R355" i="2"/>
  <c r="S359" i="2"/>
  <c r="R359" i="2"/>
  <c r="S363" i="2"/>
  <c r="R363" i="2"/>
  <c r="S371" i="2"/>
  <c r="R371" i="2"/>
  <c r="S375" i="2"/>
  <c r="R375" i="2"/>
  <c r="S379" i="2"/>
  <c r="R379" i="2"/>
  <c r="S387" i="2"/>
  <c r="R387" i="2"/>
  <c r="S391" i="2"/>
  <c r="R391" i="2"/>
  <c r="S395" i="2"/>
  <c r="R395" i="2"/>
  <c r="S399" i="2"/>
  <c r="R399" i="2"/>
  <c r="S407" i="2"/>
  <c r="R407" i="2"/>
  <c r="S411" i="2"/>
  <c r="R411" i="2"/>
  <c r="S415" i="2"/>
  <c r="R415" i="2"/>
  <c r="S423" i="2"/>
  <c r="R423" i="2"/>
  <c r="S427" i="2"/>
  <c r="R427" i="2"/>
  <c r="S431" i="2"/>
  <c r="R431" i="2"/>
  <c r="S439" i="2"/>
  <c r="R439" i="2"/>
  <c r="S443" i="2"/>
  <c r="R443" i="2"/>
  <c r="S447" i="2"/>
  <c r="R447" i="2"/>
  <c r="S455" i="2"/>
  <c r="R455" i="2"/>
  <c r="S459" i="2"/>
  <c r="R459" i="2"/>
  <c r="S463" i="2"/>
  <c r="R463" i="2"/>
  <c r="S471" i="2"/>
  <c r="R471" i="2"/>
  <c r="S475" i="2"/>
  <c r="R475" i="2"/>
  <c r="S479" i="2"/>
  <c r="R479" i="2"/>
  <c r="S487" i="2"/>
  <c r="R487" i="2"/>
  <c r="S491" i="2"/>
  <c r="R491" i="2"/>
  <c r="S495" i="2"/>
  <c r="R495" i="2"/>
  <c r="S503" i="2"/>
  <c r="R503" i="2"/>
  <c r="S507" i="2"/>
  <c r="R507" i="2"/>
  <c r="S511" i="2"/>
  <c r="R511" i="2"/>
  <c r="S519" i="2"/>
  <c r="R519" i="2"/>
  <c r="S527" i="2"/>
  <c r="R527" i="2"/>
  <c r="S531" i="2"/>
  <c r="R531" i="2"/>
  <c r="S535" i="2"/>
  <c r="R535" i="2"/>
  <c r="S539" i="2"/>
  <c r="R539" i="2"/>
  <c r="S575" i="2"/>
  <c r="R575" i="2"/>
  <c r="S579" i="2"/>
  <c r="R579" i="2"/>
  <c r="S583" i="2"/>
  <c r="R583" i="2"/>
  <c r="S587" i="2"/>
  <c r="R587" i="2"/>
  <c r="S591" i="2"/>
  <c r="R591" i="2"/>
  <c r="S595" i="2"/>
  <c r="R595" i="2"/>
  <c r="S599" i="2"/>
  <c r="R599" i="2"/>
  <c r="S603" i="2"/>
  <c r="R603" i="2"/>
  <c r="S607" i="2"/>
  <c r="R607" i="2"/>
  <c r="S611" i="2"/>
  <c r="R611" i="2"/>
  <c r="S615" i="2"/>
  <c r="R615" i="2"/>
  <c r="S623" i="2"/>
  <c r="R623" i="2"/>
  <c r="S627" i="2"/>
  <c r="R627" i="2"/>
  <c r="S631" i="2"/>
  <c r="R631" i="2"/>
  <c r="S639" i="2"/>
  <c r="R639" i="2"/>
  <c r="S647" i="2"/>
  <c r="R647" i="2"/>
  <c r="S655" i="2"/>
  <c r="R655" i="2"/>
  <c r="S659" i="2"/>
  <c r="R659" i="2"/>
  <c r="S667" i="2"/>
  <c r="R667" i="2"/>
  <c r="S671" i="2"/>
  <c r="R671" i="2"/>
  <c r="S675" i="2"/>
  <c r="R675" i="2"/>
  <c r="S679" i="2"/>
  <c r="R679" i="2"/>
  <c r="S683" i="2"/>
  <c r="R683" i="2"/>
  <c r="S699" i="2"/>
  <c r="R699" i="2"/>
  <c r="S703" i="2"/>
  <c r="R703" i="2"/>
  <c r="S707" i="2"/>
  <c r="R707" i="2"/>
  <c r="S711" i="2"/>
  <c r="R711" i="2"/>
  <c r="S715" i="2"/>
  <c r="R715" i="2"/>
  <c r="S731" i="2"/>
  <c r="R731" i="2"/>
  <c r="S735" i="2"/>
  <c r="R735" i="2"/>
  <c r="S739" i="2"/>
  <c r="R739" i="2"/>
  <c r="S743" i="2"/>
  <c r="R743" i="2"/>
  <c r="S747" i="2"/>
  <c r="R747" i="2"/>
  <c r="S763" i="2"/>
  <c r="R763" i="2"/>
  <c r="S767" i="2"/>
  <c r="R767" i="2"/>
  <c r="S771" i="2"/>
  <c r="R771" i="2"/>
  <c r="S775" i="2"/>
  <c r="R775" i="2"/>
  <c r="S779" i="2"/>
  <c r="R779" i="2"/>
  <c r="S795" i="2"/>
  <c r="R795" i="2"/>
  <c r="S799" i="2"/>
  <c r="R799" i="2"/>
  <c r="S803" i="2"/>
  <c r="R803" i="2"/>
  <c r="S807" i="2"/>
  <c r="R807" i="2"/>
  <c r="S811" i="2"/>
  <c r="R811" i="2"/>
  <c r="S827" i="2"/>
  <c r="R827" i="2"/>
  <c r="S831" i="2"/>
  <c r="R831" i="2"/>
  <c r="S835" i="2"/>
  <c r="R835" i="2"/>
  <c r="S839" i="2"/>
  <c r="R839" i="2"/>
  <c r="S843" i="2"/>
  <c r="R843" i="2"/>
  <c r="S859" i="2"/>
  <c r="R859" i="2"/>
  <c r="S863" i="2"/>
  <c r="R863" i="2"/>
  <c r="S867" i="2"/>
  <c r="R867" i="2"/>
  <c r="S879" i="2"/>
  <c r="R879" i="2"/>
  <c r="S895" i="2"/>
  <c r="R895" i="2"/>
  <c r="S911" i="2"/>
  <c r="R911" i="2"/>
  <c r="S927" i="2"/>
  <c r="R927" i="2"/>
  <c r="S943" i="2"/>
  <c r="R943" i="2"/>
  <c r="S959" i="2"/>
  <c r="R959" i="2"/>
  <c r="S975" i="2"/>
  <c r="R975" i="2"/>
  <c r="S991" i="2"/>
  <c r="R991" i="2"/>
  <c r="S1007" i="2"/>
  <c r="R1007" i="2"/>
  <c r="S1023" i="2"/>
  <c r="R1023" i="2"/>
  <c r="S1039" i="2"/>
  <c r="R1039" i="2"/>
  <c r="S1055" i="2"/>
  <c r="R1055" i="2"/>
  <c r="S1071" i="2"/>
  <c r="R1071" i="2"/>
  <c r="S1087" i="2"/>
  <c r="R1087" i="2"/>
  <c r="S1103" i="2"/>
  <c r="R1103" i="2"/>
  <c r="S1119" i="2"/>
  <c r="R1119" i="2"/>
  <c r="S1135" i="2"/>
  <c r="R1135" i="2"/>
  <c r="S1151" i="2"/>
  <c r="R1151" i="2"/>
  <c r="S1199" i="2"/>
  <c r="R1199" i="2"/>
  <c r="S1211" i="2"/>
  <c r="R1211" i="2"/>
  <c r="S1231" i="2"/>
  <c r="R1231" i="2"/>
  <c r="S1243" i="2"/>
  <c r="R1243" i="2"/>
  <c r="S1263" i="2"/>
  <c r="R1263" i="2"/>
  <c r="S1275" i="2"/>
  <c r="R1275" i="2"/>
  <c r="R1279" i="2"/>
  <c r="S1279" i="2"/>
  <c r="R1283" i="2"/>
  <c r="S1283" i="2"/>
  <c r="R1287" i="2"/>
  <c r="S1287" i="2"/>
  <c r="R1291" i="2"/>
  <c r="S1291" i="2"/>
  <c r="R1295" i="2"/>
  <c r="S1295" i="2"/>
  <c r="R1299" i="2"/>
  <c r="S1299" i="2"/>
  <c r="R1303" i="2"/>
  <c r="S1303" i="2"/>
  <c r="R1307" i="2"/>
  <c r="S1307" i="2"/>
  <c r="R1311" i="2"/>
  <c r="S1311" i="2"/>
  <c r="R1315" i="2"/>
  <c r="S1315" i="2"/>
  <c r="R1319" i="2"/>
  <c r="S1319" i="2"/>
  <c r="R1323" i="2"/>
  <c r="S1323" i="2"/>
  <c r="R1327" i="2"/>
  <c r="S1327" i="2"/>
  <c r="R1331" i="2"/>
  <c r="S1331" i="2"/>
  <c r="R1335" i="2"/>
  <c r="S1335" i="2"/>
  <c r="S1270" i="2"/>
  <c r="R1267" i="2"/>
  <c r="S1253" i="2"/>
  <c r="S1250" i="2"/>
  <c r="S1233" i="2"/>
  <c r="R1223" i="2"/>
  <c r="S1206" i="2"/>
  <c r="R1203" i="2"/>
  <c r="S1149" i="2"/>
  <c r="R1139" i="2"/>
  <c r="S1117" i="2"/>
  <c r="R1107" i="2"/>
  <c r="S1085" i="2"/>
  <c r="R1075" i="2"/>
  <c r="S1053" i="2"/>
  <c r="R1043" i="2"/>
  <c r="S1021" i="2"/>
  <c r="R1011" i="2"/>
  <c r="S989" i="2"/>
  <c r="R979" i="2"/>
  <c r="S957" i="2"/>
  <c r="R947" i="2"/>
  <c r="S925" i="2"/>
  <c r="R915" i="2"/>
  <c r="S893" i="2"/>
  <c r="R883" i="2"/>
  <c r="S857" i="2"/>
  <c r="R815" i="2"/>
  <c r="S793" i="2"/>
  <c r="R751" i="2"/>
  <c r="S729" i="2"/>
  <c r="R687" i="2"/>
  <c r="S665" i="2"/>
  <c r="R467" i="2"/>
  <c r="R435" i="2"/>
  <c r="R403" i="2"/>
  <c r="S365" i="2"/>
  <c r="R246" i="2"/>
  <c r="R1154" i="2"/>
  <c r="S1154" i="2"/>
  <c r="R1138" i="2"/>
  <c r="S1138" i="2"/>
  <c r="R1090" i="2"/>
  <c r="S1090" i="2"/>
  <c r="R1026" i="2"/>
  <c r="S1026" i="2"/>
  <c r="R994" i="2"/>
  <c r="S994" i="2"/>
  <c r="R962" i="2"/>
  <c r="S962" i="2"/>
  <c r="R914" i="2"/>
  <c r="S914" i="2"/>
  <c r="R882" i="2"/>
  <c r="S882" i="2"/>
  <c r="R850" i="2"/>
  <c r="S850" i="2"/>
  <c r="R818" i="2"/>
  <c r="S818" i="2"/>
  <c r="R738" i="2"/>
  <c r="S738" i="2"/>
  <c r="R706" i="2"/>
  <c r="S706" i="2"/>
  <c r="R674" i="2"/>
  <c r="S674" i="2"/>
  <c r="S635" i="2"/>
  <c r="R635" i="2"/>
  <c r="R622" i="2"/>
  <c r="S622" i="2"/>
  <c r="S547" i="2"/>
  <c r="R547" i="2"/>
  <c r="S367" i="2"/>
  <c r="R367" i="2"/>
  <c r="S165" i="2"/>
  <c r="R165" i="2"/>
  <c r="S69" i="2"/>
  <c r="R69" i="2"/>
  <c r="S25" i="2"/>
  <c r="R25" i="2"/>
  <c r="R12" i="2"/>
  <c r="S12" i="2"/>
  <c r="R1150" i="2"/>
  <c r="S1150" i="2"/>
  <c r="R1134" i="2"/>
  <c r="S1134" i="2"/>
  <c r="R1118" i="2"/>
  <c r="S1118" i="2"/>
  <c r="R1102" i="2"/>
  <c r="S1102" i="2"/>
  <c r="R1086" i="2"/>
  <c r="S1086" i="2"/>
  <c r="R1070" i="2"/>
  <c r="S1070" i="2"/>
  <c r="R1054" i="2"/>
  <c r="S1054" i="2"/>
  <c r="R1038" i="2"/>
  <c r="S1038" i="2"/>
  <c r="R1022" i="2"/>
  <c r="S1022" i="2"/>
  <c r="R1006" i="2"/>
  <c r="S1006" i="2"/>
  <c r="R990" i="2"/>
  <c r="S990" i="2"/>
  <c r="R974" i="2"/>
  <c r="S974" i="2"/>
  <c r="R958" i="2"/>
  <c r="S958" i="2"/>
  <c r="R942" i="2"/>
  <c r="S942" i="2"/>
  <c r="R926" i="2"/>
  <c r="S926" i="2"/>
  <c r="R910" i="2"/>
  <c r="S910" i="2"/>
  <c r="R894" i="2"/>
  <c r="S894" i="2"/>
  <c r="R878" i="2"/>
  <c r="S878" i="2"/>
  <c r="R862" i="2"/>
  <c r="S862" i="2"/>
  <c r="R846" i="2"/>
  <c r="S846" i="2"/>
  <c r="R830" i="2"/>
  <c r="S830" i="2"/>
  <c r="R814" i="2"/>
  <c r="S814" i="2"/>
  <c r="R798" i="2"/>
  <c r="S798" i="2"/>
  <c r="R782" i="2"/>
  <c r="S782" i="2"/>
  <c r="R766" i="2"/>
  <c r="S766" i="2"/>
  <c r="R750" i="2"/>
  <c r="S750" i="2"/>
  <c r="R734" i="2"/>
  <c r="S734" i="2"/>
  <c r="R718" i="2"/>
  <c r="S718" i="2"/>
  <c r="R702" i="2"/>
  <c r="S702" i="2"/>
  <c r="R686" i="2"/>
  <c r="S686" i="2"/>
  <c r="R670" i="2"/>
  <c r="S670" i="2"/>
  <c r="R654" i="2"/>
  <c r="S654" i="2"/>
  <c r="R638" i="2"/>
  <c r="S638" i="2"/>
  <c r="S567" i="2"/>
  <c r="R567" i="2"/>
  <c r="S551" i="2"/>
  <c r="R551" i="2"/>
  <c r="S383" i="2"/>
  <c r="R383" i="2"/>
  <c r="R370" i="2"/>
  <c r="S370" i="2"/>
  <c r="R802" i="2"/>
  <c r="S802" i="2"/>
  <c r="R770" i="2"/>
  <c r="S770" i="2"/>
  <c r="R754" i="2"/>
  <c r="S754" i="2"/>
  <c r="R722" i="2"/>
  <c r="S722" i="2"/>
  <c r="R658" i="2"/>
  <c r="S658" i="2"/>
  <c r="S1365" i="2"/>
  <c r="S1361" i="2"/>
  <c r="S1357" i="2"/>
  <c r="S1353" i="2"/>
  <c r="S1349" i="2"/>
  <c r="S1345" i="2"/>
  <c r="S1341" i="2"/>
  <c r="S1337" i="2"/>
  <c r="S1333" i="2"/>
  <c r="S1329" i="2"/>
  <c r="S1325" i="2"/>
  <c r="S1321" i="2"/>
  <c r="S1317" i="2"/>
  <c r="S1313" i="2"/>
  <c r="S1309" i="2"/>
  <c r="S1305" i="2"/>
  <c r="S1301" i="2"/>
  <c r="S1297" i="2"/>
  <c r="S1293" i="2"/>
  <c r="S1289" i="2"/>
  <c r="S1285" i="2"/>
  <c r="S1281" i="2"/>
  <c r="S1277" i="2"/>
  <c r="R1146" i="2"/>
  <c r="S1146" i="2"/>
  <c r="R1130" i="2"/>
  <c r="S1130" i="2"/>
  <c r="R1114" i="2"/>
  <c r="S1114" i="2"/>
  <c r="R1098" i="2"/>
  <c r="S1098" i="2"/>
  <c r="R1082" i="2"/>
  <c r="S1082" i="2"/>
  <c r="R1066" i="2"/>
  <c r="S1066" i="2"/>
  <c r="R1050" i="2"/>
  <c r="S1050" i="2"/>
  <c r="R1034" i="2"/>
  <c r="S1034" i="2"/>
  <c r="R1018" i="2"/>
  <c r="S1018" i="2"/>
  <c r="R1002" i="2"/>
  <c r="S1002" i="2"/>
  <c r="R986" i="2"/>
  <c r="S986" i="2"/>
  <c r="R970" i="2"/>
  <c r="S970" i="2"/>
  <c r="R954" i="2"/>
  <c r="S954" i="2"/>
  <c r="R938" i="2"/>
  <c r="S938" i="2"/>
  <c r="R922" i="2"/>
  <c r="S922" i="2"/>
  <c r="R906" i="2"/>
  <c r="S906" i="2"/>
  <c r="R890" i="2"/>
  <c r="S890" i="2"/>
  <c r="R874" i="2"/>
  <c r="S874" i="2"/>
  <c r="R858" i="2"/>
  <c r="S858" i="2"/>
  <c r="R842" i="2"/>
  <c r="S842" i="2"/>
  <c r="R826" i="2"/>
  <c r="S826" i="2"/>
  <c r="R810" i="2"/>
  <c r="S810" i="2"/>
  <c r="R794" i="2"/>
  <c r="S794" i="2"/>
  <c r="R778" i="2"/>
  <c r="S778" i="2"/>
  <c r="R762" i="2"/>
  <c r="S762" i="2"/>
  <c r="R746" i="2"/>
  <c r="S746" i="2"/>
  <c r="R730" i="2"/>
  <c r="S730" i="2"/>
  <c r="R714" i="2"/>
  <c r="S714" i="2"/>
  <c r="R698" i="2"/>
  <c r="S698" i="2"/>
  <c r="R682" i="2"/>
  <c r="S682" i="2"/>
  <c r="R666" i="2"/>
  <c r="S666" i="2"/>
  <c r="R650" i="2"/>
  <c r="S650" i="2"/>
  <c r="S571" i="2"/>
  <c r="R571" i="2"/>
  <c r="S555" i="2"/>
  <c r="R555" i="2"/>
  <c r="S523" i="2"/>
  <c r="R523" i="2"/>
  <c r="R386" i="2"/>
  <c r="S386" i="2"/>
  <c r="R1122" i="2"/>
  <c r="S1122" i="2"/>
  <c r="R1106" i="2"/>
  <c r="S1106" i="2"/>
  <c r="R1074" i="2"/>
  <c r="S1074" i="2"/>
  <c r="R1058" i="2"/>
  <c r="S1058" i="2"/>
  <c r="R1042" i="2"/>
  <c r="S1042" i="2"/>
  <c r="R1010" i="2"/>
  <c r="S1010" i="2"/>
  <c r="R978" i="2"/>
  <c r="S978" i="2"/>
  <c r="R946" i="2"/>
  <c r="S946" i="2"/>
  <c r="R930" i="2"/>
  <c r="S930" i="2"/>
  <c r="R898" i="2"/>
  <c r="S898" i="2"/>
  <c r="R866" i="2"/>
  <c r="S866" i="2"/>
  <c r="R834" i="2"/>
  <c r="S834" i="2"/>
  <c r="R786" i="2"/>
  <c r="S786" i="2"/>
  <c r="R690" i="2"/>
  <c r="S690" i="2"/>
  <c r="S563" i="2"/>
  <c r="R563" i="2"/>
  <c r="R354" i="2"/>
  <c r="S354" i="2"/>
  <c r="R192" i="2"/>
  <c r="S192" i="2"/>
  <c r="S1192" i="2"/>
  <c r="R1190" i="2"/>
  <c r="S1190" i="2"/>
  <c r="R1186" i="2"/>
  <c r="S1186" i="2"/>
  <c r="R1182" i="2"/>
  <c r="S1182" i="2"/>
  <c r="R1178" i="2"/>
  <c r="S1178" i="2"/>
  <c r="R1174" i="2"/>
  <c r="S1174" i="2"/>
  <c r="R1170" i="2"/>
  <c r="S1170" i="2"/>
  <c r="R1166" i="2"/>
  <c r="S1166" i="2"/>
  <c r="R1162" i="2"/>
  <c r="S1162" i="2"/>
  <c r="R1158" i="2"/>
  <c r="S1158" i="2"/>
  <c r="R1142" i="2"/>
  <c r="S1142" i="2"/>
  <c r="R1126" i="2"/>
  <c r="S1126" i="2"/>
  <c r="R1110" i="2"/>
  <c r="S1110" i="2"/>
  <c r="R1094" i="2"/>
  <c r="S1094" i="2"/>
  <c r="R1078" i="2"/>
  <c r="S1078" i="2"/>
  <c r="R1062" i="2"/>
  <c r="S1062" i="2"/>
  <c r="R1046" i="2"/>
  <c r="S1046" i="2"/>
  <c r="R1030" i="2"/>
  <c r="S1030" i="2"/>
  <c r="R1014" i="2"/>
  <c r="S1014" i="2"/>
  <c r="R998" i="2"/>
  <c r="S998" i="2"/>
  <c r="R982" i="2"/>
  <c r="S982" i="2"/>
  <c r="R966" i="2"/>
  <c r="S966" i="2"/>
  <c r="R950" i="2"/>
  <c r="S950" i="2"/>
  <c r="R934" i="2"/>
  <c r="S934" i="2"/>
  <c r="R918" i="2"/>
  <c r="S918" i="2"/>
  <c r="R902" i="2"/>
  <c r="S902" i="2"/>
  <c r="R886" i="2"/>
  <c r="S886" i="2"/>
  <c r="R870" i="2"/>
  <c r="S870" i="2"/>
  <c r="R854" i="2"/>
  <c r="S854" i="2"/>
  <c r="R838" i="2"/>
  <c r="S838" i="2"/>
  <c r="R822" i="2"/>
  <c r="S822" i="2"/>
  <c r="R806" i="2"/>
  <c r="S806" i="2"/>
  <c r="R790" i="2"/>
  <c r="S790" i="2"/>
  <c r="R774" i="2"/>
  <c r="S774" i="2"/>
  <c r="R758" i="2"/>
  <c r="S758" i="2"/>
  <c r="R742" i="2"/>
  <c r="S742" i="2"/>
  <c r="R726" i="2"/>
  <c r="S726" i="2"/>
  <c r="R710" i="2"/>
  <c r="S710" i="2"/>
  <c r="R694" i="2"/>
  <c r="S694" i="2"/>
  <c r="R678" i="2"/>
  <c r="S678" i="2"/>
  <c r="R662" i="2"/>
  <c r="S662" i="2"/>
  <c r="S619" i="2"/>
  <c r="R619" i="2"/>
  <c r="R574" i="2"/>
  <c r="S574" i="2"/>
  <c r="S559" i="2"/>
  <c r="R559" i="2"/>
  <c r="S543" i="2"/>
  <c r="R543" i="2"/>
  <c r="R530" i="2"/>
  <c r="S530" i="2"/>
  <c r="R526" i="2"/>
  <c r="S526" i="2"/>
  <c r="R634" i="2"/>
  <c r="S634" i="2"/>
  <c r="R618" i="2"/>
  <c r="S618" i="2"/>
  <c r="R570" i="2"/>
  <c r="S570" i="2"/>
  <c r="R566" i="2"/>
  <c r="S566" i="2"/>
  <c r="R562" i="2"/>
  <c r="S562" i="2"/>
  <c r="R558" i="2"/>
  <c r="S558" i="2"/>
  <c r="R554" i="2"/>
  <c r="S554" i="2"/>
  <c r="R550" i="2"/>
  <c r="S550" i="2"/>
  <c r="R546" i="2"/>
  <c r="S546" i="2"/>
  <c r="R542" i="2"/>
  <c r="S542" i="2"/>
  <c r="R522" i="2"/>
  <c r="S522" i="2"/>
  <c r="R382" i="2"/>
  <c r="S382" i="2"/>
  <c r="R366" i="2"/>
  <c r="S366" i="2"/>
  <c r="R168" i="2"/>
  <c r="S168" i="2"/>
  <c r="S133" i="2"/>
  <c r="R133" i="2"/>
  <c r="S89" i="2"/>
  <c r="R89" i="2"/>
  <c r="R76" i="2"/>
  <c r="S76" i="2"/>
  <c r="R72" i="2"/>
  <c r="S72" i="2"/>
  <c r="R646" i="2"/>
  <c r="S646" i="2"/>
  <c r="R630" i="2"/>
  <c r="S630" i="2"/>
  <c r="R614" i="2"/>
  <c r="S614" i="2"/>
  <c r="R538" i="2"/>
  <c r="S538" i="2"/>
  <c r="R518" i="2"/>
  <c r="S518" i="2"/>
  <c r="R514" i="2"/>
  <c r="S514" i="2"/>
  <c r="R510" i="2"/>
  <c r="S510" i="2"/>
  <c r="R506" i="2"/>
  <c r="S506" i="2"/>
  <c r="R502" i="2"/>
  <c r="S502" i="2"/>
  <c r="R498" i="2"/>
  <c r="S498" i="2"/>
  <c r="R494" i="2"/>
  <c r="S494" i="2"/>
  <c r="R490" i="2"/>
  <c r="S490" i="2"/>
  <c r="R486" i="2"/>
  <c r="S486" i="2"/>
  <c r="R378" i="2"/>
  <c r="S378" i="2"/>
  <c r="R362" i="2"/>
  <c r="S362" i="2"/>
  <c r="S170" i="2"/>
  <c r="R170" i="2"/>
  <c r="R136" i="2"/>
  <c r="S136" i="2"/>
  <c r="R642" i="2"/>
  <c r="S642" i="2"/>
  <c r="R626" i="2"/>
  <c r="S626" i="2"/>
  <c r="R610" i="2"/>
  <c r="S610" i="2"/>
  <c r="R606" i="2"/>
  <c r="S606" i="2"/>
  <c r="R602" i="2"/>
  <c r="S602" i="2"/>
  <c r="R598" i="2"/>
  <c r="S598" i="2"/>
  <c r="R594" i="2"/>
  <c r="S594" i="2"/>
  <c r="R590" i="2"/>
  <c r="S590" i="2"/>
  <c r="R586" i="2"/>
  <c r="S586" i="2"/>
  <c r="R582" i="2"/>
  <c r="S582" i="2"/>
  <c r="R578" i="2"/>
  <c r="S578" i="2"/>
  <c r="R534" i="2"/>
  <c r="S534" i="2"/>
  <c r="R482" i="2"/>
  <c r="S482" i="2"/>
  <c r="R478" i="2"/>
  <c r="S478" i="2"/>
  <c r="R474" i="2"/>
  <c r="S474" i="2"/>
  <c r="R470" i="2"/>
  <c r="S470" i="2"/>
  <c r="R466" i="2"/>
  <c r="S466" i="2"/>
  <c r="R462" i="2"/>
  <c r="S462" i="2"/>
  <c r="R458" i="2"/>
  <c r="S458" i="2"/>
  <c r="R454" i="2"/>
  <c r="S454" i="2"/>
  <c r="R450" i="2"/>
  <c r="S450" i="2"/>
  <c r="R446" i="2"/>
  <c r="S446" i="2"/>
  <c r="R442" i="2"/>
  <c r="S442" i="2"/>
  <c r="R438" i="2"/>
  <c r="S438" i="2"/>
  <c r="R434" i="2"/>
  <c r="S434" i="2"/>
  <c r="R430" i="2"/>
  <c r="S430" i="2"/>
  <c r="R426" i="2"/>
  <c r="S426" i="2"/>
  <c r="R422" i="2"/>
  <c r="S422" i="2"/>
  <c r="R418" i="2"/>
  <c r="S418" i="2"/>
  <c r="R414" i="2"/>
  <c r="S414" i="2"/>
  <c r="R410" i="2"/>
  <c r="S410" i="2"/>
  <c r="R406" i="2"/>
  <c r="S406" i="2"/>
  <c r="R402" i="2"/>
  <c r="S402" i="2"/>
  <c r="R398" i="2"/>
  <c r="S398" i="2"/>
  <c r="R394" i="2"/>
  <c r="S394" i="2"/>
  <c r="R390" i="2"/>
  <c r="S390" i="2"/>
  <c r="R374" i="2"/>
  <c r="S374" i="2"/>
  <c r="R358" i="2"/>
  <c r="S358" i="2"/>
  <c r="S189" i="2"/>
  <c r="R189" i="2"/>
  <c r="S138" i="2"/>
  <c r="R138" i="2"/>
  <c r="R188" i="2"/>
  <c r="S188" i="2"/>
  <c r="S105" i="2"/>
  <c r="R105" i="2"/>
  <c r="R92" i="2"/>
  <c r="S92" i="2"/>
  <c r="R88" i="2"/>
  <c r="S88" i="2"/>
  <c r="S41" i="2"/>
  <c r="R41" i="2"/>
  <c r="R28" i="2"/>
  <c r="S28" i="2"/>
  <c r="R24" i="2"/>
  <c r="S24" i="2"/>
  <c r="R184" i="2"/>
  <c r="S184" i="2"/>
  <c r="S121" i="2"/>
  <c r="R121" i="2"/>
  <c r="R108" i="2"/>
  <c r="S108" i="2"/>
  <c r="R104" i="2"/>
  <c r="S104" i="2"/>
  <c r="S57" i="2"/>
  <c r="R57" i="2"/>
  <c r="R44" i="2"/>
  <c r="S44" i="2"/>
  <c r="R40" i="2"/>
  <c r="S40" i="2"/>
  <c r="R352" i="2"/>
  <c r="S352" i="2"/>
  <c r="R348" i="2"/>
  <c r="S348" i="2"/>
  <c r="R344" i="2"/>
  <c r="S344" i="2"/>
  <c r="R340" i="2"/>
  <c r="S340" i="2"/>
  <c r="R336" i="2"/>
  <c r="S336" i="2"/>
  <c r="R332" i="2"/>
  <c r="S332" i="2"/>
  <c r="R328" i="2"/>
  <c r="S328" i="2"/>
  <c r="R324" i="2"/>
  <c r="S324" i="2"/>
  <c r="R320" i="2"/>
  <c r="S320" i="2"/>
  <c r="R316" i="2"/>
  <c r="S316" i="2"/>
  <c r="R312" i="2"/>
  <c r="S312" i="2"/>
  <c r="R308" i="2"/>
  <c r="S308" i="2"/>
  <c r="R304" i="2"/>
  <c r="S304" i="2"/>
  <c r="R300" i="2"/>
  <c r="S300" i="2"/>
  <c r="R296" i="2"/>
  <c r="S296" i="2"/>
  <c r="R292" i="2"/>
  <c r="S292" i="2"/>
  <c r="R288" i="2"/>
  <c r="S288" i="2"/>
  <c r="R284" i="2"/>
  <c r="S284" i="2"/>
  <c r="R280" i="2"/>
  <c r="S280" i="2"/>
  <c r="R276" i="2"/>
  <c r="S276" i="2"/>
  <c r="R272" i="2"/>
  <c r="S272" i="2"/>
  <c r="R268" i="2"/>
  <c r="S268" i="2"/>
  <c r="R264" i="2"/>
  <c r="S264" i="2"/>
  <c r="R260" i="2"/>
  <c r="S260" i="2"/>
  <c r="R256" i="2"/>
  <c r="S256" i="2"/>
  <c r="R252" i="2"/>
  <c r="S252" i="2"/>
  <c r="R248" i="2"/>
  <c r="S248" i="2"/>
  <c r="R244" i="2"/>
  <c r="S244" i="2"/>
  <c r="R240" i="2"/>
  <c r="S240" i="2"/>
  <c r="R236" i="2"/>
  <c r="S236" i="2"/>
  <c r="R232" i="2"/>
  <c r="S232" i="2"/>
  <c r="R228" i="2"/>
  <c r="S228" i="2"/>
  <c r="R224" i="2"/>
  <c r="S224" i="2"/>
  <c r="R220" i="2"/>
  <c r="S220" i="2"/>
  <c r="R216" i="2"/>
  <c r="S216" i="2"/>
  <c r="R212" i="2"/>
  <c r="S212" i="2"/>
  <c r="R208" i="2"/>
  <c r="S208" i="2"/>
  <c r="R204" i="2"/>
  <c r="S204" i="2"/>
  <c r="R200" i="2"/>
  <c r="S200" i="2"/>
  <c r="R196" i="2"/>
  <c r="S196" i="2"/>
  <c r="R124" i="2"/>
  <c r="S124" i="2"/>
  <c r="R120" i="2"/>
  <c r="S120" i="2"/>
  <c r="S73" i="2"/>
  <c r="R73" i="2"/>
  <c r="R60" i="2"/>
  <c r="S60" i="2"/>
  <c r="R56" i="2"/>
  <c r="S56" i="2"/>
  <c r="R132" i="2"/>
  <c r="S132" i="2"/>
  <c r="R116" i="2"/>
  <c r="S116" i="2"/>
  <c r="R100" i="2"/>
  <c r="S100" i="2"/>
  <c r="R84" i="2"/>
  <c r="S84" i="2"/>
  <c r="R68" i="2"/>
  <c r="S68" i="2"/>
  <c r="R52" i="2"/>
  <c r="S52" i="2"/>
  <c r="R36" i="2"/>
  <c r="S36" i="2"/>
  <c r="R20" i="2"/>
  <c r="S20" i="2"/>
  <c r="R128" i="2"/>
  <c r="S128" i="2"/>
  <c r="R112" i="2"/>
  <c r="S112" i="2"/>
  <c r="R96" i="2"/>
  <c r="S96" i="2"/>
  <c r="R80" i="2"/>
  <c r="S80" i="2"/>
  <c r="R64" i="2"/>
  <c r="S64" i="2"/>
  <c r="R48" i="2"/>
  <c r="S48" i="2"/>
  <c r="R32" i="2"/>
  <c r="S32" i="2"/>
  <c r="R16" i="2"/>
  <c r="S16" i="2"/>
  <c r="R10" i="2"/>
  <c r="E3" i="2"/>
  <c r="E4" i="2" l="1"/>
  <c r="E5" i="2"/>
</calcChain>
</file>

<file path=xl/sharedStrings.xml><?xml version="1.0" encoding="utf-8"?>
<sst xmlns="http://schemas.openxmlformats.org/spreadsheetml/2006/main" count="74" uniqueCount="55">
  <si>
    <t>House style numbered</t>
  </si>
  <si>
    <t>Central Air numbered</t>
  </si>
  <si>
    <t>Bedroom_AbvGr</t>
  </si>
  <si>
    <t>Fireplaces</t>
  </si>
  <si>
    <t>Lot_Area</t>
  </si>
  <si>
    <t>Gr_Liv_Area</t>
  </si>
  <si>
    <t>Garage_Area</t>
  </si>
  <si>
    <t>Basement_Area</t>
  </si>
  <si>
    <t>Total_Bathroom</t>
  </si>
  <si>
    <t>Log_Price</t>
  </si>
  <si>
    <t>Overall_Qual</t>
  </si>
  <si>
    <t>SalePrice</t>
  </si>
  <si>
    <t>Regression coefficients</t>
  </si>
  <si>
    <t>Not significant</t>
  </si>
  <si>
    <t>Negative slope-makes no sense</t>
  </si>
  <si>
    <t>Actual Log_Price</t>
  </si>
  <si>
    <t>Predicted Log_Price</t>
  </si>
  <si>
    <t>Deviation</t>
  </si>
  <si>
    <t>Deviation Squared</t>
  </si>
  <si>
    <t>Deviation/actual</t>
  </si>
  <si>
    <t>MAD</t>
  </si>
  <si>
    <t>MSE</t>
  </si>
  <si>
    <t>MAPE</t>
  </si>
  <si>
    <t>Year sold</t>
  </si>
  <si>
    <t>Age_Sold</t>
  </si>
  <si>
    <t>Age when sold</t>
  </si>
  <si>
    <t>1Story</t>
  </si>
  <si>
    <t>1 STORY</t>
  </si>
  <si>
    <t>Y</t>
  </si>
  <si>
    <t>2Story</t>
  </si>
  <si>
    <t>2 STORY</t>
  </si>
  <si>
    <t>N</t>
  </si>
  <si>
    <t>1.5Unf</t>
  </si>
  <si>
    <t>1 AND HALF STORY UNFINISHED</t>
  </si>
  <si>
    <t>1.5Fin</t>
  </si>
  <si>
    <t>1 AND HALF STORY FINISHED</t>
  </si>
  <si>
    <t>SLvl</t>
  </si>
  <si>
    <t>SPLIT LEVEL</t>
  </si>
  <si>
    <t>SFoyer</t>
  </si>
  <si>
    <t>SPLIT FOYER</t>
  </si>
  <si>
    <t>2.5Unf</t>
  </si>
  <si>
    <t>2 AND HALF STORY UNFINISHED</t>
  </si>
  <si>
    <t>Home style</t>
  </si>
  <si>
    <t>Central air and fire place</t>
  </si>
  <si>
    <t>year</t>
  </si>
  <si>
    <t>To make the data compatible for regression analysis we have entered the data as follows</t>
  </si>
  <si>
    <t>Actual values</t>
  </si>
  <si>
    <t>Forecasted Values</t>
  </si>
  <si>
    <t>A-F</t>
  </si>
  <si>
    <t>(A-F)^2</t>
  </si>
  <si>
    <t>(A-F)/A</t>
  </si>
  <si>
    <t>Intercept - 10.65</t>
  </si>
  <si>
    <t>Values from regression</t>
  </si>
  <si>
    <t>Actual SalesPrice</t>
  </si>
  <si>
    <t>Predicted 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</si>
</sst>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[$$-409]#,\k"/>
    <numFmt numFmtId="167" formatCode="[$$-409]#,##0"/>
    <numFmt numFmtId="168" formatCode="[$$-409]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0" borderId="14" xfId="0" applyFill="1" applyBorder="1"/>
    <xf numFmtId="0" fontId="0" fillId="0" borderId="0" xfId="0" applyFill="1" applyBorder="1"/>
    <xf numFmtId="0" fontId="0" fillId="35" borderId="20" xfId="0" applyFill="1" applyBorder="1" applyAlignment="1">
      <alignment wrapText="1"/>
    </xf>
    <xf numFmtId="0" fontId="0" fillId="35" borderId="21" xfId="0" applyFill="1" applyBorder="1" applyAlignment="1">
      <alignment wrapText="1"/>
    </xf>
    <xf numFmtId="0" fontId="0" fillId="35" borderId="22" xfId="0" applyFill="1" applyBorder="1" applyAlignment="1">
      <alignment wrapText="1"/>
    </xf>
    <xf numFmtId="0" fontId="13" fillId="36" borderId="11" xfId="0" applyFont="1" applyFill="1" applyBorder="1"/>
    <xf numFmtId="0" fontId="13" fillId="36" borderId="12" xfId="0" applyFont="1" applyFill="1" applyBorder="1"/>
    <xf numFmtId="0" fontId="13" fillId="36" borderId="13" xfId="0" applyFont="1" applyFill="1" applyBorder="1"/>
    <xf numFmtId="0" fontId="0" fillId="36" borderId="17" xfId="0" applyFill="1" applyBorder="1"/>
    <xf numFmtId="0" fontId="0" fillId="35" borderId="10" xfId="0" applyFill="1" applyBorder="1" applyAlignment="1">
      <alignment wrapText="1"/>
    </xf>
    <xf numFmtId="0" fontId="0" fillId="0" borderId="18" xfId="0" applyFill="1" applyBorder="1"/>
    <xf numFmtId="0" fontId="0" fillId="0" borderId="19" xfId="0" applyFill="1" applyBorder="1"/>
    <xf numFmtId="0" fontId="13" fillId="34" borderId="12" xfId="0" applyFont="1" applyFill="1" applyBorder="1"/>
    <xf numFmtId="0" fontId="13" fillId="34" borderId="13" xfId="0" applyFont="1" applyFill="1" applyBorder="1"/>
    <xf numFmtId="0" fontId="13" fillId="34" borderId="17" xfId="0" applyFont="1" applyFill="1" applyBorder="1"/>
    <xf numFmtId="164" fontId="0" fillId="0" borderId="15" xfId="0" applyNumberFormat="1" applyFill="1" applyBorder="1"/>
    <xf numFmtId="164" fontId="0" fillId="0" borderId="18" xfId="0" applyNumberFormat="1" applyFill="1" applyBorder="1"/>
    <xf numFmtId="165" fontId="0" fillId="0" borderId="0" xfId="0" applyNumberFormat="1" applyFill="1" applyBorder="1"/>
    <xf numFmtId="165" fontId="0" fillId="0" borderId="15" xfId="0" applyNumberFormat="1" applyFill="1" applyBorder="1"/>
    <xf numFmtId="164" fontId="0" fillId="0" borderId="13" xfId="0" applyNumberFormat="1" applyFill="1" applyBorder="1"/>
    <xf numFmtId="10" fontId="0" fillId="0" borderId="16" xfId="1" applyNumberFormat="1" applyFont="1" applyFill="1" applyBorder="1"/>
    <xf numFmtId="0" fontId="0" fillId="0" borderId="17" xfId="0" applyFill="1" applyBorder="1"/>
    <xf numFmtId="166" fontId="0" fillId="33" borderId="0" xfId="0" applyNumberFormat="1" applyFill="1"/>
    <xf numFmtId="166" fontId="0" fillId="0" borderId="0" xfId="0" applyNumberFormat="1" applyFill="1"/>
    <xf numFmtId="0" fontId="0" fillId="0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0" xfId="0" applyFill="1" applyBorder="1"/>
    <xf numFmtId="0" fontId="18" fillId="37" borderId="0" xfId="0" applyFont="1" applyFill="1"/>
    <xf numFmtId="167" fontId="0" fillId="0" borderId="0" xfId="0" applyNumberFormat="1" applyFill="1" applyBorder="1"/>
    <xf numFmtId="1" fontId="0" fillId="0" borderId="0" xfId="0" applyNumberFormat="1" applyFill="1" applyBorder="1"/>
    <xf numFmtId="168" fontId="0" fillId="0" borderId="15" xfId="0" applyNumberFormat="1" applyFill="1" applyBorder="1"/>
    <xf numFmtId="167" fontId="0" fillId="0" borderId="24" xfId="0" applyNumberFormat="1" applyFill="1" applyBorder="1"/>
    <xf numFmtId="168" fontId="0" fillId="0" borderId="16" xfId="0" applyNumberFormat="1" applyFill="1" applyBorder="1"/>
    <xf numFmtId="167" fontId="0" fillId="0" borderId="13" xfId="0" applyNumberFormat="1" applyFill="1" applyBorder="1"/>
    <xf numFmtId="167" fontId="0" fillId="0" borderId="15" xfId="0" applyNumberFormat="1" applyFill="1" applyBorder="1"/>
    <xf numFmtId="0" fontId="13" fillId="36" borderId="10" xfId="0" applyFont="1" applyFill="1" applyBorder="1"/>
    <xf numFmtId="0" fontId="13" fillId="36" borderId="21" xfId="0" applyFont="1" applyFill="1" applyBorder="1"/>
    <xf numFmtId="0" fontId="13" fillId="36" borderId="22" xfId="0" applyFont="1" applyFill="1" applyBorder="1"/>
    <xf numFmtId="167" fontId="0" fillId="0" borderId="16" xfId="0" applyNumberFormat="1" applyFill="1" applyBorder="1"/>
    <xf numFmtId="167" fontId="20" fillId="33" borderId="0" xfId="0" applyNumberFormat="1" applyFont="1" applyFill="1" applyBorder="1"/>
    <xf numFmtId="0" fontId="0" fillId="33" borderId="0" xfId="0" applyFill="1" applyBorder="1"/>
    <xf numFmtId="0" fontId="19" fillId="33" borderId="0" xfId="0" applyFont="1" applyFill="1" applyBorder="1"/>
    <xf numFmtId="0" fontId="20" fillId="33" borderId="0" xfId="0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average'!$L$3</c:f>
              <c:strCache>
                <c:ptCount val="1"/>
                <c:pt idx="0">
                  <c:v>Actual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average'!$M$2:$O$2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'moving average'!$M$3:$O$3</c:f>
              <c:numCache>
                <c:formatCode>[$$-409]#,##0</c:formatCode>
                <c:ptCount val="3"/>
                <c:pt idx="0">
                  <c:v>139004.79109589042</c:v>
                </c:pt>
                <c:pt idx="1">
                  <c:v>141297.88815789475</c:v>
                </c:pt>
                <c:pt idx="2">
                  <c:v>142199.84393063583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F0B-A9CD-9E5FBD4B3987}"/>
            </c:ext>
          </c:extLst>
        </c:ser>
        <c:ser>
          <c:idx val="1"/>
          <c:order val="1"/>
          <c:tx>
            <c:strRef>
              <c:f>'moving average'!$L$4</c:f>
              <c:strCache>
                <c:ptCount val="1"/>
                <c:pt idx="0">
                  <c:v>Forecasted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average'!$M$2:$O$2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'moving average'!$M$4:$O$4</c:f>
              <c:numCache>
                <c:formatCode>[$$-409]#,##0</c:formatCode>
                <c:ptCount val="3"/>
                <c:pt idx="0">
                  <c:v>138676.96784468018</c:v>
                </c:pt>
                <c:pt idx="1">
                  <c:v>139894.76261743161</c:v>
                </c:pt>
                <c:pt idx="2">
                  <c:v>140151.33962689259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1-4F0B-A9CD-9E5FBD4B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34255"/>
        <c:axId val="688450111"/>
      </c:lineChart>
      <c:catAx>
        <c:axId val="4030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50111"/>
        <c:crosses val="autoZero"/>
        <c:auto val="1"/>
        <c:lblAlgn val="ctr"/>
        <c:lblOffset val="100"/>
        <c:noMultiLvlLbl val="0"/>
      </c:catAx>
      <c:valAx>
        <c:axId val="6884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'Agg. predicted values by year'!$H$3</c:f>
              <c:strCache>
                <c:ptCount val="1"/>
                <c:pt idx="0">
                  <c:v>Actual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'Agg. predicted values by year'!$I$2:$M$2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'Agg. predicted values by year'!$I$3:$M$3</c:f>
              <c:numCache>
                <c:formatCode>General</c:formatCode>
                <c:ptCount val="5"/>
                <c:pt idx="0">
                  <c:v>136569.2015503876</c:v>
                </c:pt>
                <c:pt idx="1">
                  <c:v>140784.7341389728</c:v>
                </c:pt>
                <c:pt idx="2">
                  <c:v>139004.79109589042</c:v>
                </c:pt>
                <c:pt idx="3">
                  <c:v>141297.88815789475</c:v>
                </c:pt>
                <c:pt idx="4">
                  <c:v>142199.84393063583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1-4BA8-8B6A-0996BE945C3B}"/>
            </c:ext>
          </c:extLst>
        </c:ser>
        <c:ser>
          <c:idx val="1"/>
          <c:order val="1"/>
          <c:tx>
            <c:strRef>
              <c:f>'Agg. predicted values by year'!$H$4</c:f>
              <c:strCache>
                <c:ptCount val="1"/>
                <c:pt idx="0">
                  <c:v>Values from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'Agg. predicted values by year'!$I$2:$M$2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'Agg. predicted values by year'!$I$4:$M$4</c:f>
              <c:numCache>
                <c:formatCode>General</c:formatCode>
                <c:ptCount val="5"/>
                <c:pt idx="0">
                  <c:v>135666.4692213425</c:v>
                </c:pt>
                <c:pt idx="1">
                  <c:v>138753.30722437447</c:v>
                </c:pt>
                <c:pt idx="2">
                  <c:v>137760.40861149307</c:v>
                </c:pt>
                <c:pt idx="3">
                  <c:v>141099.93135945889</c:v>
                </c:pt>
                <c:pt idx="4">
                  <c:v>139310.8569913395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1-4BA8-8B6A-0996BE94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79135"/>
        <c:axId val="1507115935"/>
      </c:lineChart>
      <c:catAx>
        <c:axId val="15965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15935"/>
        <c:crosses val="autoZero"/>
        <c:auto val="1"/>
        <c:lblAlgn val="ctr"/>
        <c:lblOffset val="100"/>
        <c:noMultiLvlLbl val="0"/>
      </c:catAx>
      <c:valAx>
        <c:axId val="1507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 Price across all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Price across all years</a:t>
          </a:r>
        </a:p>
      </cx:txPr>
    </cx:title>
    <cx:plotArea>
      <cx:plotAreaRegion>
        <cx:series layoutId="clusteredColumn" uniqueId="{4D65A739-EDC8-479A-A876-8D55F440531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Sales Price in thousands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Price in thousands $</a:t>
              </a:r>
            </a:p>
          </cx:txPr>
        </cx:title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90488</xdr:rowOff>
    </xdr:from>
    <xdr:to>
      <xdr:col>17</xdr:col>
      <xdr:colOff>171451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20D55-B3E7-46CB-B6B6-ECBBD216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3</xdr:row>
      <xdr:rowOff>121920</xdr:rowOff>
    </xdr:from>
    <xdr:to>
      <xdr:col>17</xdr:col>
      <xdr:colOff>403860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F55025-F6B4-4A64-9684-82F33FD511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670560"/>
              <a:ext cx="628650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1257300</xdr:colOff>
      <xdr:row>9</xdr:row>
      <xdr:rowOff>109538</xdr:rowOff>
    </xdr:from>
    <xdr:to>
      <xdr:col>16</xdr:col>
      <xdr:colOff>180975</xdr:colOff>
      <xdr:row>24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741D0-1FD3-4371-8C70-D2719C33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60"/>
  <sheetViews>
    <sheetView tabSelected="1" zoomScale="80" zoomScaleNormal="80" workbookViewId="0"/>
  </sheetViews>
  <sheetFormatPr defaultRowHeight="14.4" x14ac:dyDescent="0.3"/>
  <cols>
    <col min="1" max="1" width="8.88671875" style="1"/>
    <col min="2" max="2" width="11" style="1" customWidth="1"/>
    <col min="3" max="3" width="18.44140625" style="1" bestFit="1" customWidth="1"/>
    <col min="4" max="6" width="8.88671875" style="1"/>
    <col min="7" max="7" width="10.88671875" style="1" bestFit="1" customWidth="1"/>
    <col min="8" max="8" width="11.5546875" style="1" bestFit="1" customWidth="1"/>
    <col min="9" max="9" width="14" style="1" bestFit="1" customWidth="1"/>
    <col min="10" max="10" width="14.5546875" style="1" bestFit="1" customWidth="1"/>
    <col min="11" max="11" width="8.88671875" style="1"/>
    <col min="12" max="12" width="11.5546875" style="1" bestFit="1" customWidth="1"/>
    <col min="13" max="14" width="11.5546875" style="1" customWidth="1"/>
    <col min="15" max="17" width="8.88671875" style="1"/>
    <col min="18" max="18" width="6.77734375" style="1" bestFit="1" customWidth="1"/>
    <col min="19" max="19" width="28.33203125" style="1" bestFit="1" customWidth="1"/>
    <col min="20" max="16384" width="8.88671875" style="1"/>
  </cols>
  <sheetData>
    <row r="2" spans="2:24" x14ac:dyDescent="0.3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23</v>
      </c>
      <c r="N2" s="27" t="s">
        <v>24</v>
      </c>
      <c r="O2" s="27" t="s">
        <v>11</v>
      </c>
    </row>
    <row r="3" spans="2:24" ht="15" thickBot="1" x14ac:dyDescent="0.35">
      <c r="B3" s="27">
        <v>0</v>
      </c>
      <c r="C3" s="27">
        <v>1</v>
      </c>
      <c r="D3" s="27">
        <v>2</v>
      </c>
      <c r="E3" s="27">
        <v>0</v>
      </c>
      <c r="F3" s="27">
        <v>11622</v>
      </c>
      <c r="G3" s="27">
        <v>896</v>
      </c>
      <c r="H3" s="27">
        <v>730</v>
      </c>
      <c r="I3" s="27">
        <v>882</v>
      </c>
      <c r="J3" s="27">
        <v>1</v>
      </c>
      <c r="K3" s="27">
        <v>11.56171563</v>
      </c>
      <c r="L3" s="27">
        <v>5</v>
      </c>
      <c r="M3" s="27">
        <v>4</v>
      </c>
      <c r="N3" s="27">
        <v>49</v>
      </c>
      <c r="O3" s="27">
        <v>105000</v>
      </c>
      <c r="R3" s="39" t="s">
        <v>45</v>
      </c>
      <c r="S3" s="39"/>
      <c r="T3" s="39"/>
      <c r="U3" s="39"/>
      <c r="V3" s="39"/>
      <c r="W3" s="39"/>
      <c r="X3" s="39"/>
    </row>
    <row r="4" spans="2:24" ht="15" thickBot="1" x14ac:dyDescent="0.35">
      <c r="B4" s="27">
        <v>0</v>
      </c>
      <c r="C4" s="27">
        <v>1</v>
      </c>
      <c r="D4" s="27">
        <v>3</v>
      </c>
      <c r="E4" s="27">
        <v>0</v>
      </c>
      <c r="F4" s="27">
        <v>14267</v>
      </c>
      <c r="G4" s="27">
        <v>1329</v>
      </c>
      <c r="H4" s="27">
        <v>312</v>
      </c>
      <c r="I4" s="27">
        <v>1329</v>
      </c>
      <c r="J4" s="27">
        <v>1.1000000000000001</v>
      </c>
      <c r="K4" s="27">
        <v>12.055249760000001</v>
      </c>
      <c r="L4" s="27">
        <v>6</v>
      </c>
      <c r="M4" s="27">
        <v>4</v>
      </c>
      <c r="N4" s="27">
        <v>52</v>
      </c>
      <c r="O4" s="27">
        <v>172000</v>
      </c>
      <c r="R4" s="35" t="s">
        <v>42</v>
      </c>
      <c r="S4" s="36"/>
      <c r="T4" s="37"/>
    </row>
    <row r="5" spans="2:24" x14ac:dyDescent="0.3">
      <c r="B5" s="27">
        <v>0</v>
      </c>
      <c r="C5" s="27">
        <v>1</v>
      </c>
      <c r="D5" s="27">
        <v>2</v>
      </c>
      <c r="E5" s="27">
        <v>0</v>
      </c>
      <c r="F5" s="27">
        <v>4920</v>
      </c>
      <c r="G5" s="27">
        <v>1338</v>
      </c>
      <c r="H5" s="27">
        <v>582</v>
      </c>
      <c r="I5" s="27">
        <v>1338</v>
      </c>
      <c r="J5" s="27">
        <v>3</v>
      </c>
      <c r="K5" s="27">
        <v>12.271392110000001</v>
      </c>
      <c r="L5" s="27">
        <v>8</v>
      </c>
      <c r="M5" s="27">
        <v>4</v>
      </c>
      <c r="N5" s="27">
        <v>9</v>
      </c>
      <c r="O5" s="27">
        <v>213500</v>
      </c>
      <c r="R5" s="28" t="s">
        <v>26</v>
      </c>
      <c r="S5" s="29" t="s">
        <v>27</v>
      </c>
      <c r="T5" s="30">
        <v>0</v>
      </c>
    </row>
    <row r="6" spans="2:24" x14ac:dyDescent="0.3">
      <c r="B6" s="27">
        <v>0</v>
      </c>
      <c r="C6" s="27">
        <v>1</v>
      </c>
      <c r="D6" s="27">
        <v>2</v>
      </c>
      <c r="E6" s="27">
        <v>0</v>
      </c>
      <c r="F6" s="27">
        <v>5005</v>
      </c>
      <c r="G6" s="27">
        <v>1280</v>
      </c>
      <c r="H6" s="27">
        <v>506</v>
      </c>
      <c r="I6" s="27">
        <v>1280</v>
      </c>
      <c r="J6" s="27">
        <v>2</v>
      </c>
      <c r="K6" s="27">
        <v>12.16264309</v>
      </c>
      <c r="L6" s="27">
        <v>8</v>
      </c>
      <c r="M6" s="27">
        <v>4</v>
      </c>
      <c r="N6" s="27">
        <v>18</v>
      </c>
      <c r="O6" s="27">
        <v>191500</v>
      </c>
      <c r="R6" s="3" t="s">
        <v>29</v>
      </c>
      <c r="S6" s="4" t="s">
        <v>30</v>
      </c>
      <c r="T6" s="31">
        <v>3</v>
      </c>
    </row>
    <row r="7" spans="2:24" x14ac:dyDescent="0.3">
      <c r="B7" s="27">
        <v>0</v>
      </c>
      <c r="C7" s="27">
        <v>1</v>
      </c>
      <c r="D7" s="27">
        <v>3</v>
      </c>
      <c r="E7" s="27">
        <v>0</v>
      </c>
      <c r="F7" s="27">
        <v>7980</v>
      </c>
      <c r="G7" s="27">
        <v>1187</v>
      </c>
      <c r="H7" s="27">
        <v>420</v>
      </c>
      <c r="I7" s="27">
        <v>1168</v>
      </c>
      <c r="J7" s="27">
        <v>3</v>
      </c>
      <c r="K7" s="27">
        <v>12.1281111</v>
      </c>
      <c r="L7" s="27">
        <v>6</v>
      </c>
      <c r="M7" s="27">
        <v>4</v>
      </c>
      <c r="N7" s="27">
        <v>18</v>
      </c>
      <c r="O7" s="27">
        <v>185000</v>
      </c>
      <c r="R7" s="3" t="s">
        <v>32</v>
      </c>
      <c r="S7" s="4" t="s">
        <v>33</v>
      </c>
      <c r="T7" s="31">
        <v>1</v>
      </c>
    </row>
    <row r="8" spans="2:24" x14ac:dyDescent="0.3">
      <c r="B8" s="27">
        <v>3</v>
      </c>
      <c r="C8" s="27">
        <v>1</v>
      </c>
      <c r="D8" s="27">
        <v>3</v>
      </c>
      <c r="E8" s="27">
        <v>1</v>
      </c>
      <c r="F8" s="27">
        <v>8402</v>
      </c>
      <c r="G8" s="27">
        <v>1465</v>
      </c>
      <c r="H8" s="27">
        <v>393</v>
      </c>
      <c r="I8" s="27">
        <v>789</v>
      </c>
      <c r="J8" s="27">
        <v>2.1</v>
      </c>
      <c r="K8" s="27">
        <v>12.102931890000001</v>
      </c>
      <c r="L8" s="27">
        <v>6</v>
      </c>
      <c r="M8" s="27">
        <v>4</v>
      </c>
      <c r="N8" s="27">
        <v>12</v>
      </c>
      <c r="O8" s="27">
        <v>180400</v>
      </c>
      <c r="R8" s="3" t="s">
        <v>34</v>
      </c>
      <c r="S8" s="4" t="s">
        <v>35</v>
      </c>
      <c r="T8" s="31">
        <v>2</v>
      </c>
    </row>
    <row r="9" spans="2:24" x14ac:dyDescent="0.3">
      <c r="B9" s="27">
        <v>0</v>
      </c>
      <c r="C9" s="27">
        <v>1</v>
      </c>
      <c r="D9" s="27">
        <v>2</v>
      </c>
      <c r="E9" s="27">
        <v>1</v>
      </c>
      <c r="F9" s="27">
        <v>10176</v>
      </c>
      <c r="G9" s="27">
        <v>1341</v>
      </c>
      <c r="H9" s="27">
        <v>506</v>
      </c>
      <c r="I9" s="27">
        <v>1300</v>
      </c>
      <c r="J9" s="27">
        <v>2.1</v>
      </c>
      <c r="K9" s="27">
        <v>12.05233855</v>
      </c>
      <c r="L9" s="27">
        <v>7</v>
      </c>
      <c r="M9" s="27">
        <v>4</v>
      </c>
      <c r="N9" s="27">
        <v>20</v>
      </c>
      <c r="O9" s="27">
        <v>171500</v>
      </c>
      <c r="R9" s="3" t="s">
        <v>36</v>
      </c>
      <c r="S9" s="4" t="s">
        <v>37</v>
      </c>
      <c r="T9" s="31">
        <v>5</v>
      </c>
    </row>
    <row r="10" spans="2:24" x14ac:dyDescent="0.3">
      <c r="B10" s="27">
        <v>0</v>
      </c>
      <c r="C10" s="27">
        <v>1</v>
      </c>
      <c r="D10" s="27">
        <v>2</v>
      </c>
      <c r="E10" s="27">
        <v>0</v>
      </c>
      <c r="F10" s="27">
        <v>19138</v>
      </c>
      <c r="G10" s="27">
        <v>864</v>
      </c>
      <c r="H10" s="27">
        <v>400</v>
      </c>
      <c r="I10" s="27">
        <v>864</v>
      </c>
      <c r="J10" s="27">
        <v>1</v>
      </c>
      <c r="K10" s="27">
        <v>11.85651517</v>
      </c>
      <c r="L10" s="27">
        <v>4</v>
      </c>
      <c r="M10" s="27">
        <v>4</v>
      </c>
      <c r="N10" s="27">
        <v>59</v>
      </c>
      <c r="O10" s="27">
        <v>141000</v>
      </c>
      <c r="R10" s="3" t="s">
        <v>38</v>
      </c>
      <c r="S10" s="4" t="s">
        <v>39</v>
      </c>
      <c r="T10" s="31">
        <v>6</v>
      </c>
    </row>
    <row r="11" spans="2:24" ht="15" thickBot="1" x14ac:dyDescent="0.35">
      <c r="B11" s="27">
        <v>0</v>
      </c>
      <c r="C11" s="27">
        <v>1</v>
      </c>
      <c r="D11" s="27">
        <v>2</v>
      </c>
      <c r="E11" s="27">
        <v>1</v>
      </c>
      <c r="F11" s="27">
        <v>11241</v>
      </c>
      <c r="G11" s="27">
        <v>1004</v>
      </c>
      <c r="H11" s="27">
        <v>480</v>
      </c>
      <c r="I11" s="27">
        <v>1004</v>
      </c>
      <c r="J11" s="27">
        <v>2</v>
      </c>
      <c r="K11" s="27">
        <v>11.91170159</v>
      </c>
      <c r="L11" s="27">
        <v>6</v>
      </c>
      <c r="M11" s="27">
        <v>4</v>
      </c>
      <c r="N11" s="27">
        <v>40</v>
      </c>
      <c r="O11" s="27">
        <v>149000</v>
      </c>
      <c r="R11" s="32" t="s">
        <v>40</v>
      </c>
      <c r="S11" s="33" t="s">
        <v>41</v>
      </c>
      <c r="T11" s="34">
        <v>4</v>
      </c>
    </row>
    <row r="12" spans="2:24" ht="15" thickBot="1" x14ac:dyDescent="0.35">
      <c r="B12" s="27">
        <v>0</v>
      </c>
      <c r="C12" s="27">
        <v>1</v>
      </c>
      <c r="D12" s="27">
        <v>3</v>
      </c>
      <c r="E12" s="27">
        <v>1</v>
      </c>
      <c r="F12" s="27">
        <v>12537</v>
      </c>
      <c r="G12" s="27">
        <v>1078</v>
      </c>
      <c r="H12" s="27">
        <v>500</v>
      </c>
      <c r="I12" s="27">
        <v>1078</v>
      </c>
      <c r="J12" s="27">
        <v>2.1</v>
      </c>
      <c r="K12" s="27">
        <v>11.91772368</v>
      </c>
      <c r="L12" s="27">
        <v>5</v>
      </c>
      <c r="M12" s="27">
        <v>4</v>
      </c>
      <c r="N12" s="27">
        <v>39</v>
      </c>
      <c r="O12" s="27">
        <v>149900</v>
      </c>
    </row>
    <row r="13" spans="2:24" ht="15" thickBot="1" x14ac:dyDescent="0.35">
      <c r="B13" s="27">
        <v>0</v>
      </c>
      <c r="C13" s="27">
        <v>1</v>
      </c>
      <c r="D13" s="27">
        <v>3</v>
      </c>
      <c r="E13" s="27">
        <v>1</v>
      </c>
      <c r="F13" s="27">
        <v>8450</v>
      </c>
      <c r="G13" s="27">
        <v>1056</v>
      </c>
      <c r="H13" s="27">
        <v>304</v>
      </c>
      <c r="I13" s="27">
        <v>1056</v>
      </c>
      <c r="J13" s="27">
        <v>2</v>
      </c>
      <c r="K13" s="27">
        <v>11.863582340000001</v>
      </c>
      <c r="L13" s="27">
        <v>5</v>
      </c>
      <c r="M13" s="27">
        <v>4</v>
      </c>
      <c r="N13" s="27">
        <v>42</v>
      </c>
      <c r="O13" s="27">
        <v>142000</v>
      </c>
      <c r="R13" s="38" t="s">
        <v>43</v>
      </c>
      <c r="S13" s="37"/>
    </row>
    <row r="14" spans="2:24" x14ac:dyDescent="0.3">
      <c r="B14" s="27">
        <v>0</v>
      </c>
      <c r="C14" s="27">
        <v>1</v>
      </c>
      <c r="D14" s="27">
        <v>2</v>
      </c>
      <c r="E14" s="27">
        <v>0</v>
      </c>
      <c r="F14" s="27">
        <v>8400</v>
      </c>
      <c r="G14" s="27">
        <v>882</v>
      </c>
      <c r="H14" s="27">
        <v>525</v>
      </c>
      <c r="I14" s="27">
        <v>882</v>
      </c>
      <c r="J14" s="27">
        <v>2</v>
      </c>
      <c r="K14" s="27">
        <v>11.74403719</v>
      </c>
      <c r="L14" s="27">
        <v>4</v>
      </c>
      <c r="M14" s="27">
        <v>4</v>
      </c>
      <c r="N14" s="27">
        <v>40</v>
      </c>
      <c r="O14" s="27">
        <v>126000</v>
      </c>
      <c r="R14" s="28" t="s">
        <v>28</v>
      </c>
      <c r="S14" s="30">
        <v>1</v>
      </c>
    </row>
    <row r="15" spans="2:24" ht="15" thickBot="1" x14ac:dyDescent="0.35">
      <c r="B15" s="27">
        <v>0</v>
      </c>
      <c r="C15" s="27">
        <v>1</v>
      </c>
      <c r="D15" s="27">
        <v>3</v>
      </c>
      <c r="E15" s="27">
        <v>1</v>
      </c>
      <c r="F15" s="27">
        <v>10500</v>
      </c>
      <c r="G15" s="27">
        <v>864</v>
      </c>
      <c r="H15" s="27">
        <v>0</v>
      </c>
      <c r="I15" s="27">
        <v>864</v>
      </c>
      <c r="J15" s="27">
        <v>1</v>
      </c>
      <c r="K15" s="27">
        <v>11.65268741</v>
      </c>
      <c r="L15" s="27">
        <v>4</v>
      </c>
      <c r="M15" s="27">
        <v>4</v>
      </c>
      <c r="N15" s="27">
        <v>39</v>
      </c>
      <c r="O15" s="27">
        <v>115000</v>
      </c>
      <c r="R15" s="32" t="s">
        <v>31</v>
      </c>
      <c r="S15" s="34">
        <v>0</v>
      </c>
    </row>
    <row r="16" spans="2:24" ht="15" thickBot="1" x14ac:dyDescent="0.35">
      <c r="B16" s="27">
        <v>0</v>
      </c>
      <c r="C16" s="27">
        <v>1</v>
      </c>
      <c r="D16" s="27">
        <v>2</v>
      </c>
      <c r="E16" s="27">
        <v>1</v>
      </c>
      <c r="F16" s="27">
        <v>5858</v>
      </c>
      <c r="G16" s="27">
        <v>1337</v>
      </c>
      <c r="H16" s="27">
        <v>511</v>
      </c>
      <c r="I16" s="27">
        <v>1405</v>
      </c>
      <c r="J16" s="27">
        <v>3</v>
      </c>
      <c r="K16" s="27">
        <v>12.122691039999999</v>
      </c>
      <c r="L16" s="27">
        <v>7</v>
      </c>
      <c r="M16" s="27">
        <v>4</v>
      </c>
      <c r="N16" s="27">
        <v>11</v>
      </c>
      <c r="O16" s="27">
        <v>184000</v>
      </c>
    </row>
    <row r="17" spans="2:19" ht="15" thickBot="1" x14ac:dyDescent="0.35">
      <c r="B17" s="27">
        <v>3</v>
      </c>
      <c r="C17" s="27">
        <v>1</v>
      </c>
      <c r="D17" s="27">
        <v>2</v>
      </c>
      <c r="E17" s="27">
        <v>0</v>
      </c>
      <c r="F17" s="27">
        <v>1680</v>
      </c>
      <c r="G17" s="27">
        <v>987</v>
      </c>
      <c r="H17" s="27">
        <v>264</v>
      </c>
      <c r="I17" s="27">
        <v>483</v>
      </c>
      <c r="J17" s="27">
        <v>1.1000000000000001</v>
      </c>
      <c r="K17" s="27">
        <v>11.47210347</v>
      </c>
      <c r="L17" s="27">
        <v>6</v>
      </c>
      <c r="M17" s="27">
        <v>4</v>
      </c>
      <c r="N17" s="27">
        <v>39</v>
      </c>
      <c r="O17" s="27">
        <v>96000</v>
      </c>
      <c r="R17" s="38" t="s">
        <v>44</v>
      </c>
      <c r="S17" s="37"/>
    </row>
    <row r="18" spans="2:19" x14ac:dyDescent="0.3">
      <c r="B18" s="27">
        <v>3</v>
      </c>
      <c r="C18" s="27">
        <v>1</v>
      </c>
      <c r="D18" s="27">
        <v>3</v>
      </c>
      <c r="E18" s="27">
        <v>0</v>
      </c>
      <c r="F18" s="27">
        <v>1680</v>
      </c>
      <c r="G18" s="27">
        <v>1092</v>
      </c>
      <c r="H18" s="27">
        <v>320</v>
      </c>
      <c r="I18" s="27">
        <v>525</v>
      </c>
      <c r="J18" s="27">
        <v>1.1000000000000001</v>
      </c>
      <c r="K18" s="27">
        <v>11.56646623</v>
      </c>
      <c r="L18" s="27">
        <v>5</v>
      </c>
      <c r="M18" s="27">
        <v>4</v>
      </c>
      <c r="N18" s="27">
        <v>39</v>
      </c>
      <c r="O18" s="27">
        <v>105500</v>
      </c>
      <c r="R18" s="28">
        <v>2006</v>
      </c>
      <c r="S18" s="30">
        <v>0</v>
      </c>
    </row>
    <row r="19" spans="2:19" x14ac:dyDescent="0.3">
      <c r="B19" s="27">
        <v>0</v>
      </c>
      <c r="C19" s="27">
        <v>1</v>
      </c>
      <c r="D19" s="27">
        <v>2</v>
      </c>
      <c r="E19" s="27">
        <v>1</v>
      </c>
      <c r="F19" s="27">
        <v>4043</v>
      </c>
      <c r="G19" s="27">
        <v>1069</v>
      </c>
      <c r="H19" s="27">
        <v>440</v>
      </c>
      <c r="I19" s="27">
        <v>1069</v>
      </c>
      <c r="J19" s="27">
        <v>2</v>
      </c>
      <c r="K19" s="27">
        <v>11.755871640000001</v>
      </c>
      <c r="L19" s="27">
        <v>6</v>
      </c>
      <c r="M19" s="27">
        <v>4</v>
      </c>
      <c r="N19" s="27">
        <v>33</v>
      </c>
      <c r="O19" s="27">
        <v>127500</v>
      </c>
      <c r="R19" s="3">
        <v>2007</v>
      </c>
      <c r="S19" s="31">
        <v>1</v>
      </c>
    </row>
    <row r="20" spans="2:19" x14ac:dyDescent="0.3">
      <c r="B20" s="27">
        <v>3</v>
      </c>
      <c r="C20" s="27">
        <v>1</v>
      </c>
      <c r="D20" s="27">
        <v>3</v>
      </c>
      <c r="E20" s="27">
        <v>1</v>
      </c>
      <c r="F20" s="27">
        <v>2280</v>
      </c>
      <c r="G20" s="27">
        <v>1456</v>
      </c>
      <c r="H20" s="27">
        <v>440</v>
      </c>
      <c r="I20" s="27">
        <v>855</v>
      </c>
      <c r="J20" s="27">
        <v>2.1</v>
      </c>
      <c r="K20" s="27">
        <v>11.91772368</v>
      </c>
      <c r="L20" s="27">
        <v>6</v>
      </c>
      <c r="M20" s="27">
        <v>4</v>
      </c>
      <c r="N20" s="27">
        <v>35</v>
      </c>
      <c r="O20" s="27">
        <v>149900</v>
      </c>
      <c r="R20" s="3">
        <v>2008</v>
      </c>
      <c r="S20" s="31">
        <v>2</v>
      </c>
    </row>
    <row r="21" spans="2:19" x14ac:dyDescent="0.3">
      <c r="B21" s="27">
        <v>0</v>
      </c>
      <c r="C21" s="27">
        <v>1</v>
      </c>
      <c r="D21" s="27">
        <v>2</v>
      </c>
      <c r="E21" s="27">
        <v>0</v>
      </c>
      <c r="F21" s="27">
        <v>2280</v>
      </c>
      <c r="G21" s="27">
        <v>836</v>
      </c>
      <c r="H21" s="27">
        <v>308</v>
      </c>
      <c r="I21" s="27">
        <v>836</v>
      </c>
      <c r="J21" s="27">
        <v>1</v>
      </c>
      <c r="K21" s="27">
        <v>11.69524702</v>
      </c>
      <c r="L21" s="27">
        <v>7</v>
      </c>
      <c r="M21" s="27">
        <v>4</v>
      </c>
      <c r="N21" s="27">
        <v>35</v>
      </c>
      <c r="O21" s="27">
        <v>120000</v>
      </c>
      <c r="R21" s="3">
        <v>2009</v>
      </c>
      <c r="S21" s="31">
        <v>3</v>
      </c>
    </row>
    <row r="22" spans="2:19" ht="15" thickBot="1" x14ac:dyDescent="0.35">
      <c r="B22" s="27">
        <v>3</v>
      </c>
      <c r="C22" s="27">
        <v>1</v>
      </c>
      <c r="D22" s="27">
        <v>3</v>
      </c>
      <c r="E22" s="27">
        <v>1</v>
      </c>
      <c r="F22" s="27">
        <v>2280</v>
      </c>
      <c r="G22" s="27">
        <v>1456</v>
      </c>
      <c r="H22" s="27">
        <v>440</v>
      </c>
      <c r="I22" s="27">
        <v>855</v>
      </c>
      <c r="J22" s="27">
        <v>2.1</v>
      </c>
      <c r="K22" s="27">
        <v>11.8913619</v>
      </c>
      <c r="L22" s="27">
        <v>6</v>
      </c>
      <c r="M22" s="27">
        <v>4</v>
      </c>
      <c r="N22" s="27">
        <v>32</v>
      </c>
      <c r="O22" s="27">
        <v>146000</v>
      </c>
      <c r="R22" s="32">
        <v>2010</v>
      </c>
      <c r="S22" s="34">
        <v>4</v>
      </c>
    </row>
    <row r="23" spans="2:19" x14ac:dyDescent="0.3">
      <c r="B23" s="27">
        <v>0</v>
      </c>
      <c r="C23" s="27">
        <v>1</v>
      </c>
      <c r="D23" s="27">
        <v>2</v>
      </c>
      <c r="E23" s="27">
        <v>1</v>
      </c>
      <c r="F23" s="27">
        <v>7132</v>
      </c>
      <c r="G23" s="27">
        <v>1370</v>
      </c>
      <c r="H23" s="27">
        <v>484</v>
      </c>
      <c r="I23" s="27">
        <v>1370</v>
      </c>
      <c r="J23" s="27">
        <v>2</v>
      </c>
      <c r="K23" s="27">
        <v>12.23076526</v>
      </c>
      <c r="L23" s="27">
        <v>8</v>
      </c>
      <c r="M23" s="27">
        <v>4</v>
      </c>
      <c r="N23" s="27">
        <v>4</v>
      </c>
      <c r="O23" s="27">
        <v>205000</v>
      </c>
    </row>
    <row r="24" spans="2:19" x14ac:dyDescent="0.3">
      <c r="B24" s="27">
        <v>0</v>
      </c>
      <c r="C24" s="27">
        <v>1</v>
      </c>
      <c r="D24" s="27">
        <v>3</v>
      </c>
      <c r="E24" s="27">
        <v>0</v>
      </c>
      <c r="F24" s="27">
        <v>18494</v>
      </c>
      <c r="G24" s="27">
        <v>1324</v>
      </c>
      <c r="H24" s="27">
        <v>430</v>
      </c>
      <c r="I24" s="27">
        <v>1324</v>
      </c>
      <c r="J24" s="27">
        <v>2</v>
      </c>
      <c r="K24" s="27">
        <v>12.20356952</v>
      </c>
      <c r="L24" s="27">
        <v>6</v>
      </c>
      <c r="M24" s="27">
        <v>4</v>
      </c>
      <c r="N24" s="27">
        <v>5</v>
      </c>
      <c r="O24" s="27">
        <v>199500</v>
      </c>
    </row>
    <row r="25" spans="2:19" x14ac:dyDescent="0.3">
      <c r="B25" s="27">
        <v>0</v>
      </c>
      <c r="C25" s="27">
        <v>1</v>
      </c>
      <c r="D25" s="27">
        <v>2</v>
      </c>
      <c r="E25" s="27">
        <v>0</v>
      </c>
      <c r="F25" s="27">
        <v>3203</v>
      </c>
      <c r="G25" s="27">
        <v>1145</v>
      </c>
      <c r="H25" s="27">
        <v>437</v>
      </c>
      <c r="I25" s="27">
        <v>1145</v>
      </c>
      <c r="J25" s="27">
        <v>2</v>
      </c>
      <c r="K25" s="27">
        <v>11.982929090000001</v>
      </c>
      <c r="L25" s="27">
        <v>7</v>
      </c>
      <c r="M25" s="27">
        <v>4</v>
      </c>
      <c r="N25" s="27">
        <v>4</v>
      </c>
      <c r="O25" s="27">
        <v>160000</v>
      </c>
    </row>
    <row r="26" spans="2:19" x14ac:dyDescent="0.3">
      <c r="B26" s="27">
        <v>0</v>
      </c>
      <c r="C26" s="27">
        <v>1</v>
      </c>
      <c r="D26" s="27">
        <v>2</v>
      </c>
      <c r="E26" s="27">
        <v>1</v>
      </c>
      <c r="F26" s="27">
        <v>3182</v>
      </c>
      <c r="G26" s="27">
        <v>1269</v>
      </c>
      <c r="H26" s="27">
        <v>430</v>
      </c>
      <c r="I26" s="27">
        <v>1256</v>
      </c>
      <c r="J26" s="27">
        <v>2</v>
      </c>
      <c r="K26" s="27">
        <v>12.165250650000001</v>
      </c>
      <c r="L26" s="27">
        <v>8</v>
      </c>
      <c r="M26" s="27">
        <v>4</v>
      </c>
      <c r="N26" s="27">
        <v>6</v>
      </c>
      <c r="O26" s="27">
        <v>192000</v>
      </c>
    </row>
    <row r="27" spans="2:19" x14ac:dyDescent="0.3">
      <c r="B27" s="27">
        <v>5</v>
      </c>
      <c r="C27" s="27">
        <v>1</v>
      </c>
      <c r="D27" s="27">
        <v>3</v>
      </c>
      <c r="E27" s="27">
        <v>1</v>
      </c>
      <c r="F27" s="27">
        <v>13300</v>
      </c>
      <c r="G27" s="27">
        <v>1374</v>
      </c>
      <c r="H27" s="27">
        <v>400</v>
      </c>
      <c r="I27" s="27">
        <v>384</v>
      </c>
      <c r="J27" s="27">
        <v>3.1</v>
      </c>
      <c r="K27" s="27">
        <v>12.12540474</v>
      </c>
      <c r="L27" s="27">
        <v>7</v>
      </c>
      <c r="M27" s="27">
        <v>4</v>
      </c>
      <c r="N27" s="27">
        <v>6</v>
      </c>
      <c r="O27" s="27">
        <v>184500</v>
      </c>
    </row>
    <row r="28" spans="2:19" x14ac:dyDescent="0.3">
      <c r="B28" s="27">
        <v>5</v>
      </c>
      <c r="C28" s="27">
        <v>1</v>
      </c>
      <c r="D28" s="27">
        <v>3</v>
      </c>
      <c r="E28" s="27">
        <v>1</v>
      </c>
      <c r="F28" s="27">
        <v>7750</v>
      </c>
      <c r="G28" s="27">
        <v>1430</v>
      </c>
      <c r="H28" s="27">
        <v>400</v>
      </c>
      <c r="I28" s="27">
        <v>384</v>
      </c>
      <c r="J28" s="27">
        <v>2.1</v>
      </c>
      <c r="K28" s="27">
        <v>12.10071213</v>
      </c>
      <c r="L28" s="27">
        <v>7</v>
      </c>
      <c r="M28" s="27">
        <v>4</v>
      </c>
      <c r="N28" s="27">
        <v>10</v>
      </c>
      <c r="O28" s="27">
        <v>180000</v>
      </c>
    </row>
    <row r="29" spans="2:19" x14ac:dyDescent="0.3">
      <c r="B29" s="27">
        <v>0</v>
      </c>
      <c r="C29" s="27">
        <v>1</v>
      </c>
      <c r="D29" s="27">
        <v>2</v>
      </c>
      <c r="E29" s="27">
        <v>1</v>
      </c>
      <c r="F29" s="27">
        <v>10440</v>
      </c>
      <c r="G29" s="27">
        <v>1468</v>
      </c>
      <c r="H29" s="27">
        <v>528</v>
      </c>
      <c r="I29" s="27">
        <v>1468</v>
      </c>
      <c r="J29" s="27">
        <v>3</v>
      </c>
      <c r="K29" s="27">
        <v>12.51171742</v>
      </c>
      <c r="L29" s="27">
        <v>6</v>
      </c>
      <c r="M29" s="27">
        <v>4</v>
      </c>
      <c r="N29" s="27">
        <v>5</v>
      </c>
      <c r="O29" s="27">
        <v>271500</v>
      </c>
    </row>
    <row r="30" spans="2:19" x14ac:dyDescent="0.3">
      <c r="B30" s="27">
        <v>0</v>
      </c>
      <c r="C30" s="27">
        <v>1</v>
      </c>
      <c r="D30" s="27">
        <v>2</v>
      </c>
      <c r="E30" s="27">
        <v>1</v>
      </c>
      <c r="F30" s="27">
        <v>8012</v>
      </c>
      <c r="G30" s="27">
        <v>923</v>
      </c>
      <c r="H30" s="27">
        <v>264</v>
      </c>
      <c r="I30" s="27">
        <v>923</v>
      </c>
      <c r="J30" s="27">
        <v>2</v>
      </c>
      <c r="K30" s="27">
        <v>11.870599909999999</v>
      </c>
      <c r="L30" s="27">
        <v>6</v>
      </c>
      <c r="M30" s="27">
        <v>4</v>
      </c>
      <c r="N30" s="27">
        <v>30</v>
      </c>
      <c r="O30" s="27">
        <v>143000</v>
      </c>
    </row>
    <row r="31" spans="2:19" x14ac:dyDescent="0.3">
      <c r="B31" s="27">
        <v>0</v>
      </c>
      <c r="C31" s="27">
        <v>1</v>
      </c>
      <c r="D31" s="27">
        <v>2</v>
      </c>
      <c r="E31" s="27">
        <v>1</v>
      </c>
      <c r="F31" s="27">
        <v>7892</v>
      </c>
      <c r="G31" s="27">
        <v>918</v>
      </c>
      <c r="H31" s="27">
        <v>264</v>
      </c>
      <c r="I31" s="27">
        <v>918</v>
      </c>
      <c r="J31" s="27">
        <v>2</v>
      </c>
      <c r="K31" s="27">
        <v>11.507912920000001</v>
      </c>
      <c r="L31" s="27">
        <v>6</v>
      </c>
      <c r="M31" s="27">
        <v>4</v>
      </c>
      <c r="N31" s="27">
        <v>31</v>
      </c>
      <c r="O31" s="27">
        <v>99500</v>
      </c>
    </row>
    <row r="32" spans="2:19" x14ac:dyDescent="0.3">
      <c r="B32" s="27">
        <v>0</v>
      </c>
      <c r="C32" s="27">
        <v>1</v>
      </c>
      <c r="D32" s="27">
        <v>2</v>
      </c>
      <c r="E32" s="27">
        <v>0</v>
      </c>
      <c r="F32" s="27">
        <v>7175</v>
      </c>
      <c r="G32" s="27">
        <v>752</v>
      </c>
      <c r="H32" s="27">
        <v>264</v>
      </c>
      <c r="I32" s="27">
        <v>744</v>
      </c>
      <c r="J32" s="27">
        <v>2</v>
      </c>
      <c r="K32" s="27">
        <v>11.73606902</v>
      </c>
      <c r="L32" s="27">
        <v>6</v>
      </c>
      <c r="M32" s="27">
        <v>4</v>
      </c>
      <c r="N32" s="27">
        <v>26</v>
      </c>
      <c r="O32" s="27">
        <v>125000</v>
      </c>
    </row>
    <row r="33" spans="2:15" x14ac:dyDescent="0.3">
      <c r="B33" s="27">
        <v>0</v>
      </c>
      <c r="C33" s="27">
        <v>1</v>
      </c>
      <c r="D33" s="27">
        <v>3</v>
      </c>
      <c r="E33" s="27">
        <v>0</v>
      </c>
      <c r="F33" s="27">
        <v>9672</v>
      </c>
      <c r="G33" s="27">
        <v>1097</v>
      </c>
      <c r="H33" s="27">
        <v>480</v>
      </c>
      <c r="I33" s="27">
        <v>1040</v>
      </c>
      <c r="J33" s="27">
        <v>2</v>
      </c>
      <c r="K33" s="27">
        <v>11.9316358</v>
      </c>
      <c r="L33" s="27">
        <v>6</v>
      </c>
      <c r="M33" s="27">
        <v>4</v>
      </c>
      <c r="N33" s="27">
        <v>26</v>
      </c>
      <c r="O33" s="27">
        <v>152000</v>
      </c>
    </row>
    <row r="34" spans="2:15" x14ac:dyDescent="0.3">
      <c r="B34" s="27">
        <v>0</v>
      </c>
      <c r="C34" s="27">
        <v>0</v>
      </c>
      <c r="D34" s="27">
        <v>2</v>
      </c>
      <c r="E34" s="27">
        <v>0</v>
      </c>
      <c r="F34" s="27">
        <v>9800</v>
      </c>
      <c r="G34" s="27">
        <v>1012</v>
      </c>
      <c r="H34" s="27">
        <v>429</v>
      </c>
      <c r="I34" s="27">
        <v>816</v>
      </c>
      <c r="J34" s="27">
        <v>1</v>
      </c>
      <c r="K34" s="27">
        <v>11.11988288</v>
      </c>
      <c r="L34" s="27">
        <v>5</v>
      </c>
      <c r="M34" s="27">
        <v>4</v>
      </c>
      <c r="N34" s="27">
        <v>90</v>
      </c>
      <c r="O34" s="27">
        <v>67500</v>
      </c>
    </row>
    <row r="35" spans="2:15" x14ac:dyDescent="0.3">
      <c r="B35" s="27">
        <v>6</v>
      </c>
      <c r="C35" s="27">
        <v>1</v>
      </c>
      <c r="D35" s="27">
        <v>3</v>
      </c>
      <c r="E35" s="27">
        <v>0</v>
      </c>
      <c r="F35" s="27">
        <v>11782</v>
      </c>
      <c r="G35" s="27">
        <v>1155</v>
      </c>
      <c r="H35" s="27">
        <v>576</v>
      </c>
      <c r="I35" s="27">
        <v>1109</v>
      </c>
      <c r="J35" s="27">
        <v>2</v>
      </c>
      <c r="K35" s="27">
        <v>11.90496755</v>
      </c>
      <c r="L35" s="27">
        <v>5</v>
      </c>
      <c r="M35" s="27">
        <v>4</v>
      </c>
      <c r="N35" s="27">
        <v>49</v>
      </c>
      <c r="O35" s="27">
        <v>148000</v>
      </c>
    </row>
    <row r="36" spans="2:15" x14ac:dyDescent="0.3">
      <c r="B36" s="27">
        <v>0</v>
      </c>
      <c r="C36" s="27">
        <v>1</v>
      </c>
      <c r="D36" s="27">
        <v>3</v>
      </c>
      <c r="E36" s="27">
        <v>1</v>
      </c>
      <c r="F36" s="27">
        <v>8450</v>
      </c>
      <c r="G36" s="27">
        <v>894</v>
      </c>
      <c r="H36" s="27">
        <v>336</v>
      </c>
      <c r="I36" s="27">
        <v>894</v>
      </c>
      <c r="J36" s="27">
        <v>2</v>
      </c>
      <c r="K36" s="27">
        <v>11.838625609999999</v>
      </c>
      <c r="L36" s="27">
        <v>5</v>
      </c>
      <c r="M36" s="27">
        <v>4</v>
      </c>
      <c r="N36" s="27">
        <v>45</v>
      </c>
      <c r="O36" s="27">
        <v>138500</v>
      </c>
    </row>
    <row r="37" spans="2:15" x14ac:dyDescent="0.3">
      <c r="B37" s="27">
        <v>0</v>
      </c>
      <c r="C37" s="27">
        <v>1</v>
      </c>
      <c r="D37" s="27">
        <v>3</v>
      </c>
      <c r="E37" s="27">
        <v>0</v>
      </c>
      <c r="F37" s="27">
        <v>9819</v>
      </c>
      <c r="G37" s="27">
        <v>900</v>
      </c>
      <c r="H37" s="27">
        <v>280</v>
      </c>
      <c r="I37" s="27">
        <v>882</v>
      </c>
      <c r="J37" s="27">
        <v>1</v>
      </c>
      <c r="K37" s="27">
        <v>11.71177632</v>
      </c>
      <c r="L37" s="27">
        <v>5</v>
      </c>
      <c r="M37" s="27">
        <v>4</v>
      </c>
      <c r="N37" s="27">
        <v>43</v>
      </c>
      <c r="O37" s="27">
        <v>122000</v>
      </c>
    </row>
    <row r="38" spans="2:15" x14ac:dyDescent="0.3">
      <c r="B38" s="27">
        <v>0</v>
      </c>
      <c r="C38" s="27">
        <v>1</v>
      </c>
      <c r="D38" s="27">
        <v>3</v>
      </c>
      <c r="E38" s="27">
        <v>0</v>
      </c>
      <c r="F38" s="27">
        <v>7500</v>
      </c>
      <c r="G38" s="27">
        <v>1040</v>
      </c>
      <c r="H38" s="27">
        <v>308</v>
      </c>
      <c r="I38" s="27">
        <v>1040</v>
      </c>
      <c r="J38" s="27">
        <v>2.1</v>
      </c>
      <c r="K38" s="27">
        <v>11.798104410000001</v>
      </c>
      <c r="L38" s="27">
        <v>5</v>
      </c>
      <c r="M38" s="27">
        <v>4</v>
      </c>
      <c r="N38" s="27">
        <v>47</v>
      </c>
      <c r="O38" s="27">
        <v>133000</v>
      </c>
    </row>
    <row r="39" spans="2:15" x14ac:dyDescent="0.3">
      <c r="B39" s="27">
        <v>0</v>
      </c>
      <c r="C39" s="27">
        <v>1</v>
      </c>
      <c r="D39" s="27">
        <v>3</v>
      </c>
      <c r="E39" s="27">
        <v>0</v>
      </c>
      <c r="F39" s="27">
        <v>6897</v>
      </c>
      <c r="G39" s="27">
        <v>1040</v>
      </c>
      <c r="H39" s="27">
        <v>260</v>
      </c>
      <c r="I39" s="27">
        <v>1040</v>
      </c>
      <c r="J39" s="27">
        <v>2.1</v>
      </c>
      <c r="K39" s="27">
        <v>11.75194237</v>
      </c>
      <c r="L39" s="27">
        <v>5</v>
      </c>
      <c r="M39" s="27">
        <v>4</v>
      </c>
      <c r="N39" s="27">
        <v>48</v>
      </c>
      <c r="O39" s="27">
        <v>127000</v>
      </c>
    </row>
    <row r="40" spans="2:15" x14ac:dyDescent="0.3">
      <c r="B40" s="27">
        <v>0</v>
      </c>
      <c r="C40" s="27">
        <v>1</v>
      </c>
      <c r="D40" s="27">
        <v>2</v>
      </c>
      <c r="E40" s="27">
        <v>1</v>
      </c>
      <c r="F40" s="27">
        <v>4835</v>
      </c>
      <c r="G40" s="27">
        <v>1488</v>
      </c>
      <c r="H40" s="27">
        <v>506</v>
      </c>
      <c r="I40" s="27">
        <v>1488</v>
      </c>
      <c r="J40" s="27">
        <v>3</v>
      </c>
      <c r="K40" s="27">
        <v>12.468436909999999</v>
      </c>
      <c r="L40" s="27">
        <v>7</v>
      </c>
      <c r="M40" s="27">
        <v>4</v>
      </c>
      <c r="N40" s="27">
        <v>6</v>
      </c>
      <c r="O40" s="27">
        <v>260000</v>
      </c>
    </row>
    <row r="41" spans="2:15" x14ac:dyDescent="0.3">
      <c r="B41" s="27">
        <v>3</v>
      </c>
      <c r="C41" s="27">
        <v>1</v>
      </c>
      <c r="D41" s="27">
        <v>2</v>
      </c>
      <c r="E41" s="27">
        <v>0</v>
      </c>
      <c r="F41" s="27">
        <v>3215</v>
      </c>
      <c r="G41" s="27">
        <v>1200</v>
      </c>
      <c r="H41" s="27">
        <v>480</v>
      </c>
      <c r="I41" s="27">
        <v>600</v>
      </c>
      <c r="J41" s="27">
        <v>2.1</v>
      </c>
      <c r="K41" s="27">
        <v>11.9511804</v>
      </c>
      <c r="L41" s="27">
        <v>7</v>
      </c>
      <c r="M41" s="27">
        <v>4</v>
      </c>
      <c r="N41" s="27">
        <v>6</v>
      </c>
      <c r="O41" s="27">
        <v>155000</v>
      </c>
    </row>
    <row r="42" spans="2:15" x14ac:dyDescent="0.3">
      <c r="B42" s="27">
        <v>3</v>
      </c>
      <c r="C42" s="27">
        <v>1</v>
      </c>
      <c r="D42" s="27">
        <v>2</v>
      </c>
      <c r="E42" s="27">
        <v>0</v>
      </c>
      <c r="F42" s="27">
        <v>3182</v>
      </c>
      <c r="G42" s="27">
        <v>1200</v>
      </c>
      <c r="H42" s="27">
        <v>480</v>
      </c>
      <c r="I42" s="27">
        <v>600</v>
      </c>
      <c r="J42" s="27">
        <v>2.1</v>
      </c>
      <c r="K42" s="27">
        <v>11.92503512</v>
      </c>
      <c r="L42" s="27">
        <v>7</v>
      </c>
      <c r="M42" s="27">
        <v>4</v>
      </c>
      <c r="N42" s="27">
        <v>6</v>
      </c>
      <c r="O42" s="27">
        <v>151000</v>
      </c>
    </row>
    <row r="43" spans="2:15" x14ac:dyDescent="0.3">
      <c r="B43" s="27">
        <v>3</v>
      </c>
      <c r="C43" s="27">
        <v>1</v>
      </c>
      <c r="D43" s="27">
        <v>2</v>
      </c>
      <c r="E43" s="27">
        <v>0</v>
      </c>
      <c r="F43" s="27">
        <v>2544</v>
      </c>
      <c r="G43" s="27">
        <v>1200</v>
      </c>
      <c r="H43" s="27">
        <v>480</v>
      </c>
      <c r="I43" s="27">
        <v>600</v>
      </c>
      <c r="J43" s="27">
        <v>3.1</v>
      </c>
      <c r="K43" s="27">
        <v>11.91505167</v>
      </c>
      <c r="L43" s="27">
        <v>7</v>
      </c>
      <c r="M43" s="27">
        <v>4</v>
      </c>
      <c r="N43" s="27">
        <v>6</v>
      </c>
      <c r="O43" s="27">
        <v>149500</v>
      </c>
    </row>
    <row r="44" spans="2:15" x14ac:dyDescent="0.3">
      <c r="B44" s="27">
        <v>3</v>
      </c>
      <c r="C44" s="27">
        <v>1</v>
      </c>
      <c r="D44" s="27">
        <v>2</v>
      </c>
      <c r="E44" s="27">
        <v>0</v>
      </c>
      <c r="F44" s="27">
        <v>2544</v>
      </c>
      <c r="G44" s="27">
        <v>1236</v>
      </c>
      <c r="H44" s="27">
        <v>480</v>
      </c>
      <c r="I44" s="27">
        <v>600</v>
      </c>
      <c r="J44" s="27">
        <v>3.1</v>
      </c>
      <c r="K44" s="27">
        <v>11.9316358</v>
      </c>
      <c r="L44" s="27">
        <v>6</v>
      </c>
      <c r="M44" s="27">
        <v>4</v>
      </c>
      <c r="N44" s="27">
        <v>5</v>
      </c>
      <c r="O44" s="27">
        <v>152000</v>
      </c>
    </row>
    <row r="45" spans="2:15" x14ac:dyDescent="0.3">
      <c r="B45" s="27">
        <v>3</v>
      </c>
      <c r="C45" s="27">
        <v>1</v>
      </c>
      <c r="D45" s="27">
        <v>3</v>
      </c>
      <c r="E45" s="27">
        <v>0</v>
      </c>
      <c r="F45" s="27">
        <v>2572</v>
      </c>
      <c r="G45" s="27">
        <v>1416</v>
      </c>
      <c r="H45" s="27">
        <v>484</v>
      </c>
      <c r="I45" s="27">
        <v>696</v>
      </c>
      <c r="J45" s="27">
        <v>3.1</v>
      </c>
      <c r="K45" s="27">
        <v>11.9511804</v>
      </c>
      <c r="L45" s="27">
        <v>7</v>
      </c>
      <c r="M45" s="27">
        <v>4</v>
      </c>
      <c r="N45" s="27">
        <v>11</v>
      </c>
      <c r="O45" s="27">
        <v>155000</v>
      </c>
    </row>
    <row r="46" spans="2:15" x14ac:dyDescent="0.3">
      <c r="B46" s="27">
        <v>3</v>
      </c>
      <c r="C46" s="27">
        <v>1</v>
      </c>
      <c r="D46" s="27">
        <v>2</v>
      </c>
      <c r="E46" s="27">
        <v>0</v>
      </c>
      <c r="F46" s="27">
        <v>2403</v>
      </c>
      <c r="G46" s="27">
        <v>1080</v>
      </c>
      <c r="H46" s="27">
        <v>496</v>
      </c>
      <c r="I46" s="27">
        <v>530</v>
      </c>
      <c r="J46" s="27">
        <v>2.1</v>
      </c>
      <c r="K46" s="27">
        <v>11.898935890000001</v>
      </c>
      <c r="L46" s="27">
        <v>7</v>
      </c>
      <c r="M46" s="27">
        <v>4</v>
      </c>
      <c r="N46" s="27">
        <v>7</v>
      </c>
      <c r="O46" s="27">
        <v>147110</v>
      </c>
    </row>
    <row r="47" spans="2:15" x14ac:dyDescent="0.3">
      <c r="B47" s="27">
        <v>0</v>
      </c>
      <c r="C47" s="27">
        <v>1</v>
      </c>
      <c r="D47" s="27">
        <v>1</v>
      </c>
      <c r="E47" s="27">
        <v>1</v>
      </c>
      <c r="F47" s="27">
        <v>4420</v>
      </c>
      <c r="G47" s="27">
        <v>788</v>
      </c>
      <c r="H47" s="27">
        <v>484</v>
      </c>
      <c r="I47" s="27">
        <v>728</v>
      </c>
      <c r="J47" s="27">
        <v>2</v>
      </c>
      <c r="K47" s="27">
        <v>11.9511804</v>
      </c>
      <c r="L47" s="27">
        <v>8</v>
      </c>
      <c r="M47" s="27">
        <v>4</v>
      </c>
      <c r="N47" s="27">
        <v>30</v>
      </c>
      <c r="O47" s="27">
        <v>155000</v>
      </c>
    </row>
    <row r="48" spans="2:15" x14ac:dyDescent="0.3">
      <c r="B48" s="27">
        <v>0</v>
      </c>
      <c r="C48" s="27">
        <v>1</v>
      </c>
      <c r="D48" s="27">
        <v>1</v>
      </c>
      <c r="E48" s="27">
        <v>1</v>
      </c>
      <c r="F48" s="27">
        <v>3880</v>
      </c>
      <c r="G48" s="27">
        <v>1226</v>
      </c>
      <c r="H48" s="27">
        <v>484</v>
      </c>
      <c r="I48" s="27">
        <v>1226</v>
      </c>
      <c r="J48" s="27">
        <v>2</v>
      </c>
      <c r="K48" s="27">
        <v>12.23563145</v>
      </c>
      <c r="L48" s="27">
        <v>8</v>
      </c>
      <c r="M48" s="27">
        <v>4</v>
      </c>
      <c r="N48" s="27">
        <v>32</v>
      </c>
      <c r="O48" s="27">
        <v>206000</v>
      </c>
    </row>
    <row r="49" spans="2:15" x14ac:dyDescent="0.3">
      <c r="B49" s="27">
        <v>3</v>
      </c>
      <c r="C49" s="27">
        <v>1</v>
      </c>
      <c r="D49" s="27">
        <v>3</v>
      </c>
      <c r="E49" s="27">
        <v>0</v>
      </c>
      <c r="F49" s="27">
        <v>13517</v>
      </c>
      <c r="G49" s="27">
        <v>1479</v>
      </c>
      <c r="H49" s="27">
        <v>475</v>
      </c>
      <c r="I49" s="27">
        <v>725</v>
      </c>
      <c r="J49" s="27">
        <v>2.1</v>
      </c>
      <c r="K49" s="27">
        <v>11.77912851</v>
      </c>
      <c r="L49" s="27">
        <v>6</v>
      </c>
      <c r="M49" s="27">
        <v>4</v>
      </c>
      <c r="N49" s="27">
        <v>34</v>
      </c>
      <c r="O49" s="27">
        <v>130500</v>
      </c>
    </row>
    <row r="50" spans="2:15" x14ac:dyDescent="0.3">
      <c r="B50" s="27">
        <v>0</v>
      </c>
      <c r="C50" s="27">
        <v>1</v>
      </c>
      <c r="D50" s="27">
        <v>3</v>
      </c>
      <c r="E50" s="27">
        <v>1</v>
      </c>
      <c r="F50" s="27">
        <v>8000</v>
      </c>
      <c r="G50" s="27">
        <v>1492</v>
      </c>
      <c r="H50" s="27">
        <v>596</v>
      </c>
      <c r="I50" s="27">
        <v>1492</v>
      </c>
      <c r="J50" s="27">
        <v>3</v>
      </c>
      <c r="K50" s="27">
        <v>12.345834590000001</v>
      </c>
      <c r="L50" s="27">
        <v>7</v>
      </c>
      <c r="M50" s="27">
        <v>4</v>
      </c>
      <c r="N50" s="27">
        <v>8</v>
      </c>
      <c r="O50" s="27">
        <v>230000</v>
      </c>
    </row>
    <row r="51" spans="2:15" x14ac:dyDescent="0.3">
      <c r="B51" s="27">
        <v>0</v>
      </c>
      <c r="C51" s="27">
        <v>1</v>
      </c>
      <c r="D51" s="27">
        <v>3</v>
      </c>
      <c r="E51" s="27">
        <v>1</v>
      </c>
      <c r="F51" s="27">
        <v>9360</v>
      </c>
      <c r="G51" s="27">
        <v>1381</v>
      </c>
      <c r="H51" s="27">
        <v>676</v>
      </c>
      <c r="I51" s="27">
        <v>1161</v>
      </c>
      <c r="J51" s="27">
        <v>2.1</v>
      </c>
      <c r="K51" s="27">
        <v>12.19349386</v>
      </c>
      <c r="L51" s="27">
        <v>6</v>
      </c>
      <c r="M51" s="27">
        <v>4</v>
      </c>
      <c r="N51" s="27">
        <v>38</v>
      </c>
      <c r="O51" s="27">
        <v>197500</v>
      </c>
    </row>
    <row r="52" spans="2:15" x14ac:dyDescent="0.3">
      <c r="B52" s="27">
        <v>0</v>
      </c>
      <c r="C52" s="27">
        <v>1</v>
      </c>
      <c r="D52" s="27">
        <v>3</v>
      </c>
      <c r="E52" s="27">
        <v>0</v>
      </c>
      <c r="F52" s="27">
        <v>9600</v>
      </c>
      <c r="G52" s="27">
        <v>1232</v>
      </c>
      <c r="H52" s="27">
        <v>490</v>
      </c>
      <c r="I52" s="27">
        <v>1232</v>
      </c>
      <c r="J52" s="27">
        <v>2.1</v>
      </c>
      <c r="K52" s="27">
        <v>11.86534135</v>
      </c>
      <c r="L52" s="27">
        <v>5</v>
      </c>
      <c r="M52" s="27">
        <v>4</v>
      </c>
      <c r="N52" s="27">
        <v>44</v>
      </c>
      <c r="O52" s="27">
        <v>142250</v>
      </c>
    </row>
    <row r="53" spans="2:15" x14ac:dyDescent="0.3">
      <c r="B53" s="27">
        <v>0</v>
      </c>
      <c r="C53" s="27">
        <v>1</v>
      </c>
      <c r="D53" s="27">
        <v>3</v>
      </c>
      <c r="E53" s="27">
        <v>2</v>
      </c>
      <c r="F53" s="27">
        <v>9790</v>
      </c>
      <c r="G53" s="27">
        <v>1328</v>
      </c>
      <c r="H53" s="27">
        <v>528</v>
      </c>
      <c r="I53" s="27">
        <v>1328</v>
      </c>
      <c r="J53" s="27">
        <v>2.1</v>
      </c>
      <c r="K53" s="27">
        <v>11.870599909999999</v>
      </c>
      <c r="L53" s="27">
        <v>6</v>
      </c>
      <c r="M53" s="27">
        <v>4</v>
      </c>
      <c r="N53" s="27">
        <v>47</v>
      </c>
      <c r="O53" s="27">
        <v>143000</v>
      </c>
    </row>
    <row r="54" spans="2:15" x14ac:dyDescent="0.3">
      <c r="B54" s="27">
        <v>0</v>
      </c>
      <c r="C54" s="27">
        <v>1</v>
      </c>
      <c r="D54" s="27">
        <v>3</v>
      </c>
      <c r="E54" s="27">
        <v>0</v>
      </c>
      <c r="F54" s="27">
        <v>9320</v>
      </c>
      <c r="G54" s="27">
        <v>1225</v>
      </c>
      <c r="H54" s="27">
        <v>0</v>
      </c>
      <c r="I54" s="27">
        <v>950</v>
      </c>
      <c r="J54" s="27">
        <v>2.1</v>
      </c>
      <c r="K54" s="27">
        <v>11.767180010000001</v>
      </c>
      <c r="L54" s="27">
        <v>4</v>
      </c>
      <c r="M54" s="27">
        <v>4</v>
      </c>
      <c r="N54" s="27">
        <v>51</v>
      </c>
      <c r="O54" s="27">
        <v>128950</v>
      </c>
    </row>
    <row r="55" spans="2:15" x14ac:dyDescent="0.3">
      <c r="B55" s="27">
        <v>0</v>
      </c>
      <c r="C55" s="27">
        <v>1</v>
      </c>
      <c r="D55" s="27">
        <v>3</v>
      </c>
      <c r="E55" s="27">
        <v>0</v>
      </c>
      <c r="F55" s="27">
        <v>9900</v>
      </c>
      <c r="G55" s="27">
        <v>1209</v>
      </c>
      <c r="H55" s="27">
        <v>504</v>
      </c>
      <c r="I55" s="27">
        <v>1209</v>
      </c>
      <c r="J55" s="27">
        <v>2</v>
      </c>
      <c r="K55" s="27">
        <v>11.97665948</v>
      </c>
      <c r="L55" s="27">
        <v>5</v>
      </c>
      <c r="M55" s="27">
        <v>4</v>
      </c>
      <c r="N55" s="27">
        <v>44</v>
      </c>
      <c r="O55" s="27">
        <v>159000</v>
      </c>
    </row>
    <row r="56" spans="2:15" x14ac:dyDescent="0.3">
      <c r="B56" s="27">
        <v>5</v>
      </c>
      <c r="C56" s="27">
        <v>1</v>
      </c>
      <c r="D56" s="27">
        <v>3</v>
      </c>
      <c r="E56" s="27">
        <v>1</v>
      </c>
      <c r="F56" s="27">
        <v>14112</v>
      </c>
      <c r="G56" s="27">
        <v>1152</v>
      </c>
      <c r="H56" s="27">
        <v>484</v>
      </c>
      <c r="I56" s="27">
        <v>1152</v>
      </c>
      <c r="J56" s="27">
        <v>2</v>
      </c>
      <c r="K56" s="27">
        <v>12.10348606</v>
      </c>
      <c r="L56" s="27">
        <v>5</v>
      </c>
      <c r="M56" s="27">
        <v>4</v>
      </c>
      <c r="N56" s="27">
        <v>46</v>
      </c>
      <c r="O56" s="27">
        <v>180500</v>
      </c>
    </row>
    <row r="57" spans="2:15" x14ac:dyDescent="0.3">
      <c r="B57" s="27">
        <v>0</v>
      </c>
      <c r="C57" s="27">
        <v>1</v>
      </c>
      <c r="D57" s="27">
        <v>2</v>
      </c>
      <c r="E57" s="27">
        <v>0</v>
      </c>
      <c r="F57" s="27">
        <v>9717</v>
      </c>
      <c r="G57" s="27">
        <v>1078</v>
      </c>
      <c r="H57" s="27">
        <v>240</v>
      </c>
      <c r="I57" s="27">
        <v>1078</v>
      </c>
      <c r="J57" s="27">
        <v>2</v>
      </c>
      <c r="K57" s="27">
        <v>11.864462230000001</v>
      </c>
      <c r="L57" s="27">
        <v>5</v>
      </c>
      <c r="M57" s="27">
        <v>4</v>
      </c>
      <c r="N57" s="27">
        <v>60</v>
      </c>
      <c r="O57" s="27">
        <v>142125</v>
      </c>
    </row>
    <row r="58" spans="2:15" x14ac:dyDescent="0.3">
      <c r="B58" s="27">
        <v>0</v>
      </c>
      <c r="C58" s="27">
        <v>1</v>
      </c>
      <c r="D58" s="27">
        <v>2</v>
      </c>
      <c r="E58" s="27">
        <v>0</v>
      </c>
      <c r="F58" s="27">
        <v>7207</v>
      </c>
      <c r="G58" s="27">
        <v>858</v>
      </c>
      <c r="H58" s="27">
        <v>0</v>
      </c>
      <c r="I58" s="27">
        <v>858</v>
      </c>
      <c r="J58" s="27">
        <v>2</v>
      </c>
      <c r="K58" s="27">
        <v>11.66564655</v>
      </c>
      <c r="L58" s="27">
        <v>5</v>
      </c>
      <c r="M58" s="27">
        <v>4</v>
      </c>
      <c r="N58" s="27">
        <v>52</v>
      </c>
      <c r="O58" s="27">
        <v>116500</v>
      </c>
    </row>
    <row r="59" spans="2:15" x14ac:dyDescent="0.3">
      <c r="B59" s="27">
        <v>0</v>
      </c>
      <c r="C59" s="27">
        <v>1</v>
      </c>
      <c r="D59" s="27">
        <v>3</v>
      </c>
      <c r="E59" s="27">
        <v>0</v>
      </c>
      <c r="F59" s="27">
        <v>5350</v>
      </c>
      <c r="G59" s="27">
        <v>1306</v>
      </c>
      <c r="H59" s="27">
        <v>0</v>
      </c>
      <c r="I59" s="27">
        <v>728</v>
      </c>
      <c r="J59" s="27">
        <v>1</v>
      </c>
      <c r="K59" s="27">
        <v>11.24504602</v>
      </c>
      <c r="L59" s="27">
        <v>3</v>
      </c>
      <c r="M59" s="27">
        <v>4</v>
      </c>
      <c r="N59" s="27">
        <v>70</v>
      </c>
      <c r="O59" s="27">
        <v>76500</v>
      </c>
    </row>
    <row r="60" spans="2:15" x14ac:dyDescent="0.3">
      <c r="B60" s="27">
        <v>0</v>
      </c>
      <c r="C60" s="27">
        <v>1</v>
      </c>
      <c r="D60" s="27">
        <v>3</v>
      </c>
      <c r="E60" s="27">
        <v>0</v>
      </c>
      <c r="F60" s="27">
        <v>9920</v>
      </c>
      <c r="G60" s="27">
        <v>1063</v>
      </c>
      <c r="H60" s="27">
        <v>280</v>
      </c>
      <c r="I60" s="27">
        <v>1056</v>
      </c>
      <c r="J60" s="27">
        <v>2</v>
      </c>
      <c r="K60" s="27">
        <v>11.759785539999999</v>
      </c>
      <c r="L60" s="27">
        <v>5</v>
      </c>
      <c r="M60" s="27">
        <v>4</v>
      </c>
      <c r="N60" s="27">
        <v>56</v>
      </c>
      <c r="O60" s="27">
        <v>128000</v>
      </c>
    </row>
    <row r="61" spans="2:15" x14ac:dyDescent="0.3">
      <c r="B61" s="27">
        <v>0</v>
      </c>
      <c r="C61" s="27">
        <v>1</v>
      </c>
      <c r="D61" s="27">
        <v>2</v>
      </c>
      <c r="E61" s="27">
        <v>1</v>
      </c>
      <c r="F61" s="27">
        <v>7800</v>
      </c>
      <c r="G61" s="27">
        <v>1268</v>
      </c>
      <c r="H61" s="27">
        <v>244</v>
      </c>
      <c r="I61" s="27">
        <v>1268</v>
      </c>
      <c r="J61" s="27">
        <v>1</v>
      </c>
      <c r="K61" s="27">
        <v>11.7905572</v>
      </c>
      <c r="L61" s="27">
        <v>5</v>
      </c>
      <c r="M61" s="27">
        <v>4</v>
      </c>
      <c r="N61" s="27">
        <v>56</v>
      </c>
      <c r="O61" s="27">
        <v>132000</v>
      </c>
    </row>
    <row r="62" spans="2:15" x14ac:dyDescent="0.3">
      <c r="B62" s="27">
        <v>6</v>
      </c>
      <c r="C62" s="27">
        <v>1</v>
      </c>
      <c r="D62" s="27">
        <v>2</v>
      </c>
      <c r="E62" s="27">
        <v>1</v>
      </c>
      <c r="F62" s="27">
        <v>11380</v>
      </c>
      <c r="G62" s="27">
        <v>1128</v>
      </c>
      <c r="H62" s="27">
        <v>315</v>
      </c>
      <c r="I62" s="27">
        <v>1080</v>
      </c>
      <c r="J62" s="27">
        <v>2</v>
      </c>
      <c r="K62" s="27">
        <v>12.08953883</v>
      </c>
      <c r="L62" s="27">
        <v>6</v>
      </c>
      <c r="M62" s="27">
        <v>4</v>
      </c>
      <c r="N62" s="27">
        <v>44</v>
      </c>
      <c r="O62" s="27">
        <v>178000</v>
      </c>
    </row>
    <row r="63" spans="2:15" x14ac:dyDescent="0.3">
      <c r="B63" s="27">
        <v>0</v>
      </c>
      <c r="C63" s="27">
        <v>1</v>
      </c>
      <c r="D63" s="27">
        <v>3</v>
      </c>
      <c r="E63" s="27">
        <v>0</v>
      </c>
      <c r="F63" s="27">
        <v>8197</v>
      </c>
      <c r="G63" s="27">
        <v>1480</v>
      </c>
      <c r="H63" s="27">
        <v>620</v>
      </c>
      <c r="I63" s="27">
        <v>1480</v>
      </c>
      <c r="J63" s="27">
        <v>3</v>
      </c>
      <c r="K63" s="27">
        <v>12.273731290000001</v>
      </c>
      <c r="L63" s="27">
        <v>7</v>
      </c>
      <c r="M63" s="27">
        <v>4</v>
      </c>
      <c r="N63" s="27">
        <v>7</v>
      </c>
      <c r="O63" s="27">
        <v>214000</v>
      </c>
    </row>
    <row r="64" spans="2:15" x14ac:dyDescent="0.3">
      <c r="B64" s="27">
        <v>0</v>
      </c>
      <c r="C64" s="27">
        <v>1</v>
      </c>
      <c r="D64" s="27">
        <v>3</v>
      </c>
      <c r="E64" s="27">
        <v>0</v>
      </c>
      <c r="F64" s="27">
        <v>8050</v>
      </c>
      <c r="G64" s="27">
        <v>1143</v>
      </c>
      <c r="H64" s="27">
        <v>308</v>
      </c>
      <c r="I64" s="27">
        <v>1143</v>
      </c>
      <c r="J64" s="27">
        <v>2</v>
      </c>
      <c r="K64" s="27">
        <v>11.820410170000001</v>
      </c>
      <c r="L64" s="27">
        <v>5</v>
      </c>
      <c r="M64" s="27">
        <v>4</v>
      </c>
      <c r="N64" s="27">
        <v>51</v>
      </c>
      <c r="O64" s="27">
        <v>136000</v>
      </c>
    </row>
    <row r="65" spans="2:15" x14ac:dyDescent="0.3">
      <c r="B65" s="27">
        <v>0</v>
      </c>
      <c r="C65" s="27">
        <v>1</v>
      </c>
      <c r="D65" s="27">
        <v>3</v>
      </c>
      <c r="E65" s="27">
        <v>0</v>
      </c>
      <c r="F65" s="27">
        <v>8400</v>
      </c>
      <c r="G65" s="27">
        <v>1314</v>
      </c>
      <c r="H65" s="27">
        <v>294</v>
      </c>
      <c r="I65" s="27">
        <v>1314</v>
      </c>
      <c r="J65" s="27">
        <v>2</v>
      </c>
      <c r="K65" s="27">
        <v>11.88448902</v>
      </c>
      <c r="L65" s="27">
        <v>5</v>
      </c>
      <c r="M65" s="27">
        <v>4</v>
      </c>
      <c r="N65" s="27">
        <v>53</v>
      </c>
      <c r="O65" s="27">
        <v>145000</v>
      </c>
    </row>
    <row r="66" spans="2:15" x14ac:dyDescent="0.3">
      <c r="B66" s="27">
        <v>0</v>
      </c>
      <c r="C66" s="27">
        <v>1</v>
      </c>
      <c r="D66" s="27">
        <v>3</v>
      </c>
      <c r="E66" s="27">
        <v>0</v>
      </c>
      <c r="F66" s="27">
        <v>8760</v>
      </c>
      <c r="G66" s="27">
        <v>1194</v>
      </c>
      <c r="H66" s="27">
        <v>312</v>
      </c>
      <c r="I66" s="27">
        <v>1194</v>
      </c>
      <c r="J66" s="27">
        <v>2</v>
      </c>
      <c r="K66" s="27">
        <v>11.90496755</v>
      </c>
      <c r="L66" s="27">
        <v>6</v>
      </c>
      <c r="M66" s="27">
        <v>4</v>
      </c>
      <c r="N66" s="27">
        <v>51</v>
      </c>
      <c r="O66" s="27">
        <v>148000</v>
      </c>
    </row>
    <row r="67" spans="2:15" x14ac:dyDescent="0.3">
      <c r="B67" s="27">
        <v>0</v>
      </c>
      <c r="C67" s="27">
        <v>1</v>
      </c>
      <c r="D67" s="27">
        <v>3</v>
      </c>
      <c r="E67" s="27">
        <v>2</v>
      </c>
      <c r="F67" s="27">
        <v>9300</v>
      </c>
      <c r="G67" s="27">
        <v>1264</v>
      </c>
      <c r="H67" s="27">
        <v>461</v>
      </c>
      <c r="I67" s="27">
        <v>1268</v>
      </c>
      <c r="J67" s="27">
        <v>2</v>
      </c>
      <c r="K67" s="27">
        <v>12.028738629999999</v>
      </c>
      <c r="L67" s="27">
        <v>5</v>
      </c>
      <c r="M67" s="27">
        <v>4</v>
      </c>
      <c r="N67" s="27">
        <v>50</v>
      </c>
      <c r="O67" s="27">
        <v>167500</v>
      </c>
    </row>
    <row r="68" spans="2:15" x14ac:dyDescent="0.3">
      <c r="B68" s="27">
        <v>0</v>
      </c>
      <c r="C68" s="27">
        <v>1</v>
      </c>
      <c r="D68" s="27">
        <v>3</v>
      </c>
      <c r="E68" s="27">
        <v>0</v>
      </c>
      <c r="F68" s="27">
        <v>10725</v>
      </c>
      <c r="G68" s="27">
        <v>1206</v>
      </c>
      <c r="H68" s="27">
        <v>312</v>
      </c>
      <c r="I68" s="27">
        <v>1206</v>
      </c>
      <c r="J68" s="27">
        <v>1</v>
      </c>
      <c r="K68" s="27">
        <v>11.594855620000001</v>
      </c>
      <c r="L68" s="27">
        <v>5</v>
      </c>
      <c r="M68" s="27">
        <v>4</v>
      </c>
      <c r="N68" s="27">
        <v>51</v>
      </c>
      <c r="O68" s="27">
        <v>108538</v>
      </c>
    </row>
    <row r="69" spans="2:15" x14ac:dyDescent="0.3">
      <c r="B69" s="27">
        <v>2</v>
      </c>
      <c r="C69" s="27">
        <v>1</v>
      </c>
      <c r="D69" s="27">
        <v>3</v>
      </c>
      <c r="E69" s="27">
        <v>0</v>
      </c>
      <c r="F69" s="27">
        <v>8382</v>
      </c>
      <c r="G69" s="27">
        <v>1337</v>
      </c>
      <c r="H69" s="27">
        <v>263</v>
      </c>
      <c r="I69" s="27">
        <v>832</v>
      </c>
      <c r="J69" s="27">
        <v>1</v>
      </c>
      <c r="K69" s="27">
        <v>11.589886509999999</v>
      </c>
      <c r="L69" s="27">
        <v>4</v>
      </c>
      <c r="M69" s="27">
        <v>4</v>
      </c>
      <c r="N69" s="27">
        <v>54</v>
      </c>
      <c r="O69" s="27">
        <v>108000</v>
      </c>
    </row>
    <row r="70" spans="2:15" x14ac:dyDescent="0.3">
      <c r="B70" s="27">
        <v>0</v>
      </c>
      <c r="C70" s="27">
        <v>1</v>
      </c>
      <c r="D70" s="27">
        <v>2</v>
      </c>
      <c r="E70" s="27">
        <v>0</v>
      </c>
      <c r="F70" s="27">
        <v>10950</v>
      </c>
      <c r="G70" s="27">
        <v>1064</v>
      </c>
      <c r="H70" s="27">
        <v>318</v>
      </c>
      <c r="I70" s="27">
        <v>864</v>
      </c>
      <c r="J70" s="27">
        <v>1.1000000000000001</v>
      </c>
      <c r="K70" s="27">
        <v>11.813030060000001</v>
      </c>
      <c r="L70" s="27">
        <v>5</v>
      </c>
      <c r="M70" s="27">
        <v>4</v>
      </c>
      <c r="N70" s="27">
        <v>58</v>
      </c>
      <c r="O70" s="27">
        <v>135000</v>
      </c>
    </row>
    <row r="71" spans="2:15" x14ac:dyDescent="0.3">
      <c r="B71" s="27">
        <v>0</v>
      </c>
      <c r="C71" s="27">
        <v>1</v>
      </c>
      <c r="D71" s="27">
        <v>3</v>
      </c>
      <c r="E71" s="27">
        <v>0</v>
      </c>
      <c r="F71" s="27">
        <v>10895</v>
      </c>
      <c r="G71" s="27">
        <v>972</v>
      </c>
      <c r="H71" s="27">
        <v>305</v>
      </c>
      <c r="I71" s="27">
        <v>972</v>
      </c>
      <c r="J71" s="27">
        <v>1</v>
      </c>
      <c r="K71" s="27">
        <v>11.715866309999999</v>
      </c>
      <c r="L71" s="27">
        <v>5</v>
      </c>
      <c r="M71" s="27">
        <v>4</v>
      </c>
      <c r="N71" s="27">
        <v>55</v>
      </c>
      <c r="O71" s="27">
        <v>122500</v>
      </c>
    </row>
    <row r="72" spans="2:15" x14ac:dyDescent="0.3">
      <c r="B72" s="27">
        <v>0</v>
      </c>
      <c r="C72" s="27">
        <v>1</v>
      </c>
      <c r="D72" s="27">
        <v>2</v>
      </c>
      <c r="E72" s="27">
        <v>0</v>
      </c>
      <c r="F72" s="27">
        <v>7898</v>
      </c>
      <c r="G72" s="27">
        <v>985</v>
      </c>
      <c r="H72" s="27">
        <v>676</v>
      </c>
      <c r="I72" s="27">
        <v>576</v>
      </c>
      <c r="J72" s="27">
        <v>1.1000000000000001</v>
      </c>
      <c r="K72" s="27">
        <v>11.56171563</v>
      </c>
      <c r="L72" s="27">
        <v>4</v>
      </c>
      <c r="M72" s="27">
        <v>4</v>
      </c>
      <c r="N72" s="27">
        <v>90</v>
      </c>
      <c r="O72" s="27">
        <v>105000</v>
      </c>
    </row>
    <row r="73" spans="2:15" x14ac:dyDescent="0.3">
      <c r="B73" s="27">
        <v>0</v>
      </c>
      <c r="C73" s="27">
        <v>1</v>
      </c>
      <c r="D73" s="27">
        <v>2</v>
      </c>
      <c r="E73" s="27">
        <v>1</v>
      </c>
      <c r="F73" s="27">
        <v>7200</v>
      </c>
      <c r="G73" s="27">
        <v>827</v>
      </c>
      <c r="H73" s="27">
        <v>392</v>
      </c>
      <c r="I73" s="27">
        <v>0</v>
      </c>
      <c r="J73" s="27">
        <v>1</v>
      </c>
      <c r="K73" s="27">
        <v>11.58524613</v>
      </c>
      <c r="L73" s="27">
        <v>5</v>
      </c>
      <c r="M73" s="27">
        <v>4</v>
      </c>
      <c r="N73" s="27">
        <v>55</v>
      </c>
      <c r="O73" s="27">
        <v>107500</v>
      </c>
    </row>
    <row r="74" spans="2:15" x14ac:dyDescent="0.3">
      <c r="B74" s="27">
        <v>0</v>
      </c>
      <c r="C74" s="27">
        <v>1</v>
      </c>
      <c r="D74" s="27">
        <v>3</v>
      </c>
      <c r="E74" s="27">
        <v>0</v>
      </c>
      <c r="F74" s="27">
        <v>10200</v>
      </c>
      <c r="G74" s="27">
        <v>1086</v>
      </c>
      <c r="H74" s="27">
        <v>490</v>
      </c>
      <c r="I74" s="27">
        <v>1086</v>
      </c>
      <c r="J74" s="27">
        <v>2</v>
      </c>
      <c r="K74" s="27">
        <v>11.88379913</v>
      </c>
      <c r="L74" s="27">
        <v>5</v>
      </c>
      <c r="M74" s="27">
        <v>4</v>
      </c>
      <c r="N74" s="27">
        <v>56</v>
      </c>
      <c r="O74" s="27">
        <v>144900</v>
      </c>
    </row>
    <row r="75" spans="2:15" x14ac:dyDescent="0.3">
      <c r="B75" s="27">
        <v>0</v>
      </c>
      <c r="C75" s="27">
        <v>1</v>
      </c>
      <c r="D75" s="27">
        <v>2</v>
      </c>
      <c r="E75" s="27">
        <v>0</v>
      </c>
      <c r="F75" s="27">
        <v>5868</v>
      </c>
      <c r="G75" s="27">
        <v>936</v>
      </c>
      <c r="H75" s="27">
        <v>308</v>
      </c>
      <c r="I75" s="27">
        <v>936</v>
      </c>
      <c r="J75" s="27">
        <v>2</v>
      </c>
      <c r="K75" s="27">
        <v>11.767567680000001</v>
      </c>
      <c r="L75" s="27">
        <v>5</v>
      </c>
      <c r="M75" s="27">
        <v>4</v>
      </c>
      <c r="N75" s="27">
        <v>54</v>
      </c>
      <c r="O75" s="27">
        <v>129000</v>
      </c>
    </row>
    <row r="76" spans="2:15" x14ac:dyDescent="0.3">
      <c r="B76" s="27">
        <v>0</v>
      </c>
      <c r="C76" s="27">
        <v>1</v>
      </c>
      <c r="D76" s="27">
        <v>3</v>
      </c>
      <c r="E76" s="27">
        <v>1</v>
      </c>
      <c r="F76" s="27">
        <v>9830</v>
      </c>
      <c r="G76" s="27">
        <v>1287</v>
      </c>
      <c r="H76" s="27">
        <v>576</v>
      </c>
      <c r="I76" s="27">
        <v>1063</v>
      </c>
      <c r="J76" s="27">
        <v>2</v>
      </c>
      <c r="K76" s="27">
        <v>11.99535161</v>
      </c>
      <c r="L76" s="27">
        <v>5</v>
      </c>
      <c r="M76" s="27">
        <v>4</v>
      </c>
      <c r="N76" s="27">
        <v>51</v>
      </c>
      <c r="O76" s="27">
        <v>162000</v>
      </c>
    </row>
    <row r="77" spans="2:15" x14ac:dyDescent="0.3">
      <c r="B77" s="27">
        <v>2</v>
      </c>
      <c r="C77" s="27">
        <v>1</v>
      </c>
      <c r="D77" s="27">
        <v>3</v>
      </c>
      <c r="E77" s="27">
        <v>0</v>
      </c>
      <c r="F77" s="27">
        <v>8064</v>
      </c>
      <c r="G77" s="27">
        <v>1224</v>
      </c>
      <c r="H77" s="27">
        <v>280</v>
      </c>
      <c r="I77" s="27">
        <v>816</v>
      </c>
      <c r="J77" s="27">
        <v>2</v>
      </c>
      <c r="K77" s="27">
        <v>11.7905572</v>
      </c>
      <c r="L77" s="27">
        <v>6</v>
      </c>
      <c r="M77" s="27">
        <v>4</v>
      </c>
      <c r="N77" s="27">
        <v>62</v>
      </c>
      <c r="O77" s="27">
        <v>132000</v>
      </c>
    </row>
    <row r="78" spans="2:15" x14ac:dyDescent="0.3">
      <c r="B78" s="27">
        <v>0</v>
      </c>
      <c r="C78" s="27">
        <v>1</v>
      </c>
      <c r="D78" s="27">
        <v>3</v>
      </c>
      <c r="E78" s="27">
        <v>0</v>
      </c>
      <c r="F78" s="27">
        <v>7500</v>
      </c>
      <c r="G78" s="27">
        <v>1246</v>
      </c>
      <c r="H78" s="27">
        <v>305</v>
      </c>
      <c r="I78" s="27">
        <v>1246</v>
      </c>
      <c r="J78" s="27">
        <v>2.1</v>
      </c>
      <c r="K78" s="27">
        <v>11.944707879999999</v>
      </c>
      <c r="L78" s="27">
        <v>5</v>
      </c>
      <c r="M78" s="27">
        <v>4</v>
      </c>
      <c r="N78" s="27">
        <v>51</v>
      </c>
      <c r="O78" s="27">
        <v>154000</v>
      </c>
    </row>
    <row r="79" spans="2:15" x14ac:dyDescent="0.3">
      <c r="B79" s="27">
        <v>2</v>
      </c>
      <c r="C79" s="27">
        <v>1</v>
      </c>
      <c r="D79" s="27">
        <v>4</v>
      </c>
      <c r="E79" s="27">
        <v>0</v>
      </c>
      <c r="F79" s="27">
        <v>8520</v>
      </c>
      <c r="G79" s="27">
        <v>1385</v>
      </c>
      <c r="H79" s="27">
        <v>720</v>
      </c>
      <c r="I79" s="27">
        <v>910</v>
      </c>
      <c r="J79" s="27">
        <v>2</v>
      </c>
      <c r="K79" s="27">
        <v>12.019743070000001</v>
      </c>
      <c r="L79" s="27">
        <v>5</v>
      </c>
      <c r="M79" s="27">
        <v>4</v>
      </c>
      <c r="N79" s="27">
        <v>58</v>
      </c>
      <c r="O79" s="27">
        <v>166000</v>
      </c>
    </row>
    <row r="80" spans="2:15" x14ac:dyDescent="0.3">
      <c r="B80" s="27">
        <v>0</v>
      </c>
      <c r="C80" s="27">
        <v>1</v>
      </c>
      <c r="D80" s="27">
        <v>3</v>
      </c>
      <c r="E80" s="27">
        <v>0</v>
      </c>
      <c r="F80" s="27">
        <v>7200</v>
      </c>
      <c r="G80" s="27">
        <v>900</v>
      </c>
      <c r="H80" s="27">
        <v>576</v>
      </c>
      <c r="I80" s="27">
        <v>900</v>
      </c>
      <c r="J80" s="27">
        <v>1.1000000000000001</v>
      </c>
      <c r="K80" s="27">
        <v>11.81154748</v>
      </c>
      <c r="L80" s="27">
        <v>5</v>
      </c>
      <c r="M80" s="27">
        <v>4</v>
      </c>
      <c r="N80" s="27">
        <v>59</v>
      </c>
      <c r="O80" s="27">
        <v>134800</v>
      </c>
    </row>
    <row r="81" spans="2:15" x14ac:dyDescent="0.3">
      <c r="B81" s="27">
        <v>0</v>
      </c>
      <c r="C81" s="27">
        <v>1</v>
      </c>
      <c r="D81" s="27">
        <v>3</v>
      </c>
      <c r="E81" s="27">
        <v>0</v>
      </c>
      <c r="F81" s="27">
        <v>10000</v>
      </c>
      <c r="G81" s="27">
        <v>1116</v>
      </c>
      <c r="H81" s="27">
        <v>440</v>
      </c>
      <c r="I81" s="27">
        <v>1116</v>
      </c>
      <c r="J81" s="27">
        <v>1.1000000000000001</v>
      </c>
      <c r="K81" s="27">
        <v>11.982929090000001</v>
      </c>
      <c r="L81" s="27">
        <v>6</v>
      </c>
      <c r="M81" s="27">
        <v>4</v>
      </c>
      <c r="N81" s="27">
        <v>48</v>
      </c>
      <c r="O81" s="27">
        <v>160000</v>
      </c>
    </row>
    <row r="82" spans="2:15" x14ac:dyDescent="0.3">
      <c r="B82" s="27">
        <v>0</v>
      </c>
      <c r="C82" s="27">
        <v>1</v>
      </c>
      <c r="D82" s="27">
        <v>3</v>
      </c>
      <c r="E82" s="27">
        <v>0</v>
      </c>
      <c r="F82" s="27">
        <v>7635</v>
      </c>
      <c r="G82" s="27">
        <v>1175</v>
      </c>
      <c r="H82" s="27">
        <v>484</v>
      </c>
      <c r="I82" s="27">
        <v>1175</v>
      </c>
      <c r="J82" s="27">
        <v>1.1000000000000001</v>
      </c>
      <c r="K82" s="27">
        <v>11.90496755</v>
      </c>
      <c r="L82" s="27">
        <v>5</v>
      </c>
      <c r="M82" s="27">
        <v>4</v>
      </c>
      <c r="N82" s="27">
        <v>50</v>
      </c>
      <c r="O82" s="27">
        <v>148000</v>
      </c>
    </row>
    <row r="83" spans="2:15" x14ac:dyDescent="0.3">
      <c r="B83" s="27">
        <v>0</v>
      </c>
      <c r="C83" s="27">
        <v>1</v>
      </c>
      <c r="D83" s="27">
        <v>2</v>
      </c>
      <c r="E83" s="27">
        <v>1</v>
      </c>
      <c r="F83" s="27">
        <v>9760</v>
      </c>
      <c r="G83" s="27">
        <v>1395</v>
      </c>
      <c r="H83" s="27">
        <v>440</v>
      </c>
      <c r="I83" s="27">
        <v>1395</v>
      </c>
      <c r="J83" s="27">
        <v>2</v>
      </c>
      <c r="K83" s="27">
        <v>12.165250650000001</v>
      </c>
      <c r="L83" s="27">
        <v>6</v>
      </c>
      <c r="M83" s="27">
        <v>4</v>
      </c>
      <c r="N83" s="27">
        <v>47</v>
      </c>
      <c r="O83" s="27">
        <v>192000</v>
      </c>
    </row>
    <row r="84" spans="2:15" x14ac:dyDescent="0.3">
      <c r="B84" s="27">
        <v>2</v>
      </c>
      <c r="C84" s="27">
        <v>1</v>
      </c>
      <c r="D84" s="27">
        <v>3</v>
      </c>
      <c r="E84" s="27">
        <v>0</v>
      </c>
      <c r="F84" s="27">
        <v>8800</v>
      </c>
      <c r="G84" s="27">
        <v>1140</v>
      </c>
      <c r="H84" s="27">
        <v>0</v>
      </c>
      <c r="I84" s="27">
        <v>576</v>
      </c>
      <c r="J84" s="27">
        <v>1</v>
      </c>
      <c r="K84" s="27">
        <v>11.47729829</v>
      </c>
      <c r="L84" s="27">
        <v>4</v>
      </c>
      <c r="M84" s="27">
        <v>4</v>
      </c>
      <c r="N84" s="27">
        <v>100</v>
      </c>
      <c r="O84" s="27">
        <v>96500</v>
      </c>
    </row>
    <row r="85" spans="2:15" x14ac:dyDescent="0.3">
      <c r="B85" s="27">
        <v>0</v>
      </c>
      <c r="C85" s="27">
        <v>1</v>
      </c>
      <c r="D85" s="27">
        <v>2</v>
      </c>
      <c r="E85" s="27">
        <v>1</v>
      </c>
      <c r="F85" s="27">
        <v>4485</v>
      </c>
      <c r="G85" s="27">
        <v>936</v>
      </c>
      <c r="H85" s="27">
        <v>0</v>
      </c>
      <c r="I85" s="27">
        <v>936</v>
      </c>
      <c r="J85" s="27">
        <v>2</v>
      </c>
      <c r="K85" s="27">
        <v>11.603679830000001</v>
      </c>
      <c r="L85" s="27">
        <v>5</v>
      </c>
      <c r="M85" s="27">
        <v>4</v>
      </c>
      <c r="N85" s="27">
        <v>90</v>
      </c>
      <c r="O85" s="27">
        <v>109500</v>
      </c>
    </row>
    <row r="86" spans="2:15" x14ac:dyDescent="0.3">
      <c r="B86" s="27">
        <v>0</v>
      </c>
      <c r="C86" s="27">
        <v>1</v>
      </c>
      <c r="D86" s="27">
        <v>2</v>
      </c>
      <c r="E86" s="27">
        <v>1</v>
      </c>
      <c r="F86" s="27">
        <v>8960</v>
      </c>
      <c r="G86" s="27">
        <v>1028</v>
      </c>
      <c r="H86" s="27">
        <v>360</v>
      </c>
      <c r="I86" s="27">
        <v>1008</v>
      </c>
      <c r="J86" s="27">
        <v>1</v>
      </c>
      <c r="K86" s="27">
        <v>11.65268741</v>
      </c>
      <c r="L86" s="27">
        <v>5</v>
      </c>
      <c r="M86" s="27">
        <v>4</v>
      </c>
      <c r="N86" s="27">
        <v>83</v>
      </c>
      <c r="O86" s="27">
        <v>115000</v>
      </c>
    </row>
    <row r="87" spans="2:15" x14ac:dyDescent="0.3">
      <c r="B87" s="27">
        <v>0</v>
      </c>
      <c r="C87" s="27">
        <v>1</v>
      </c>
      <c r="D87" s="27">
        <v>3</v>
      </c>
      <c r="E87" s="27">
        <v>0</v>
      </c>
      <c r="F87" s="27">
        <v>5805</v>
      </c>
      <c r="G87" s="27">
        <v>1347</v>
      </c>
      <c r="H87" s="27">
        <v>551</v>
      </c>
      <c r="I87" s="27">
        <v>1347</v>
      </c>
      <c r="J87" s="27">
        <v>2.1</v>
      </c>
      <c r="K87" s="27">
        <v>11.870599909999999</v>
      </c>
      <c r="L87" s="27">
        <v>5</v>
      </c>
      <c r="M87" s="27">
        <v>4</v>
      </c>
      <c r="N87" s="27">
        <v>53</v>
      </c>
      <c r="O87" s="27">
        <v>143000</v>
      </c>
    </row>
    <row r="88" spans="2:15" x14ac:dyDescent="0.3">
      <c r="B88" s="27">
        <v>0</v>
      </c>
      <c r="C88" s="27">
        <v>1</v>
      </c>
      <c r="D88" s="27">
        <v>2</v>
      </c>
      <c r="E88" s="27">
        <v>0</v>
      </c>
      <c r="F88" s="27">
        <v>4608</v>
      </c>
      <c r="G88" s="27">
        <v>747</v>
      </c>
      <c r="H88" s="27">
        <v>220</v>
      </c>
      <c r="I88" s="27">
        <v>747</v>
      </c>
      <c r="J88" s="27">
        <v>1</v>
      </c>
      <c r="K88" s="27">
        <v>11.28978191</v>
      </c>
      <c r="L88" s="27">
        <v>4</v>
      </c>
      <c r="M88" s="27">
        <v>4</v>
      </c>
      <c r="N88" s="27">
        <v>65</v>
      </c>
      <c r="O88" s="27">
        <v>80000</v>
      </c>
    </row>
    <row r="89" spans="2:15" x14ac:dyDescent="0.3">
      <c r="B89" s="27">
        <v>2</v>
      </c>
      <c r="C89" s="27">
        <v>1</v>
      </c>
      <c r="D89" s="27">
        <v>3</v>
      </c>
      <c r="E89" s="27">
        <v>0</v>
      </c>
      <c r="F89" s="27">
        <v>5500</v>
      </c>
      <c r="G89" s="27">
        <v>1316</v>
      </c>
      <c r="H89" s="27">
        <v>484</v>
      </c>
      <c r="I89" s="27">
        <v>926</v>
      </c>
      <c r="J89" s="27">
        <v>2</v>
      </c>
      <c r="K89" s="27">
        <v>11.775289730000001</v>
      </c>
      <c r="L89" s="27">
        <v>5</v>
      </c>
      <c r="M89" s="27">
        <v>4</v>
      </c>
      <c r="N89" s="27">
        <v>81</v>
      </c>
      <c r="O89" s="27">
        <v>130000</v>
      </c>
    </row>
    <row r="90" spans="2:15" x14ac:dyDescent="0.3">
      <c r="B90" s="27">
        <v>2</v>
      </c>
      <c r="C90" s="27">
        <v>1</v>
      </c>
      <c r="D90" s="27">
        <v>3</v>
      </c>
      <c r="E90" s="27">
        <v>0</v>
      </c>
      <c r="F90" s="27">
        <v>6900</v>
      </c>
      <c r="G90" s="27">
        <v>1251</v>
      </c>
      <c r="H90" s="27">
        <v>240</v>
      </c>
      <c r="I90" s="27">
        <v>827</v>
      </c>
      <c r="J90" s="27">
        <v>1</v>
      </c>
      <c r="K90" s="27">
        <v>11.68687877</v>
      </c>
      <c r="L90" s="27">
        <v>6</v>
      </c>
      <c r="M90" s="27">
        <v>4</v>
      </c>
      <c r="N90" s="27">
        <v>72</v>
      </c>
      <c r="O90" s="27">
        <v>119000</v>
      </c>
    </row>
    <row r="91" spans="2:15" x14ac:dyDescent="0.3">
      <c r="B91" s="27">
        <v>2</v>
      </c>
      <c r="C91" s="27">
        <v>1</v>
      </c>
      <c r="D91" s="27">
        <v>3</v>
      </c>
      <c r="E91" s="27">
        <v>0</v>
      </c>
      <c r="F91" s="27">
        <v>8239</v>
      </c>
      <c r="G91" s="27">
        <v>1245</v>
      </c>
      <c r="H91" s="27">
        <v>315</v>
      </c>
      <c r="I91" s="27">
        <v>1008</v>
      </c>
      <c r="J91" s="27">
        <v>1</v>
      </c>
      <c r="K91" s="27">
        <v>11.512925470000001</v>
      </c>
      <c r="L91" s="27">
        <v>5</v>
      </c>
      <c r="M91" s="27">
        <v>4</v>
      </c>
      <c r="N91" s="27">
        <v>90</v>
      </c>
      <c r="O91" s="27">
        <v>100000</v>
      </c>
    </row>
    <row r="92" spans="2:15" x14ac:dyDescent="0.3">
      <c r="B92" s="27">
        <v>0</v>
      </c>
      <c r="C92" s="27">
        <v>1</v>
      </c>
      <c r="D92" s="27">
        <v>2</v>
      </c>
      <c r="E92" s="27">
        <v>0</v>
      </c>
      <c r="F92" s="27">
        <v>8520</v>
      </c>
      <c r="G92" s="27">
        <v>720</v>
      </c>
      <c r="H92" s="27">
        <v>484</v>
      </c>
      <c r="I92" s="27">
        <v>624</v>
      </c>
      <c r="J92" s="27">
        <v>1</v>
      </c>
      <c r="K92" s="27">
        <v>11.570250529999999</v>
      </c>
      <c r="L92" s="27">
        <v>6</v>
      </c>
      <c r="M92" s="27">
        <v>4</v>
      </c>
      <c r="N92" s="27">
        <v>82</v>
      </c>
      <c r="O92" s="27">
        <v>105900</v>
      </c>
    </row>
    <row r="93" spans="2:15" x14ac:dyDescent="0.3">
      <c r="B93" s="27">
        <v>0</v>
      </c>
      <c r="C93" s="27">
        <v>1</v>
      </c>
      <c r="D93" s="27">
        <v>2</v>
      </c>
      <c r="E93" s="27">
        <v>0</v>
      </c>
      <c r="F93" s="27">
        <v>7407</v>
      </c>
      <c r="G93" s="27">
        <v>1236</v>
      </c>
      <c r="H93" s="27">
        <v>923</v>
      </c>
      <c r="I93" s="27">
        <v>912</v>
      </c>
      <c r="J93" s="27">
        <v>2</v>
      </c>
      <c r="K93" s="27">
        <v>11.916388570000001</v>
      </c>
      <c r="L93" s="27">
        <v>6</v>
      </c>
      <c r="M93" s="27">
        <v>4</v>
      </c>
      <c r="N93" s="27">
        <v>53</v>
      </c>
      <c r="O93" s="27">
        <v>149700</v>
      </c>
    </row>
    <row r="94" spans="2:15" x14ac:dyDescent="0.3">
      <c r="B94" s="27">
        <v>3</v>
      </c>
      <c r="C94" s="27">
        <v>1</v>
      </c>
      <c r="D94" s="27">
        <v>3</v>
      </c>
      <c r="E94" s="27">
        <v>0</v>
      </c>
      <c r="F94" s="27">
        <v>7740</v>
      </c>
      <c r="G94" s="27">
        <v>1363</v>
      </c>
      <c r="H94" s="27">
        <v>528</v>
      </c>
      <c r="I94" s="27">
        <v>622</v>
      </c>
      <c r="J94" s="27">
        <v>1</v>
      </c>
      <c r="K94" s="27">
        <v>11.740061040000001</v>
      </c>
      <c r="L94" s="27">
        <v>4</v>
      </c>
      <c r="M94" s="27">
        <v>4</v>
      </c>
      <c r="N94" s="27">
        <v>100</v>
      </c>
      <c r="O94" s="27">
        <v>125500</v>
      </c>
    </row>
    <row r="95" spans="2:15" x14ac:dyDescent="0.3">
      <c r="B95" s="27">
        <v>3</v>
      </c>
      <c r="C95" s="27">
        <v>1</v>
      </c>
      <c r="D95" s="27">
        <v>2</v>
      </c>
      <c r="E95" s="27">
        <v>0</v>
      </c>
      <c r="F95" s="27">
        <v>10560</v>
      </c>
      <c r="G95" s="27">
        <v>1470</v>
      </c>
      <c r="H95" s="27">
        <v>624</v>
      </c>
      <c r="I95" s="27">
        <v>738</v>
      </c>
      <c r="J95" s="27">
        <v>1.1000000000000001</v>
      </c>
      <c r="K95" s="27">
        <v>11.854740550000001</v>
      </c>
      <c r="L95" s="27">
        <v>6</v>
      </c>
      <c r="M95" s="27">
        <v>4</v>
      </c>
      <c r="N95" s="27">
        <v>88</v>
      </c>
      <c r="O95" s="27">
        <v>140750</v>
      </c>
    </row>
    <row r="96" spans="2:15" x14ac:dyDescent="0.3">
      <c r="B96" s="27">
        <v>0</v>
      </c>
      <c r="C96" s="27">
        <v>0</v>
      </c>
      <c r="D96" s="27">
        <v>2</v>
      </c>
      <c r="E96" s="27">
        <v>0</v>
      </c>
      <c r="F96" s="27">
        <v>5000</v>
      </c>
      <c r="G96" s="27">
        <v>765</v>
      </c>
      <c r="H96" s="27">
        <v>200</v>
      </c>
      <c r="I96" s="27">
        <v>765</v>
      </c>
      <c r="J96" s="27">
        <v>2</v>
      </c>
      <c r="K96" s="27">
        <v>11.3736634</v>
      </c>
      <c r="L96" s="27">
        <v>4</v>
      </c>
      <c r="M96" s="27">
        <v>4</v>
      </c>
      <c r="N96" s="27">
        <v>85</v>
      </c>
      <c r="O96" s="27">
        <v>87000</v>
      </c>
    </row>
    <row r="97" spans="2:15" x14ac:dyDescent="0.3">
      <c r="B97" s="27">
        <v>2</v>
      </c>
      <c r="C97" s="27">
        <v>1</v>
      </c>
      <c r="D97" s="27">
        <v>3</v>
      </c>
      <c r="E97" s="27">
        <v>2</v>
      </c>
      <c r="F97" s="27">
        <v>6000</v>
      </c>
      <c r="G97" s="27">
        <v>1196</v>
      </c>
      <c r="H97" s="27">
        <v>576</v>
      </c>
      <c r="I97" s="27">
        <v>572</v>
      </c>
      <c r="J97" s="27">
        <v>1.2</v>
      </c>
      <c r="K97" s="27">
        <v>11.759785539999999</v>
      </c>
      <c r="L97" s="27">
        <v>6</v>
      </c>
      <c r="M97" s="27">
        <v>4</v>
      </c>
      <c r="N97" s="27">
        <v>70</v>
      </c>
      <c r="O97" s="27">
        <v>128000</v>
      </c>
    </row>
    <row r="98" spans="2:15" x14ac:dyDescent="0.3">
      <c r="B98" s="27">
        <v>2</v>
      </c>
      <c r="C98" s="27">
        <v>1</v>
      </c>
      <c r="D98" s="27">
        <v>3</v>
      </c>
      <c r="E98" s="27">
        <v>2</v>
      </c>
      <c r="F98" s="27">
        <v>6360</v>
      </c>
      <c r="G98" s="27">
        <v>1453</v>
      </c>
      <c r="H98" s="27">
        <v>240</v>
      </c>
      <c r="I98" s="27">
        <v>835</v>
      </c>
      <c r="J98" s="27">
        <v>1.1000000000000001</v>
      </c>
      <c r="K98" s="27">
        <v>11.7905572</v>
      </c>
      <c r="L98" s="27">
        <v>5</v>
      </c>
      <c r="M98" s="27">
        <v>4</v>
      </c>
      <c r="N98" s="27">
        <v>68</v>
      </c>
      <c r="O98" s="27">
        <v>132000</v>
      </c>
    </row>
    <row r="99" spans="2:15" x14ac:dyDescent="0.3">
      <c r="B99" s="27">
        <v>2</v>
      </c>
      <c r="C99" s="27">
        <v>1</v>
      </c>
      <c r="D99" s="27">
        <v>3</v>
      </c>
      <c r="E99" s="27">
        <v>0</v>
      </c>
      <c r="F99" s="27">
        <v>6000</v>
      </c>
      <c r="G99" s="27">
        <v>1416</v>
      </c>
      <c r="H99" s="27">
        <v>312</v>
      </c>
      <c r="I99" s="27">
        <v>780</v>
      </c>
      <c r="J99" s="27">
        <v>1.1000000000000001</v>
      </c>
      <c r="K99" s="27">
        <v>11.84868316</v>
      </c>
      <c r="L99" s="27">
        <v>6</v>
      </c>
      <c r="M99" s="27">
        <v>4</v>
      </c>
      <c r="N99" s="27">
        <v>62</v>
      </c>
      <c r="O99" s="27">
        <v>139900</v>
      </c>
    </row>
    <row r="100" spans="2:15" x14ac:dyDescent="0.3">
      <c r="B100" s="27">
        <v>2</v>
      </c>
      <c r="C100" s="27">
        <v>1</v>
      </c>
      <c r="D100" s="27">
        <v>2</v>
      </c>
      <c r="E100" s="27">
        <v>0</v>
      </c>
      <c r="F100" s="27">
        <v>6240</v>
      </c>
      <c r="G100" s="27">
        <v>1040</v>
      </c>
      <c r="H100" s="27">
        <v>624</v>
      </c>
      <c r="I100" s="27">
        <v>528</v>
      </c>
      <c r="J100" s="27">
        <v>1</v>
      </c>
      <c r="K100" s="27">
        <v>11.727230069999999</v>
      </c>
      <c r="L100" s="27">
        <v>5</v>
      </c>
      <c r="M100" s="27">
        <v>4</v>
      </c>
      <c r="N100" s="27">
        <v>74</v>
      </c>
      <c r="O100" s="27">
        <v>123900</v>
      </c>
    </row>
    <row r="101" spans="2:15" x14ac:dyDescent="0.3">
      <c r="B101" s="27">
        <v>0</v>
      </c>
      <c r="C101" s="27">
        <v>1</v>
      </c>
      <c r="D101" s="27">
        <v>2</v>
      </c>
      <c r="E101" s="27">
        <v>1</v>
      </c>
      <c r="F101" s="27">
        <v>6120</v>
      </c>
      <c r="G101" s="27">
        <v>1068</v>
      </c>
      <c r="H101" s="27">
        <v>288</v>
      </c>
      <c r="I101" s="27">
        <v>1124</v>
      </c>
      <c r="J101" s="27">
        <v>2</v>
      </c>
      <c r="K101" s="27">
        <v>11.603679830000001</v>
      </c>
      <c r="L101" s="27">
        <v>6</v>
      </c>
      <c r="M101" s="27">
        <v>4</v>
      </c>
      <c r="N101" s="27">
        <v>87</v>
      </c>
      <c r="O101" s="27">
        <v>109500</v>
      </c>
    </row>
    <row r="102" spans="2:15" x14ac:dyDescent="0.3">
      <c r="B102" s="27">
        <v>3</v>
      </c>
      <c r="C102" s="27">
        <v>1</v>
      </c>
      <c r="D102" s="27">
        <v>3</v>
      </c>
      <c r="E102" s="27">
        <v>0</v>
      </c>
      <c r="F102" s="27">
        <v>3068</v>
      </c>
      <c r="G102" s="27">
        <v>1324</v>
      </c>
      <c r="H102" s="27">
        <v>180</v>
      </c>
      <c r="I102" s="27">
        <v>662</v>
      </c>
      <c r="J102" s="27">
        <v>1.1000000000000001</v>
      </c>
      <c r="K102" s="27">
        <v>11.71177632</v>
      </c>
      <c r="L102" s="27">
        <v>6</v>
      </c>
      <c r="M102" s="27">
        <v>4</v>
      </c>
      <c r="N102" s="27">
        <v>90</v>
      </c>
      <c r="O102" s="27">
        <v>122000</v>
      </c>
    </row>
    <row r="103" spans="2:15" x14ac:dyDescent="0.3">
      <c r="B103" s="27">
        <v>0</v>
      </c>
      <c r="C103" s="27">
        <v>0</v>
      </c>
      <c r="D103" s="27">
        <v>2</v>
      </c>
      <c r="E103" s="27">
        <v>0</v>
      </c>
      <c r="F103" s="27">
        <v>8472</v>
      </c>
      <c r="G103" s="27">
        <v>816</v>
      </c>
      <c r="H103" s="27">
        <v>516</v>
      </c>
      <c r="I103" s="27">
        <v>816</v>
      </c>
      <c r="J103" s="27">
        <v>2</v>
      </c>
      <c r="K103" s="27">
        <v>11.608235649999999</v>
      </c>
      <c r="L103" s="27">
        <v>5</v>
      </c>
      <c r="M103" s="27">
        <v>4</v>
      </c>
      <c r="N103" s="27">
        <v>47</v>
      </c>
      <c r="O103" s="27">
        <v>110000</v>
      </c>
    </row>
    <row r="104" spans="2:15" x14ac:dyDescent="0.3">
      <c r="B104" s="27">
        <v>3</v>
      </c>
      <c r="C104" s="27">
        <v>0</v>
      </c>
      <c r="D104" s="27">
        <v>3</v>
      </c>
      <c r="E104" s="27">
        <v>0</v>
      </c>
      <c r="F104" s="27">
        <v>5600</v>
      </c>
      <c r="G104" s="27">
        <v>1092</v>
      </c>
      <c r="H104" s="27">
        <v>0</v>
      </c>
      <c r="I104" s="27">
        <v>0</v>
      </c>
      <c r="J104" s="27">
        <v>2</v>
      </c>
      <c r="K104" s="27">
        <v>10.91508846</v>
      </c>
      <c r="L104" s="27">
        <v>4</v>
      </c>
      <c r="M104" s="27">
        <v>4</v>
      </c>
      <c r="N104" s="27">
        <v>80</v>
      </c>
      <c r="O104" s="27">
        <v>55000</v>
      </c>
    </row>
    <row r="105" spans="2:15" x14ac:dyDescent="0.3">
      <c r="B105" s="27">
        <v>2</v>
      </c>
      <c r="C105" s="27">
        <v>0</v>
      </c>
      <c r="D105" s="27">
        <v>3</v>
      </c>
      <c r="E105" s="27">
        <v>0</v>
      </c>
      <c r="F105" s="27">
        <v>10632</v>
      </c>
      <c r="G105" s="27">
        <v>1224</v>
      </c>
      <c r="H105" s="27">
        <v>180</v>
      </c>
      <c r="I105" s="27">
        <v>689</v>
      </c>
      <c r="J105" s="27">
        <v>1.1000000000000001</v>
      </c>
      <c r="K105" s="27">
        <v>11.58524613</v>
      </c>
      <c r="L105" s="27">
        <v>5</v>
      </c>
      <c r="M105" s="27">
        <v>4</v>
      </c>
      <c r="N105" s="27">
        <v>93</v>
      </c>
      <c r="O105" s="27">
        <v>107500</v>
      </c>
    </row>
    <row r="106" spans="2:15" x14ac:dyDescent="0.3">
      <c r="B106" s="27">
        <v>2</v>
      </c>
      <c r="C106" s="27">
        <v>0</v>
      </c>
      <c r="D106" s="27">
        <v>3</v>
      </c>
      <c r="E106" s="27">
        <v>0</v>
      </c>
      <c r="F106" s="27">
        <v>9900</v>
      </c>
      <c r="G106" s="27">
        <v>1392</v>
      </c>
      <c r="H106" s="27">
        <v>0</v>
      </c>
      <c r="I106" s="27">
        <v>1212</v>
      </c>
      <c r="J106" s="27">
        <v>2</v>
      </c>
      <c r="K106" s="27">
        <v>11.512925470000001</v>
      </c>
      <c r="L106" s="27">
        <v>5</v>
      </c>
      <c r="M106" s="27">
        <v>4</v>
      </c>
      <c r="N106" s="27">
        <v>95</v>
      </c>
      <c r="O106" s="27">
        <v>100000</v>
      </c>
    </row>
    <row r="107" spans="2:15" x14ac:dyDescent="0.3">
      <c r="B107" s="27">
        <v>2</v>
      </c>
      <c r="C107" s="27">
        <v>0</v>
      </c>
      <c r="D107" s="27">
        <v>3</v>
      </c>
      <c r="E107" s="27">
        <v>0</v>
      </c>
      <c r="F107" s="27">
        <v>6001</v>
      </c>
      <c r="G107" s="27">
        <v>919</v>
      </c>
      <c r="H107" s="27">
        <v>231</v>
      </c>
      <c r="I107" s="27">
        <v>600</v>
      </c>
      <c r="J107" s="27">
        <v>1</v>
      </c>
      <c r="K107" s="27">
        <v>11.46163217</v>
      </c>
      <c r="L107" s="27">
        <v>6</v>
      </c>
      <c r="M107" s="27">
        <v>4</v>
      </c>
      <c r="N107" s="27">
        <v>70</v>
      </c>
      <c r="O107" s="27">
        <v>95000</v>
      </c>
    </row>
    <row r="108" spans="2:15" x14ac:dyDescent="0.3">
      <c r="B108" s="27">
        <v>2</v>
      </c>
      <c r="C108" s="27">
        <v>0</v>
      </c>
      <c r="D108" s="27">
        <v>2</v>
      </c>
      <c r="E108" s="27">
        <v>0</v>
      </c>
      <c r="F108" s="27">
        <v>6342</v>
      </c>
      <c r="G108" s="27">
        <v>1020</v>
      </c>
      <c r="H108" s="27">
        <v>0</v>
      </c>
      <c r="I108" s="27">
        <v>780</v>
      </c>
      <c r="J108" s="27">
        <v>1</v>
      </c>
      <c r="K108" s="27">
        <v>11.45105006</v>
      </c>
      <c r="L108" s="27">
        <v>5</v>
      </c>
      <c r="M108" s="27">
        <v>4</v>
      </c>
      <c r="N108" s="27">
        <v>135</v>
      </c>
      <c r="O108" s="27">
        <v>94000</v>
      </c>
    </row>
    <row r="109" spans="2:15" x14ac:dyDescent="0.3">
      <c r="B109" s="27">
        <v>0</v>
      </c>
      <c r="C109" s="27">
        <v>1</v>
      </c>
      <c r="D109" s="27">
        <v>3</v>
      </c>
      <c r="E109" s="27">
        <v>0</v>
      </c>
      <c r="F109" s="27">
        <v>11625</v>
      </c>
      <c r="G109" s="27">
        <v>1039</v>
      </c>
      <c r="H109" s="27">
        <v>504</v>
      </c>
      <c r="I109" s="27">
        <v>1039</v>
      </c>
      <c r="J109" s="27">
        <v>2.1</v>
      </c>
      <c r="K109" s="27">
        <v>11.78676213</v>
      </c>
      <c r="L109" s="27">
        <v>5</v>
      </c>
      <c r="M109" s="27">
        <v>4</v>
      </c>
      <c r="N109" s="27">
        <v>45</v>
      </c>
      <c r="O109" s="27">
        <v>131500</v>
      </c>
    </row>
    <row r="110" spans="2:15" x14ac:dyDescent="0.3">
      <c r="B110" s="27">
        <v>0</v>
      </c>
      <c r="C110" s="27">
        <v>1</v>
      </c>
      <c r="D110" s="27">
        <v>3</v>
      </c>
      <c r="E110" s="27">
        <v>1</v>
      </c>
      <c r="F110" s="27">
        <v>11341</v>
      </c>
      <c r="G110" s="27">
        <v>1392</v>
      </c>
      <c r="H110" s="27">
        <v>528</v>
      </c>
      <c r="I110" s="27">
        <v>1392</v>
      </c>
      <c r="J110" s="27">
        <v>2.1</v>
      </c>
      <c r="K110" s="27">
        <v>11.707669539999999</v>
      </c>
      <c r="L110" s="27">
        <v>5</v>
      </c>
      <c r="M110" s="27">
        <v>4</v>
      </c>
      <c r="N110" s="27">
        <v>53</v>
      </c>
      <c r="O110" s="27">
        <v>121500</v>
      </c>
    </row>
    <row r="111" spans="2:15" x14ac:dyDescent="0.3">
      <c r="B111" s="27">
        <v>0</v>
      </c>
      <c r="C111" s="27">
        <v>1</v>
      </c>
      <c r="D111" s="27">
        <v>3</v>
      </c>
      <c r="E111" s="27">
        <v>1</v>
      </c>
      <c r="F111" s="27">
        <v>8521</v>
      </c>
      <c r="G111" s="27">
        <v>912</v>
      </c>
      <c r="H111" s="27">
        <v>336</v>
      </c>
      <c r="I111" s="27">
        <v>912</v>
      </c>
      <c r="J111" s="27">
        <v>1</v>
      </c>
      <c r="K111" s="27">
        <v>11.73606902</v>
      </c>
      <c r="L111" s="27">
        <v>5</v>
      </c>
      <c r="M111" s="27">
        <v>4</v>
      </c>
      <c r="N111" s="27">
        <v>43</v>
      </c>
      <c r="O111" s="27">
        <v>125000</v>
      </c>
    </row>
    <row r="112" spans="2:15" x14ac:dyDescent="0.3">
      <c r="B112" s="27">
        <v>0</v>
      </c>
      <c r="C112" s="27">
        <v>1</v>
      </c>
      <c r="D112" s="27">
        <v>3</v>
      </c>
      <c r="E112" s="27">
        <v>1</v>
      </c>
      <c r="F112" s="27">
        <v>8246</v>
      </c>
      <c r="G112" s="27">
        <v>1060</v>
      </c>
      <c r="H112" s="27">
        <v>270</v>
      </c>
      <c r="I112" s="27">
        <v>1060</v>
      </c>
      <c r="J112" s="27">
        <v>2</v>
      </c>
      <c r="K112" s="27">
        <v>11.944707879999999</v>
      </c>
      <c r="L112" s="27">
        <v>5</v>
      </c>
      <c r="M112" s="27">
        <v>4</v>
      </c>
      <c r="N112" s="27">
        <v>42</v>
      </c>
      <c r="O112" s="27">
        <v>154000</v>
      </c>
    </row>
    <row r="113" spans="2:15" x14ac:dyDescent="0.3">
      <c r="B113" s="27">
        <v>0</v>
      </c>
      <c r="C113" s="27">
        <v>1</v>
      </c>
      <c r="D113" s="27">
        <v>3</v>
      </c>
      <c r="E113" s="27">
        <v>0</v>
      </c>
      <c r="F113" s="27">
        <v>7800</v>
      </c>
      <c r="G113" s="27">
        <v>892</v>
      </c>
      <c r="H113" s="27">
        <v>416</v>
      </c>
      <c r="I113" s="27">
        <v>864</v>
      </c>
      <c r="J113" s="27">
        <v>2</v>
      </c>
      <c r="K113" s="27">
        <v>11.83428406</v>
      </c>
      <c r="L113" s="27">
        <v>5</v>
      </c>
      <c r="M113" s="27">
        <v>4</v>
      </c>
      <c r="N113" s="27">
        <v>44</v>
      </c>
      <c r="O113" s="27">
        <v>137900</v>
      </c>
    </row>
    <row r="114" spans="2:15" x14ac:dyDescent="0.3">
      <c r="B114" s="27">
        <v>3</v>
      </c>
      <c r="C114" s="27">
        <v>1</v>
      </c>
      <c r="D114" s="27">
        <v>4</v>
      </c>
      <c r="E114" s="27">
        <v>0</v>
      </c>
      <c r="F114" s="27">
        <v>9364</v>
      </c>
      <c r="G114" s="27">
        <v>1352</v>
      </c>
      <c r="H114" s="27">
        <v>299</v>
      </c>
      <c r="I114" s="27">
        <v>663</v>
      </c>
      <c r="J114" s="27">
        <v>1.1000000000000001</v>
      </c>
      <c r="K114" s="27">
        <v>11.970350310000001</v>
      </c>
      <c r="L114" s="27">
        <v>6</v>
      </c>
      <c r="M114" s="27">
        <v>4</v>
      </c>
      <c r="N114" s="27">
        <v>41</v>
      </c>
      <c r="O114" s="27">
        <v>158000</v>
      </c>
    </row>
    <row r="115" spans="2:15" x14ac:dyDescent="0.3">
      <c r="B115" s="27">
        <v>0</v>
      </c>
      <c r="C115" s="27">
        <v>1</v>
      </c>
      <c r="D115" s="27">
        <v>2</v>
      </c>
      <c r="E115" s="27">
        <v>0</v>
      </c>
      <c r="F115" s="27">
        <v>7832</v>
      </c>
      <c r="G115" s="27">
        <v>864</v>
      </c>
      <c r="H115" s="27">
        <v>280</v>
      </c>
      <c r="I115" s="27">
        <v>864</v>
      </c>
      <c r="J115" s="27">
        <v>2</v>
      </c>
      <c r="K115" s="27">
        <v>11.829559359999999</v>
      </c>
      <c r="L115" s="27">
        <v>5</v>
      </c>
      <c r="M115" s="27">
        <v>4</v>
      </c>
      <c r="N115" s="27">
        <v>42</v>
      </c>
      <c r="O115" s="27">
        <v>137250</v>
      </c>
    </row>
    <row r="116" spans="2:15" x14ac:dyDescent="0.3">
      <c r="B116" s="27">
        <v>6</v>
      </c>
      <c r="C116" s="27">
        <v>1</v>
      </c>
      <c r="D116" s="27">
        <v>3</v>
      </c>
      <c r="E116" s="27">
        <v>2</v>
      </c>
      <c r="F116" s="27">
        <v>7424</v>
      </c>
      <c r="G116" s="27">
        <v>1373</v>
      </c>
      <c r="H116" s="27">
        <v>591</v>
      </c>
      <c r="I116" s="27">
        <v>1319</v>
      </c>
      <c r="J116" s="27">
        <v>2</v>
      </c>
      <c r="K116" s="27">
        <v>11.98449038</v>
      </c>
      <c r="L116" s="27">
        <v>5</v>
      </c>
      <c r="M116" s="27">
        <v>4</v>
      </c>
      <c r="N116" s="27">
        <v>32</v>
      </c>
      <c r="O116" s="27">
        <v>160250</v>
      </c>
    </row>
    <row r="117" spans="2:15" x14ac:dyDescent="0.3">
      <c r="B117" s="27">
        <v>3</v>
      </c>
      <c r="C117" s="27">
        <v>1</v>
      </c>
      <c r="D117" s="27">
        <v>4</v>
      </c>
      <c r="E117" s="27">
        <v>2</v>
      </c>
      <c r="F117" s="27">
        <v>11227</v>
      </c>
      <c r="G117" s="27">
        <v>1440</v>
      </c>
      <c r="H117" s="27">
        <v>480</v>
      </c>
      <c r="I117" s="27">
        <v>720</v>
      </c>
      <c r="J117" s="27">
        <v>1.1000000000000001</v>
      </c>
      <c r="K117" s="27">
        <v>12.001505480000001</v>
      </c>
      <c r="L117" s="27">
        <v>5</v>
      </c>
      <c r="M117" s="27">
        <v>4</v>
      </c>
      <c r="N117" s="27">
        <v>42</v>
      </c>
      <c r="O117" s="27">
        <v>163000</v>
      </c>
    </row>
    <row r="118" spans="2:15" x14ac:dyDescent="0.3">
      <c r="B118" s="27">
        <v>0</v>
      </c>
      <c r="C118" s="27">
        <v>1</v>
      </c>
      <c r="D118" s="27">
        <v>1</v>
      </c>
      <c r="E118" s="27">
        <v>2</v>
      </c>
      <c r="F118" s="27">
        <v>20062</v>
      </c>
      <c r="G118" s="27">
        <v>1483</v>
      </c>
      <c r="H118" s="27">
        <v>690</v>
      </c>
      <c r="I118" s="27">
        <v>1420</v>
      </c>
      <c r="J118" s="27">
        <v>2.1</v>
      </c>
      <c r="K118" s="27">
        <v>12.50617724</v>
      </c>
      <c r="L118" s="27">
        <v>7</v>
      </c>
      <c r="M118" s="27">
        <v>4</v>
      </c>
      <c r="N118" s="27">
        <v>33</v>
      </c>
      <c r="O118" s="27">
        <v>270000</v>
      </c>
    </row>
    <row r="119" spans="2:15" x14ac:dyDescent="0.3">
      <c r="B119" s="27">
        <v>0</v>
      </c>
      <c r="C119" s="27">
        <v>0</v>
      </c>
      <c r="D119" s="27">
        <v>2</v>
      </c>
      <c r="E119" s="27">
        <v>0</v>
      </c>
      <c r="F119" s="27">
        <v>9259</v>
      </c>
      <c r="G119" s="27">
        <v>756</v>
      </c>
      <c r="H119" s="27">
        <v>440</v>
      </c>
      <c r="I119" s="27">
        <v>660</v>
      </c>
      <c r="J119" s="27">
        <v>1</v>
      </c>
      <c r="K119" s="27">
        <v>11.35040654</v>
      </c>
      <c r="L119" s="27">
        <v>4</v>
      </c>
      <c r="M119" s="27">
        <v>4</v>
      </c>
      <c r="N119" s="27">
        <v>83</v>
      </c>
      <c r="O119" s="27">
        <v>85000</v>
      </c>
    </row>
    <row r="120" spans="2:15" x14ac:dyDescent="0.3">
      <c r="B120" s="27">
        <v>0</v>
      </c>
      <c r="C120" s="27">
        <v>1</v>
      </c>
      <c r="D120" s="27">
        <v>2</v>
      </c>
      <c r="E120" s="27">
        <v>0</v>
      </c>
      <c r="F120" s="27">
        <v>9600</v>
      </c>
      <c r="G120" s="27">
        <v>1067</v>
      </c>
      <c r="H120" s="27">
        <v>436</v>
      </c>
      <c r="I120" s="27">
        <v>1067</v>
      </c>
      <c r="J120" s="27">
        <v>2</v>
      </c>
      <c r="K120" s="27">
        <v>11.759785539999999</v>
      </c>
      <c r="L120" s="27">
        <v>4</v>
      </c>
      <c r="M120" s="27">
        <v>4</v>
      </c>
      <c r="N120" s="27">
        <v>60</v>
      </c>
      <c r="O120" s="27">
        <v>128000</v>
      </c>
    </row>
    <row r="121" spans="2:15" x14ac:dyDescent="0.3">
      <c r="B121" s="27">
        <v>0</v>
      </c>
      <c r="C121" s="27">
        <v>1</v>
      </c>
      <c r="D121" s="27">
        <v>3</v>
      </c>
      <c r="E121" s="27">
        <v>1</v>
      </c>
      <c r="F121" s="27">
        <v>11479</v>
      </c>
      <c r="G121" s="27">
        <v>1074</v>
      </c>
      <c r="H121" s="27">
        <v>467</v>
      </c>
      <c r="I121" s="27">
        <v>663</v>
      </c>
      <c r="J121" s="27">
        <v>2</v>
      </c>
      <c r="K121" s="27">
        <v>11.881034789999999</v>
      </c>
      <c r="L121" s="27">
        <v>6</v>
      </c>
      <c r="M121" s="27">
        <v>4</v>
      </c>
      <c r="N121" s="27">
        <v>60</v>
      </c>
      <c r="O121" s="27">
        <v>144500</v>
      </c>
    </row>
    <row r="122" spans="2:15" x14ac:dyDescent="0.3">
      <c r="B122" s="27">
        <v>0</v>
      </c>
      <c r="C122" s="27">
        <v>1</v>
      </c>
      <c r="D122" s="27">
        <v>3</v>
      </c>
      <c r="E122" s="27">
        <v>0</v>
      </c>
      <c r="F122" s="27">
        <v>9571</v>
      </c>
      <c r="G122" s="27">
        <v>1144</v>
      </c>
      <c r="H122" s="27">
        <v>596</v>
      </c>
      <c r="I122" s="27">
        <v>1144</v>
      </c>
      <c r="J122" s="27">
        <v>2</v>
      </c>
      <c r="K122" s="27">
        <v>11.767567680000001</v>
      </c>
      <c r="L122" s="27">
        <v>5</v>
      </c>
      <c r="M122" s="27">
        <v>4</v>
      </c>
      <c r="N122" s="27">
        <v>54</v>
      </c>
      <c r="O122" s="27">
        <v>129000</v>
      </c>
    </row>
    <row r="123" spans="2:15" x14ac:dyDescent="0.3">
      <c r="B123" s="27">
        <v>0</v>
      </c>
      <c r="C123" s="27">
        <v>1</v>
      </c>
      <c r="D123" s="27">
        <v>3</v>
      </c>
      <c r="E123" s="27">
        <v>0</v>
      </c>
      <c r="F123" s="27">
        <v>9525</v>
      </c>
      <c r="G123" s="27">
        <v>1172</v>
      </c>
      <c r="H123" s="27">
        <v>366</v>
      </c>
      <c r="I123" s="27">
        <v>1172</v>
      </c>
      <c r="J123" s="27">
        <v>2</v>
      </c>
      <c r="K123" s="27">
        <v>11.759785539999999</v>
      </c>
      <c r="L123" s="27">
        <v>5</v>
      </c>
      <c r="M123" s="27">
        <v>4</v>
      </c>
      <c r="N123" s="27">
        <v>56</v>
      </c>
      <c r="O123" s="27">
        <v>128000</v>
      </c>
    </row>
    <row r="124" spans="2:15" x14ac:dyDescent="0.3">
      <c r="B124" s="27">
        <v>0</v>
      </c>
      <c r="C124" s="27">
        <v>1</v>
      </c>
      <c r="D124" s="27">
        <v>3</v>
      </c>
      <c r="E124" s="27">
        <v>0</v>
      </c>
      <c r="F124" s="27">
        <v>10420</v>
      </c>
      <c r="G124" s="27">
        <v>1212</v>
      </c>
      <c r="H124" s="27">
        <v>460</v>
      </c>
      <c r="I124" s="27">
        <v>1212</v>
      </c>
      <c r="J124" s="27">
        <v>2</v>
      </c>
      <c r="K124" s="27">
        <v>12.133501949999999</v>
      </c>
      <c r="L124" s="27">
        <v>6</v>
      </c>
      <c r="M124" s="27">
        <v>4</v>
      </c>
      <c r="N124" s="27">
        <v>1</v>
      </c>
      <c r="O124" s="27">
        <v>186000</v>
      </c>
    </row>
    <row r="125" spans="2:15" x14ac:dyDescent="0.3">
      <c r="B125" s="27">
        <v>0</v>
      </c>
      <c r="C125" s="27">
        <v>1</v>
      </c>
      <c r="D125" s="27">
        <v>3</v>
      </c>
      <c r="E125" s="27">
        <v>0</v>
      </c>
      <c r="F125" s="27">
        <v>11200</v>
      </c>
      <c r="G125" s="27">
        <v>1298</v>
      </c>
      <c r="H125" s="27">
        <v>504</v>
      </c>
      <c r="I125" s="27">
        <v>1250</v>
      </c>
      <c r="J125" s="27">
        <v>2</v>
      </c>
      <c r="K125" s="27">
        <v>11.64395373</v>
      </c>
      <c r="L125" s="27">
        <v>5</v>
      </c>
      <c r="M125" s="27">
        <v>4</v>
      </c>
      <c r="N125" s="27">
        <v>46</v>
      </c>
      <c r="O125" s="27">
        <v>114000</v>
      </c>
    </row>
    <row r="126" spans="2:15" x14ac:dyDescent="0.3">
      <c r="B126" s="27">
        <v>0</v>
      </c>
      <c r="C126" s="27">
        <v>1</v>
      </c>
      <c r="D126" s="27">
        <v>1</v>
      </c>
      <c r="E126" s="27">
        <v>2</v>
      </c>
      <c r="F126" s="27">
        <v>11980</v>
      </c>
      <c r="G126" s="27">
        <v>1433</v>
      </c>
      <c r="H126" s="27">
        <v>528</v>
      </c>
      <c r="I126" s="27">
        <v>1433</v>
      </c>
      <c r="J126" s="27">
        <v>2.1</v>
      </c>
      <c r="K126" s="27">
        <v>12.50617724</v>
      </c>
      <c r="L126" s="27">
        <v>7</v>
      </c>
      <c r="M126" s="27">
        <v>4</v>
      </c>
      <c r="N126" s="27">
        <v>23</v>
      </c>
      <c r="O126" s="27">
        <v>270000</v>
      </c>
    </row>
    <row r="127" spans="2:15" x14ac:dyDescent="0.3">
      <c r="B127" s="27">
        <v>6</v>
      </c>
      <c r="C127" s="27">
        <v>1</v>
      </c>
      <c r="D127" s="27">
        <v>2</v>
      </c>
      <c r="E127" s="27">
        <v>0</v>
      </c>
      <c r="F127" s="27">
        <v>9069</v>
      </c>
      <c r="G127" s="27">
        <v>996</v>
      </c>
      <c r="H127" s="27">
        <v>564</v>
      </c>
      <c r="I127" s="27">
        <v>936</v>
      </c>
      <c r="J127" s="27">
        <v>2</v>
      </c>
      <c r="K127" s="27">
        <v>11.898187869999999</v>
      </c>
      <c r="L127" s="27">
        <v>6</v>
      </c>
      <c r="M127" s="27">
        <v>4</v>
      </c>
      <c r="N127" s="27">
        <v>18</v>
      </c>
      <c r="O127" s="27">
        <v>147000</v>
      </c>
    </row>
    <row r="128" spans="2:15" x14ac:dyDescent="0.3">
      <c r="B128" s="27">
        <v>0</v>
      </c>
      <c r="C128" s="27">
        <v>1</v>
      </c>
      <c r="D128" s="27">
        <v>2</v>
      </c>
      <c r="E128" s="27">
        <v>0</v>
      </c>
      <c r="F128" s="27">
        <v>6762</v>
      </c>
      <c r="G128" s="27">
        <v>1208</v>
      </c>
      <c r="H128" s="27">
        <v>632</v>
      </c>
      <c r="I128" s="27">
        <v>1187</v>
      </c>
      <c r="J128" s="27">
        <v>3</v>
      </c>
      <c r="K128" s="27">
        <v>12.23563145</v>
      </c>
      <c r="L128" s="27">
        <v>7</v>
      </c>
      <c r="M128" s="27">
        <v>4</v>
      </c>
      <c r="N128" s="27">
        <v>4</v>
      </c>
      <c r="O128" s="27">
        <v>206000</v>
      </c>
    </row>
    <row r="129" spans="2:15" x14ac:dyDescent="0.3">
      <c r="B129" s="27">
        <v>0</v>
      </c>
      <c r="C129" s="27">
        <v>1</v>
      </c>
      <c r="D129" s="27">
        <v>3</v>
      </c>
      <c r="E129" s="27">
        <v>0</v>
      </c>
      <c r="F129" s="27">
        <v>10402</v>
      </c>
      <c r="G129" s="27">
        <v>1226</v>
      </c>
      <c r="H129" s="27">
        <v>740</v>
      </c>
      <c r="I129" s="27">
        <v>1226</v>
      </c>
      <c r="J129" s="27">
        <v>2</v>
      </c>
      <c r="K129" s="27">
        <v>12.20055747</v>
      </c>
      <c r="L129" s="27">
        <v>7</v>
      </c>
      <c r="M129" s="27">
        <v>4</v>
      </c>
      <c r="N129" s="27">
        <v>1</v>
      </c>
      <c r="O129" s="27">
        <v>198900</v>
      </c>
    </row>
    <row r="130" spans="2:15" x14ac:dyDescent="0.3">
      <c r="B130" s="27">
        <v>0</v>
      </c>
      <c r="C130" s="27">
        <v>1</v>
      </c>
      <c r="D130" s="27">
        <v>2</v>
      </c>
      <c r="E130" s="27">
        <v>0</v>
      </c>
      <c r="F130" s="27">
        <v>7360</v>
      </c>
      <c r="G130" s="27">
        <v>1222</v>
      </c>
      <c r="H130" s="27">
        <v>615</v>
      </c>
      <c r="I130" s="27">
        <v>1222</v>
      </c>
      <c r="J130" s="27">
        <v>2</v>
      </c>
      <c r="K130" s="27">
        <v>12.1388639</v>
      </c>
      <c r="L130" s="27">
        <v>7</v>
      </c>
      <c r="M130" s="27">
        <v>4</v>
      </c>
      <c r="N130" s="27">
        <v>0</v>
      </c>
      <c r="O130" s="27">
        <v>187000</v>
      </c>
    </row>
    <row r="131" spans="2:15" x14ac:dyDescent="0.3">
      <c r="B131" s="27">
        <v>2</v>
      </c>
      <c r="C131" s="27">
        <v>1</v>
      </c>
      <c r="D131" s="27">
        <v>3</v>
      </c>
      <c r="E131" s="27">
        <v>0</v>
      </c>
      <c r="F131" s="27">
        <v>14235</v>
      </c>
      <c r="G131" s="27">
        <v>1445</v>
      </c>
      <c r="H131" s="27">
        <v>484</v>
      </c>
      <c r="I131" s="27">
        <v>676</v>
      </c>
      <c r="J131" s="27">
        <v>2</v>
      </c>
      <c r="K131" s="27">
        <v>11.838625609999999</v>
      </c>
      <c r="L131" s="27">
        <v>6</v>
      </c>
      <c r="M131" s="27">
        <v>4</v>
      </c>
      <c r="N131" s="27">
        <v>110</v>
      </c>
      <c r="O131" s="27">
        <v>138500</v>
      </c>
    </row>
    <row r="132" spans="2:15" x14ac:dyDescent="0.3">
      <c r="B132" s="27">
        <v>5</v>
      </c>
      <c r="C132" s="27">
        <v>1</v>
      </c>
      <c r="D132" s="27">
        <v>3</v>
      </c>
      <c r="E132" s="27">
        <v>0</v>
      </c>
      <c r="F132" s="27">
        <v>8816</v>
      </c>
      <c r="G132" s="27">
        <v>1052</v>
      </c>
      <c r="H132" s="27">
        <v>440</v>
      </c>
      <c r="I132" s="27">
        <v>1010</v>
      </c>
      <c r="J132" s="27">
        <v>2</v>
      </c>
      <c r="K132" s="27">
        <v>11.9511804</v>
      </c>
      <c r="L132" s="27">
        <v>6</v>
      </c>
      <c r="M132" s="27">
        <v>4</v>
      </c>
      <c r="N132" s="27">
        <v>39</v>
      </c>
      <c r="O132" s="27">
        <v>155000</v>
      </c>
    </row>
    <row r="133" spans="2:15" x14ac:dyDescent="0.3">
      <c r="B133" s="27">
        <v>6</v>
      </c>
      <c r="C133" s="27">
        <v>1</v>
      </c>
      <c r="D133" s="27">
        <v>2</v>
      </c>
      <c r="E133" s="27">
        <v>0</v>
      </c>
      <c r="F133" s="27">
        <v>11105</v>
      </c>
      <c r="G133" s="27">
        <v>965</v>
      </c>
      <c r="H133" s="27">
        <v>580</v>
      </c>
      <c r="I133" s="27">
        <v>870</v>
      </c>
      <c r="J133" s="27">
        <v>2</v>
      </c>
      <c r="K133" s="27">
        <v>11.97665948</v>
      </c>
      <c r="L133" s="27">
        <v>5</v>
      </c>
      <c r="M133" s="27">
        <v>4</v>
      </c>
      <c r="N133" s="27">
        <v>14</v>
      </c>
      <c r="O133" s="27">
        <v>159000</v>
      </c>
    </row>
    <row r="134" spans="2:15" x14ac:dyDescent="0.3">
      <c r="B134" s="27">
        <v>0</v>
      </c>
      <c r="C134" s="27">
        <v>1</v>
      </c>
      <c r="D134" s="27">
        <v>3</v>
      </c>
      <c r="E134" s="27">
        <v>0</v>
      </c>
      <c r="F134" s="27">
        <v>15240</v>
      </c>
      <c r="G134" s="27">
        <v>1026</v>
      </c>
      <c r="H134" s="27">
        <v>308</v>
      </c>
      <c r="I134" s="27">
        <v>1026</v>
      </c>
      <c r="J134" s="27">
        <v>2.1</v>
      </c>
      <c r="K134" s="27">
        <v>11.91839057</v>
      </c>
      <c r="L134" s="27">
        <v>5</v>
      </c>
      <c r="M134" s="27">
        <v>4</v>
      </c>
      <c r="N134" s="27">
        <v>33</v>
      </c>
      <c r="O134" s="27">
        <v>150000</v>
      </c>
    </row>
    <row r="135" spans="2:15" x14ac:dyDescent="0.3">
      <c r="B135" s="27">
        <v>3</v>
      </c>
      <c r="C135" s="27">
        <v>1</v>
      </c>
      <c r="D135" s="27">
        <v>3</v>
      </c>
      <c r="E135" s="27">
        <v>0</v>
      </c>
      <c r="F135" s="27">
        <v>10900</v>
      </c>
      <c r="G135" s="27">
        <v>1392</v>
      </c>
      <c r="H135" s="27">
        <v>299</v>
      </c>
      <c r="I135" s="27">
        <v>689</v>
      </c>
      <c r="J135" s="27">
        <v>1.1000000000000001</v>
      </c>
      <c r="K135" s="27">
        <v>11.99380721</v>
      </c>
      <c r="L135" s="27">
        <v>6</v>
      </c>
      <c r="M135" s="27">
        <v>4</v>
      </c>
      <c r="N135" s="27">
        <v>33</v>
      </c>
      <c r="O135" s="27">
        <v>161750</v>
      </c>
    </row>
    <row r="136" spans="2:15" x14ac:dyDescent="0.3">
      <c r="B136" s="27">
        <v>0</v>
      </c>
      <c r="C136" s="27">
        <v>1</v>
      </c>
      <c r="D136" s="27">
        <v>3</v>
      </c>
      <c r="E136" s="27">
        <v>0</v>
      </c>
      <c r="F136" s="27">
        <v>10650</v>
      </c>
      <c r="G136" s="27">
        <v>894</v>
      </c>
      <c r="H136" s="27">
        <v>308</v>
      </c>
      <c r="I136" s="27">
        <v>894</v>
      </c>
      <c r="J136" s="27">
        <v>2</v>
      </c>
      <c r="K136" s="27">
        <v>11.76134682</v>
      </c>
      <c r="L136" s="27">
        <v>5</v>
      </c>
      <c r="M136" s="27">
        <v>4</v>
      </c>
      <c r="N136" s="27">
        <v>34</v>
      </c>
      <c r="O136" s="27">
        <v>128200</v>
      </c>
    </row>
    <row r="137" spans="2:15" x14ac:dyDescent="0.3">
      <c r="B137" s="27">
        <v>0</v>
      </c>
      <c r="C137" s="27">
        <v>1</v>
      </c>
      <c r="D137" s="27">
        <v>3</v>
      </c>
      <c r="E137" s="27">
        <v>0</v>
      </c>
      <c r="F137" s="27">
        <v>7480</v>
      </c>
      <c r="G137" s="27">
        <v>876</v>
      </c>
      <c r="H137" s="27">
        <v>484</v>
      </c>
      <c r="I137" s="27">
        <v>876</v>
      </c>
      <c r="J137" s="27">
        <v>2</v>
      </c>
      <c r="K137" s="27">
        <v>11.75194237</v>
      </c>
      <c r="L137" s="27">
        <v>5</v>
      </c>
      <c r="M137" s="27">
        <v>4</v>
      </c>
      <c r="N137" s="27">
        <v>38</v>
      </c>
      <c r="O137" s="27">
        <v>127000</v>
      </c>
    </row>
    <row r="138" spans="2:15" x14ac:dyDescent="0.3">
      <c r="B138" s="27">
        <v>0</v>
      </c>
      <c r="C138" s="27">
        <v>1</v>
      </c>
      <c r="D138" s="27">
        <v>1</v>
      </c>
      <c r="E138" s="27">
        <v>0</v>
      </c>
      <c r="F138" s="27">
        <v>4435</v>
      </c>
      <c r="G138" s="27">
        <v>848</v>
      </c>
      <c r="H138" s="27">
        <v>420</v>
      </c>
      <c r="I138" s="27">
        <v>848</v>
      </c>
      <c r="J138" s="27">
        <v>2</v>
      </c>
      <c r="K138" s="27">
        <v>11.87583096</v>
      </c>
      <c r="L138" s="27">
        <v>6</v>
      </c>
      <c r="M138" s="27">
        <v>4</v>
      </c>
      <c r="N138" s="27">
        <v>7</v>
      </c>
      <c r="O138" s="27">
        <v>143750</v>
      </c>
    </row>
    <row r="139" spans="2:15" x14ac:dyDescent="0.3">
      <c r="B139" s="27">
        <v>0</v>
      </c>
      <c r="C139" s="27">
        <v>1</v>
      </c>
      <c r="D139" s="27">
        <v>1</v>
      </c>
      <c r="E139" s="27">
        <v>0</v>
      </c>
      <c r="F139" s="27">
        <v>4426</v>
      </c>
      <c r="G139" s="27">
        <v>848</v>
      </c>
      <c r="H139" s="27">
        <v>420</v>
      </c>
      <c r="I139" s="27">
        <v>848</v>
      </c>
      <c r="J139" s="27">
        <v>2</v>
      </c>
      <c r="K139" s="27">
        <v>11.870599909999999</v>
      </c>
      <c r="L139" s="27">
        <v>6</v>
      </c>
      <c r="M139" s="27">
        <v>4</v>
      </c>
      <c r="N139" s="27">
        <v>6</v>
      </c>
      <c r="O139" s="27">
        <v>143000</v>
      </c>
    </row>
    <row r="140" spans="2:15" x14ac:dyDescent="0.3">
      <c r="B140" s="27">
        <v>0</v>
      </c>
      <c r="C140" s="27">
        <v>1</v>
      </c>
      <c r="D140" s="27">
        <v>3</v>
      </c>
      <c r="E140" s="27">
        <v>0</v>
      </c>
      <c r="F140" s="27">
        <v>8400</v>
      </c>
      <c r="G140" s="27">
        <v>1484</v>
      </c>
      <c r="H140" s="27">
        <v>606</v>
      </c>
      <c r="I140" s="27">
        <v>1473</v>
      </c>
      <c r="J140" s="27">
        <v>3</v>
      </c>
      <c r="K140" s="27">
        <v>12.26904745</v>
      </c>
      <c r="L140" s="27">
        <v>7</v>
      </c>
      <c r="M140" s="27">
        <v>4</v>
      </c>
      <c r="N140" s="27">
        <v>6</v>
      </c>
      <c r="O140" s="27">
        <v>213000</v>
      </c>
    </row>
    <row r="141" spans="2:15" x14ac:dyDescent="0.3">
      <c r="B141" s="27">
        <v>0</v>
      </c>
      <c r="C141" s="27">
        <v>1</v>
      </c>
      <c r="D141" s="27">
        <v>3</v>
      </c>
      <c r="E141" s="27">
        <v>0</v>
      </c>
      <c r="F141" s="27">
        <v>8773</v>
      </c>
      <c r="G141" s="27">
        <v>1414</v>
      </c>
      <c r="H141" s="27">
        <v>494</v>
      </c>
      <c r="I141" s="27">
        <v>1414</v>
      </c>
      <c r="J141" s="27">
        <v>2</v>
      </c>
      <c r="K141" s="27">
        <v>12.130810159999999</v>
      </c>
      <c r="L141" s="27">
        <v>7</v>
      </c>
      <c r="M141" s="27">
        <v>4</v>
      </c>
      <c r="N141" s="27">
        <v>6</v>
      </c>
      <c r="O141" s="27">
        <v>185500</v>
      </c>
    </row>
    <row r="142" spans="2:15" x14ac:dyDescent="0.3">
      <c r="B142" s="27">
        <v>0</v>
      </c>
      <c r="C142" s="27">
        <v>0</v>
      </c>
      <c r="D142" s="27">
        <v>2</v>
      </c>
      <c r="E142" s="27">
        <v>0</v>
      </c>
      <c r="F142" s="27">
        <v>8777</v>
      </c>
      <c r="G142" s="27">
        <v>640</v>
      </c>
      <c r="H142" s="27">
        <v>240</v>
      </c>
      <c r="I142" s="27">
        <v>0</v>
      </c>
      <c r="J142" s="27">
        <v>1</v>
      </c>
      <c r="K142" s="27">
        <v>11.34922937</v>
      </c>
      <c r="L142" s="27">
        <v>3</v>
      </c>
      <c r="M142" s="27">
        <v>4</v>
      </c>
      <c r="N142" s="27">
        <v>65</v>
      </c>
      <c r="O142" s="27">
        <v>84900</v>
      </c>
    </row>
    <row r="143" spans="2:15" x14ac:dyDescent="0.3">
      <c r="B143" s="27">
        <v>0</v>
      </c>
      <c r="C143" s="27">
        <v>1</v>
      </c>
      <c r="D143" s="27">
        <v>3</v>
      </c>
      <c r="E143" s="27">
        <v>0</v>
      </c>
      <c r="F143" s="27">
        <v>10044</v>
      </c>
      <c r="G143" s="27">
        <v>1196</v>
      </c>
      <c r="H143" s="27">
        <v>336</v>
      </c>
      <c r="I143" s="27">
        <v>1196</v>
      </c>
      <c r="J143" s="27">
        <v>2</v>
      </c>
      <c r="K143" s="27">
        <v>11.87756858</v>
      </c>
      <c r="L143" s="27">
        <v>5</v>
      </c>
      <c r="M143" s="27">
        <v>4</v>
      </c>
      <c r="N143" s="27">
        <v>42</v>
      </c>
      <c r="O143" s="27">
        <v>144000</v>
      </c>
    </row>
    <row r="144" spans="2:15" x14ac:dyDescent="0.3">
      <c r="B144" s="27">
        <v>5</v>
      </c>
      <c r="C144" s="27">
        <v>1</v>
      </c>
      <c r="D144" s="27">
        <v>3</v>
      </c>
      <c r="E144" s="27">
        <v>1</v>
      </c>
      <c r="F144" s="27">
        <v>6305</v>
      </c>
      <c r="G144" s="27">
        <v>1096</v>
      </c>
      <c r="H144" s="27">
        <v>352</v>
      </c>
      <c r="I144" s="27">
        <v>1008</v>
      </c>
      <c r="J144" s="27">
        <v>2</v>
      </c>
      <c r="K144" s="27">
        <v>11.737667739999999</v>
      </c>
      <c r="L144" s="27">
        <v>6</v>
      </c>
      <c r="M144" s="27">
        <v>4</v>
      </c>
      <c r="N144" s="27">
        <v>35</v>
      </c>
      <c r="O144" s="27">
        <v>125200</v>
      </c>
    </row>
    <row r="145" spans="2:15" x14ac:dyDescent="0.3">
      <c r="B145" s="27">
        <v>0</v>
      </c>
      <c r="C145" s="27">
        <v>1</v>
      </c>
      <c r="D145" s="27">
        <v>3</v>
      </c>
      <c r="E145" s="27">
        <v>0</v>
      </c>
      <c r="F145" s="27">
        <v>6410</v>
      </c>
      <c r="G145" s="27">
        <v>960</v>
      </c>
      <c r="H145" s="27">
        <v>0</v>
      </c>
      <c r="I145" s="27">
        <v>960</v>
      </c>
      <c r="J145" s="27">
        <v>1</v>
      </c>
      <c r="K145" s="27">
        <v>11.407564949999999</v>
      </c>
      <c r="L145" s="27">
        <v>4</v>
      </c>
      <c r="M145" s="27">
        <v>4</v>
      </c>
      <c r="N145" s="27">
        <v>52</v>
      </c>
      <c r="O145" s="27">
        <v>90000</v>
      </c>
    </row>
    <row r="146" spans="2:15" x14ac:dyDescent="0.3">
      <c r="B146" s="27">
        <v>0</v>
      </c>
      <c r="C146" s="27">
        <v>1</v>
      </c>
      <c r="D146" s="27">
        <v>2</v>
      </c>
      <c r="E146" s="27">
        <v>0</v>
      </c>
      <c r="F146" s="27">
        <v>8546</v>
      </c>
      <c r="G146" s="27">
        <v>1121</v>
      </c>
      <c r="H146" s="27">
        <v>440</v>
      </c>
      <c r="I146" s="27">
        <v>1121</v>
      </c>
      <c r="J146" s="27">
        <v>2</v>
      </c>
      <c r="K146" s="27">
        <v>11.849397700000001</v>
      </c>
      <c r="L146" s="27">
        <v>4</v>
      </c>
      <c r="M146" s="27">
        <v>4</v>
      </c>
      <c r="N146" s="27">
        <v>7</v>
      </c>
      <c r="O146" s="27">
        <v>140000</v>
      </c>
    </row>
    <row r="147" spans="2:15" x14ac:dyDescent="0.3">
      <c r="B147" s="27">
        <v>2</v>
      </c>
      <c r="C147" s="27">
        <v>1</v>
      </c>
      <c r="D147" s="27">
        <v>3</v>
      </c>
      <c r="E147" s="27">
        <v>1</v>
      </c>
      <c r="F147" s="27">
        <v>8741</v>
      </c>
      <c r="G147" s="27">
        <v>1487</v>
      </c>
      <c r="H147" s="27">
        <v>220</v>
      </c>
      <c r="I147" s="27">
        <v>735</v>
      </c>
      <c r="J147" s="27">
        <v>1.1000000000000001</v>
      </c>
      <c r="K147" s="27">
        <v>11.635143100000001</v>
      </c>
      <c r="L147" s="27">
        <v>6</v>
      </c>
      <c r="M147" s="27">
        <v>4</v>
      </c>
      <c r="N147" s="27">
        <v>65</v>
      </c>
      <c r="O147" s="27">
        <v>113000</v>
      </c>
    </row>
    <row r="148" spans="2:15" x14ac:dyDescent="0.3">
      <c r="B148" s="27">
        <v>2</v>
      </c>
      <c r="C148" s="27">
        <v>0</v>
      </c>
      <c r="D148" s="27">
        <v>2</v>
      </c>
      <c r="E148" s="27">
        <v>0</v>
      </c>
      <c r="F148" s="27">
        <v>12180</v>
      </c>
      <c r="G148" s="27">
        <v>924</v>
      </c>
      <c r="H148" s="27">
        <v>280</v>
      </c>
      <c r="I148" s="27">
        <v>672</v>
      </c>
      <c r="J148" s="27">
        <v>2</v>
      </c>
      <c r="K148" s="27">
        <v>11.28978191</v>
      </c>
      <c r="L148" s="27">
        <v>4</v>
      </c>
      <c r="M148" s="27">
        <v>4</v>
      </c>
      <c r="N148" s="27">
        <v>69</v>
      </c>
      <c r="O148" s="27">
        <v>80000</v>
      </c>
    </row>
    <row r="149" spans="2:15" x14ac:dyDescent="0.3">
      <c r="B149" s="27">
        <v>0</v>
      </c>
      <c r="C149" s="27">
        <v>0</v>
      </c>
      <c r="D149" s="27">
        <v>2</v>
      </c>
      <c r="E149" s="27">
        <v>1</v>
      </c>
      <c r="F149" s="27">
        <v>4853</v>
      </c>
      <c r="G149" s="27">
        <v>1296</v>
      </c>
      <c r="H149" s="27">
        <v>260</v>
      </c>
      <c r="I149" s="27">
        <v>1107</v>
      </c>
      <c r="J149" s="27">
        <v>2</v>
      </c>
      <c r="K149" s="27">
        <v>11.552146179999999</v>
      </c>
      <c r="L149" s="27">
        <v>5</v>
      </c>
      <c r="M149" s="27">
        <v>4</v>
      </c>
      <c r="N149" s="27">
        <v>86</v>
      </c>
      <c r="O149" s="27">
        <v>104000</v>
      </c>
    </row>
    <row r="150" spans="2:15" x14ac:dyDescent="0.3">
      <c r="B150" s="27">
        <v>0</v>
      </c>
      <c r="C150" s="27">
        <v>0</v>
      </c>
      <c r="D150" s="27">
        <v>2</v>
      </c>
      <c r="E150" s="27">
        <v>0</v>
      </c>
      <c r="F150" s="27">
        <v>8212</v>
      </c>
      <c r="G150" s="27">
        <v>864</v>
      </c>
      <c r="H150" s="27">
        <v>200</v>
      </c>
      <c r="I150" s="27">
        <v>864</v>
      </c>
      <c r="J150" s="27">
        <v>2</v>
      </c>
      <c r="K150" s="27">
        <v>10.976782030000001</v>
      </c>
      <c r="L150" s="27">
        <v>3</v>
      </c>
      <c r="M150" s="27">
        <v>4</v>
      </c>
      <c r="N150" s="27">
        <v>96</v>
      </c>
      <c r="O150" s="27">
        <v>58500</v>
      </c>
    </row>
    <row r="151" spans="2:15" x14ac:dyDescent="0.3">
      <c r="B151" s="27">
        <v>0</v>
      </c>
      <c r="C151" s="27">
        <v>1</v>
      </c>
      <c r="D151" s="27">
        <v>2</v>
      </c>
      <c r="E151" s="27">
        <v>1</v>
      </c>
      <c r="F151" s="27">
        <v>7890</v>
      </c>
      <c r="G151" s="27">
        <v>856</v>
      </c>
      <c r="H151" s="27">
        <v>399</v>
      </c>
      <c r="I151" s="27">
        <v>856</v>
      </c>
      <c r="J151" s="27">
        <v>2</v>
      </c>
      <c r="K151" s="27">
        <v>11.74403719</v>
      </c>
      <c r="L151" s="27">
        <v>6</v>
      </c>
      <c r="M151" s="27">
        <v>4</v>
      </c>
      <c r="N151" s="27">
        <v>71</v>
      </c>
      <c r="O151" s="27">
        <v>126000</v>
      </c>
    </row>
    <row r="152" spans="2:15" x14ac:dyDescent="0.3">
      <c r="B152" s="27">
        <v>0</v>
      </c>
      <c r="C152" s="27">
        <v>1</v>
      </c>
      <c r="D152" s="27">
        <v>1</v>
      </c>
      <c r="E152" s="27">
        <v>1</v>
      </c>
      <c r="F152" s="27">
        <v>3907</v>
      </c>
      <c r="G152" s="27">
        <v>1034</v>
      </c>
      <c r="H152" s="27">
        <v>598</v>
      </c>
      <c r="I152" s="27">
        <v>982</v>
      </c>
      <c r="J152" s="27">
        <v>2</v>
      </c>
      <c r="K152" s="27">
        <v>12.1281111</v>
      </c>
      <c r="L152" s="27">
        <v>8</v>
      </c>
      <c r="M152" s="27">
        <v>4</v>
      </c>
      <c r="N152" s="27">
        <v>21</v>
      </c>
      <c r="O152" s="27">
        <v>185000</v>
      </c>
    </row>
    <row r="153" spans="2:15" x14ac:dyDescent="0.3">
      <c r="B153" s="27">
        <v>0</v>
      </c>
      <c r="C153" s="27">
        <v>1</v>
      </c>
      <c r="D153" s="27">
        <v>2</v>
      </c>
      <c r="E153" s="27">
        <v>1</v>
      </c>
      <c r="F153" s="27">
        <v>3907</v>
      </c>
      <c r="G153" s="27">
        <v>1191</v>
      </c>
      <c r="H153" s="27">
        <v>531</v>
      </c>
      <c r="I153" s="27">
        <v>1191</v>
      </c>
      <c r="J153" s="27">
        <v>2</v>
      </c>
      <c r="K153" s="27">
        <v>11.99843328</v>
      </c>
      <c r="L153" s="27">
        <v>8</v>
      </c>
      <c r="M153" s="27">
        <v>4</v>
      </c>
      <c r="N153" s="27">
        <v>21</v>
      </c>
      <c r="O153" s="27">
        <v>162500</v>
      </c>
    </row>
    <row r="154" spans="2:15" x14ac:dyDescent="0.3">
      <c r="B154" s="27">
        <v>2</v>
      </c>
      <c r="C154" s="27">
        <v>1</v>
      </c>
      <c r="D154" s="27">
        <v>3</v>
      </c>
      <c r="E154" s="27">
        <v>0</v>
      </c>
      <c r="F154" s="27">
        <v>5436</v>
      </c>
      <c r="G154" s="27">
        <v>1154</v>
      </c>
      <c r="H154" s="27">
        <v>240</v>
      </c>
      <c r="I154" s="27">
        <v>796</v>
      </c>
      <c r="J154" s="27">
        <v>2</v>
      </c>
      <c r="K154" s="27">
        <v>11.740061040000001</v>
      </c>
      <c r="L154" s="27">
        <v>4</v>
      </c>
      <c r="M154" s="27">
        <v>4</v>
      </c>
      <c r="N154" s="27">
        <v>88</v>
      </c>
      <c r="O154" s="27">
        <v>125500</v>
      </c>
    </row>
    <row r="155" spans="2:15" x14ac:dyDescent="0.3">
      <c r="B155" s="27">
        <v>0</v>
      </c>
      <c r="C155" s="27">
        <v>1</v>
      </c>
      <c r="D155" s="27">
        <v>1</v>
      </c>
      <c r="E155" s="27">
        <v>0</v>
      </c>
      <c r="F155" s="27">
        <v>8154</v>
      </c>
      <c r="G155" s="27">
        <v>540</v>
      </c>
      <c r="H155" s="27">
        <v>200</v>
      </c>
      <c r="I155" s="27">
        <v>480</v>
      </c>
      <c r="J155" s="27">
        <v>1</v>
      </c>
      <c r="K155" s="27">
        <v>11.31447453</v>
      </c>
      <c r="L155" s="27">
        <v>2</v>
      </c>
      <c r="M155" s="27">
        <v>4</v>
      </c>
      <c r="N155" s="27">
        <v>69</v>
      </c>
      <c r="O155" s="27">
        <v>82000</v>
      </c>
    </row>
    <row r="156" spans="2:15" x14ac:dyDescent="0.3">
      <c r="B156" s="27">
        <v>2</v>
      </c>
      <c r="C156" s="27">
        <v>1</v>
      </c>
      <c r="D156" s="27">
        <v>2</v>
      </c>
      <c r="E156" s="27">
        <v>0</v>
      </c>
      <c r="F156" s="27">
        <v>9140</v>
      </c>
      <c r="G156" s="27">
        <v>1107</v>
      </c>
      <c r="H156" s="27">
        <v>625</v>
      </c>
      <c r="I156" s="27">
        <v>629</v>
      </c>
      <c r="J156" s="27">
        <v>1</v>
      </c>
      <c r="K156" s="27">
        <v>11.608235649999999</v>
      </c>
      <c r="L156" s="27">
        <v>6</v>
      </c>
      <c r="M156" s="27">
        <v>4</v>
      </c>
      <c r="N156" s="27">
        <v>89</v>
      </c>
      <c r="O156" s="27">
        <v>110000</v>
      </c>
    </row>
    <row r="157" spans="2:15" x14ac:dyDescent="0.3">
      <c r="B157" s="27">
        <v>5</v>
      </c>
      <c r="C157" s="27">
        <v>1</v>
      </c>
      <c r="D157" s="27">
        <v>3</v>
      </c>
      <c r="E157" s="27">
        <v>1</v>
      </c>
      <c r="F157" s="27">
        <v>9620</v>
      </c>
      <c r="G157" s="27">
        <v>1285</v>
      </c>
      <c r="H157" s="27">
        <v>473</v>
      </c>
      <c r="I157" s="27">
        <v>1243</v>
      </c>
      <c r="J157" s="27">
        <v>2.1</v>
      </c>
      <c r="K157" s="27">
        <v>12.15477935</v>
      </c>
      <c r="L157" s="27">
        <v>6</v>
      </c>
      <c r="M157" s="27">
        <v>4</v>
      </c>
      <c r="N157" s="27">
        <v>33</v>
      </c>
      <c r="O157" s="27">
        <v>190000</v>
      </c>
    </row>
    <row r="158" spans="2:15" x14ac:dyDescent="0.3">
      <c r="B158" s="27">
        <v>5</v>
      </c>
      <c r="C158" s="27">
        <v>1</v>
      </c>
      <c r="D158" s="27">
        <v>3</v>
      </c>
      <c r="E158" s="27">
        <v>0</v>
      </c>
      <c r="F158" s="27">
        <v>12328</v>
      </c>
      <c r="G158" s="27">
        <v>1034</v>
      </c>
      <c r="H158" s="27">
        <v>888</v>
      </c>
      <c r="I158" s="27">
        <v>1012</v>
      </c>
      <c r="J158" s="27">
        <v>2</v>
      </c>
      <c r="K158" s="27">
        <v>12.04296531</v>
      </c>
      <c r="L158" s="27">
        <v>6</v>
      </c>
      <c r="M158" s="27">
        <v>4</v>
      </c>
      <c r="N158" s="27">
        <v>34</v>
      </c>
      <c r="O158" s="27">
        <v>169900</v>
      </c>
    </row>
    <row r="159" spans="2:15" x14ac:dyDescent="0.3">
      <c r="B159" s="27">
        <v>0</v>
      </c>
      <c r="C159" s="27">
        <v>1</v>
      </c>
      <c r="D159" s="27">
        <v>3</v>
      </c>
      <c r="E159" s="27">
        <v>1</v>
      </c>
      <c r="F159" s="27">
        <v>11896</v>
      </c>
      <c r="G159" s="27">
        <v>1346</v>
      </c>
      <c r="H159" s="27">
        <v>660</v>
      </c>
      <c r="I159" s="27">
        <v>1336</v>
      </c>
      <c r="J159" s="27">
        <v>3</v>
      </c>
      <c r="K159" s="27">
        <v>12.30138283</v>
      </c>
      <c r="L159" s="27">
        <v>7</v>
      </c>
      <c r="M159" s="27">
        <v>4</v>
      </c>
      <c r="N159" s="27">
        <v>2</v>
      </c>
      <c r="O159" s="27">
        <v>220000</v>
      </c>
    </row>
    <row r="160" spans="2:15" x14ac:dyDescent="0.3">
      <c r="B160" s="27">
        <v>3</v>
      </c>
      <c r="C160" s="27">
        <v>1</v>
      </c>
      <c r="D160" s="27">
        <v>3</v>
      </c>
      <c r="E160" s="27">
        <v>0</v>
      </c>
      <c r="F160" s="27">
        <v>9802</v>
      </c>
      <c r="G160" s="27">
        <v>1444</v>
      </c>
      <c r="H160" s="27">
        <v>400</v>
      </c>
      <c r="I160" s="27">
        <v>384</v>
      </c>
      <c r="J160" s="27">
        <v>2.1</v>
      </c>
      <c r="K160" s="27">
        <v>12.06681058</v>
      </c>
      <c r="L160" s="27">
        <v>5</v>
      </c>
      <c r="M160" s="27">
        <v>4</v>
      </c>
      <c r="N160" s="27">
        <v>4</v>
      </c>
      <c r="O160" s="27">
        <v>174000</v>
      </c>
    </row>
    <row r="161" spans="2:15" x14ac:dyDescent="0.3">
      <c r="B161" s="27">
        <v>0</v>
      </c>
      <c r="C161" s="27">
        <v>1</v>
      </c>
      <c r="D161" s="27">
        <v>2</v>
      </c>
      <c r="E161" s="27">
        <v>1</v>
      </c>
      <c r="F161" s="27">
        <v>15300</v>
      </c>
      <c r="G161" s="27">
        <v>1264</v>
      </c>
      <c r="H161" s="27">
        <v>528</v>
      </c>
      <c r="I161" s="27">
        <v>1068</v>
      </c>
      <c r="J161" s="27">
        <v>2</v>
      </c>
      <c r="K161" s="27">
        <v>12.037653990000001</v>
      </c>
      <c r="L161" s="27">
        <v>5</v>
      </c>
      <c r="M161" s="27">
        <v>4</v>
      </c>
      <c r="N161" s="27">
        <v>45</v>
      </c>
      <c r="O161" s="27">
        <v>169000</v>
      </c>
    </row>
    <row r="162" spans="2:15" x14ac:dyDescent="0.3">
      <c r="B162" s="27">
        <v>0</v>
      </c>
      <c r="C162" s="27">
        <v>1</v>
      </c>
      <c r="D162" s="27">
        <v>3</v>
      </c>
      <c r="E162" s="27">
        <v>0</v>
      </c>
      <c r="F162" s="27">
        <v>10114</v>
      </c>
      <c r="G162" s="27">
        <v>1430</v>
      </c>
      <c r="H162" s="27">
        <v>624</v>
      </c>
      <c r="I162" s="27">
        <v>1430</v>
      </c>
      <c r="J162" s="27">
        <v>2</v>
      </c>
      <c r="K162" s="27">
        <v>12.063932879999999</v>
      </c>
      <c r="L162" s="27">
        <v>5</v>
      </c>
      <c r="M162" s="27">
        <v>4</v>
      </c>
      <c r="N162" s="27">
        <v>6</v>
      </c>
      <c r="O162" s="27">
        <v>173500</v>
      </c>
    </row>
    <row r="163" spans="2:15" x14ac:dyDescent="0.3">
      <c r="B163" s="27">
        <v>0</v>
      </c>
      <c r="C163" s="27">
        <v>1</v>
      </c>
      <c r="D163" s="27">
        <v>3</v>
      </c>
      <c r="E163" s="27">
        <v>1</v>
      </c>
      <c r="F163" s="27">
        <v>11875</v>
      </c>
      <c r="G163" s="27">
        <v>1344</v>
      </c>
      <c r="H163" s="27">
        <v>686</v>
      </c>
      <c r="I163" s="27">
        <v>1344</v>
      </c>
      <c r="J163" s="27">
        <v>2</v>
      </c>
      <c r="K163" s="27">
        <v>12.022750589999999</v>
      </c>
      <c r="L163" s="27">
        <v>5</v>
      </c>
      <c r="M163" s="27">
        <v>4</v>
      </c>
      <c r="N163" s="27">
        <v>11</v>
      </c>
      <c r="O163" s="27">
        <v>166500</v>
      </c>
    </row>
    <row r="164" spans="2:15" x14ac:dyDescent="0.3">
      <c r="B164" s="27">
        <v>3</v>
      </c>
      <c r="C164" s="27">
        <v>1</v>
      </c>
      <c r="D164" s="27">
        <v>3</v>
      </c>
      <c r="E164" s="27">
        <v>0</v>
      </c>
      <c r="F164" s="27">
        <v>1974</v>
      </c>
      <c r="G164" s="27">
        <v>1092</v>
      </c>
      <c r="H164" s="27">
        <v>286</v>
      </c>
      <c r="I164" s="27">
        <v>546</v>
      </c>
      <c r="J164" s="27">
        <v>1.1000000000000001</v>
      </c>
      <c r="K164" s="27">
        <v>11.332601909999999</v>
      </c>
      <c r="L164" s="27">
        <v>4</v>
      </c>
      <c r="M164" s="27">
        <v>4</v>
      </c>
      <c r="N164" s="27">
        <v>37</v>
      </c>
      <c r="O164" s="27">
        <v>83500</v>
      </c>
    </row>
    <row r="165" spans="2:15" x14ac:dyDescent="0.3">
      <c r="B165" s="27">
        <v>0</v>
      </c>
      <c r="C165" s="27">
        <v>1</v>
      </c>
      <c r="D165" s="27">
        <v>2</v>
      </c>
      <c r="E165" s="27">
        <v>1</v>
      </c>
      <c r="F165" s="27">
        <v>2394</v>
      </c>
      <c r="G165" s="27">
        <v>945</v>
      </c>
      <c r="H165" s="27">
        <v>253</v>
      </c>
      <c r="I165" s="27">
        <v>945</v>
      </c>
      <c r="J165" s="27">
        <v>2.1</v>
      </c>
      <c r="K165" s="27">
        <v>11.69107165</v>
      </c>
      <c r="L165" s="27">
        <v>5</v>
      </c>
      <c r="M165" s="27">
        <v>4</v>
      </c>
      <c r="N165" s="27">
        <v>37</v>
      </c>
      <c r="O165" s="27">
        <v>119500</v>
      </c>
    </row>
    <row r="166" spans="2:15" x14ac:dyDescent="0.3">
      <c r="B166" s="27">
        <v>3</v>
      </c>
      <c r="C166" s="27">
        <v>1</v>
      </c>
      <c r="D166" s="27">
        <v>3</v>
      </c>
      <c r="E166" s="27">
        <v>0</v>
      </c>
      <c r="F166" s="27">
        <v>2592</v>
      </c>
      <c r="G166" s="27">
        <v>1112</v>
      </c>
      <c r="H166" s="27">
        <v>336</v>
      </c>
      <c r="I166" s="27">
        <v>536</v>
      </c>
      <c r="J166" s="27">
        <v>1.1000000000000001</v>
      </c>
      <c r="K166" s="27">
        <v>11.35040654</v>
      </c>
      <c r="L166" s="27">
        <v>5</v>
      </c>
      <c r="M166" s="27">
        <v>4</v>
      </c>
      <c r="N166" s="27">
        <v>34</v>
      </c>
      <c r="O166" s="27">
        <v>85000</v>
      </c>
    </row>
    <row r="167" spans="2:15" x14ac:dyDescent="0.3">
      <c r="B167" s="27">
        <v>3</v>
      </c>
      <c r="C167" s="27">
        <v>1</v>
      </c>
      <c r="D167" s="27">
        <v>3</v>
      </c>
      <c r="E167" s="27">
        <v>0</v>
      </c>
      <c r="F167" s="27">
        <v>1476</v>
      </c>
      <c r="G167" s="27">
        <v>1092</v>
      </c>
      <c r="H167" s="27">
        <v>0</v>
      </c>
      <c r="I167" s="27">
        <v>546</v>
      </c>
      <c r="J167" s="27">
        <v>1.1000000000000001</v>
      </c>
      <c r="K167" s="27">
        <v>11.23848862</v>
      </c>
      <c r="L167" s="27">
        <v>4</v>
      </c>
      <c r="M167" s="27">
        <v>4</v>
      </c>
      <c r="N167" s="27">
        <v>40</v>
      </c>
      <c r="O167" s="27">
        <v>76000</v>
      </c>
    </row>
    <row r="168" spans="2:15" x14ac:dyDescent="0.3">
      <c r="B168" s="27">
        <v>6</v>
      </c>
      <c r="C168" s="27">
        <v>1</v>
      </c>
      <c r="D168" s="27">
        <v>1</v>
      </c>
      <c r="E168" s="27">
        <v>0</v>
      </c>
      <c r="F168" s="27">
        <v>1491</v>
      </c>
      <c r="G168" s="27">
        <v>630</v>
      </c>
      <c r="H168" s="27">
        <v>0</v>
      </c>
      <c r="I168" s="27">
        <v>630</v>
      </c>
      <c r="J168" s="27">
        <v>2</v>
      </c>
      <c r="K168" s="27">
        <v>11.23188794</v>
      </c>
      <c r="L168" s="27">
        <v>4</v>
      </c>
      <c r="M168" s="27">
        <v>4</v>
      </c>
      <c r="N168" s="27">
        <v>38</v>
      </c>
      <c r="O168" s="27">
        <v>75500</v>
      </c>
    </row>
    <row r="169" spans="2:15" x14ac:dyDescent="0.3">
      <c r="B169" s="27">
        <v>3</v>
      </c>
      <c r="C169" s="27">
        <v>1</v>
      </c>
      <c r="D169" s="27">
        <v>3</v>
      </c>
      <c r="E169" s="27">
        <v>0</v>
      </c>
      <c r="F169" s="27">
        <v>1900</v>
      </c>
      <c r="G169" s="27">
        <v>1092</v>
      </c>
      <c r="H169" s="27">
        <v>0</v>
      </c>
      <c r="I169" s="27">
        <v>546</v>
      </c>
      <c r="J169" s="27">
        <v>1.1000000000000001</v>
      </c>
      <c r="K169" s="27">
        <v>11.38792898</v>
      </c>
      <c r="L169" s="27">
        <v>4</v>
      </c>
      <c r="M169" s="27">
        <v>4</v>
      </c>
      <c r="N169" s="27">
        <v>40</v>
      </c>
      <c r="O169" s="27">
        <v>88250</v>
      </c>
    </row>
    <row r="170" spans="2:15" x14ac:dyDescent="0.3">
      <c r="B170" s="27">
        <v>3</v>
      </c>
      <c r="C170" s="27">
        <v>1</v>
      </c>
      <c r="D170" s="27">
        <v>3</v>
      </c>
      <c r="E170" s="27">
        <v>0</v>
      </c>
      <c r="F170" s="27">
        <v>1890</v>
      </c>
      <c r="G170" s="27">
        <v>1092</v>
      </c>
      <c r="H170" s="27">
        <v>286</v>
      </c>
      <c r="I170" s="27">
        <v>546</v>
      </c>
      <c r="J170" s="27">
        <v>1.1000000000000001</v>
      </c>
      <c r="K170" s="27">
        <v>11.356271660000001</v>
      </c>
      <c r="L170" s="27">
        <v>4</v>
      </c>
      <c r="M170" s="27">
        <v>4</v>
      </c>
      <c r="N170" s="27">
        <v>38</v>
      </c>
      <c r="O170" s="27">
        <v>85500</v>
      </c>
    </row>
    <row r="171" spans="2:15" x14ac:dyDescent="0.3">
      <c r="B171" s="27">
        <v>0</v>
      </c>
      <c r="C171" s="27">
        <v>1</v>
      </c>
      <c r="D171" s="27">
        <v>3</v>
      </c>
      <c r="E171" s="27">
        <v>0</v>
      </c>
      <c r="F171" s="27">
        <v>6953</v>
      </c>
      <c r="G171" s="27">
        <v>874</v>
      </c>
      <c r="H171" s="27">
        <v>352</v>
      </c>
      <c r="I171" s="27">
        <v>864</v>
      </c>
      <c r="J171" s="27">
        <v>1</v>
      </c>
      <c r="K171" s="27">
        <v>11.775289730000001</v>
      </c>
      <c r="L171" s="27">
        <v>5</v>
      </c>
      <c r="M171" s="27">
        <v>4</v>
      </c>
      <c r="N171" s="27">
        <v>39</v>
      </c>
      <c r="O171" s="27">
        <v>130000</v>
      </c>
    </row>
    <row r="172" spans="2:15" x14ac:dyDescent="0.3">
      <c r="B172" s="27">
        <v>0</v>
      </c>
      <c r="C172" s="27">
        <v>1</v>
      </c>
      <c r="D172" s="27">
        <v>3</v>
      </c>
      <c r="E172" s="27">
        <v>0</v>
      </c>
      <c r="F172" s="27">
        <v>26142</v>
      </c>
      <c r="G172" s="27">
        <v>1188</v>
      </c>
      <c r="H172" s="27">
        <v>312</v>
      </c>
      <c r="I172" s="27">
        <v>1188</v>
      </c>
      <c r="J172" s="27">
        <v>1</v>
      </c>
      <c r="K172" s="27">
        <v>11.9697172</v>
      </c>
      <c r="L172" s="27">
        <v>5</v>
      </c>
      <c r="M172" s="27">
        <v>4</v>
      </c>
      <c r="N172" s="27">
        <v>48</v>
      </c>
      <c r="O172" s="27">
        <v>157900</v>
      </c>
    </row>
    <row r="173" spans="2:15" x14ac:dyDescent="0.3">
      <c r="B173" s="27">
        <v>0</v>
      </c>
      <c r="C173" s="27">
        <v>1</v>
      </c>
      <c r="D173" s="27">
        <v>2</v>
      </c>
      <c r="E173" s="27">
        <v>0</v>
      </c>
      <c r="F173" s="27">
        <v>12887</v>
      </c>
      <c r="G173" s="27">
        <v>833</v>
      </c>
      <c r="H173" s="27">
        <v>495</v>
      </c>
      <c r="I173" s="27">
        <v>833</v>
      </c>
      <c r="J173" s="27">
        <v>2</v>
      </c>
      <c r="K173" s="27">
        <v>11.91772368</v>
      </c>
      <c r="L173" s="27">
        <v>5</v>
      </c>
      <c r="M173" s="27">
        <v>4</v>
      </c>
      <c r="N173" s="27">
        <v>26</v>
      </c>
      <c r="O173" s="27">
        <v>149900</v>
      </c>
    </row>
    <row r="174" spans="2:15" x14ac:dyDescent="0.3">
      <c r="B174" s="27">
        <v>3</v>
      </c>
      <c r="C174" s="27">
        <v>1</v>
      </c>
      <c r="D174" s="27">
        <v>3</v>
      </c>
      <c r="E174" s="27">
        <v>0</v>
      </c>
      <c r="F174" s="27">
        <v>10475</v>
      </c>
      <c r="G174" s="27">
        <v>1274</v>
      </c>
      <c r="H174" s="27">
        <v>576</v>
      </c>
      <c r="I174" s="27">
        <v>624</v>
      </c>
      <c r="J174" s="27">
        <v>1.1000000000000001</v>
      </c>
      <c r="K174" s="27">
        <v>11.820410170000001</v>
      </c>
      <c r="L174" s="27">
        <v>5</v>
      </c>
      <c r="M174" s="27">
        <v>4</v>
      </c>
      <c r="N174" s="27">
        <v>19</v>
      </c>
      <c r="O174" s="27">
        <v>136000</v>
      </c>
    </row>
    <row r="175" spans="2:15" x14ac:dyDescent="0.3">
      <c r="B175" s="27">
        <v>2</v>
      </c>
      <c r="C175" s="27">
        <v>1</v>
      </c>
      <c r="D175" s="27">
        <v>5</v>
      </c>
      <c r="E175" s="27">
        <v>0</v>
      </c>
      <c r="F175" s="27">
        <v>10544</v>
      </c>
      <c r="G175" s="27">
        <v>1479</v>
      </c>
      <c r="H175" s="27">
        <v>275</v>
      </c>
      <c r="I175" s="27">
        <v>864</v>
      </c>
      <c r="J175" s="27">
        <v>2</v>
      </c>
      <c r="K175" s="27">
        <v>11.98915964</v>
      </c>
      <c r="L175" s="27">
        <v>5</v>
      </c>
      <c r="M175" s="27">
        <v>4</v>
      </c>
      <c r="N175" s="27">
        <v>41</v>
      </c>
      <c r="O175" s="27">
        <v>161000</v>
      </c>
    </row>
    <row r="176" spans="2:15" x14ac:dyDescent="0.3">
      <c r="B176" s="27">
        <v>0</v>
      </c>
      <c r="C176" s="27">
        <v>1</v>
      </c>
      <c r="D176" s="27">
        <v>2</v>
      </c>
      <c r="E176" s="27">
        <v>0</v>
      </c>
      <c r="F176" s="27">
        <v>13008</v>
      </c>
      <c r="G176" s="27">
        <v>882</v>
      </c>
      <c r="H176" s="27">
        <v>502</v>
      </c>
      <c r="I176" s="27">
        <v>882</v>
      </c>
      <c r="J176" s="27">
        <v>1</v>
      </c>
      <c r="K176" s="27">
        <v>11.732061</v>
      </c>
      <c r="L176" s="27">
        <v>6</v>
      </c>
      <c r="M176" s="27">
        <v>3</v>
      </c>
      <c r="N176" s="27">
        <v>53</v>
      </c>
      <c r="O176" s="27">
        <v>124500</v>
      </c>
    </row>
    <row r="177" spans="2:15" x14ac:dyDescent="0.3">
      <c r="B177" s="27">
        <v>0</v>
      </c>
      <c r="C177" s="27">
        <v>1</v>
      </c>
      <c r="D177" s="27">
        <v>4</v>
      </c>
      <c r="E177" s="27">
        <v>1</v>
      </c>
      <c r="F177" s="27">
        <v>10200</v>
      </c>
      <c r="G177" s="27">
        <v>1434</v>
      </c>
      <c r="H177" s="27">
        <v>528</v>
      </c>
      <c r="I177" s="27">
        <v>1434</v>
      </c>
      <c r="J177" s="27">
        <v>3</v>
      </c>
      <c r="K177" s="27">
        <v>11.964001079999999</v>
      </c>
      <c r="L177" s="27">
        <v>6</v>
      </c>
      <c r="M177" s="27">
        <v>3</v>
      </c>
      <c r="N177" s="27">
        <v>35</v>
      </c>
      <c r="O177" s="27">
        <v>157000</v>
      </c>
    </row>
    <row r="178" spans="2:15" x14ac:dyDescent="0.3">
      <c r="B178" s="27">
        <v>5</v>
      </c>
      <c r="C178" s="27">
        <v>1</v>
      </c>
      <c r="D178" s="27">
        <v>3</v>
      </c>
      <c r="E178" s="27">
        <v>1</v>
      </c>
      <c r="F178" s="27">
        <v>8530</v>
      </c>
      <c r="G178" s="27">
        <v>1474</v>
      </c>
      <c r="H178" s="27">
        <v>400</v>
      </c>
      <c r="I178" s="27">
        <v>384</v>
      </c>
      <c r="J178" s="27">
        <v>2.1</v>
      </c>
      <c r="K178" s="27">
        <v>12.034691029999999</v>
      </c>
      <c r="L178" s="27">
        <v>7</v>
      </c>
      <c r="M178" s="27">
        <v>3</v>
      </c>
      <c r="N178" s="27">
        <v>14</v>
      </c>
      <c r="O178" s="27">
        <v>168500</v>
      </c>
    </row>
    <row r="179" spans="2:15" x14ac:dyDescent="0.3">
      <c r="B179" s="27">
        <v>0</v>
      </c>
      <c r="C179" s="27">
        <v>1</v>
      </c>
      <c r="D179" s="27">
        <v>2</v>
      </c>
      <c r="E179" s="27">
        <v>0</v>
      </c>
      <c r="F179" s="27">
        <v>7380</v>
      </c>
      <c r="G179" s="27">
        <v>1478</v>
      </c>
      <c r="H179" s="27">
        <v>495</v>
      </c>
      <c r="I179" s="27">
        <v>1418</v>
      </c>
      <c r="J179" s="27">
        <v>3</v>
      </c>
      <c r="K179" s="27">
        <v>12.3883942</v>
      </c>
      <c r="L179" s="27">
        <v>8</v>
      </c>
      <c r="M179" s="27">
        <v>3</v>
      </c>
      <c r="N179" s="27">
        <v>11</v>
      </c>
      <c r="O179" s="27">
        <v>240000</v>
      </c>
    </row>
    <row r="180" spans="2:15" x14ac:dyDescent="0.3">
      <c r="B180" s="27">
        <v>5</v>
      </c>
      <c r="C180" s="27">
        <v>1</v>
      </c>
      <c r="D180" s="27">
        <v>3</v>
      </c>
      <c r="E180" s="27">
        <v>1</v>
      </c>
      <c r="F180" s="27">
        <v>8923</v>
      </c>
      <c r="G180" s="27">
        <v>1382</v>
      </c>
      <c r="H180" s="27">
        <v>396</v>
      </c>
      <c r="I180" s="27">
        <v>384</v>
      </c>
      <c r="J180" s="27">
        <v>2.1</v>
      </c>
      <c r="K180" s="27">
        <v>12.08672589</v>
      </c>
      <c r="L180" s="27">
        <v>7</v>
      </c>
      <c r="M180" s="27">
        <v>3</v>
      </c>
      <c r="N180" s="27">
        <v>11</v>
      </c>
      <c r="O180" s="27">
        <v>177500</v>
      </c>
    </row>
    <row r="181" spans="2:15" x14ac:dyDescent="0.3">
      <c r="B181" s="27">
        <v>3</v>
      </c>
      <c r="C181" s="27">
        <v>1</v>
      </c>
      <c r="D181" s="27">
        <v>3</v>
      </c>
      <c r="E181" s="27">
        <v>1</v>
      </c>
      <c r="F181" s="27">
        <v>9765</v>
      </c>
      <c r="G181" s="27">
        <v>1470</v>
      </c>
      <c r="H181" s="27">
        <v>420</v>
      </c>
      <c r="I181" s="27">
        <v>680</v>
      </c>
      <c r="J181" s="27">
        <v>2.1</v>
      </c>
      <c r="K181" s="27">
        <v>12.1281111</v>
      </c>
      <c r="L181" s="27">
        <v>6</v>
      </c>
      <c r="M181" s="27">
        <v>3</v>
      </c>
      <c r="N181" s="27">
        <v>16</v>
      </c>
      <c r="O181" s="27">
        <v>185000</v>
      </c>
    </row>
    <row r="182" spans="2:15" x14ac:dyDescent="0.3">
      <c r="B182" s="27">
        <v>0</v>
      </c>
      <c r="C182" s="27">
        <v>1</v>
      </c>
      <c r="D182" s="27">
        <v>3</v>
      </c>
      <c r="E182" s="27">
        <v>1</v>
      </c>
      <c r="F182" s="27">
        <v>7250</v>
      </c>
      <c r="G182" s="27">
        <v>1190</v>
      </c>
      <c r="H182" s="27">
        <v>430</v>
      </c>
      <c r="I182" s="27">
        <v>1181</v>
      </c>
      <c r="J182" s="27">
        <v>2</v>
      </c>
      <c r="K182" s="27">
        <v>12.019743070000001</v>
      </c>
      <c r="L182" s="27">
        <v>6</v>
      </c>
      <c r="M182" s="27">
        <v>3</v>
      </c>
      <c r="N182" s="27">
        <v>16</v>
      </c>
      <c r="O182" s="27">
        <v>166000</v>
      </c>
    </row>
    <row r="183" spans="2:15" x14ac:dyDescent="0.3">
      <c r="B183" s="27">
        <v>3</v>
      </c>
      <c r="C183" s="27">
        <v>1</v>
      </c>
      <c r="D183" s="27">
        <v>3</v>
      </c>
      <c r="E183" s="27">
        <v>1</v>
      </c>
      <c r="F183" s="27">
        <v>8125</v>
      </c>
      <c r="G183" s="27">
        <v>1481</v>
      </c>
      <c r="H183" s="27">
        <v>343</v>
      </c>
      <c r="I183" s="27">
        <v>702</v>
      </c>
      <c r="J183" s="27">
        <v>2.1</v>
      </c>
      <c r="K183" s="27">
        <v>12.06681058</v>
      </c>
      <c r="L183" s="27">
        <v>6</v>
      </c>
      <c r="M183" s="27">
        <v>3</v>
      </c>
      <c r="N183" s="27">
        <v>15</v>
      </c>
      <c r="O183" s="27">
        <v>174000</v>
      </c>
    </row>
    <row r="184" spans="2:15" x14ac:dyDescent="0.3">
      <c r="B184" s="27">
        <v>0</v>
      </c>
      <c r="C184" s="27">
        <v>1</v>
      </c>
      <c r="D184" s="27">
        <v>3</v>
      </c>
      <c r="E184" s="27">
        <v>0</v>
      </c>
      <c r="F184" s="27">
        <v>9248</v>
      </c>
      <c r="G184" s="27">
        <v>1167</v>
      </c>
      <c r="H184" s="27">
        <v>400</v>
      </c>
      <c r="I184" s="27">
        <v>1158</v>
      </c>
      <c r="J184" s="27">
        <v>3</v>
      </c>
      <c r="K184" s="27">
        <v>12.06104687</v>
      </c>
      <c r="L184" s="27">
        <v>6</v>
      </c>
      <c r="M184" s="27">
        <v>3</v>
      </c>
      <c r="N184" s="27">
        <v>17</v>
      </c>
      <c r="O184" s="27">
        <v>173000</v>
      </c>
    </row>
    <row r="185" spans="2:15" x14ac:dyDescent="0.3">
      <c r="B185" s="27">
        <v>0</v>
      </c>
      <c r="C185" s="27">
        <v>1</v>
      </c>
      <c r="D185" s="27">
        <v>3</v>
      </c>
      <c r="E185" s="27">
        <v>0</v>
      </c>
      <c r="F185" s="27">
        <v>11851</v>
      </c>
      <c r="G185" s="27">
        <v>1442</v>
      </c>
      <c r="H185" s="27">
        <v>500</v>
      </c>
      <c r="I185" s="27">
        <v>1424</v>
      </c>
      <c r="J185" s="27">
        <v>2</v>
      </c>
      <c r="K185" s="27">
        <v>12.10348606</v>
      </c>
      <c r="L185" s="27">
        <v>7</v>
      </c>
      <c r="M185" s="27">
        <v>3</v>
      </c>
      <c r="N185" s="27">
        <v>19</v>
      </c>
      <c r="O185" s="27">
        <v>180500</v>
      </c>
    </row>
    <row r="186" spans="2:15" x14ac:dyDescent="0.3">
      <c r="B186" s="27">
        <v>5</v>
      </c>
      <c r="C186" s="27">
        <v>1</v>
      </c>
      <c r="D186" s="27">
        <v>3</v>
      </c>
      <c r="E186" s="27">
        <v>2</v>
      </c>
      <c r="F186" s="27">
        <v>14115</v>
      </c>
      <c r="G186" s="27">
        <v>1472</v>
      </c>
      <c r="H186" s="27">
        <v>588</v>
      </c>
      <c r="I186" s="27">
        <v>1372</v>
      </c>
      <c r="J186" s="27">
        <v>3</v>
      </c>
      <c r="K186" s="27">
        <v>12.141534119999999</v>
      </c>
      <c r="L186" s="27">
        <v>7</v>
      </c>
      <c r="M186" s="27">
        <v>3</v>
      </c>
      <c r="N186" s="27">
        <v>29</v>
      </c>
      <c r="O186" s="27">
        <v>187500</v>
      </c>
    </row>
    <row r="187" spans="2:15" x14ac:dyDescent="0.3">
      <c r="B187" s="27">
        <v>0</v>
      </c>
      <c r="C187" s="27">
        <v>1</v>
      </c>
      <c r="D187" s="27">
        <v>3</v>
      </c>
      <c r="E187" s="27">
        <v>1</v>
      </c>
      <c r="F187" s="27">
        <v>10140</v>
      </c>
      <c r="G187" s="27">
        <v>1116</v>
      </c>
      <c r="H187" s="27">
        <v>528</v>
      </c>
      <c r="I187" s="27">
        <v>1116</v>
      </c>
      <c r="J187" s="27">
        <v>3</v>
      </c>
      <c r="K187" s="27">
        <v>12.031123839999999</v>
      </c>
      <c r="L187" s="27">
        <v>6</v>
      </c>
      <c r="M187" s="27">
        <v>3</v>
      </c>
      <c r="N187" s="27">
        <v>35</v>
      </c>
      <c r="O187" s="27">
        <v>167900</v>
      </c>
    </row>
    <row r="188" spans="2:15" x14ac:dyDescent="0.3">
      <c r="B188" s="27">
        <v>0</v>
      </c>
      <c r="C188" s="27">
        <v>1</v>
      </c>
      <c r="D188" s="27">
        <v>3</v>
      </c>
      <c r="E188" s="27">
        <v>1</v>
      </c>
      <c r="F188" s="27">
        <v>11050</v>
      </c>
      <c r="G188" s="27">
        <v>1193</v>
      </c>
      <c r="H188" s="27">
        <v>506</v>
      </c>
      <c r="I188" s="27">
        <v>1176</v>
      </c>
      <c r="J188" s="27">
        <v>2</v>
      </c>
      <c r="K188" s="27">
        <v>11.970350310000001</v>
      </c>
      <c r="L188" s="27">
        <v>7</v>
      </c>
      <c r="M188" s="27">
        <v>3</v>
      </c>
      <c r="N188" s="27">
        <v>34</v>
      </c>
      <c r="O188" s="27">
        <v>158000</v>
      </c>
    </row>
    <row r="189" spans="2:15" x14ac:dyDescent="0.3">
      <c r="B189" s="27">
        <v>0</v>
      </c>
      <c r="C189" s="27">
        <v>1</v>
      </c>
      <c r="D189" s="27">
        <v>3</v>
      </c>
      <c r="E189" s="27">
        <v>1</v>
      </c>
      <c r="F189" s="27">
        <v>10140</v>
      </c>
      <c r="G189" s="27">
        <v>1350</v>
      </c>
      <c r="H189" s="27">
        <v>478</v>
      </c>
      <c r="I189" s="27">
        <v>1064</v>
      </c>
      <c r="J189" s="27">
        <v>2</v>
      </c>
      <c r="K189" s="27">
        <v>12.01370075</v>
      </c>
      <c r="L189" s="27">
        <v>6</v>
      </c>
      <c r="M189" s="27">
        <v>3</v>
      </c>
      <c r="N189" s="27">
        <v>35</v>
      </c>
      <c r="O189" s="27">
        <v>165000</v>
      </c>
    </row>
    <row r="190" spans="2:15" x14ac:dyDescent="0.3">
      <c r="B190" s="27">
        <v>0</v>
      </c>
      <c r="C190" s="27">
        <v>1</v>
      </c>
      <c r="D190" s="27">
        <v>3</v>
      </c>
      <c r="E190" s="27">
        <v>0</v>
      </c>
      <c r="F190" s="27">
        <v>8750</v>
      </c>
      <c r="G190" s="27">
        <v>1002</v>
      </c>
      <c r="H190" s="27">
        <v>902</v>
      </c>
      <c r="I190" s="27">
        <v>1002</v>
      </c>
      <c r="J190" s="27">
        <v>2</v>
      </c>
      <c r="K190" s="27">
        <v>11.908340239999999</v>
      </c>
      <c r="L190" s="27">
        <v>5</v>
      </c>
      <c r="M190" s="27">
        <v>3</v>
      </c>
      <c r="N190" s="27">
        <v>39</v>
      </c>
      <c r="O190" s="27">
        <v>148500</v>
      </c>
    </row>
    <row r="191" spans="2:15" x14ac:dyDescent="0.3">
      <c r="B191" s="27">
        <v>0</v>
      </c>
      <c r="C191" s="27">
        <v>1</v>
      </c>
      <c r="D191" s="27">
        <v>3</v>
      </c>
      <c r="E191" s="27">
        <v>0</v>
      </c>
      <c r="F191" s="27">
        <v>7930</v>
      </c>
      <c r="G191" s="27">
        <v>1026</v>
      </c>
      <c r="H191" s="27">
        <v>440</v>
      </c>
      <c r="I191" s="27">
        <v>1026</v>
      </c>
      <c r="J191" s="27">
        <v>2</v>
      </c>
      <c r="K191" s="27">
        <v>11.957611289999999</v>
      </c>
      <c r="L191" s="27">
        <v>6</v>
      </c>
      <c r="M191" s="27">
        <v>3</v>
      </c>
      <c r="N191" s="27">
        <v>40</v>
      </c>
      <c r="O191" s="27">
        <v>156000</v>
      </c>
    </row>
    <row r="192" spans="2:15" x14ac:dyDescent="0.3">
      <c r="B192" s="27">
        <v>0</v>
      </c>
      <c r="C192" s="27">
        <v>1</v>
      </c>
      <c r="D192" s="27">
        <v>2</v>
      </c>
      <c r="E192" s="27">
        <v>0</v>
      </c>
      <c r="F192" s="27">
        <v>7830</v>
      </c>
      <c r="G192" s="27">
        <v>1180</v>
      </c>
      <c r="H192" s="27">
        <v>477</v>
      </c>
      <c r="I192" s="27">
        <v>1180</v>
      </c>
      <c r="J192" s="27">
        <v>1.1000000000000001</v>
      </c>
      <c r="K192" s="27">
        <v>11.759785539999999</v>
      </c>
      <c r="L192" s="27">
        <v>5</v>
      </c>
      <c r="M192" s="27">
        <v>3</v>
      </c>
      <c r="N192" s="27">
        <v>39</v>
      </c>
      <c r="O192" s="27">
        <v>128000</v>
      </c>
    </row>
    <row r="193" spans="2:15" x14ac:dyDescent="0.3">
      <c r="B193" s="27">
        <v>0</v>
      </c>
      <c r="C193" s="27">
        <v>1</v>
      </c>
      <c r="D193" s="27">
        <v>3</v>
      </c>
      <c r="E193" s="27">
        <v>0</v>
      </c>
      <c r="F193" s="27">
        <v>8510</v>
      </c>
      <c r="G193" s="27">
        <v>1050</v>
      </c>
      <c r="H193" s="27">
        <v>336</v>
      </c>
      <c r="I193" s="27">
        <v>1043</v>
      </c>
      <c r="J193" s="27">
        <v>2.1</v>
      </c>
      <c r="K193" s="27">
        <v>11.870599909999999</v>
      </c>
      <c r="L193" s="27">
        <v>5</v>
      </c>
      <c r="M193" s="27">
        <v>3</v>
      </c>
      <c r="N193" s="27">
        <v>38</v>
      </c>
      <c r="O193" s="27">
        <v>143000</v>
      </c>
    </row>
    <row r="194" spans="2:15" x14ac:dyDescent="0.3">
      <c r="B194" s="27">
        <v>0</v>
      </c>
      <c r="C194" s="27">
        <v>1</v>
      </c>
      <c r="D194" s="27">
        <v>3</v>
      </c>
      <c r="E194" s="27">
        <v>0</v>
      </c>
      <c r="F194" s="27">
        <v>6960</v>
      </c>
      <c r="G194" s="27">
        <v>864</v>
      </c>
      <c r="H194" s="27">
        <v>660</v>
      </c>
      <c r="I194" s="27">
        <v>864</v>
      </c>
      <c r="J194" s="27">
        <v>1</v>
      </c>
      <c r="K194" s="27">
        <v>11.699405029999999</v>
      </c>
      <c r="L194" s="27">
        <v>4</v>
      </c>
      <c r="M194" s="27">
        <v>3</v>
      </c>
      <c r="N194" s="27">
        <v>39</v>
      </c>
      <c r="O194" s="27">
        <v>120500</v>
      </c>
    </row>
    <row r="195" spans="2:15" x14ac:dyDescent="0.3">
      <c r="B195" s="27">
        <v>0</v>
      </c>
      <c r="C195" s="27">
        <v>1</v>
      </c>
      <c r="D195" s="27">
        <v>3</v>
      </c>
      <c r="E195" s="27">
        <v>0</v>
      </c>
      <c r="F195" s="27">
        <v>8120</v>
      </c>
      <c r="G195" s="27">
        <v>864</v>
      </c>
      <c r="H195" s="27">
        <v>463</v>
      </c>
      <c r="I195" s="27">
        <v>864</v>
      </c>
      <c r="J195" s="27">
        <v>1</v>
      </c>
      <c r="K195" s="27">
        <v>11.732061</v>
      </c>
      <c r="L195" s="27">
        <v>4</v>
      </c>
      <c r="M195" s="27">
        <v>3</v>
      </c>
      <c r="N195" s="27">
        <v>39</v>
      </c>
      <c r="O195" s="27">
        <v>124500</v>
      </c>
    </row>
    <row r="196" spans="2:15" x14ac:dyDescent="0.3">
      <c r="B196" s="27">
        <v>0</v>
      </c>
      <c r="C196" s="27">
        <v>1</v>
      </c>
      <c r="D196" s="27">
        <v>3</v>
      </c>
      <c r="E196" s="27">
        <v>0</v>
      </c>
      <c r="F196" s="27">
        <v>9000</v>
      </c>
      <c r="G196" s="27">
        <v>864</v>
      </c>
      <c r="H196" s="27">
        <v>576</v>
      </c>
      <c r="I196" s="27">
        <v>864</v>
      </c>
      <c r="J196" s="27">
        <v>1</v>
      </c>
      <c r="K196" s="27">
        <v>11.775289730000001</v>
      </c>
      <c r="L196" s="27">
        <v>4</v>
      </c>
      <c r="M196" s="27">
        <v>3</v>
      </c>
      <c r="N196" s="27">
        <v>38</v>
      </c>
      <c r="O196" s="27">
        <v>130000</v>
      </c>
    </row>
    <row r="197" spans="2:15" x14ac:dyDescent="0.3">
      <c r="B197" s="27">
        <v>3</v>
      </c>
      <c r="C197" s="27">
        <v>1</v>
      </c>
      <c r="D197" s="27">
        <v>2</v>
      </c>
      <c r="E197" s="27">
        <v>0</v>
      </c>
      <c r="F197" s="27">
        <v>1680</v>
      </c>
      <c r="G197" s="27">
        <v>987</v>
      </c>
      <c r="H197" s="27">
        <v>264</v>
      </c>
      <c r="I197" s="27">
        <v>483</v>
      </c>
      <c r="J197" s="27">
        <v>2.1</v>
      </c>
      <c r="K197" s="27">
        <v>11.61728548</v>
      </c>
      <c r="L197" s="27">
        <v>6</v>
      </c>
      <c r="M197" s="27">
        <v>3</v>
      </c>
      <c r="N197" s="27">
        <v>36</v>
      </c>
      <c r="O197" s="27">
        <v>111000</v>
      </c>
    </row>
    <row r="198" spans="2:15" x14ac:dyDescent="0.3">
      <c r="B198" s="27">
        <v>3</v>
      </c>
      <c r="C198" s="27">
        <v>1</v>
      </c>
      <c r="D198" s="27">
        <v>3</v>
      </c>
      <c r="E198" s="27">
        <v>0</v>
      </c>
      <c r="F198" s="27">
        <v>2368</v>
      </c>
      <c r="G198" s="27">
        <v>1365</v>
      </c>
      <c r="H198" s="27">
        <v>440</v>
      </c>
      <c r="I198" s="27">
        <v>765</v>
      </c>
      <c r="J198" s="27">
        <v>1.1000000000000001</v>
      </c>
      <c r="K198" s="27">
        <v>11.73606902</v>
      </c>
      <c r="L198" s="27">
        <v>5</v>
      </c>
      <c r="M198" s="27">
        <v>3</v>
      </c>
      <c r="N198" s="27">
        <v>39</v>
      </c>
      <c r="O198" s="27">
        <v>125000</v>
      </c>
    </row>
    <row r="199" spans="2:15" x14ac:dyDescent="0.3">
      <c r="B199" s="27">
        <v>3</v>
      </c>
      <c r="C199" s="27">
        <v>1</v>
      </c>
      <c r="D199" s="27">
        <v>2</v>
      </c>
      <c r="E199" s="27">
        <v>0</v>
      </c>
      <c r="F199" s="27">
        <v>1680</v>
      </c>
      <c r="G199" s="27">
        <v>987</v>
      </c>
      <c r="H199" s="27">
        <v>288</v>
      </c>
      <c r="I199" s="27">
        <v>483</v>
      </c>
      <c r="J199" s="27">
        <v>2.1</v>
      </c>
      <c r="K199" s="27">
        <v>11.482466260000001</v>
      </c>
      <c r="L199" s="27">
        <v>6</v>
      </c>
      <c r="M199" s="27">
        <v>3</v>
      </c>
      <c r="N199" s="27">
        <v>37</v>
      </c>
      <c r="O199" s="27">
        <v>97000</v>
      </c>
    </row>
    <row r="200" spans="2:15" x14ac:dyDescent="0.3">
      <c r="B200" s="27">
        <v>3</v>
      </c>
      <c r="C200" s="27">
        <v>1</v>
      </c>
      <c r="D200" s="27">
        <v>2</v>
      </c>
      <c r="E200" s="27">
        <v>0</v>
      </c>
      <c r="F200" s="27">
        <v>1680</v>
      </c>
      <c r="G200" s="27">
        <v>987</v>
      </c>
      <c r="H200" s="27">
        <v>264</v>
      </c>
      <c r="I200" s="27">
        <v>483</v>
      </c>
      <c r="J200" s="27">
        <v>1.1000000000000001</v>
      </c>
      <c r="K200" s="27">
        <v>11.678439900000001</v>
      </c>
      <c r="L200" s="27">
        <v>6</v>
      </c>
      <c r="M200" s="27">
        <v>3</v>
      </c>
      <c r="N200" s="27">
        <v>37</v>
      </c>
      <c r="O200" s="27">
        <v>118000</v>
      </c>
    </row>
    <row r="201" spans="2:15" x14ac:dyDescent="0.3">
      <c r="B201" s="27">
        <v>3</v>
      </c>
      <c r="C201" s="27">
        <v>1</v>
      </c>
      <c r="D201" s="27">
        <v>3</v>
      </c>
      <c r="E201" s="27">
        <v>0</v>
      </c>
      <c r="F201" s="27">
        <v>1680</v>
      </c>
      <c r="G201" s="27">
        <v>1302</v>
      </c>
      <c r="H201" s="27">
        <v>264</v>
      </c>
      <c r="I201" s="27">
        <v>630</v>
      </c>
      <c r="J201" s="27">
        <v>2.1</v>
      </c>
      <c r="K201" s="27">
        <v>11.69107165</v>
      </c>
      <c r="L201" s="27">
        <v>5</v>
      </c>
      <c r="M201" s="27">
        <v>3</v>
      </c>
      <c r="N201" s="27">
        <v>37</v>
      </c>
      <c r="O201" s="27">
        <v>119500</v>
      </c>
    </row>
    <row r="202" spans="2:15" x14ac:dyDescent="0.3">
      <c r="B202" s="27">
        <v>0</v>
      </c>
      <c r="C202" s="27">
        <v>1</v>
      </c>
      <c r="D202" s="27">
        <v>2</v>
      </c>
      <c r="E202" s="27">
        <v>0</v>
      </c>
      <c r="F202" s="27">
        <v>4928</v>
      </c>
      <c r="G202" s="27">
        <v>958</v>
      </c>
      <c r="H202" s="27">
        <v>440</v>
      </c>
      <c r="I202" s="27">
        <v>958</v>
      </c>
      <c r="J202" s="27">
        <v>2</v>
      </c>
      <c r="K202" s="27">
        <v>11.87583096</v>
      </c>
      <c r="L202" s="27">
        <v>6</v>
      </c>
      <c r="M202" s="27">
        <v>3</v>
      </c>
      <c r="N202" s="27">
        <v>33</v>
      </c>
      <c r="O202" s="27">
        <v>143750</v>
      </c>
    </row>
    <row r="203" spans="2:15" x14ac:dyDescent="0.3">
      <c r="B203" s="27">
        <v>3</v>
      </c>
      <c r="C203" s="27">
        <v>1</v>
      </c>
      <c r="D203" s="27">
        <v>3</v>
      </c>
      <c r="E203" s="27">
        <v>1</v>
      </c>
      <c r="F203" s="27">
        <v>2280</v>
      </c>
      <c r="G203" s="27">
        <v>1456</v>
      </c>
      <c r="H203" s="27">
        <v>440</v>
      </c>
      <c r="I203" s="27">
        <v>855</v>
      </c>
      <c r="J203" s="27">
        <v>2.1</v>
      </c>
      <c r="K203" s="27">
        <v>11.908340239999999</v>
      </c>
      <c r="L203" s="27">
        <v>6</v>
      </c>
      <c r="M203" s="27">
        <v>3</v>
      </c>
      <c r="N203" s="27">
        <v>33</v>
      </c>
      <c r="O203" s="27">
        <v>148500</v>
      </c>
    </row>
    <row r="204" spans="2:15" x14ac:dyDescent="0.3">
      <c r="B204" s="27">
        <v>0</v>
      </c>
      <c r="C204" s="27">
        <v>1</v>
      </c>
      <c r="D204" s="27">
        <v>2</v>
      </c>
      <c r="E204" s="27">
        <v>1</v>
      </c>
      <c r="F204" s="27">
        <v>2280</v>
      </c>
      <c r="G204" s="27">
        <v>1055</v>
      </c>
      <c r="H204" s="27">
        <v>440</v>
      </c>
      <c r="I204" s="27">
        <v>1057</v>
      </c>
      <c r="J204" s="27">
        <v>2.1</v>
      </c>
      <c r="K204" s="27">
        <v>11.719939630000001</v>
      </c>
      <c r="L204" s="27">
        <v>7</v>
      </c>
      <c r="M204" s="27">
        <v>3</v>
      </c>
      <c r="N204" s="27">
        <v>34</v>
      </c>
      <c r="O204" s="27">
        <v>123000</v>
      </c>
    </row>
    <row r="205" spans="2:15" x14ac:dyDescent="0.3">
      <c r="B205" s="27">
        <v>3</v>
      </c>
      <c r="C205" s="27">
        <v>1</v>
      </c>
      <c r="D205" s="27">
        <v>3</v>
      </c>
      <c r="E205" s="27">
        <v>1</v>
      </c>
      <c r="F205" s="27">
        <v>2308</v>
      </c>
      <c r="G205" s="27">
        <v>1322</v>
      </c>
      <c r="H205" s="27">
        <v>440</v>
      </c>
      <c r="I205" s="27">
        <v>855</v>
      </c>
      <c r="J205" s="27">
        <v>2.2000000000000002</v>
      </c>
      <c r="K205" s="27">
        <v>11.898187869999999</v>
      </c>
      <c r="L205" s="27">
        <v>6</v>
      </c>
      <c r="M205" s="27">
        <v>3</v>
      </c>
      <c r="N205" s="27">
        <v>35</v>
      </c>
      <c r="O205" s="27">
        <v>147000</v>
      </c>
    </row>
    <row r="206" spans="2:15" x14ac:dyDescent="0.3">
      <c r="B206" s="27">
        <v>3</v>
      </c>
      <c r="C206" s="27">
        <v>1</v>
      </c>
      <c r="D206" s="27">
        <v>3</v>
      </c>
      <c r="E206" s="27">
        <v>1</v>
      </c>
      <c r="F206" s="27">
        <v>2349</v>
      </c>
      <c r="G206" s="27">
        <v>1456</v>
      </c>
      <c r="H206" s="27">
        <v>440</v>
      </c>
      <c r="I206" s="27">
        <v>855</v>
      </c>
      <c r="J206" s="27">
        <v>2.1</v>
      </c>
      <c r="K206" s="27">
        <v>11.83428406</v>
      </c>
      <c r="L206" s="27">
        <v>6</v>
      </c>
      <c r="M206" s="27">
        <v>3</v>
      </c>
      <c r="N206" s="27">
        <v>32</v>
      </c>
      <c r="O206" s="27">
        <v>137900</v>
      </c>
    </row>
    <row r="207" spans="2:15" x14ac:dyDescent="0.3">
      <c r="B207" s="27">
        <v>3</v>
      </c>
      <c r="C207" s="27">
        <v>1</v>
      </c>
      <c r="D207" s="27">
        <v>3</v>
      </c>
      <c r="E207" s="27">
        <v>1</v>
      </c>
      <c r="F207" s="27">
        <v>2289</v>
      </c>
      <c r="G207" s="27">
        <v>1441</v>
      </c>
      <c r="H207" s="27">
        <v>440</v>
      </c>
      <c r="I207" s="27">
        <v>855</v>
      </c>
      <c r="J207" s="27">
        <v>2.1</v>
      </c>
      <c r="K207" s="27">
        <v>11.908340239999999</v>
      </c>
      <c r="L207" s="27">
        <v>6</v>
      </c>
      <c r="M207" s="27">
        <v>3</v>
      </c>
      <c r="N207" s="27">
        <v>31</v>
      </c>
      <c r="O207" s="27">
        <v>148500</v>
      </c>
    </row>
    <row r="208" spans="2:15" x14ac:dyDescent="0.3">
      <c r="B208" s="27">
        <v>3</v>
      </c>
      <c r="C208" s="27">
        <v>1</v>
      </c>
      <c r="D208" s="27">
        <v>3</v>
      </c>
      <c r="E208" s="27">
        <v>1</v>
      </c>
      <c r="F208" s="27">
        <v>2364</v>
      </c>
      <c r="G208" s="27">
        <v>1456</v>
      </c>
      <c r="H208" s="27">
        <v>440</v>
      </c>
      <c r="I208" s="27">
        <v>855</v>
      </c>
      <c r="J208" s="27">
        <v>2.1</v>
      </c>
      <c r="K208" s="27">
        <v>11.83500896</v>
      </c>
      <c r="L208" s="27">
        <v>6</v>
      </c>
      <c r="M208" s="27">
        <v>3</v>
      </c>
      <c r="N208" s="27">
        <v>31</v>
      </c>
      <c r="O208" s="27">
        <v>138000</v>
      </c>
    </row>
    <row r="209" spans="2:15" x14ac:dyDescent="0.3">
      <c r="B209" s="27">
        <v>0</v>
      </c>
      <c r="C209" s="27">
        <v>1</v>
      </c>
      <c r="D209" s="27">
        <v>2</v>
      </c>
      <c r="E209" s="27">
        <v>0</v>
      </c>
      <c r="F209" s="27">
        <v>2104</v>
      </c>
      <c r="G209" s="27">
        <v>836</v>
      </c>
      <c r="H209" s="27">
        <v>345</v>
      </c>
      <c r="I209" s="27">
        <v>836</v>
      </c>
      <c r="J209" s="27">
        <v>1.1000000000000001</v>
      </c>
      <c r="K209" s="27">
        <v>11.76368418</v>
      </c>
      <c r="L209" s="27">
        <v>7</v>
      </c>
      <c r="M209" s="27">
        <v>3</v>
      </c>
      <c r="N209" s="27">
        <v>33</v>
      </c>
      <c r="O209" s="27">
        <v>128500</v>
      </c>
    </row>
    <row r="210" spans="2:15" x14ac:dyDescent="0.3">
      <c r="B210" s="27">
        <v>0</v>
      </c>
      <c r="C210" s="27">
        <v>1</v>
      </c>
      <c r="D210" s="27">
        <v>3</v>
      </c>
      <c r="E210" s="27">
        <v>0</v>
      </c>
      <c r="F210" s="27">
        <v>7150</v>
      </c>
      <c r="G210" s="27">
        <v>892</v>
      </c>
      <c r="H210" s="27">
        <v>288</v>
      </c>
      <c r="I210" s="27">
        <v>892</v>
      </c>
      <c r="J210" s="27">
        <v>1</v>
      </c>
      <c r="K210" s="27">
        <v>11.512925470000001</v>
      </c>
      <c r="L210" s="27">
        <v>5</v>
      </c>
      <c r="M210" s="27">
        <v>3</v>
      </c>
      <c r="N210" s="27">
        <v>42</v>
      </c>
      <c r="O210" s="27">
        <v>100000</v>
      </c>
    </row>
    <row r="211" spans="2:15" x14ac:dyDescent="0.3">
      <c r="B211" s="27">
        <v>0</v>
      </c>
      <c r="C211" s="27">
        <v>1</v>
      </c>
      <c r="D211" s="27">
        <v>3</v>
      </c>
      <c r="E211" s="27">
        <v>1</v>
      </c>
      <c r="F211" s="27">
        <v>10710</v>
      </c>
      <c r="G211" s="27">
        <v>1120</v>
      </c>
      <c r="H211" s="27">
        <v>656</v>
      </c>
      <c r="I211" s="27">
        <v>864</v>
      </c>
      <c r="J211" s="27">
        <v>1.1000000000000001</v>
      </c>
      <c r="K211" s="27">
        <v>11.9103584</v>
      </c>
      <c r="L211" s="27">
        <v>5</v>
      </c>
      <c r="M211" s="27">
        <v>3</v>
      </c>
      <c r="N211" s="27">
        <v>43</v>
      </c>
      <c r="O211" s="27">
        <v>148800</v>
      </c>
    </row>
    <row r="212" spans="2:15" x14ac:dyDescent="0.3">
      <c r="B212" s="27">
        <v>0</v>
      </c>
      <c r="C212" s="27">
        <v>1</v>
      </c>
      <c r="D212" s="27">
        <v>2</v>
      </c>
      <c r="E212" s="27">
        <v>1</v>
      </c>
      <c r="F212" s="27">
        <v>6904</v>
      </c>
      <c r="G212" s="27">
        <v>1358</v>
      </c>
      <c r="H212" s="27">
        <v>484</v>
      </c>
      <c r="I212" s="27">
        <v>1358</v>
      </c>
      <c r="J212" s="27">
        <v>2</v>
      </c>
      <c r="K212" s="27">
        <v>12.26904745</v>
      </c>
      <c r="L212" s="27">
        <v>6</v>
      </c>
      <c r="M212" s="27">
        <v>3</v>
      </c>
      <c r="N212" s="27">
        <v>4</v>
      </c>
      <c r="O212" s="27">
        <v>213000</v>
      </c>
    </row>
    <row r="213" spans="2:15" x14ac:dyDescent="0.3">
      <c r="B213" s="27">
        <v>0</v>
      </c>
      <c r="C213" s="27">
        <v>1</v>
      </c>
      <c r="D213" s="27">
        <v>1</v>
      </c>
      <c r="E213" s="27">
        <v>1</v>
      </c>
      <c r="F213" s="27">
        <v>5381</v>
      </c>
      <c r="G213" s="27">
        <v>1306</v>
      </c>
      <c r="H213" s="27">
        <v>624</v>
      </c>
      <c r="I213" s="27">
        <v>1306</v>
      </c>
      <c r="J213" s="27">
        <v>3</v>
      </c>
      <c r="K213" s="27">
        <v>12.18586994</v>
      </c>
      <c r="L213" s="27">
        <v>6</v>
      </c>
      <c r="M213" s="27">
        <v>3</v>
      </c>
      <c r="N213" s="27">
        <v>4</v>
      </c>
      <c r="O213" s="27">
        <v>196000</v>
      </c>
    </row>
    <row r="214" spans="2:15" x14ac:dyDescent="0.3">
      <c r="B214" s="27">
        <v>0</v>
      </c>
      <c r="C214" s="27">
        <v>1</v>
      </c>
      <c r="D214" s="27">
        <v>1</v>
      </c>
      <c r="E214" s="27">
        <v>1</v>
      </c>
      <c r="F214" s="27">
        <v>5122</v>
      </c>
      <c r="G214" s="27">
        <v>1306</v>
      </c>
      <c r="H214" s="27">
        <v>624</v>
      </c>
      <c r="I214" s="27">
        <v>1306</v>
      </c>
      <c r="J214" s="27">
        <v>3</v>
      </c>
      <c r="K214" s="27">
        <v>12.12540474</v>
      </c>
      <c r="L214" s="27">
        <v>6</v>
      </c>
      <c r="M214" s="27">
        <v>3</v>
      </c>
      <c r="N214" s="27">
        <v>4</v>
      </c>
      <c r="O214" s="27">
        <v>184500</v>
      </c>
    </row>
    <row r="215" spans="2:15" x14ac:dyDescent="0.3">
      <c r="B215" s="27">
        <v>0</v>
      </c>
      <c r="C215" s="27">
        <v>1</v>
      </c>
      <c r="D215" s="27">
        <v>2</v>
      </c>
      <c r="E215" s="27">
        <v>1</v>
      </c>
      <c r="F215" s="27">
        <v>10307</v>
      </c>
      <c r="G215" s="27">
        <v>1358</v>
      </c>
      <c r="H215" s="27">
        <v>484</v>
      </c>
      <c r="I215" s="27">
        <v>1350</v>
      </c>
      <c r="J215" s="27">
        <v>3</v>
      </c>
      <c r="K215" s="27">
        <v>12.26669727</v>
      </c>
      <c r="L215" s="27">
        <v>7</v>
      </c>
      <c r="M215" s="27">
        <v>3</v>
      </c>
      <c r="N215" s="27">
        <v>2</v>
      </c>
      <c r="O215" s="27">
        <v>212500</v>
      </c>
    </row>
    <row r="216" spans="2:15" x14ac:dyDescent="0.3">
      <c r="B216" s="27">
        <v>0</v>
      </c>
      <c r="C216" s="27">
        <v>1</v>
      </c>
      <c r="D216" s="27">
        <v>2</v>
      </c>
      <c r="E216" s="27">
        <v>1</v>
      </c>
      <c r="F216" s="27">
        <v>5001</v>
      </c>
      <c r="G216" s="27">
        <v>1314</v>
      </c>
      <c r="H216" s="27">
        <v>626</v>
      </c>
      <c r="I216" s="27">
        <v>1314</v>
      </c>
      <c r="J216" s="27">
        <v>3</v>
      </c>
      <c r="K216" s="27">
        <v>12.345834590000001</v>
      </c>
      <c r="L216" s="27">
        <v>7</v>
      </c>
      <c r="M216" s="27">
        <v>3</v>
      </c>
      <c r="N216" s="27">
        <v>2</v>
      </c>
      <c r="O216" s="27">
        <v>230000</v>
      </c>
    </row>
    <row r="217" spans="2:15" x14ac:dyDescent="0.3">
      <c r="B217" s="27">
        <v>0</v>
      </c>
      <c r="C217" s="27">
        <v>1</v>
      </c>
      <c r="D217" s="27">
        <v>2</v>
      </c>
      <c r="E217" s="27">
        <v>1</v>
      </c>
      <c r="F217" s="27">
        <v>6472</v>
      </c>
      <c r="G217" s="27">
        <v>1456</v>
      </c>
      <c r="H217" s="27">
        <v>539</v>
      </c>
      <c r="I217" s="27">
        <v>1451</v>
      </c>
      <c r="J217" s="27">
        <v>2</v>
      </c>
      <c r="K217" s="27">
        <v>12.423198129999999</v>
      </c>
      <c r="L217" s="27">
        <v>9</v>
      </c>
      <c r="M217" s="27">
        <v>3</v>
      </c>
      <c r="N217" s="27">
        <v>1</v>
      </c>
      <c r="O217" s="27">
        <v>248500</v>
      </c>
    </row>
    <row r="218" spans="2:15" x14ac:dyDescent="0.3">
      <c r="B218" s="27">
        <v>0</v>
      </c>
      <c r="C218" s="27">
        <v>1</v>
      </c>
      <c r="D218" s="27">
        <v>2</v>
      </c>
      <c r="E218" s="27">
        <v>1</v>
      </c>
      <c r="F218" s="27">
        <v>6240</v>
      </c>
      <c r="G218" s="27">
        <v>1324</v>
      </c>
      <c r="H218" s="27">
        <v>550</v>
      </c>
      <c r="I218" s="27">
        <v>1324</v>
      </c>
      <c r="J218" s="27">
        <v>3</v>
      </c>
      <c r="K218" s="27">
        <v>12.445089550000001</v>
      </c>
      <c r="L218" s="27">
        <v>8</v>
      </c>
      <c r="M218" s="27">
        <v>3</v>
      </c>
      <c r="N218" s="27">
        <v>3</v>
      </c>
      <c r="O218" s="27">
        <v>254000</v>
      </c>
    </row>
    <row r="219" spans="2:15" x14ac:dyDescent="0.3">
      <c r="B219" s="27">
        <v>0</v>
      </c>
      <c r="C219" s="27">
        <v>1</v>
      </c>
      <c r="D219" s="27">
        <v>2</v>
      </c>
      <c r="E219" s="27">
        <v>1</v>
      </c>
      <c r="F219" s="27">
        <v>3480</v>
      </c>
      <c r="G219" s="27">
        <v>1405</v>
      </c>
      <c r="H219" s="27">
        <v>478</v>
      </c>
      <c r="I219" s="27">
        <v>1405</v>
      </c>
      <c r="J219" s="27">
        <v>2</v>
      </c>
      <c r="K219" s="27">
        <v>12.06104687</v>
      </c>
      <c r="L219" s="27">
        <v>7</v>
      </c>
      <c r="M219" s="27">
        <v>3</v>
      </c>
      <c r="N219" s="27">
        <v>6</v>
      </c>
      <c r="O219" s="27">
        <v>173000</v>
      </c>
    </row>
    <row r="220" spans="2:15" x14ac:dyDescent="0.3">
      <c r="B220" s="27">
        <v>3</v>
      </c>
      <c r="C220" s="27">
        <v>1</v>
      </c>
      <c r="D220" s="27">
        <v>3</v>
      </c>
      <c r="E220" s="27">
        <v>1</v>
      </c>
      <c r="F220" s="27">
        <v>10928</v>
      </c>
      <c r="G220" s="27">
        <v>1456</v>
      </c>
      <c r="H220" s="27">
        <v>390</v>
      </c>
      <c r="I220" s="27">
        <v>728</v>
      </c>
      <c r="J220" s="27">
        <v>2.1</v>
      </c>
      <c r="K220" s="27">
        <v>12.122691039999999</v>
      </c>
      <c r="L220" s="27">
        <v>7</v>
      </c>
      <c r="M220" s="27">
        <v>3</v>
      </c>
      <c r="N220" s="27">
        <v>4</v>
      </c>
      <c r="O220" s="27">
        <v>184000</v>
      </c>
    </row>
    <row r="221" spans="2:15" x14ac:dyDescent="0.3">
      <c r="B221" s="27">
        <v>3</v>
      </c>
      <c r="C221" s="27">
        <v>1</v>
      </c>
      <c r="D221" s="27">
        <v>3</v>
      </c>
      <c r="E221" s="27">
        <v>1</v>
      </c>
      <c r="F221" s="27">
        <v>8918</v>
      </c>
      <c r="G221" s="27">
        <v>1490</v>
      </c>
      <c r="H221" s="27">
        <v>392</v>
      </c>
      <c r="I221" s="27">
        <v>745</v>
      </c>
      <c r="J221" s="27">
        <v>2.1</v>
      </c>
      <c r="K221" s="27">
        <v>12.030528070000001</v>
      </c>
      <c r="L221" s="27">
        <v>6</v>
      </c>
      <c r="M221" s="27">
        <v>3</v>
      </c>
      <c r="N221" s="27">
        <v>4</v>
      </c>
      <c r="O221" s="27">
        <v>167800</v>
      </c>
    </row>
    <row r="222" spans="2:15" x14ac:dyDescent="0.3">
      <c r="B222" s="27">
        <v>3</v>
      </c>
      <c r="C222" s="27">
        <v>1</v>
      </c>
      <c r="D222" s="27">
        <v>3</v>
      </c>
      <c r="E222" s="27">
        <v>1</v>
      </c>
      <c r="F222" s="27">
        <v>12589</v>
      </c>
      <c r="G222" s="27">
        <v>1484</v>
      </c>
      <c r="H222" s="27">
        <v>390</v>
      </c>
      <c r="I222" s="27">
        <v>742</v>
      </c>
      <c r="J222" s="27">
        <v>2.1</v>
      </c>
      <c r="K222" s="27">
        <v>12.06681058</v>
      </c>
      <c r="L222" s="27">
        <v>6</v>
      </c>
      <c r="M222" s="27">
        <v>3</v>
      </c>
      <c r="N222" s="27">
        <v>4</v>
      </c>
      <c r="O222" s="27">
        <v>174000</v>
      </c>
    </row>
    <row r="223" spans="2:15" x14ac:dyDescent="0.3">
      <c r="B223" s="27">
        <v>0</v>
      </c>
      <c r="C223" s="27">
        <v>1</v>
      </c>
      <c r="D223" s="27">
        <v>2</v>
      </c>
      <c r="E223" s="27">
        <v>1</v>
      </c>
      <c r="F223" s="27">
        <v>3182</v>
      </c>
      <c r="G223" s="27">
        <v>1220</v>
      </c>
      <c r="H223" s="27">
        <v>397</v>
      </c>
      <c r="I223" s="27">
        <v>1220</v>
      </c>
      <c r="J223" s="27">
        <v>2</v>
      </c>
      <c r="K223" s="27">
        <v>12.10071213</v>
      </c>
      <c r="L223" s="27">
        <v>7</v>
      </c>
      <c r="M223" s="27">
        <v>3</v>
      </c>
      <c r="N223" s="27">
        <v>4</v>
      </c>
      <c r="O223" s="27">
        <v>180000</v>
      </c>
    </row>
    <row r="224" spans="2:15" x14ac:dyDescent="0.3">
      <c r="B224" s="27">
        <v>0</v>
      </c>
      <c r="C224" s="27">
        <v>1</v>
      </c>
      <c r="D224" s="27">
        <v>2</v>
      </c>
      <c r="E224" s="27">
        <v>1</v>
      </c>
      <c r="F224" s="27">
        <v>3182</v>
      </c>
      <c r="G224" s="27">
        <v>1145</v>
      </c>
      <c r="H224" s="27">
        <v>397</v>
      </c>
      <c r="I224" s="27">
        <v>1145</v>
      </c>
      <c r="J224" s="27">
        <v>2</v>
      </c>
      <c r="K224" s="27">
        <v>11.984178310000001</v>
      </c>
      <c r="L224" s="27">
        <v>7</v>
      </c>
      <c r="M224" s="27">
        <v>3</v>
      </c>
      <c r="N224" s="27">
        <v>4</v>
      </c>
      <c r="O224" s="27">
        <v>160200</v>
      </c>
    </row>
    <row r="225" spans="2:15" x14ac:dyDescent="0.3">
      <c r="B225" s="27">
        <v>3</v>
      </c>
      <c r="C225" s="27">
        <v>1</v>
      </c>
      <c r="D225" s="27">
        <v>3</v>
      </c>
      <c r="E225" s="27">
        <v>1</v>
      </c>
      <c r="F225" s="27">
        <v>7795</v>
      </c>
      <c r="G225" s="27">
        <v>1432</v>
      </c>
      <c r="H225" s="27">
        <v>432</v>
      </c>
      <c r="I225" s="27">
        <v>716</v>
      </c>
      <c r="J225" s="27">
        <v>3.1</v>
      </c>
      <c r="K225" s="27">
        <v>12.146853289999999</v>
      </c>
      <c r="L225" s="27">
        <v>7</v>
      </c>
      <c r="M225" s="27">
        <v>3</v>
      </c>
      <c r="N225" s="27">
        <v>5</v>
      </c>
      <c r="O225" s="27">
        <v>188500</v>
      </c>
    </row>
    <row r="226" spans="2:15" x14ac:dyDescent="0.3">
      <c r="B226" s="27">
        <v>5</v>
      </c>
      <c r="C226" s="27">
        <v>1</v>
      </c>
      <c r="D226" s="27">
        <v>3</v>
      </c>
      <c r="E226" s="27">
        <v>1</v>
      </c>
      <c r="F226" s="27">
        <v>9434</v>
      </c>
      <c r="G226" s="27">
        <v>1374</v>
      </c>
      <c r="H226" s="27">
        <v>400</v>
      </c>
      <c r="I226" s="27">
        <v>384</v>
      </c>
      <c r="J226" s="27">
        <v>2.1</v>
      </c>
      <c r="K226" s="27">
        <v>12.04355372</v>
      </c>
      <c r="L226" s="27">
        <v>7</v>
      </c>
      <c r="M226" s="27">
        <v>3</v>
      </c>
      <c r="N226" s="27">
        <v>5</v>
      </c>
      <c r="O226" s="27">
        <v>170000</v>
      </c>
    </row>
    <row r="227" spans="2:15" x14ac:dyDescent="0.3">
      <c r="B227" s="27">
        <v>5</v>
      </c>
      <c r="C227" s="27">
        <v>1</v>
      </c>
      <c r="D227" s="27">
        <v>3</v>
      </c>
      <c r="E227" s="27">
        <v>1</v>
      </c>
      <c r="F227" s="27">
        <v>7750</v>
      </c>
      <c r="G227" s="27">
        <v>1419</v>
      </c>
      <c r="H227" s="27">
        <v>527</v>
      </c>
      <c r="I227" s="27">
        <v>408</v>
      </c>
      <c r="J227" s="27">
        <v>3.1</v>
      </c>
      <c r="K227" s="27">
        <v>12.12323437</v>
      </c>
      <c r="L227" s="27">
        <v>8</v>
      </c>
      <c r="M227" s="27">
        <v>3</v>
      </c>
      <c r="N227" s="27">
        <v>7</v>
      </c>
      <c r="O227" s="27">
        <v>184100</v>
      </c>
    </row>
    <row r="228" spans="2:15" x14ac:dyDescent="0.3">
      <c r="B228" s="27">
        <v>3</v>
      </c>
      <c r="C228" s="27">
        <v>1</v>
      </c>
      <c r="D228" s="27">
        <v>3</v>
      </c>
      <c r="E228" s="27">
        <v>1</v>
      </c>
      <c r="F228" s="27">
        <v>8965</v>
      </c>
      <c r="G228" s="27">
        <v>1489</v>
      </c>
      <c r="H228" s="27">
        <v>400</v>
      </c>
      <c r="I228" s="27">
        <v>782</v>
      </c>
      <c r="J228" s="27">
        <v>3.1</v>
      </c>
      <c r="K228" s="27">
        <v>12.165250650000001</v>
      </c>
      <c r="L228" s="27">
        <v>7</v>
      </c>
      <c r="M228" s="27">
        <v>3</v>
      </c>
      <c r="N228" s="27">
        <v>6</v>
      </c>
      <c r="O228" s="27">
        <v>192000</v>
      </c>
    </row>
    <row r="229" spans="2:15" x14ac:dyDescent="0.3">
      <c r="B229" s="27">
        <v>3</v>
      </c>
      <c r="C229" s="27">
        <v>1</v>
      </c>
      <c r="D229" s="27">
        <v>3</v>
      </c>
      <c r="E229" s="27">
        <v>1</v>
      </c>
      <c r="F229" s="27">
        <v>8174</v>
      </c>
      <c r="G229" s="27">
        <v>1342</v>
      </c>
      <c r="H229" s="27">
        <v>393</v>
      </c>
      <c r="I229" s="27">
        <v>698</v>
      </c>
      <c r="J229" s="27">
        <v>3.1</v>
      </c>
      <c r="K229" s="27">
        <v>12.08953883</v>
      </c>
      <c r="L229" s="27">
        <v>7</v>
      </c>
      <c r="M229" s="27">
        <v>3</v>
      </c>
      <c r="N229" s="27">
        <v>6</v>
      </c>
      <c r="O229" s="27">
        <v>178000</v>
      </c>
    </row>
    <row r="230" spans="2:15" x14ac:dyDescent="0.3">
      <c r="B230" s="27">
        <v>0</v>
      </c>
      <c r="C230" s="27">
        <v>1</v>
      </c>
      <c r="D230" s="27">
        <v>2</v>
      </c>
      <c r="E230" s="27">
        <v>1</v>
      </c>
      <c r="F230" s="27">
        <v>5063</v>
      </c>
      <c r="G230" s="27">
        <v>1314</v>
      </c>
      <c r="H230" s="27">
        <v>626</v>
      </c>
      <c r="I230" s="27">
        <v>1314</v>
      </c>
      <c r="J230" s="27">
        <v>3</v>
      </c>
      <c r="K230" s="27">
        <v>12.24288662</v>
      </c>
      <c r="L230" s="27">
        <v>7</v>
      </c>
      <c r="M230" s="27">
        <v>3</v>
      </c>
      <c r="N230" s="27">
        <v>2</v>
      </c>
      <c r="O230" s="27">
        <v>207500</v>
      </c>
    </row>
    <row r="231" spans="2:15" x14ac:dyDescent="0.3">
      <c r="B231" s="27">
        <v>5</v>
      </c>
      <c r="C231" s="27">
        <v>1</v>
      </c>
      <c r="D231" s="27">
        <v>3</v>
      </c>
      <c r="E231" s="27">
        <v>0</v>
      </c>
      <c r="F231" s="27">
        <v>9734</v>
      </c>
      <c r="G231" s="27">
        <v>1374</v>
      </c>
      <c r="H231" s="27">
        <v>400</v>
      </c>
      <c r="I231" s="27">
        <v>384</v>
      </c>
      <c r="J231" s="27">
        <v>2.1</v>
      </c>
      <c r="K231" s="27">
        <v>12.02574909</v>
      </c>
      <c r="L231" s="27">
        <v>7</v>
      </c>
      <c r="M231" s="27">
        <v>3</v>
      </c>
      <c r="N231" s="27">
        <v>5</v>
      </c>
      <c r="O231" s="27">
        <v>167000</v>
      </c>
    </row>
    <row r="232" spans="2:15" x14ac:dyDescent="0.3">
      <c r="B232" s="27">
        <v>5</v>
      </c>
      <c r="C232" s="27">
        <v>1</v>
      </c>
      <c r="D232" s="27">
        <v>3</v>
      </c>
      <c r="E232" s="27">
        <v>1</v>
      </c>
      <c r="F232" s="27">
        <v>7750</v>
      </c>
      <c r="G232" s="27">
        <v>1430</v>
      </c>
      <c r="H232" s="27">
        <v>400</v>
      </c>
      <c r="I232" s="27">
        <v>384</v>
      </c>
      <c r="J232" s="27">
        <v>2.1</v>
      </c>
      <c r="K232" s="27">
        <v>11.957611289999999</v>
      </c>
      <c r="L232" s="27">
        <v>7</v>
      </c>
      <c r="M232" s="27">
        <v>3</v>
      </c>
      <c r="N232" s="27">
        <v>10</v>
      </c>
      <c r="O232" s="27">
        <v>156000</v>
      </c>
    </row>
    <row r="233" spans="2:15" x14ac:dyDescent="0.3">
      <c r="B233" s="27">
        <v>5</v>
      </c>
      <c r="C233" s="27">
        <v>1</v>
      </c>
      <c r="D233" s="27">
        <v>3</v>
      </c>
      <c r="E233" s="27">
        <v>1</v>
      </c>
      <c r="F233" s="27">
        <v>7848</v>
      </c>
      <c r="G233" s="27">
        <v>1430</v>
      </c>
      <c r="H233" s="27">
        <v>410</v>
      </c>
      <c r="I233" s="27">
        <v>384</v>
      </c>
      <c r="J233" s="27">
        <v>2.1</v>
      </c>
      <c r="K233" s="27">
        <v>12.031719259999999</v>
      </c>
      <c r="L233" s="27">
        <v>7</v>
      </c>
      <c r="M233" s="27">
        <v>3</v>
      </c>
      <c r="N233" s="27">
        <v>10</v>
      </c>
      <c r="O233" s="27">
        <v>168000</v>
      </c>
    </row>
    <row r="234" spans="2:15" x14ac:dyDescent="0.3">
      <c r="B234" s="27">
        <v>0</v>
      </c>
      <c r="C234" s="27">
        <v>1</v>
      </c>
      <c r="D234" s="27">
        <v>3</v>
      </c>
      <c r="E234" s="27">
        <v>1</v>
      </c>
      <c r="F234" s="27">
        <v>9139</v>
      </c>
      <c r="G234" s="27">
        <v>1432</v>
      </c>
      <c r="H234" s="27">
        <v>492</v>
      </c>
      <c r="I234" s="27">
        <v>1422</v>
      </c>
      <c r="J234" s="27">
        <v>2</v>
      </c>
      <c r="K234" s="27">
        <v>12.40901349</v>
      </c>
      <c r="L234" s="27">
        <v>8</v>
      </c>
      <c r="M234" s="27">
        <v>3</v>
      </c>
      <c r="N234" s="27">
        <v>3</v>
      </c>
      <c r="O234" s="27">
        <v>245000</v>
      </c>
    </row>
    <row r="235" spans="2:15" x14ac:dyDescent="0.3">
      <c r="B235" s="27">
        <v>0</v>
      </c>
      <c r="C235" s="27">
        <v>1</v>
      </c>
      <c r="D235" s="27">
        <v>3</v>
      </c>
      <c r="E235" s="27">
        <v>0</v>
      </c>
      <c r="F235" s="27">
        <v>8640</v>
      </c>
      <c r="G235" s="27">
        <v>1402</v>
      </c>
      <c r="H235" s="27">
        <v>625</v>
      </c>
      <c r="I235" s="27">
        <v>1402</v>
      </c>
      <c r="J235" s="27">
        <v>2</v>
      </c>
      <c r="K235" s="27">
        <v>12.344964640000001</v>
      </c>
      <c r="L235" s="27">
        <v>7</v>
      </c>
      <c r="M235" s="27">
        <v>3</v>
      </c>
      <c r="N235" s="27">
        <v>1</v>
      </c>
      <c r="O235" s="27">
        <v>229800</v>
      </c>
    </row>
    <row r="236" spans="2:15" x14ac:dyDescent="0.3">
      <c r="B236" s="27">
        <v>0</v>
      </c>
      <c r="C236" s="27">
        <v>1</v>
      </c>
      <c r="D236" s="27">
        <v>2</v>
      </c>
      <c r="E236" s="27">
        <v>1</v>
      </c>
      <c r="F236" s="27">
        <v>7500</v>
      </c>
      <c r="G236" s="27">
        <v>1448</v>
      </c>
      <c r="H236" s="27">
        <v>692</v>
      </c>
      <c r="I236" s="27">
        <v>1372</v>
      </c>
      <c r="J236" s="27">
        <v>2</v>
      </c>
      <c r="K236" s="27">
        <v>12.38212459</v>
      </c>
      <c r="L236" s="27">
        <v>8</v>
      </c>
      <c r="M236" s="27">
        <v>3</v>
      </c>
      <c r="N236" s="27">
        <v>3</v>
      </c>
      <c r="O236" s="27">
        <v>238500</v>
      </c>
    </row>
    <row r="237" spans="2:15" x14ac:dyDescent="0.3">
      <c r="B237" s="27">
        <v>0</v>
      </c>
      <c r="C237" s="27">
        <v>1</v>
      </c>
      <c r="D237" s="27">
        <v>2</v>
      </c>
      <c r="E237" s="27">
        <v>0</v>
      </c>
      <c r="F237" s="27">
        <v>7500</v>
      </c>
      <c r="G237" s="27">
        <v>1221</v>
      </c>
      <c r="H237" s="27">
        <v>400</v>
      </c>
      <c r="I237" s="27">
        <v>1221</v>
      </c>
      <c r="J237" s="27">
        <v>3</v>
      </c>
      <c r="K237" s="27">
        <v>12.1281111</v>
      </c>
      <c r="L237" s="27">
        <v>7</v>
      </c>
      <c r="M237" s="27">
        <v>3</v>
      </c>
      <c r="N237" s="27">
        <v>5</v>
      </c>
      <c r="O237" s="27">
        <v>185000</v>
      </c>
    </row>
    <row r="238" spans="2:15" x14ac:dyDescent="0.3">
      <c r="B238" s="27">
        <v>0</v>
      </c>
      <c r="C238" s="27">
        <v>1</v>
      </c>
      <c r="D238" s="27">
        <v>3</v>
      </c>
      <c r="E238" s="27">
        <v>0</v>
      </c>
      <c r="F238" s="27">
        <v>9605</v>
      </c>
      <c r="G238" s="27">
        <v>1218</v>
      </c>
      <c r="H238" s="27">
        <v>576</v>
      </c>
      <c r="I238" s="27">
        <v>1218</v>
      </c>
      <c r="J238" s="27">
        <v>1.1000000000000001</v>
      </c>
      <c r="K238" s="27">
        <v>11.97665948</v>
      </c>
      <c r="L238" s="27">
        <v>7</v>
      </c>
      <c r="M238" s="27">
        <v>3</v>
      </c>
      <c r="N238" s="27">
        <v>2</v>
      </c>
      <c r="O238" s="27">
        <v>159000</v>
      </c>
    </row>
    <row r="239" spans="2:15" x14ac:dyDescent="0.3">
      <c r="B239" s="27">
        <v>0</v>
      </c>
      <c r="C239" s="27">
        <v>1</v>
      </c>
      <c r="D239" s="27">
        <v>3</v>
      </c>
      <c r="E239" s="27">
        <v>0</v>
      </c>
      <c r="F239" s="27">
        <v>7500</v>
      </c>
      <c r="G239" s="27">
        <v>1141</v>
      </c>
      <c r="H239" s="27">
        <v>484</v>
      </c>
      <c r="I239" s="27">
        <v>1141</v>
      </c>
      <c r="J239" s="27">
        <v>2.1</v>
      </c>
      <c r="K239" s="27">
        <v>11.9316358</v>
      </c>
      <c r="L239" s="27">
        <v>7</v>
      </c>
      <c r="M239" s="27">
        <v>3</v>
      </c>
      <c r="N239" s="27">
        <v>3</v>
      </c>
      <c r="O239" s="27">
        <v>152000</v>
      </c>
    </row>
    <row r="240" spans="2:15" x14ac:dyDescent="0.3">
      <c r="B240" s="27">
        <v>0</v>
      </c>
      <c r="C240" s="27">
        <v>1</v>
      </c>
      <c r="D240" s="27">
        <v>3</v>
      </c>
      <c r="E240" s="27">
        <v>0</v>
      </c>
      <c r="F240" s="27">
        <v>7500</v>
      </c>
      <c r="G240" s="27">
        <v>1158</v>
      </c>
      <c r="H240" s="27">
        <v>0</v>
      </c>
      <c r="I240" s="27">
        <v>1158</v>
      </c>
      <c r="J240" s="27">
        <v>1.1000000000000001</v>
      </c>
      <c r="K240" s="27">
        <v>11.87409031</v>
      </c>
      <c r="L240" s="27">
        <v>6</v>
      </c>
      <c r="M240" s="27">
        <v>3</v>
      </c>
      <c r="N240" s="27">
        <v>5</v>
      </c>
      <c r="O240" s="27">
        <v>143500</v>
      </c>
    </row>
    <row r="241" spans="2:15" x14ac:dyDescent="0.3">
      <c r="B241" s="27">
        <v>0</v>
      </c>
      <c r="C241" s="27">
        <v>1</v>
      </c>
      <c r="D241" s="27">
        <v>2</v>
      </c>
      <c r="E241" s="27">
        <v>0</v>
      </c>
      <c r="F241" s="27">
        <v>10083</v>
      </c>
      <c r="G241" s="27">
        <v>1200</v>
      </c>
      <c r="H241" s="27">
        <v>555</v>
      </c>
      <c r="I241" s="27">
        <v>1176</v>
      </c>
      <c r="J241" s="27">
        <v>3</v>
      </c>
      <c r="K241" s="27">
        <v>12.12757042</v>
      </c>
      <c r="L241" s="27">
        <v>7</v>
      </c>
      <c r="M241" s="27">
        <v>3</v>
      </c>
      <c r="N241" s="27">
        <v>6</v>
      </c>
      <c r="O241" s="27">
        <v>184900</v>
      </c>
    </row>
    <row r="242" spans="2:15" x14ac:dyDescent="0.3">
      <c r="B242" s="27">
        <v>0</v>
      </c>
      <c r="C242" s="27">
        <v>1</v>
      </c>
      <c r="D242" s="27">
        <v>3</v>
      </c>
      <c r="E242" s="27">
        <v>0</v>
      </c>
      <c r="F242" s="27">
        <v>13072</v>
      </c>
      <c r="G242" s="27">
        <v>1114</v>
      </c>
      <c r="H242" s="27">
        <v>576</v>
      </c>
      <c r="I242" s="27">
        <v>1114</v>
      </c>
      <c r="J242" s="27">
        <v>1.1000000000000001</v>
      </c>
      <c r="K242" s="27">
        <v>11.97665948</v>
      </c>
      <c r="L242" s="27">
        <v>7</v>
      </c>
      <c r="M242" s="27">
        <v>3</v>
      </c>
      <c r="N242" s="27">
        <v>5</v>
      </c>
      <c r="O242" s="27">
        <v>159000</v>
      </c>
    </row>
    <row r="243" spans="2:15" x14ac:dyDescent="0.3">
      <c r="B243" s="27">
        <v>0</v>
      </c>
      <c r="C243" s="27">
        <v>1</v>
      </c>
      <c r="D243" s="27">
        <v>3</v>
      </c>
      <c r="E243" s="27">
        <v>0</v>
      </c>
      <c r="F243" s="27">
        <v>13072</v>
      </c>
      <c r="G243" s="27">
        <v>1114</v>
      </c>
      <c r="H243" s="27">
        <v>0</v>
      </c>
      <c r="I243" s="27">
        <v>1114</v>
      </c>
      <c r="J243" s="27">
        <v>1.1000000000000001</v>
      </c>
      <c r="K243" s="27">
        <v>11.863582340000001</v>
      </c>
      <c r="L243" s="27">
        <v>5</v>
      </c>
      <c r="M243" s="27">
        <v>3</v>
      </c>
      <c r="N243" s="27">
        <v>5</v>
      </c>
      <c r="O243" s="27">
        <v>142000</v>
      </c>
    </row>
    <row r="244" spans="2:15" x14ac:dyDescent="0.3">
      <c r="B244" s="27">
        <v>0</v>
      </c>
      <c r="C244" s="27">
        <v>1</v>
      </c>
      <c r="D244" s="27">
        <v>3</v>
      </c>
      <c r="E244" s="27">
        <v>0</v>
      </c>
      <c r="F244" s="27">
        <v>12450</v>
      </c>
      <c r="G244" s="27">
        <v>1114</v>
      </c>
      <c r="H244" s="27">
        <v>576</v>
      </c>
      <c r="I244" s="27">
        <v>1114</v>
      </c>
      <c r="J244" s="27">
        <v>3</v>
      </c>
      <c r="K244" s="27">
        <v>11.938193200000001</v>
      </c>
      <c r="L244" s="27">
        <v>5</v>
      </c>
      <c r="M244" s="27">
        <v>3</v>
      </c>
      <c r="N244" s="27">
        <v>6</v>
      </c>
      <c r="O244" s="27">
        <v>153000</v>
      </c>
    </row>
    <row r="245" spans="2:15" x14ac:dyDescent="0.3">
      <c r="B245" s="27">
        <v>0</v>
      </c>
      <c r="C245" s="27">
        <v>1</v>
      </c>
      <c r="D245" s="27">
        <v>3</v>
      </c>
      <c r="E245" s="27">
        <v>1</v>
      </c>
      <c r="F245" s="27">
        <v>8529</v>
      </c>
      <c r="G245" s="27">
        <v>1434</v>
      </c>
      <c r="H245" s="27">
        <v>527</v>
      </c>
      <c r="I245" s="27">
        <v>1454</v>
      </c>
      <c r="J245" s="27">
        <v>2</v>
      </c>
      <c r="K245" s="27">
        <v>12.149502289999999</v>
      </c>
      <c r="L245" s="27">
        <v>7</v>
      </c>
      <c r="M245" s="27">
        <v>3</v>
      </c>
      <c r="N245" s="27">
        <v>8</v>
      </c>
      <c r="O245" s="27">
        <v>189000</v>
      </c>
    </row>
    <row r="246" spans="2:15" x14ac:dyDescent="0.3">
      <c r="B246" s="27">
        <v>3</v>
      </c>
      <c r="C246" s="27">
        <v>1</v>
      </c>
      <c r="D246" s="27">
        <v>3</v>
      </c>
      <c r="E246" s="27">
        <v>1</v>
      </c>
      <c r="F246" s="27">
        <v>10762</v>
      </c>
      <c r="G246" s="27">
        <v>1217</v>
      </c>
      <c r="H246" s="27">
        <v>288</v>
      </c>
      <c r="I246" s="27">
        <v>626</v>
      </c>
      <c r="J246" s="27">
        <v>1.1000000000000001</v>
      </c>
      <c r="K246" s="27">
        <v>11.69524702</v>
      </c>
      <c r="L246" s="27">
        <v>6</v>
      </c>
      <c r="M246" s="27">
        <v>3</v>
      </c>
      <c r="N246" s="27">
        <v>29</v>
      </c>
      <c r="O246" s="27">
        <v>120000</v>
      </c>
    </row>
    <row r="247" spans="2:15" x14ac:dyDescent="0.3">
      <c r="B247" s="27">
        <v>0</v>
      </c>
      <c r="C247" s="27">
        <v>1</v>
      </c>
      <c r="D247" s="27">
        <v>2</v>
      </c>
      <c r="E247" s="27">
        <v>0</v>
      </c>
      <c r="F247" s="27">
        <v>7175</v>
      </c>
      <c r="G247" s="27">
        <v>1332</v>
      </c>
      <c r="H247" s="27">
        <v>542</v>
      </c>
      <c r="I247" s="27">
        <v>1332</v>
      </c>
      <c r="J247" s="27">
        <v>2</v>
      </c>
      <c r="K247" s="27">
        <v>11.88448902</v>
      </c>
      <c r="L247" s="27">
        <v>6</v>
      </c>
      <c r="M247" s="27">
        <v>3</v>
      </c>
      <c r="N247" s="27">
        <v>19</v>
      </c>
      <c r="O247" s="27">
        <v>145000</v>
      </c>
    </row>
    <row r="248" spans="2:15" x14ac:dyDescent="0.3">
      <c r="B248" s="27">
        <v>3</v>
      </c>
      <c r="C248" s="27">
        <v>1</v>
      </c>
      <c r="D248" s="27">
        <v>3</v>
      </c>
      <c r="E248" s="27">
        <v>0</v>
      </c>
      <c r="F248" s="27">
        <v>10274</v>
      </c>
      <c r="G248" s="27">
        <v>1400</v>
      </c>
      <c r="H248" s="27">
        <v>465</v>
      </c>
      <c r="I248" s="27">
        <v>676</v>
      </c>
      <c r="J248" s="27">
        <v>2.1</v>
      </c>
      <c r="K248" s="27">
        <v>11.99535161</v>
      </c>
      <c r="L248" s="27">
        <v>6</v>
      </c>
      <c r="M248" s="27">
        <v>3</v>
      </c>
      <c r="N248" s="27">
        <v>23</v>
      </c>
      <c r="O248" s="27">
        <v>162000</v>
      </c>
    </row>
    <row r="249" spans="2:15" x14ac:dyDescent="0.3">
      <c r="B249" s="27">
        <v>0</v>
      </c>
      <c r="C249" s="27">
        <v>1</v>
      </c>
      <c r="D249" s="27">
        <v>2</v>
      </c>
      <c r="E249" s="27">
        <v>0</v>
      </c>
      <c r="F249" s="27">
        <v>8400</v>
      </c>
      <c r="G249" s="27">
        <v>841</v>
      </c>
      <c r="H249" s="27">
        <v>294</v>
      </c>
      <c r="I249" s="27">
        <v>721</v>
      </c>
      <c r="J249" s="27">
        <v>1</v>
      </c>
      <c r="K249" s="27">
        <v>11.31447453</v>
      </c>
      <c r="L249" s="27">
        <v>4</v>
      </c>
      <c r="M249" s="27">
        <v>3</v>
      </c>
      <c r="N249" s="27">
        <v>59</v>
      </c>
      <c r="O249" s="27">
        <v>82000</v>
      </c>
    </row>
    <row r="250" spans="2:15" x14ac:dyDescent="0.3">
      <c r="B250" s="27">
        <v>1</v>
      </c>
      <c r="C250" s="27">
        <v>0</v>
      </c>
      <c r="D250" s="27">
        <v>2</v>
      </c>
      <c r="E250" s="27">
        <v>0</v>
      </c>
      <c r="F250" s="27">
        <v>9000</v>
      </c>
      <c r="G250" s="27">
        <v>784</v>
      </c>
      <c r="H250" s="27">
        <v>360</v>
      </c>
      <c r="I250" s="27">
        <v>784</v>
      </c>
      <c r="J250" s="27">
        <v>1</v>
      </c>
      <c r="K250" s="27">
        <v>11.23848862</v>
      </c>
      <c r="L250" s="27">
        <v>6</v>
      </c>
      <c r="M250" s="27">
        <v>3</v>
      </c>
      <c r="N250" s="27">
        <v>81</v>
      </c>
      <c r="O250" s="27">
        <v>76000</v>
      </c>
    </row>
    <row r="251" spans="2:15" x14ac:dyDescent="0.3">
      <c r="B251" s="27">
        <v>0</v>
      </c>
      <c r="C251" s="27">
        <v>1</v>
      </c>
      <c r="D251" s="27">
        <v>3</v>
      </c>
      <c r="E251" s="27">
        <v>0</v>
      </c>
      <c r="F251" s="27">
        <v>9750</v>
      </c>
      <c r="G251" s="27">
        <v>980</v>
      </c>
      <c r="H251" s="27">
        <v>400</v>
      </c>
      <c r="I251" s="27">
        <v>980</v>
      </c>
      <c r="J251" s="27">
        <v>2</v>
      </c>
      <c r="K251" s="27">
        <v>11.608235649999999</v>
      </c>
      <c r="L251" s="27">
        <v>5</v>
      </c>
      <c r="M251" s="27">
        <v>3</v>
      </c>
      <c r="N251" s="27">
        <v>47</v>
      </c>
      <c r="O251" s="27">
        <v>110000</v>
      </c>
    </row>
    <row r="252" spans="2:15" x14ac:dyDescent="0.3">
      <c r="B252" s="27">
        <v>0</v>
      </c>
      <c r="C252" s="27">
        <v>1</v>
      </c>
      <c r="D252" s="27">
        <v>3</v>
      </c>
      <c r="E252" s="27">
        <v>0</v>
      </c>
      <c r="F252" s="27">
        <v>7064</v>
      </c>
      <c r="G252" s="27">
        <v>980</v>
      </c>
      <c r="H252" s="27">
        <v>484</v>
      </c>
      <c r="I252" s="27">
        <v>980</v>
      </c>
      <c r="J252" s="27">
        <v>1</v>
      </c>
      <c r="K252" s="27">
        <v>11.813030060000001</v>
      </c>
      <c r="L252" s="27">
        <v>5</v>
      </c>
      <c r="M252" s="27">
        <v>3</v>
      </c>
      <c r="N252" s="27">
        <v>32</v>
      </c>
      <c r="O252" s="27">
        <v>135000</v>
      </c>
    </row>
    <row r="253" spans="2:15" x14ac:dyDescent="0.3">
      <c r="B253" s="27">
        <v>0</v>
      </c>
      <c r="C253" s="27">
        <v>1</v>
      </c>
      <c r="D253" s="27">
        <v>3</v>
      </c>
      <c r="E253" s="27">
        <v>0</v>
      </c>
      <c r="F253" s="27">
        <v>8499</v>
      </c>
      <c r="G253" s="27">
        <v>864</v>
      </c>
      <c r="H253" s="27">
        <v>732</v>
      </c>
      <c r="I253" s="27">
        <v>864</v>
      </c>
      <c r="J253" s="27">
        <v>2</v>
      </c>
      <c r="K253" s="27">
        <v>11.85651517</v>
      </c>
      <c r="L253" s="27">
        <v>5</v>
      </c>
      <c r="M253" s="27">
        <v>3</v>
      </c>
      <c r="N253" s="27">
        <v>48</v>
      </c>
      <c r="O253" s="27">
        <v>141000</v>
      </c>
    </row>
    <row r="254" spans="2:15" x14ac:dyDescent="0.3">
      <c r="B254" s="27">
        <v>0</v>
      </c>
      <c r="C254" s="27">
        <v>1</v>
      </c>
      <c r="D254" s="27">
        <v>2</v>
      </c>
      <c r="E254" s="27">
        <v>0</v>
      </c>
      <c r="F254" s="27">
        <v>9079</v>
      </c>
      <c r="G254" s="27">
        <v>864</v>
      </c>
      <c r="H254" s="27">
        <v>440</v>
      </c>
      <c r="I254" s="27">
        <v>864</v>
      </c>
      <c r="J254" s="27">
        <v>1</v>
      </c>
      <c r="K254" s="27">
        <v>11.71177632</v>
      </c>
      <c r="L254" s="27">
        <v>5</v>
      </c>
      <c r="M254" s="27">
        <v>3</v>
      </c>
      <c r="N254" s="27">
        <v>48</v>
      </c>
      <c r="O254" s="27">
        <v>122000</v>
      </c>
    </row>
    <row r="255" spans="2:15" x14ac:dyDescent="0.3">
      <c r="B255" s="27">
        <v>0</v>
      </c>
      <c r="C255" s="27">
        <v>1</v>
      </c>
      <c r="D255" s="27">
        <v>3</v>
      </c>
      <c r="E255" s="27">
        <v>0</v>
      </c>
      <c r="F255" s="27">
        <v>7791</v>
      </c>
      <c r="G255" s="27">
        <v>912</v>
      </c>
      <c r="H255" s="27">
        <v>300</v>
      </c>
      <c r="I255" s="27">
        <v>912</v>
      </c>
      <c r="J255" s="27">
        <v>2</v>
      </c>
      <c r="K255" s="27">
        <v>11.767567680000001</v>
      </c>
      <c r="L255" s="27">
        <v>5</v>
      </c>
      <c r="M255" s="27">
        <v>3</v>
      </c>
      <c r="N255" s="27">
        <v>46</v>
      </c>
      <c r="O255" s="27">
        <v>129000</v>
      </c>
    </row>
    <row r="256" spans="2:15" x14ac:dyDescent="0.3">
      <c r="B256" s="27">
        <v>0</v>
      </c>
      <c r="C256" s="27">
        <v>1</v>
      </c>
      <c r="D256" s="27">
        <v>3</v>
      </c>
      <c r="E256" s="27">
        <v>1</v>
      </c>
      <c r="F256" s="27">
        <v>10000</v>
      </c>
      <c r="G256" s="27">
        <v>1144</v>
      </c>
      <c r="H256" s="27">
        <v>264</v>
      </c>
      <c r="I256" s="27">
        <v>864</v>
      </c>
      <c r="J256" s="27">
        <v>2</v>
      </c>
      <c r="K256" s="27">
        <v>11.786001389999999</v>
      </c>
      <c r="L256" s="27">
        <v>5</v>
      </c>
      <c r="M256" s="27">
        <v>3</v>
      </c>
      <c r="N256" s="27">
        <v>48</v>
      </c>
      <c r="O256" s="27">
        <v>131400</v>
      </c>
    </row>
    <row r="257" spans="2:15" x14ac:dyDescent="0.3">
      <c r="B257" s="27">
        <v>0</v>
      </c>
      <c r="C257" s="27">
        <v>1</v>
      </c>
      <c r="D257" s="27">
        <v>3</v>
      </c>
      <c r="E257" s="27">
        <v>1</v>
      </c>
      <c r="F257" s="27">
        <v>8281</v>
      </c>
      <c r="G257" s="27">
        <v>864</v>
      </c>
      <c r="H257" s="27">
        <v>360</v>
      </c>
      <c r="I257" s="27">
        <v>864</v>
      </c>
      <c r="J257" s="27">
        <v>1</v>
      </c>
      <c r="K257" s="27">
        <v>11.041048079999999</v>
      </c>
      <c r="L257" s="27">
        <v>5</v>
      </c>
      <c r="M257" s="27">
        <v>3</v>
      </c>
      <c r="N257" s="27">
        <v>44</v>
      </c>
      <c r="O257" s="27">
        <v>62383</v>
      </c>
    </row>
    <row r="258" spans="2:15" x14ac:dyDescent="0.3">
      <c r="B258" s="27">
        <v>0</v>
      </c>
      <c r="C258" s="27">
        <v>1</v>
      </c>
      <c r="D258" s="27">
        <v>3</v>
      </c>
      <c r="E258" s="27">
        <v>0</v>
      </c>
      <c r="F258" s="27">
        <v>7150</v>
      </c>
      <c r="G258" s="27">
        <v>912</v>
      </c>
      <c r="H258" s="27">
        <v>252</v>
      </c>
      <c r="I258" s="27">
        <v>912</v>
      </c>
      <c r="J258" s="27">
        <v>1.1000000000000001</v>
      </c>
      <c r="K258" s="27">
        <v>11.719939630000001</v>
      </c>
      <c r="L258" s="27">
        <v>5</v>
      </c>
      <c r="M258" s="27">
        <v>3</v>
      </c>
      <c r="N258" s="27">
        <v>47</v>
      </c>
      <c r="O258" s="27">
        <v>123000</v>
      </c>
    </row>
    <row r="259" spans="2:15" x14ac:dyDescent="0.3">
      <c r="B259" s="27">
        <v>0</v>
      </c>
      <c r="C259" s="27">
        <v>1</v>
      </c>
      <c r="D259" s="27">
        <v>1</v>
      </c>
      <c r="E259" s="27">
        <v>1</v>
      </c>
      <c r="F259" s="27">
        <v>4217</v>
      </c>
      <c r="G259" s="27">
        <v>1256</v>
      </c>
      <c r="H259" s="27">
        <v>641</v>
      </c>
      <c r="I259" s="27">
        <v>1145</v>
      </c>
      <c r="J259" s="27">
        <v>2.1</v>
      </c>
      <c r="K259" s="27">
        <v>12.180754840000001</v>
      </c>
      <c r="L259" s="27">
        <v>6</v>
      </c>
      <c r="M259" s="27">
        <v>3</v>
      </c>
      <c r="N259" s="27">
        <v>1</v>
      </c>
      <c r="O259" s="27">
        <v>195000</v>
      </c>
    </row>
    <row r="260" spans="2:15" x14ac:dyDescent="0.3">
      <c r="B260" s="27">
        <v>3</v>
      </c>
      <c r="C260" s="27">
        <v>1</v>
      </c>
      <c r="D260" s="27">
        <v>3</v>
      </c>
      <c r="E260" s="27">
        <v>0</v>
      </c>
      <c r="F260" s="27">
        <v>3230</v>
      </c>
      <c r="G260" s="27">
        <v>1471</v>
      </c>
      <c r="H260" s="27">
        <v>440</v>
      </c>
      <c r="I260" s="27">
        <v>729</v>
      </c>
      <c r="J260" s="27">
        <v>2.1</v>
      </c>
      <c r="K260" s="27">
        <v>12.05815252</v>
      </c>
      <c r="L260" s="27">
        <v>6</v>
      </c>
      <c r="M260" s="27">
        <v>3</v>
      </c>
      <c r="N260" s="27">
        <v>10</v>
      </c>
      <c r="O260" s="27">
        <v>172500</v>
      </c>
    </row>
    <row r="261" spans="2:15" x14ac:dyDescent="0.3">
      <c r="B261" s="27">
        <v>3</v>
      </c>
      <c r="C261" s="27">
        <v>1</v>
      </c>
      <c r="D261" s="27">
        <v>3</v>
      </c>
      <c r="E261" s="27">
        <v>0</v>
      </c>
      <c r="F261" s="27">
        <v>3768</v>
      </c>
      <c r="G261" s="27">
        <v>1452</v>
      </c>
      <c r="H261" s="27">
        <v>506</v>
      </c>
      <c r="I261" s="27">
        <v>691</v>
      </c>
      <c r="J261" s="27">
        <v>3.1</v>
      </c>
      <c r="K261" s="27">
        <v>11.957611289999999</v>
      </c>
      <c r="L261" s="27">
        <v>7</v>
      </c>
      <c r="M261" s="27">
        <v>3</v>
      </c>
      <c r="N261" s="27">
        <v>10</v>
      </c>
      <c r="O261" s="27">
        <v>156000</v>
      </c>
    </row>
    <row r="262" spans="2:15" x14ac:dyDescent="0.3">
      <c r="B262" s="27">
        <v>0</v>
      </c>
      <c r="C262" s="27">
        <v>1</v>
      </c>
      <c r="D262" s="27">
        <v>1</v>
      </c>
      <c r="E262" s="27">
        <v>2</v>
      </c>
      <c r="F262" s="27">
        <v>3782</v>
      </c>
      <c r="G262" s="27">
        <v>1226</v>
      </c>
      <c r="H262" s="27">
        <v>484</v>
      </c>
      <c r="I262" s="27">
        <v>1226</v>
      </c>
      <c r="J262" s="27">
        <v>2</v>
      </c>
      <c r="K262" s="27">
        <v>12.26198028</v>
      </c>
      <c r="L262" s="27">
        <v>8</v>
      </c>
      <c r="M262" s="27">
        <v>3</v>
      </c>
      <c r="N262" s="27">
        <v>28</v>
      </c>
      <c r="O262" s="27">
        <v>211500</v>
      </c>
    </row>
    <row r="263" spans="2:15" x14ac:dyDescent="0.3">
      <c r="B263" s="27">
        <v>0</v>
      </c>
      <c r="C263" s="27">
        <v>1</v>
      </c>
      <c r="D263" s="27">
        <v>2</v>
      </c>
      <c r="E263" s="27">
        <v>1</v>
      </c>
      <c r="F263" s="27">
        <v>11717</v>
      </c>
      <c r="G263" s="27">
        <v>1442</v>
      </c>
      <c r="H263" s="27">
        <v>615</v>
      </c>
      <c r="I263" s="27">
        <v>1442</v>
      </c>
      <c r="J263" s="27">
        <v>2</v>
      </c>
      <c r="K263" s="27">
        <v>12.1281111</v>
      </c>
      <c r="L263" s="27">
        <v>6</v>
      </c>
      <c r="M263" s="27">
        <v>3</v>
      </c>
      <c r="N263" s="27">
        <v>39</v>
      </c>
      <c r="O263" s="27">
        <v>185000</v>
      </c>
    </row>
    <row r="264" spans="2:15" x14ac:dyDescent="0.3">
      <c r="B264" s="27">
        <v>0</v>
      </c>
      <c r="C264" s="27">
        <v>1</v>
      </c>
      <c r="D264" s="27">
        <v>3</v>
      </c>
      <c r="E264" s="27">
        <v>1</v>
      </c>
      <c r="F264" s="27">
        <v>9156</v>
      </c>
      <c r="G264" s="27">
        <v>1489</v>
      </c>
      <c r="H264" s="27">
        <v>462</v>
      </c>
      <c r="I264" s="27">
        <v>1489</v>
      </c>
      <c r="J264" s="27">
        <v>2</v>
      </c>
      <c r="K264" s="27">
        <v>12.13215696</v>
      </c>
      <c r="L264" s="27">
        <v>6</v>
      </c>
      <c r="M264" s="27">
        <v>3</v>
      </c>
      <c r="N264" s="27">
        <v>41</v>
      </c>
      <c r="O264" s="27">
        <v>185750</v>
      </c>
    </row>
    <row r="265" spans="2:15" x14ac:dyDescent="0.3">
      <c r="B265" s="27">
        <v>3</v>
      </c>
      <c r="C265" s="27">
        <v>1</v>
      </c>
      <c r="D265" s="27">
        <v>3</v>
      </c>
      <c r="E265" s="27">
        <v>1</v>
      </c>
      <c r="F265" s="27">
        <v>12936</v>
      </c>
      <c r="G265" s="27">
        <v>1395</v>
      </c>
      <c r="H265" s="27">
        <v>497</v>
      </c>
      <c r="I265" s="27">
        <v>723</v>
      </c>
      <c r="J265" s="27">
        <v>1.2</v>
      </c>
      <c r="K265" s="27">
        <v>11.99535161</v>
      </c>
      <c r="L265" s="27">
        <v>6</v>
      </c>
      <c r="M265" s="27">
        <v>3</v>
      </c>
      <c r="N265" s="27">
        <v>37</v>
      </c>
      <c r="O265" s="27">
        <v>162000</v>
      </c>
    </row>
    <row r="266" spans="2:15" x14ac:dyDescent="0.3">
      <c r="B266" s="27">
        <v>0</v>
      </c>
      <c r="C266" s="27">
        <v>1</v>
      </c>
      <c r="D266" s="27">
        <v>3</v>
      </c>
      <c r="E266" s="27">
        <v>1</v>
      </c>
      <c r="F266" s="27">
        <v>9600</v>
      </c>
      <c r="G266" s="27">
        <v>1336</v>
      </c>
      <c r="H266" s="27">
        <v>502</v>
      </c>
      <c r="I266" s="27">
        <v>1288</v>
      </c>
      <c r="J266" s="27">
        <v>2.1</v>
      </c>
      <c r="K266" s="27">
        <v>12.001505480000001</v>
      </c>
      <c r="L266" s="27">
        <v>5</v>
      </c>
      <c r="M266" s="27">
        <v>3</v>
      </c>
      <c r="N266" s="27">
        <v>40</v>
      </c>
      <c r="O266" s="27">
        <v>163000</v>
      </c>
    </row>
    <row r="267" spans="2:15" x14ac:dyDescent="0.3">
      <c r="B267" s="27">
        <v>0</v>
      </c>
      <c r="C267" s="27">
        <v>1</v>
      </c>
      <c r="D267" s="27">
        <v>2</v>
      </c>
      <c r="E267" s="27">
        <v>1</v>
      </c>
      <c r="F267" s="27">
        <v>9650</v>
      </c>
      <c r="G267" s="27">
        <v>1334</v>
      </c>
      <c r="H267" s="27">
        <v>630</v>
      </c>
      <c r="I267" s="27">
        <v>1350</v>
      </c>
      <c r="J267" s="27">
        <v>2.1</v>
      </c>
      <c r="K267" s="27">
        <v>12.031123839999999</v>
      </c>
      <c r="L267" s="27">
        <v>6</v>
      </c>
      <c r="M267" s="27">
        <v>3</v>
      </c>
      <c r="N267" s="27">
        <v>32</v>
      </c>
      <c r="O267" s="27">
        <v>167900</v>
      </c>
    </row>
    <row r="268" spans="2:15" x14ac:dyDescent="0.3">
      <c r="B268" s="27">
        <v>0</v>
      </c>
      <c r="C268" s="27">
        <v>1</v>
      </c>
      <c r="D268" s="27">
        <v>2</v>
      </c>
      <c r="E268" s="27">
        <v>0</v>
      </c>
      <c r="F268" s="27">
        <v>7130</v>
      </c>
      <c r="G268" s="27">
        <v>864</v>
      </c>
      <c r="H268" s="27">
        <v>312</v>
      </c>
      <c r="I268" s="27">
        <v>864</v>
      </c>
      <c r="J268" s="27">
        <v>1.1000000000000001</v>
      </c>
      <c r="K268" s="27">
        <v>11.775289730000001</v>
      </c>
      <c r="L268" s="27">
        <v>5</v>
      </c>
      <c r="M268" s="27">
        <v>3</v>
      </c>
      <c r="N268" s="27">
        <v>42</v>
      </c>
      <c r="O268" s="27">
        <v>130000</v>
      </c>
    </row>
    <row r="269" spans="2:15" x14ac:dyDescent="0.3">
      <c r="B269" s="27">
        <v>0</v>
      </c>
      <c r="C269" s="27">
        <v>1</v>
      </c>
      <c r="D269" s="27">
        <v>2</v>
      </c>
      <c r="E269" s="27">
        <v>0</v>
      </c>
      <c r="F269" s="27">
        <v>9100</v>
      </c>
      <c r="G269" s="27">
        <v>925</v>
      </c>
      <c r="H269" s="27">
        <v>429</v>
      </c>
      <c r="I269" s="27">
        <v>925</v>
      </c>
      <c r="J269" s="27">
        <v>1.1000000000000001</v>
      </c>
      <c r="K269" s="27">
        <v>11.67419361</v>
      </c>
      <c r="L269" s="27">
        <v>5</v>
      </c>
      <c r="M269" s="27">
        <v>3</v>
      </c>
      <c r="N269" s="27">
        <v>44</v>
      </c>
      <c r="O269" s="27">
        <v>117500</v>
      </c>
    </row>
    <row r="270" spans="2:15" x14ac:dyDescent="0.3">
      <c r="B270" s="27">
        <v>6</v>
      </c>
      <c r="C270" s="27">
        <v>1</v>
      </c>
      <c r="D270" s="27">
        <v>3</v>
      </c>
      <c r="E270" s="27">
        <v>1</v>
      </c>
      <c r="F270" s="27">
        <v>16500</v>
      </c>
      <c r="G270" s="27">
        <v>1320</v>
      </c>
      <c r="H270" s="27">
        <v>495</v>
      </c>
      <c r="I270" s="27">
        <v>1232</v>
      </c>
      <c r="J270" s="27">
        <v>2.1</v>
      </c>
      <c r="K270" s="27">
        <v>12.05815252</v>
      </c>
      <c r="L270" s="27">
        <v>6</v>
      </c>
      <c r="M270" s="27">
        <v>3</v>
      </c>
      <c r="N270" s="27">
        <v>38</v>
      </c>
      <c r="O270" s="27">
        <v>172500</v>
      </c>
    </row>
    <row r="271" spans="2:15" x14ac:dyDescent="0.3">
      <c r="B271" s="27">
        <v>0</v>
      </c>
      <c r="C271" s="27">
        <v>1</v>
      </c>
      <c r="D271" s="27">
        <v>3</v>
      </c>
      <c r="E271" s="27">
        <v>1</v>
      </c>
      <c r="F271" s="27">
        <v>9790</v>
      </c>
      <c r="G271" s="27">
        <v>1342</v>
      </c>
      <c r="H271" s="27">
        <v>457</v>
      </c>
      <c r="I271" s="27">
        <v>1372</v>
      </c>
      <c r="J271" s="27">
        <v>2</v>
      </c>
      <c r="K271" s="27">
        <v>11.992260419999999</v>
      </c>
      <c r="L271" s="27">
        <v>6</v>
      </c>
      <c r="M271" s="27">
        <v>3</v>
      </c>
      <c r="N271" s="27">
        <v>42</v>
      </c>
      <c r="O271" s="27">
        <v>161500</v>
      </c>
    </row>
    <row r="272" spans="2:15" x14ac:dyDescent="0.3">
      <c r="B272" s="27">
        <v>0</v>
      </c>
      <c r="C272" s="27">
        <v>1</v>
      </c>
      <c r="D272" s="27">
        <v>2</v>
      </c>
      <c r="E272" s="27">
        <v>1</v>
      </c>
      <c r="F272" s="27">
        <v>7436</v>
      </c>
      <c r="G272" s="27">
        <v>894</v>
      </c>
      <c r="H272" s="27">
        <v>396</v>
      </c>
      <c r="I272" s="27">
        <v>894</v>
      </c>
      <c r="J272" s="27">
        <v>2</v>
      </c>
      <c r="K272" s="27">
        <v>11.860054999999999</v>
      </c>
      <c r="L272" s="27">
        <v>4</v>
      </c>
      <c r="M272" s="27">
        <v>3</v>
      </c>
      <c r="N272" s="27">
        <v>49</v>
      </c>
      <c r="O272" s="27">
        <v>141500</v>
      </c>
    </row>
    <row r="273" spans="2:15" x14ac:dyDescent="0.3">
      <c r="B273" s="27">
        <v>0</v>
      </c>
      <c r="C273" s="27">
        <v>1</v>
      </c>
      <c r="D273" s="27">
        <v>3</v>
      </c>
      <c r="E273" s="27">
        <v>0</v>
      </c>
      <c r="F273" s="27">
        <v>8125</v>
      </c>
      <c r="G273" s="27">
        <v>864</v>
      </c>
      <c r="H273" s="27">
        <v>308</v>
      </c>
      <c r="I273" s="27">
        <v>864</v>
      </c>
      <c r="J273" s="27">
        <v>1</v>
      </c>
      <c r="K273" s="27">
        <v>11.678439900000001</v>
      </c>
      <c r="L273" s="27">
        <v>5</v>
      </c>
      <c r="M273" s="27">
        <v>3</v>
      </c>
      <c r="N273" s="27">
        <v>50</v>
      </c>
      <c r="O273" s="27">
        <v>118000</v>
      </c>
    </row>
    <row r="274" spans="2:15" x14ac:dyDescent="0.3">
      <c r="B274" s="27">
        <v>0</v>
      </c>
      <c r="C274" s="27">
        <v>1</v>
      </c>
      <c r="D274" s="27">
        <v>2</v>
      </c>
      <c r="E274" s="27">
        <v>0</v>
      </c>
      <c r="F274" s="27">
        <v>9100</v>
      </c>
      <c r="G274" s="27">
        <v>864</v>
      </c>
      <c r="H274" s="27">
        <v>300</v>
      </c>
      <c r="I274" s="27">
        <v>864</v>
      </c>
      <c r="J274" s="27">
        <v>1</v>
      </c>
      <c r="K274" s="27">
        <v>11.755871640000001</v>
      </c>
      <c r="L274" s="27">
        <v>6</v>
      </c>
      <c r="M274" s="27">
        <v>3</v>
      </c>
      <c r="N274" s="27">
        <v>50</v>
      </c>
      <c r="O274" s="27">
        <v>127500</v>
      </c>
    </row>
    <row r="275" spans="2:15" x14ac:dyDescent="0.3">
      <c r="B275" s="27">
        <v>0</v>
      </c>
      <c r="C275" s="27">
        <v>1</v>
      </c>
      <c r="D275" s="27">
        <v>3</v>
      </c>
      <c r="E275" s="27">
        <v>1</v>
      </c>
      <c r="F275" s="27">
        <v>9450</v>
      </c>
      <c r="G275" s="27">
        <v>1362</v>
      </c>
      <c r="H275" s="27">
        <v>768</v>
      </c>
      <c r="I275" s="27">
        <v>1040</v>
      </c>
      <c r="J275" s="27">
        <v>2</v>
      </c>
      <c r="K275" s="27">
        <v>11.849397700000001</v>
      </c>
      <c r="L275" s="27">
        <v>4</v>
      </c>
      <c r="M275" s="27">
        <v>3</v>
      </c>
      <c r="N275" s="27">
        <v>52</v>
      </c>
      <c r="O275" s="27">
        <v>140000</v>
      </c>
    </row>
    <row r="276" spans="2:15" x14ac:dyDescent="0.3">
      <c r="B276" s="27">
        <v>0</v>
      </c>
      <c r="C276" s="27">
        <v>1</v>
      </c>
      <c r="D276" s="27">
        <v>3</v>
      </c>
      <c r="E276" s="27">
        <v>1</v>
      </c>
      <c r="F276" s="27">
        <v>9350</v>
      </c>
      <c r="G276" s="27">
        <v>1313</v>
      </c>
      <c r="H276" s="27">
        <v>610</v>
      </c>
      <c r="I276" s="27">
        <v>1313</v>
      </c>
      <c r="J276" s="27">
        <v>2.1</v>
      </c>
      <c r="K276" s="27">
        <v>11.938193200000001</v>
      </c>
      <c r="L276" s="27">
        <v>5</v>
      </c>
      <c r="M276" s="27">
        <v>3</v>
      </c>
      <c r="N276" s="27">
        <v>48</v>
      </c>
      <c r="O276" s="27">
        <v>153000</v>
      </c>
    </row>
    <row r="277" spans="2:15" x14ac:dyDescent="0.3">
      <c r="B277" s="27">
        <v>0</v>
      </c>
      <c r="C277" s="27">
        <v>1</v>
      </c>
      <c r="D277" s="27">
        <v>3</v>
      </c>
      <c r="E277" s="27">
        <v>1</v>
      </c>
      <c r="F277" s="27">
        <v>11000</v>
      </c>
      <c r="G277" s="27">
        <v>1154</v>
      </c>
      <c r="H277" s="27">
        <v>480</v>
      </c>
      <c r="I277" s="27">
        <v>1154</v>
      </c>
      <c r="J277" s="27">
        <v>1.1000000000000001</v>
      </c>
      <c r="K277" s="27">
        <v>11.944707879999999</v>
      </c>
      <c r="L277" s="27">
        <v>5</v>
      </c>
      <c r="M277" s="27">
        <v>3</v>
      </c>
      <c r="N277" s="27">
        <v>43</v>
      </c>
      <c r="O277" s="27">
        <v>154000</v>
      </c>
    </row>
    <row r="278" spans="2:15" x14ac:dyDescent="0.3">
      <c r="B278" s="27">
        <v>5</v>
      </c>
      <c r="C278" s="27">
        <v>1</v>
      </c>
      <c r="D278" s="27">
        <v>3</v>
      </c>
      <c r="E278" s="27">
        <v>1</v>
      </c>
      <c r="F278" s="27">
        <v>12095</v>
      </c>
      <c r="G278" s="27">
        <v>1445</v>
      </c>
      <c r="H278" s="27">
        <v>645</v>
      </c>
      <c r="I278" s="27">
        <v>1127</v>
      </c>
      <c r="J278" s="27">
        <v>1.1000000000000001</v>
      </c>
      <c r="K278" s="27">
        <v>11.970350310000001</v>
      </c>
      <c r="L278" s="27">
        <v>6</v>
      </c>
      <c r="M278" s="27">
        <v>3</v>
      </c>
      <c r="N278" s="27">
        <v>45</v>
      </c>
      <c r="O278" s="27">
        <v>158000</v>
      </c>
    </row>
    <row r="279" spans="2:15" x14ac:dyDescent="0.3">
      <c r="B279" s="27">
        <v>0</v>
      </c>
      <c r="C279" s="27">
        <v>1</v>
      </c>
      <c r="D279" s="27">
        <v>3</v>
      </c>
      <c r="E279" s="27">
        <v>0</v>
      </c>
      <c r="F279" s="27">
        <v>9600</v>
      </c>
      <c r="G279" s="27">
        <v>1041</v>
      </c>
      <c r="H279" s="27">
        <v>270</v>
      </c>
      <c r="I279" s="27">
        <v>1041</v>
      </c>
      <c r="J279" s="27">
        <v>2</v>
      </c>
      <c r="K279" s="27">
        <v>11.732061</v>
      </c>
      <c r="L279" s="27">
        <v>5</v>
      </c>
      <c r="M279" s="27">
        <v>3</v>
      </c>
      <c r="N279" s="27">
        <v>50</v>
      </c>
      <c r="O279" s="27">
        <v>124500</v>
      </c>
    </row>
    <row r="280" spans="2:15" x14ac:dyDescent="0.3">
      <c r="B280" s="27">
        <v>0</v>
      </c>
      <c r="C280" s="27">
        <v>1</v>
      </c>
      <c r="D280" s="27">
        <v>2</v>
      </c>
      <c r="E280" s="27">
        <v>0</v>
      </c>
      <c r="F280" s="27">
        <v>9768</v>
      </c>
      <c r="G280" s="27">
        <v>960</v>
      </c>
      <c r="H280" s="27">
        <v>330</v>
      </c>
      <c r="I280" s="27">
        <v>960</v>
      </c>
      <c r="J280" s="27">
        <v>2</v>
      </c>
      <c r="K280" s="27">
        <v>11.71177632</v>
      </c>
      <c r="L280" s="27">
        <v>5</v>
      </c>
      <c r="M280" s="27">
        <v>3</v>
      </c>
      <c r="N280" s="27">
        <v>54</v>
      </c>
      <c r="O280" s="27">
        <v>122000</v>
      </c>
    </row>
    <row r="281" spans="2:15" x14ac:dyDescent="0.3">
      <c r="B281" s="27">
        <v>0</v>
      </c>
      <c r="C281" s="27">
        <v>1</v>
      </c>
      <c r="D281" s="27">
        <v>2</v>
      </c>
      <c r="E281" s="27">
        <v>0</v>
      </c>
      <c r="F281" s="27">
        <v>5330</v>
      </c>
      <c r="G281" s="27">
        <v>708</v>
      </c>
      <c r="H281" s="27">
        <v>0</v>
      </c>
      <c r="I281" s="27">
        <v>420</v>
      </c>
      <c r="J281" s="27">
        <v>1</v>
      </c>
      <c r="K281" s="27">
        <v>11.32055357</v>
      </c>
      <c r="L281" s="27">
        <v>4</v>
      </c>
      <c r="M281" s="27">
        <v>3</v>
      </c>
      <c r="N281" s="27">
        <v>69</v>
      </c>
      <c r="O281" s="27">
        <v>82500</v>
      </c>
    </row>
    <row r="282" spans="2:15" x14ac:dyDescent="0.3">
      <c r="B282" s="27">
        <v>2</v>
      </c>
      <c r="C282" s="27">
        <v>1</v>
      </c>
      <c r="D282" s="27">
        <v>3</v>
      </c>
      <c r="E282" s="27">
        <v>1</v>
      </c>
      <c r="F282" s="27">
        <v>7015</v>
      </c>
      <c r="G282" s="27">
        <v>1203</v>
      </c>
      <c r="H282" s="27">
        <v>352</v>
      </c>
      <c r="I282" s="27">
        <v>709</v>
      </c>
      <c r="J282" s="27">
        <v>2</v>
      </c>
      <c r="K282" s="27">
        <v>11.608235649999999</v>
      </c>
      <c r="L282" s="27">
        <v>5</v>
      </c>
      <c r="M282" s="27">
        <v>3</v>
      </c>
      <c r="N282" s="27">
        <v>59</v>
      </c>
      <c r="O282" s="27">
        <v>110000</v>
      </c>
    </row>
    <row r="283" spans="2:15" x14ac:dyDescent="0.3">
      <c r="B283" s="27">
        <v>0</v>
      </c>
      <c r="C283" s="27">
        <v>1</v>
      </c>
      <c r="D283" s="27">
        <v>2</v>
      </c>
      <c r="E283" s="27">
        <v>0</v>
      </c>
      <c r="F283" s="27">
        <v>9600</v>
      </c>
      <c r="G283" s="27">
        <v>1050</v>
      </c>
      <c r="H283" s="27">
        <v>338</v>
      </c>
      <c r="I283" s="27">
        <v>1050</v>
      </c>
      <c r="J283" s="27">
        <v>1</v>
      </c>
      <c r="K283" s="27">
        <v>11.76679219</v>
      </c>
      <c r="L283" s="27">
        <v>5</v>
      </c>
      <c r="M283" s="27">
        <v>3</v>
      </c>
      <c r="N283" s="27">
        <v>53</v>
      </c>
      <c r="O283" s="27">
        <v>128900</v>
      </c>
    </row>
    <row r="284" spans="2:15" x14ac:dyDescent="0.3">
      <c r="B284" s="27">
        <v>0</v>
      </c>
      <c r="C284" s="27">
        <v>1</v>
      </c>
      <c r="D284" s="27">
        <v>3</v>
      </c>
      <c r="E284" s="27">
        <v>1</v>
      </c>
      <c r="F284" s="27">
        <v>9600</v>
      </c>
      <c r="G284" s="27">
        <v>1113</v>
      </c>
      <c r="H284" s="27">
        <v>264</v>
      </c>
      <c r="I284" s="27">
        <v>1113</v>
      </c>
      <c r="J284" s="27">
        <v>1</v>
      </c>
      <c r="K284" s="27">
        <v>11.898187869999999</v>
      </c>
      <c r="L284" s="27">
        <v>5</v>
      </c>
      <c r="M284" s="27">
        <v>3</v>
      </c>
      <c r="N284" s="27">
        <v>59</v>
      </c>
      <c r="O284" s="27">
        <v>147000</v>
      </c>
    </row>
    <row r="285" spans="2:15" x14ac:dyDescent="0.3">
      <c r="B285" s="27">
        <v>0</v>
      </c>
      <c r="C285" s="27">
        <v>1</v>
      </c>
      <c r="D285" s="27">
        <v>3</v>
      </c>
      <c r="E285" s="27">
        <v>1</v>
      </c>
      <c r="F285" s="27">
        <v>10573</v>
      </c>
      <c r="G285" s="27">
        <v>1453</v>
      </c>
      <c r="H285" s="27">
        <v>530</v>
      </c>
      <c r="I285" s="27">
        <v>1453</v>
      </c>
      <c r="J285" s="27">
        <v>3</v>
      </c>
      <c r="K285" s="27">
        <v>12.141534119999999</v>
      </c>
      <c r="L285" s="27">
        <v>6</v>
      </c>
      <c r="M285" s="27">
        <v>3</v>
      </c>
      <c r="N285" s="27">
        <v>48</v>
      </c>
      <c r="O285" s="27">
        <v>187500</v>
      </c>
    </row>
    <row r="286" spans="2:15" x14ac:dyDescent="0.3">
      <c r="B286" s="27">
        <v>0</v>
      </c>
      <c r="C286" s="27">
        <v>1</v>
      </c>
      <c r="D286" s="27">
        <v>3</v>
      </c>
      <c r="E286" s="27">
        <v>2</v>
      </c>
      <c r="F286" s="27">
        <v>9500</v>
      </c>
      <c r="G286" s="27">
        <v>1394</v>
      </c>
      <c r="H286" s="27">
        <v>514</v>
      </c>
      <c r="I286" s="27">
        <v>1394</v>
      </c>
      <c r="J286" s="27">
        <v>2.1</v>
      </c>
      <c r="K286" s="27">
        <v>11.97665948</v>
      </c>
      <c r="L286" s="27">
        <v>6</v>
      </c>
      <c r="M286" s="27">
        <v>3</v>
      </c>
      <c r="N286" s="27">
        <v>46</v>
      </c>
      <c r="O286" s="27">
        <v>159000</v>
      </c>
    </row>
    <row r="287" spans="2:15" x14ac:dyDescent="0.3">
      <c r="B287" s="27">
        <v>0</v>
      </c>
      <c r="C287" s="27">
        <v>1</v>
      </c>
      <c r="D287" s="27">
        <v>2</v>
      </c>
      <c r="E287" s="27">
        <v>2</v>
      </c>
      <c r="F287" s="27">
        <v>13560</v>
      </c>
      <c r="G287" s="27">
        <v>1392</v>
      </c>
      <c r="H287" s="27">
        <v>576</v>
      </c>
      <c r="I287" s="27">
        <v>1392</v>
      </c>
      <c r="J287" s="27">
        <v>2</v>
      </c>
      <c r="K287" s="27">
        <v>11.608235649999999</v>
      </c>
      <c r="L287" s="27">
        <v>6</v>
      </c>
      <c r="M287" s="27">
        <v>3</v>
      </c>
      <c r="N287" s="27">
        <v>41</v>
      </c>
      <c r="O287" s="27">
        <v>110000</v>
      </c>
    </row>
    <row r="288" spans="2:15" x14ac:dyDescent="0.3">
      <c r="B288" s="27">
        <v>0</v>
      </c>
      <c r="C288" s="27">
        <v>1</v>
      </c>
      <c r="D288" s="27">
        <v>3</v>
      </c>
      <c r="E288" s="27">
        <v>0</v>
      </c>
      <c r="F288" s="27">
        <v>8760</v>
      </c>
      <c r="G288" s="27">
        <v>1144</v>
      </c>
      <c r="H288" s="27">
        <v>286</v>
      </c>
      <c r="I288" s="27">
        <v>1169</v>
      </c>
      <c r="J288" s="27">
        <v>2</v>
      </c>
      <c r="K288" s="27">
        <v>11.91839057</v>
      </c>
      <c r="L288" s="27">
        <v>5</v>
      </c>
      <c r="M288" s="27">
        <v>3</v>
      </c>
      <c r="N288" s="27">
        <v>53</v>
      </c>
      <c r="O288" s="27">
        <v>150000</v>
      </c>
    </row>
    <row r="289" spans="2:15" x14ac:dyDescent="0.3">
      <c r="B289" s="27">
        <v>0</v>
      </c>
      <c r="C289" s="27">
        <v>1</v>
      </c>
      <c r="D289" s="27">
        <v>3</v>
      </c>
      <c r="E289" s="27">
        <v>2</v>
      </c>
      <c r="F289" s="27">
        <v>8400</v>
      </c>
      <c r="G289" s="27">
        <v>1478</v>
      </c>
      <c r="H289" s="27">
        <v>442</v>
      </c>
      <c r="I289" s="27">
        <v>1478</v>
      </c>
      <c r="J289" s="27">
        <v>2.1</v>
      </c>
      <c r="K289" s="27">
        <v>11.960811290000001</v>
      </c>
      <c r="L289" s="27">
        <v>6</v>
      </c>
      <c r="M289" s="27">
        <v>3</v>
      </c>
      <c r="N289" s="27">
        <v>52</v>
      </c>
      <c r="O289" s="27">
        <v>156500</v>
      </c>
    </row>
    <row r="290" spans="2:15" x14ac:dyDescent="0.3">
      <c r="B290" s="27">
        <v>0</v>
      </c>
      <c r="C290" s="27">
        <v>1</v>
      </c>
      <c r="D290" s="27">
        <v>3</v>
      </c>
      <c r="E290" s="27">
        <v>2</v>
      </c>
      <c r="F290" s="27">
        <v>12285</v>
      </c>
      <c r="G290" s="27">
        <v>1329</v>
      </c>
      <c r="H290" s="27">
        <v>441</v>
      </c>
      <c r="I290" s="27">
        <v>1329</v>
      </c>
      <c r="J290" s="27">
        <v>1.1000000000000001</v>
      </c>
      <c r="K290" s="27">
        <v>12.078239269999999</v>
      </c>
      <c r="L290" s="27">
        <v>7</v>
      </c>
      <c r="M290" s="27">
        <v>3</v>
      </c>
      <c r="N290" s="27">
        <v>49</v>
      </c>
      <c r="O290" s="27">
        <v>176000</v>
      </c>
    </row>
    <row r="291" spans="2:15" x14ac:dyDescent="0.3">
      <c r="B291" s="27">
        <v>0</v>
      </c>
      <c r="C291" s="27">
        <v>1</v>
      </c>
      <c r="D291" s="27">
        <v>3</v>
      </c>
      <c r="E291" s="27">
        <v>0</v>
      </c>
      <c r="F291" s="27">
        <v>9240</v>
      </c>
      <c r="G291" s="27">
        <v>988</v>
      </c>
      <c r="H291" s="27">
        <v>297</v>
      </c>
      <c r="I291" s="27">
        <v>988</v>
      </c>
      <c r="J291" s="27">
        <v>3</v>
      </c>
      <c r="K291" s="27">
        <v>11.91505167</v>
      </c>
      <c r="L291" s="27">
        <v>6</v>
      </c>
      <c r="M291" s="27">
        <v>3</v>
      </c>
      <c r="N291" s="27">
        <v>50</v>
      </c>
      <c r="O291" s="27">
        <v>149500</v>
      </c>
    </row>
    <row r="292" spans="2:15" x14ac:dyDescent="0.3">
      <c r="B292" s="27">
        <v>0</v>
      </c>
      <c r="C292" s="27">
        <v>1</v>
      </c>
      <c r="D292" s="27">
        <v>3</v>
      </c>
      <c r="E292" s="27">
        <v>0</v>
      </c>
      <c r="F292" s="27">
        <v>12400</v>
      </c>
      <c r="G292" s="27">
        <v>1215</v>
      </c>
      <c r="H292" s="27">
        <v>297</v>
      </c>
      <c r="I292" s="27">
        <v>1215</v>
      </c>
      <c r="J292" s="27">
        <v>1</v>
      </c>
      <c r="K292" s="27">
        <v>11.9511804</v>
      </c>
      <c r="L292" s="27">
        <v>6</v>
      </c>
      <c r="M292" s="27">
        <v>3</v>
      </c>
      <c r="N292" s="27">
        <v>51</v>
      </c>
      <c r="O292" s="27">
        <v>155000</v>
      </c>
    </row>
    <row r="293" spans="2:15" x14ac:dyDescent="0.3">
      <c r="B293" s="27">
        <v>0</v>
      </c>
      <c r="C293" s="27">
        <v>1</v>
      </c>
      <c r="D293" s="27">
        <v>3</v>
      </c>
      <c r="E293" s="27">
        <v>0</v>
      </c>
      <c r="F293" s="27">
        <v>8750</v>
      </c>
      <c r="G293" s="27">
        <v>1382</v>
      </c>
      <c r="H293" s="27">
        <v>350</v>
      </c>
      <c r="I293" s="27">
        <v>1382</v>
      </c>
      <c r="J293" s="27">
        <v>1.1000000000000001</v>
      </c>
      <c r="K293" s="27">
        <v>11.938193200000001</v>
      </c>
      <c r="L293" s="27">
        <v>5</v>
      </c>
      <c r="M293" s="27">
        <v>3</v>
      </c>
      <c r="N293" s="27">
        <v>54</v>
      </c>
      <c r="O293" s="27">
        <v>153000</v>
      </c>
    </row>
    <row r="294" spans="2:15" x14ac:dyDescent="0.3">
      <c r="B294" s="27">
        <v>5</v>
      </c>
      <c r="C294" s="27">
        <v>1</v>
      </c>
      <c r="D294" s="27">
        <v>3</v>
      </c>
      <c r="E294" s="27">
        <v>1</v>
      </c>
      <c r="F294" s="27">
        <v>19296</v>
      </c>
      <c r="G294" s="27">
        <v>1382</v>
      </c>
      <c r="H294" s="27">
        <v>884</v>
      </c>
      <c r="I294" s="27">
        <v>1362</v>
      </c>
      <c r="J294" s="27">
        <v>2</v>
      </c>
      <c r="K294" s="27">
        <v>12.078239269999999</v>
      </c>
      <c r="L294" s="27">
        <v>6</v>
      </c>
      <c r="M294" s="27">
        <v>3</v>
      </c>
      <c r="N294" s="27">
        <v>47</v>
      </c>
      <c r="O294" s="27">
        <v>176000</v>
      </c>
    </row>
    <row r="295" spans="2:15" x14ac:dyDescent="0.3">
      <c r="B295" s="27">
        <v>0</v>
      </c>
      <c r="C295" s="27">
        <v>1</v>
      </c>
      <c r="D295" s="27">
        <v>3</v>
      </c>
      <c r="E295" s="27">
        <v>1</v>
      </c>
      <c r="F295" s="27">
        <v>8532</v>
      </c>
      <c r="G295" s="27">
        <v>1297</v>
      </c>
      <c r="H295" s="27">
        <v>498</v>
      </c>
      <c r="I295" s="27">
        <v>1297</v>
      </c>
      <c r="J295" s="27">
        <v>1.1000000000000001</v>
      </c>
      <c r="K295" s="27">
        <v>11.938193200000001</v>
      </c>
      <c r="L295" s="27">
        <v>5</v>
      </c>
      <c r="M295" s="27">
        <v>3</v>
      </c>
      <c r="N295" s="27">
        <v>55</v>
      </c>
      <c r="O295" s="27">
        <v>153000</v>
      </c>
    </row>
    <row r="296" spans="2:15" x14ac:dyDescent="0.3">
      <c r="B296" s="27">
        <v>0</v>
      </c>
      <c r="C296" s="27">
        <v>1</v>
      </c>
      <c r="D296" s="27">
        <v>3</v>
      </c>
      <c r="E296" s="27">
        <v>0</v>
      </c>
      <c r="F296" s="27">
        <v>8128</v>
      </c>
      <c r="G296" s="27">
        <v>1062</v>
      </c>
      <c r="H296" s="27">
        <v>297</v>
      </c>
      <c r="I296" s="27">
        <v>1062</v>
      </c>
      <c r="J296" s="27">
        <v>2</v>
      </c>
      <c r="K296" s="27">
        <v>11.7829526</v>
      </c>
      <c r="L296" s="27">
        <v>6</v>
      </c>
      <c r="M296" s="27">
        <v>3</v>
      </c>
      <c r="N296" s="27">
        <v>55</v>
      </c>
      <c r="O296" s="27">
        <v>131000</v>
      </c>
    </row>
    <row r="297" spans="2:15" x14ac:dyDescent="0.3">
      <c r="B297" s="27">
        <v>0</v>
      </c>
      <c r="C297" s="27">
        <v>1</v>
      </c>
      <c r="D297" s="27">
        <v>3</v>
      </c>
      <c r="E297" s="27">
        <v>0</v>
      </c>
      <c r="F297" s="27">
        <v>10634</v>
      </c>
      <c r="G297" s="27">
        <v>1319</v>
      </c>
      <c r="H297" s="27">
        <v>270</v>
      </c>
      <c r="I297" s="27">
        <v>608</v>
      </c>
      <c r="J297" s="27">
        <v>2</v>
      </c>
      <c r="K297" s="27">
        <v>11.719939630000001</v>
      </c>
      <c r="L297" s="27">
        <v>5</v>
      </c>
      <c r="M297" s="27">
        <v>3</v>
      </c>
      <c r="N297" s="27">
        <v>56</v>
      </c>
      <c r="O297" s="27">
        <v>123000</v>
      </c>
    </row>
    <row r="298" spans="2:15" x14ac:dyDescent="0.3">
      <c r="B298" s="27">
        <v>0</v>
      </c>
      <c r="C298" s="27">
        <v>1</v>
      </c>
      <c r="D298" s="27">
        <v>2</v>
      </c>
      <c r="E298" s="27">
        <v>0</v>
      </c>
      <c r="F298" s="27">
        <v>13070</v>
      </c>
      <c r="G298" s="27">
        <v>1112</v>
      </c>
      <c r="H298" s="27">
        <v>480</v>
      </c>
      <c r="I298" s="27">
        <v>631</v>
      </c>
      <c r="J298" s="27">
        <v>1</v>
      </c>
      <c r="K298" s="27">
        <v>11.74403719</v>
      </c>
      <c r="L298" s="27">
        <v>5</v>
      </c>
      <c r="M298" s="27">
        <v>3</v>
      </c>
      <c r="N298" s="27">
        <v>58</v>
      </c>
      <c r="O298" s="27">
        <v>126000</v>
      </c>
    </row>
    <row r="299" spans="2:15" x14ac:dyDescent="0.3">
      <c r="B299" s="27">
        <v>0</v>
      </c>
      <c r="C299" s="27">
        <v>1</v>
      </c>
      <c r="D299" s="27">
        <v>2</v>
      </c>
      <c r="E299" s="27">
        <v>1</v>
      </c>
      <c r="F299" s="27">
        <v>10434</v>
      </c>
      <c r="G299" s="27">
        <v>1005</v>
      </c>
      <c r="H299" s="27">
        <v>672</v>
      </c>
      <c r="I299" s="27">
        <v>1005</v>
      </c>
      <c r="J299" s="27">
        <v>1</v>
      </c>
      <c r="K299" s="27">
        <v>11.65268741</v>
      </c>
      <c r="L299" s="27">
        <v>4</v>
      </c>
      <c r="M299" s="27">
        <v>3</v>
      </c>
      <c r="N299" s="27">
        <v>54</v>
      </c>
      <c r="O299" s="27">
        <v>115000</v>
      </c>
    </row>
    <row r="300" spans="2:15" x14ac:dyDescent="0.3">
      <c r="B300" s="27">
        <v>0</v>
      </c>
      <c r="C300" s="27">
        <v>1</v>
      </c>
      <c r="D300" s="27">
        <v>2</v>
      </c>
      <c r="E300" s="27">
        <v>2</v>
      </c>
      <c r="F300" s="27">
        <v>14559</v>
      </c>
      <c r="G300" s="27">
        <v>1363</v>
      </c>
      <c r="H300" s="27">
        <v>288</v>
      </c>
      <c r="I300" s="27">
        <v>1008</v>
      </c>
      <c r="J300" s="27">
        <v>2</v>
      </c>
      <c r="K300" s="27">
        <v>12.01309451</v>
      </c>
      <c r="L300" s="27">
        <v>5</v>
      </c>
      <c r="M300" s="27">
        <v>3</v>
      </c>
      <c r="N300" s="27">
        <v>58</v>
      </c>
      <c r="O300" s="27">
        <v>164900</v>
      </c>
    </row>
    <row r="301" spans="2:15" x14ac:dyDescent="0.3">
      <c r="B301" s="27">
        <v>0</v>
      </c>
      <c r="C301" s="27">
        <v>1</v>
      </c>
      <c r="D301" s="27">
        <v>2</v>
      </c>
      <c r="E301" s="27">
        <v>0</v>
      </c>
      <c r="F301" s="27">
        <v>8480</v>
      </c>
      <c r="G301" s="27">
        <v>793</v>
      </c>
      <c r="H301" s="27">
        <v>240</v>
      </c>
      <c r="I301" s="27">
        <v>793</v>
      </c>
      <c r="J301" s="27">
        <v>2</v>
      </c>
      <c r="K301" s="27">
        <v>11.635143100000001</v>
      </c>
      <c r="L301" s="27">
        <v>5</v>
      </c>
      <c r="M301" s="27">
        <v>3</v>
      </c>
      <c r="N301" s="27">
        <v>64</v>
      </c>
      <c r="O301" s="27">
        <v>113000</v>
      </c>
    </row>
    <row r="302" spans="2:15" x14ac:dyDescent="0.3">
      <c r="B302" s="27">
        <v>0</v>
      </c>
      <c r="C302" s="27">
        <v>1</v>
      </c>
      <c r="D302" s="27">
        <v>2</v>
      </c>
      <c r="E302" s="27">
        <v>0</v>
      </c>
      <c r="F302" s="27">
        <v>7626</v>
      </c>
      <c r="G302" s="27">
        <v>1031</v>
      </c>
      <c r="H302" s="27">
        <v>230</v>
      </c>
      <c r="I302" s="27">
        <v>1031</v>
      </c>
      <c r="J302" s="27">
        <v>2</v>
      </c>
      <c r="K302" s="27">
        <v>11.88793137</v>
      </c>
      <c r="L302" s="27">
        <v>5</v>
      </c>
      <c r="M302" s="27">
        <v>3</v>
      </c>
      <c r="N302" s="27">
        <v>57</v>
      </c>
      <c r="O302" s="27">
        <v>145500</v>
      </c>
    </row>
    <row r="303" spans="2:15" x14ac:dyDescent="0.3">
      <c r="B303" s="27">
        <v>0</v>
      </c>
      <c r="C303" s="27">
        <v>1</v>
      </c>
      <c r="D303" s="27">
        <v>2</v>
      </c>
      <c r="E303" s="27">
        <v>0</v>
      </c>
      <c r="F303" s="27">
        <v>9533</v>
      </c>
      <c r="G303" s="27">
        <v>1210</v>
      </c>
      <c r="H303" s="27">
        <v>616</v>
      </c>
      <c r="I303" s="27">
        <v>0</v>
      </c>
      <c r="J303" s="27">
        <v>1.1000000000000001</v>
      </c>
      <c r="K303" s="27">
        <v>11.541512920000001</v>
      </c>
      <c r="L303" s="27">
        <v>5</v>
      </c>
      <c r="M303" s="27">
        <v>3</v>
      </c>
      <c r="N303" s="27">
        <v>56</v>
      </c>
      <c r="O303" s="27">
        <v>102900</v>
      </c>
    </row>
    <row r="304" spans="2:15" x14ac:dyDescent="0.3">
      <c r="B304" s="27">
        <v>0</v>
      </c>
      <c r="C304" s="27">
        <v>1</v>
      </c>
      <c r="D304" s="27">
        <v>3</v>
      </c>
      <c r="E304" s="27">
        <v>0</v>
      </c>
      <c r="F304" s="27">
        <v>9600</v>
      </c>
      <c r="G304" s="27">
        <v>1200</v>
      </c>
      <c r="H304" s="27">
        <v>246</v>
      </c>
      <c r="I304" s="27">
        <v>1200</v>
      </c>
      <c r="J304" s="27">
        <v>1</v>
      </c>
      <c r="K304" s="27">
        <v>11.7745202</v>
      </c>
      <c r="L304" s="27">
        <v>5</v>
      </c>
      <c r="M304" s="27">
        <v>3</v>
      </c>
      <c r="N304" s="27">
        <v>59</v>
      </c>
      <c r="O304" s="27">
        <v>129900</v>
      </c>
    </row>
    <row r="305" spans="2:15" x14ac:dyDescent="0.3">
      <c r="B305" s="27">
        <v>0</v>
      </c>
      <c r="C305" s="27">
        <v>1</v>
      </c>
      <c r="D305" s="27">
        <v>2</v>
      </c>
      <c r="E305" s="27">
        <v>1</v>
      </c>
      <c r="F305" s="27">
        <v>8000</v>
      </c>
      <c r="G305" s="27">
        <v>972</v>
      </c>
      <c r="H305" s="27">
        <v>240</v>
      </c>
      <c r="I305" s="27">
        <v>972</v>
      </c>
      <c r="J305" s="27">
        <v>2</v>
      </c>
      <c r="K305" s="27">
        <v>11.7905572</v>
      </c>
      <c r="L305" s="27">
        <v>6</v>
      </c>
      <c r="M305" s="27">
        <v>3</v>
      </c>
      <c r="N305" s="27">
        <v>61</v>
      </c>
      <c r="O305" s="27">
        <v>132000</v>
      </c>
    </row>
    <row r="306" spans="2:15" x14ac:dyDescent="0.3">
      <c r="B306" s="27">
        <v>0</v>
      </c>
      <c r="C306" s="27">
        <v>1</v>
      </c>
      <c r="D306" s="27">
        <v>2</v>
      </c>
      <c r="E306" s="27">
        <v>0</v>
      </c>
      <c r="F306" s="27">
        <v>5470</v>
      </c>
      <c r="G306" s="27">
        <v>792</v>
      </c>
      <c r="H306" s="27">
        <v>366</v>
      </c>
      <c r="I306" s="27">
        <v>792</v>
      </c>
      <c r="J306" s="27">
        <v>1</v>
      </c>
      <c r="K306" s="27">
        <v>11.511924970000001</v>
      </c>
      <c r="L306" s="27">
        <v>3</v>
      </c>
      <c r="M306" s="27">
        <v>3</v>
      </c>
      <c r="N306" s="27">
        <v>51</v>
      </c>
      <c r="O306" s="27">
        <v>99900</v>
      </c>
    </row>
    <row r="307" spans="2:15" x14ac:dyDescent="0.3">
      <c r="B307" s="27">
        <v>3</v>
      </c>
      <c r="C307" s="27">
        <v>1</v>
      </c>
      <c r="D307" s="27">
        <v>4</v>
      </c>
      <c r="E307" s="27">
        <v>0</v>
      </c>
      <c r="F307" s="27">
        <v>10800</v>
      </c>
      <c r="G307" s="27">
        <v>1352</v>
      </c>
      <c r="H307" s="27">
        <v>720</v>
      </c>
      <c r="I307" s="27">
        <v>676</v>
      </c>
      <c r="J307" s="27">
        <v>2.1</v>
      </c>
      <c r="K307" s="27">
        <v>11.91170159</v>
      </c>
      <c r="L307" s="27">
        <v>5</v>
      </c>
      <c r="M307" s="27">
        <v>3</v>
      </c>
      <c r="N307" s="27">
        <v>70</v>
      </c>
      <c r="O307" s="27">
        <v>149000</v>
      </c>
    </row>
    <row r="308" spans="2:15" x14ac:dyDescent="0.3">
      <c r="B308" s="27">
        <v>3</v>
      </c>
      <c r="C308" s="27">
        <v>1</v>
      </c>
      <c r="D308" s="27">
        <v>2</v>
      </c>
      <c r="E308" s="27">
        <v>0</v>
      </c>
      <c r="F308" s="27">
        <v>8146</v>
      </c>
      <c r="G308" s="27">
        <v>1039</v>
      </c>
      <c r="H308" s="27">
        <v>281</v>
      </c>
      <c r="I308" s="27">
        <v>405</v>
      </c>
      <c r="J308" s="27">
        <v>1</v>
      </c>
      <c r="K308" s="27">
        <v>11.64395373</v>
      </c>
      <c r="L308" s="27">
        <v>4</v>
      </c>
      <c r="M308" s="27">
        <v>3</v>
      </c>
      <c r="N308" s="27">
        <v>109</v>
      </c>
      <c r="O308" s="27">
        <v>114000</v>
      </c>
    </row>
    <row r="309" spans="2:15" x14ac:dyDescent="0.3">
      <c r="B309" s="27">
        <v>0</v>
      </c>
      <c r="C309" s="27">
        <v>1</v>
      </c>
      <c r="D309" s="27">
        <v>2</v>
      </c>
      <c r="E309" s="27">
        <v>0</v>
      </c>
      <c r="F309" s="27">
        <v>9022</v>
      </c>
      <c r="G309" s="27">
        <v>792</v>
      </c>
      <c r="H309" s="27">
        <v>240</v>
      </c>
      <c r="I309" s="27">
        <v>768</v>
      </c>
      <c r="J309" s="27">
        <v>1</v>
      </c>
      <c r="K309" s="27">
        <v>11.603679830000001</v>
      </c>
      <c r="L309" s="27">
        <v>5</v>
      </c>
      <c r="M309" s="27">
        <v>3</v>
      </c>
      <c r="N309" s="27">
        <v>85</v>
      </c>
      <c r="O309" s="27">
        <v>109500</v>
      </c>
    </row>
    <row r="310" spans="2:15" x14ac:dyDescent="0.3">
      <c r="B310" s="27">
        <v>0</v>
      </c>
      <c r="C310" s="27">
        <v>1</v>
      </c>
      <c r="D310" s="27">
        <v>3</v>
      </c>
      <c r="E310" s="27">
        <v>0</v>
      </c>
      <c r="F310" s="27">
        <v>10230</v>
      </c>
      <c r="G310" s="27">
        <v>1078</v>
      </c>
      <c r="H310" s="27">
        <v>264</v>
      </c>
      <c r="I310" s="27">
        <v>1054</v>
      </c>
      <c r="J310" s="27">
        <v>1</v>
      </c>
      <c r="K310" s="27">
        <v>11.73606902</v>
      </c>
      <c r="L310" s="27">
        <v>5</v>
      </c>
      <c r="M310" s="27">
        <v>3</v>
      </c>
      <c r="N310" s="27">
        <v>84</v>
      </c>
      <c r="O310" s="27">
        <v>125000</v>
      </c>
    </row>
    <row r="311" spans="2:15" x14ac:dyDescent="0.3">
      <c r="B311" s="27">
        <v>0</v>
      </c>
      <c r="C311" s="27">
        <v>0</v>
      </c>
      <c r="D311" s="27">
        <v>2</v>
      </c>
      <c r="E311" s="27">
        <v>0</v>
      </c>
      <c r="F311" s="27">
        <v>5400</v>
      </c>
      <c r="G311" s="27">
        <v>599</v>
      </c>
      <c r="H311" s="27">
        <v>0</v>
      </c>
      <c r="I311" s="27">
        <v>416</v>
      </c>
      <c r="J311" s="27">
        <v>2</v>
      </c>
      <c r="K311" s="27">
        <v>10.98529272</v>
      </c>
      <c r="L311" s="27">
        <v>2</v>
      </c>
      <c r="M311" s="27">
        <v>3</v>
      </c>
      <c r="N311" s="27">
        <v>69</v>
      </c>
      <c r="O311" s="27">
        <v>59000</v>
      </c>
    </row>
    <row r="312" spans="2:15" x14ac:dyDescent="0.3">
      <c r="B312" s="27">
        <v>2</v>
      </c>
      <c r="C312" s="27">
        <v>1</v>
      </c>
      <c r="D312" s="27">
        <v>2</v>
      </c>
      <c r="E312" s="27">
        <v>0</v>
      </c>
      <c r="F312" s="27">
        <v>5400</v>
      </c>
      <c r="G312" s="27">
        <v>1374</v>
      </c>
      <c r="H312" s="27">
        <v>338</v>
      </c>
      <c r="I312" s="27">
        <v>840</v>
      </c>
      <c r="J312" s="27">
        <v>1</v>
      </c>
      <c r="K312" s="27">
        <v>11.56171563</v>
      </c>
      <c r="L312" s="27">
        <v>4</v>
      </c>
      <c r="M312" s="27">
        <v>3</v>
      </c>
      <c r="N312" s="27">
        <v>89</v>
      </c>
      <c r="O312" s="27">
        <v>105000</v>
      </c>
    </row>
    <row r="313" spans="2:15" x14ac:dyDescent="0.3">
      <c r="B313" s="27">
        <v>0</v>
      </c>
      <c r="C313" s="27">
        <v>0</v>
      </c>
      <c r="D313" s="27">
        <v>2</v>
      </c>
      <c r="E313" s="27">
        <v>0</v>
      </c>
      <c r="F313" s="27">
        <v>10800</v>
      </c>
      <c r="G313" s="27">
        <v>846</v>
      </c>
      <c r="H313" s="27">
        <v>576</v>
      </c>
      <c r="I313" s="27">
        <v>720</v>
      </c>
      <c r="J313" s="27">
        <v>1</v>
      </c>
      <c r="K313" s="27">
        <v>11.571194370000001</v>
      </c>
      <c r="L313" s="27">
        <v>5</v>
      </c>
      <c r="M313" s="27">
        <v>3</v>
      </c>
      <c r="N313" s="27">
        <v>89</v>
      </c>
      <c r="O313" s="27">
        <v>106000</v>
      </c>
    </row>
    <row r="314" spans="2:15" x14ac:dyDescent="0.3">
      <c r="B314" s="27">
        <v>0</v>
      </c>
      <c r="C314" s="27">
        <v>1</v>
      </c>
      <c r="D314" s="27">
        <v>1</v>
      </c>
      <c r="E314" s="27">
        <v>0</v>
      </c>
      <c r="F314" s="27">
        <v>10800</v>
      </c>
      <c r="G314" s="27">
        <v>725</v>
      </c>
      <c r="H314" s="27">
        <v>320</v>
      </c>
      <c r="I314" s="27">
        <v>630</v>
      </c>
      <c r="J314" s="27">
        <v>1.1000000000000001</v>
      </c>
      <c r="K314" s="27">
        <v>11.270853900000001</v>
      </c>
      <c r="L314" s="27">
        <v>3</v>
      </c>
      <c r="M314" s="27">
        <v>3</v>
      </c>
      <c r="N314" s="27">
        <v>119</v>
      </c>
      <c r="O314" s="27">
        <v>78500</v>
      </c>
    </row>
    <row r="315" spans="2:15" x14ac:dyDescent="0.3">
      <c r="B315" s="27">
        <v>0</v>
      </c>
      <c r="C315" s="27">
        <v>1</v>
      </c>
      <c r="D315" s="27">
        <v>3</v>
      </c>
      <c r="E315" s="27">
        <v>0</v>
      </c>
      <c r="F315" s="27">
        <v>10143</v>
      </c>
      <c r="G315" s="27">
        <v>1380</v>
      </c>
      <c r="H315" s="27">
        <v>364</v>
      </c>
      <c r="I315" s="27">
        <v>1380</v>
      </c>
      <c r="J315" s="27">
        <v>1.1000000000000001</v>
      </c>
      <c r="K315" s="27">
        <v>11.944707879999999</v>
      </c>
      <c r="L315" s="27">
        <v>6</v>
      </c>
      <c r="M315" s="27">
        <v>3</v>
      </c>
      <c r="N315" s="27">
        <v>46</v>
      </c>
      <c r="O315" s="27">
        <v>154000</v>
      </c>
    </row>
    <row r="316" spans="2:15" x14ac:dyDescent="0.3">
      <c r="B316" s="27">
        <v>0</v>
      </c>
      <c r="C316" s="27">
        <v>1</v>
      </c>
      <c r="D316" s="27">
        <v>3</v>
      </c>
      <c r="E316" s="27">
        <v>1</v>
      </c>
      <c r="F316" s="27">
        <v>11500</v>
      </c>
      <c r="G316" s="27">
        <v>1040</v>
      </c>
      <c r="H316" s="27">
        <v>480</v>
      </c>
      <c r="I316" s="27">
        <v>1040</v>
      </c>
      <c r="J316" s="27">
        <v>2</v>
      </c>
      <c r="K316" s="27">
        <v>12.001505480000001</v>
      </c>
      <c r="L316" s="27">
        <v>6</v>
      </c>
      <c r="M316" s="27">
        <v>3</v>
      </c>
      <c r="N316" s="27">
        <v>42</v>
      </c>
      <c r="O316" s="27">
        <v>163000</v>
      </c>
    </row>
    <row r="317" spans="2:15" x14ac:dyDescent="0.3">
      <c r="B317" s="27">
        <v>0</v>
      </c>
      <c r="C317" s="27">
        <v>1</v>
      </c>
      <c r="D317" s="27">
        <v>2</v>
      </c>
      <c r="E317" s="27">
        <v>0</v>
      </c>
      <c r="F317" s="27">
        <v>8010</v>
      </c>
      <c r="G317" s="27">
        <v>951</v>
      </c>
      <c r="H317" s="27">
        <v>480</v>
      </c>
      <c r="I317" s="27">
        <v>951</v>
      </c>
      <c r="J317" s="27">
        <v>2</v>
      </c>
      <c r="K317" s="27">
        <v>11.87409031</v>
      </c>
      <c r="L317" s="27">
        <v>6</v>
      </c>
      <c r="M317" s="27">
        <v>3</v>
      </c>
      <c r="N317" s="27">
        <v>51</v>
      </c>
      <c r="O317" s="27">
        <v>143500</v>
      </c>
    </row>
    <row r="318" spans="2:15" x14ac:dyDescent="0.3">
      <c r="B318" s="27">
        <v>0</v>
      </c>
      <c r="C318" s="27">
        <v>1</v>
      </c>
      <c r="D318" s="27">
        <v>3</v>
      </c>
      <c r="E318" s="27">
        <v>0</v>
      </c>
      <c r="F318" s="27">
        <v>10454</v>
      </c>
      <c r="G318" s="27">
        <v>1105</v>
      </c>
      <c r="H318" s="27">
        <v>308</v>
      </c>
      <c r="I318" s="27">
        <v>1105</v>
      </c>
      <c r="J318" s="27">
        <v>1</v>
      </c>
      <c r="K318" s="27">
        <v>11.813030060000001</v>
      </c>
      <c r="L318" s="27">
        <v>6</v>
      </c>
      <c r="M318" s="27">
        <v>3</v>
      </c>
      <c r="N318" s="27">
        <v>52</v>
      </c>
      <c r="O318" s="27">
        <v>135000</v>
      </c>
    </row>
    <row r="319" spans="2:15" x14ac:dyDescent="0.3">
      <c r="B319" s="27">
        <v>0</v>
      </c>
      <c r="C319" s="27">
        <v>1</v>
      </c>
      <c r="D319" s="27">
        <v>2</v>
      </c>
      <c r="E319" s="27">
        <v>0</v>
      </c>
      <c r="F319" s="27">
        <v>8712</v>
      </c>
      <c r="G319" s="27">
        <v>1306</v>
      </c>
      <c r="H319" s="27">
        <v>756</v>
      </c>
      <c r="I319" s="27">
        <v>992</v>
      </c>
      <c r="J319" s="27">
        <v>2</v>
      </c>
      <c r="K319" s="27">
        <v>11.938193200000001</v>
      </c>
      <c r="L319" s="27">
        <v>5</v>
      </c>
      <c r="M319" s="27">
        <v>3</v>
      </c>
      <c r="N319" s="27">
        <v>52</v>
      </c>
      <c r="O319" s="27">
        <v>153000</v>
      </c>
    </row>
    <row r="320" spans="2:15" x14ac:dyDescent="0.3">
      <c r="B320" s="27">
        <v>0</v>
      </c>
      <c r="C320" s="27">
        <v>1</v>
      </c>
      <c r="D320" s="27">
        <v>3</v>
      </c>
      <c r="E320" s="27">
        <v>2</v>
      </c>
      <c r="F320" s="27">
        <v>17600</v>
      </c>
      <c r="G320" s="27">
        <v>1478</v>
      </c>
      <c r="H320" s="27">
        <v>498</v>
      </c>
      <c r="I320" s="27">
        <v>1478</v>
      </c>
      <c r="J320" s="27">
        <v>3</v>
      </c>
      <c r="K320" s="27">
        <v>11.96718074</v>
      </c>
      <c r="L320" s="27">
        <v>6</v>
      </c>
      <c r="M320" s="27">
        <v>3</v>
      </c>
      <c r="N320" s="27">
        <v>49</v>
      </c>
      <c r="O320" s="27">
        <v>157500</v>
      </c>
    </row>
    <row r="321" spans="2:15" x14ac:dyDescent="0.3">
      <c r="B321" s="27">
        <v>0</v>
      </c>
      <c r="C321" s="27">
        <v>1</v>
      </c>
      <c r="D321" s="27">
        <v>2</v>
      </c>
      <c r="E321" s="27">
        <v>1</v>
      </c>
      <c r="F321" s="27">
        <v>9000</v>
      </c>
      <c r="G321" s="27">
        <v>1142</v>
      </c>
      <c r="H321" s="27">
        <v>384</v>
      </c>
      <c r="I321" s="27">
        <v>160</v>
      </c>
      <c r="J321" s="27">
        <v>1</v>
      </c>
      <c r="K321" s="27">
        <v>11.63955812</v>
      </c>
      <c r="L321" s="27">
        <v>6</v>
      </c>
      <c r="M321" s="27">
        <v>3</v>
      </c>
      <c r="N321" s="27">
        <v>51</v>
      </c>
      <c r="O321" s="27">
        <v>113500</v>
      </c>
    </row>
    <row r="322" spans="2:15" x14ac:dyDescent="0.3">
      <c r="B322" s="27">
        <v>0</v>
      </c>
      <c r="C322" s="27">
        <v>1</v>
      </c>
      <c r="D322" s="27">
        <v>3</v>
      </c>
      <c r="E322" s="27">
        <v>1</v>
      </c>
      <c r="F322" s="27">
        <v>12144</v>
      </c>
      <c r="G322" s="27">
        <v>1268</v>
      </c>
      <c r="H322" s="27">
        <v>288</v>
      </c>
      <c r="I322" s="27">
        <v>832</v>
      </c>
      <c r="J322" s="27">
        <v>1</v>
      </c>
      <c r="K322" s="27">
        <v>11.798104410000001</v>
      </c>
      <c r="L322" s="27">
        <v>5</v>
      </c>
      <c r="M322" s="27">
        <v>3</v>
      </c>
      <c r="N322" s="27">
        <v>60</v>
      </c>
      <c r="O322" s="27">
        <v>133000</v>
      </c>
    </row>
    <row r="323" spans="2:15" x14ac:dyDescent="0.3">
      <c r="B323" s="27">
        <v>0</v>
      </c>
      <c r="C323" s="27">
        <v>0</v>
      </c>
      <c r="D323" s="27">
        <v>2</v>
      </c>
      <c r="E323" s="27">
        <v>0</v>
      </c>
      <c r="F323" s="27">
        <v>8544</v>
      </c>
      <c r="G323" s="27">
        <v>1040</v>
      </c>
      <c r="H323" s="27">
        <v>400</v>
      </c>
      <c r="I323" s="27">
        <v>0</v>
      </c>
      <c r="J323" s="27">
        <v>2</v>
      </c>
      <c r="K323" s="27">
        <v>11.43927893</v>
      </c>
      <c r="L323" s="27">
        <v>3</v>
      </c>
      <c r="M323" s="27">
        <v>3</v>
      </c>
      <c r="N323" s="27">
        <v>59</v>
      </c>
      <c r="O323" s="27">
        <v>92900</v>
      </c>
    </row>
    <row r="324" spans="2:15" x14ac:dyDescent="0.3">
      <c r="B324" s="27">
        <v>0</v>
      </c>
      <c r="C324" s="27">
        <v>0</v>
      </c>
      <c r="D324" s="27">
        <v>2</v>
      </c>
      <c r="E324" s="27">
        <v>0</v>
      </c>
      <c r="F324" s="27">
        <v>7200</v>
      </c>
      <c r="G324" s="27">
        <v>1040</v>
      </c>
      <c r="H324" s="27">
        <v>420</v>
      </c>
      <c r="I324" s="27">
        <v>0</v>
      </c>
      <c r="J324" s="27">
        <v>2</v>
      </c>
      <c r="K324" s="27">
        <v>11.407564949999999</v>
      </c>
      <c r="L324" s="27">
        <v>4</v>
      </c>
      <c r="M324" s="27">
        <v>3</v>
      </c>
      <c r="N324" s="27">
        <v>60</v>
      </c>
      <c r="O324" s="27">
        <v>90000</v>
      </c>
    </row>
    <row r="325" spans="2:15" x14ac:dyDescent="0.3">
      <c r="B325" s="27">
        <v>0</v>
      </c>
      <c r="C325" s="27">
        <v>1</v>
      </c>
      <c r="D325" s="27">
        <v>3</v>
      </c>
      <c r="E325" s="27">
        <v>0</v>
      </c>
      <c r="F325" s="27">
        <v>7350</v>
      </c>
      <c r="G325" s="27">
        <v>1041</v>
      </c>
      <c r="H325" s="27">
        <v>294</v>
      </c>
      <c r="I325" s="27">
        <v>1041</v>
      </c>
      <c r="J325" s="27">
        <v>1</v>
      </c>
      <c r="K325" s="27">
        <v>11.759785539999999</v>
      </c>
      <c r="L325" s="27">
        <v>5</v>
      </c>
      <c r="M325" s="27">
        <v>3</v>
      </c>
      <c r="N325" s="27">
        <v>51</v>
      </c>
      <c r="O325" s="27">
        <v>128000</v>
      </c>
    </row>
    <row r="326" spans="2:15" x14ac:dyDescent="0.3">
      <c r="B326" s="27">
        <v>0</v>
      </c>
      <c r="C326" s="27">
        <v>1</v>
      </c>
      <c r="D326" s="27">
        <v>2</v>
      </c>
      <c r="E326" s="27">
        <v>0</v>
      </c>
      <c r="F326" s="27">
        <v>7200</v>
      </c>
      <c r="G326" s="27">
        <v>732</v>
      </c>
      <c r="H326" s="27">
        <v>240</v>
      </c>
      <c r="I326" s="27">
        <v>732</v>
      </c>
      <c r="J326" s="27">
        <v>2</v>
      </c>
      <c r="K326" s="27">
        <v>11.686038079999999</v>
      </c>
      <c r="L326" s="27">
        <v>5</v>
      </c>
      <c r="M326" s="27">
        <v>3</v>
      </c>
      <c r="N326" s="27">
        <v>57</v>
      </c>
      <c r="O326" s="27">
        <v>118900</v>
      </c>
    </row>
    <row r="327" spans="2:15" x14ac:dyDescent="0.3">
      <c r="B327" s="27">
        <v>5</v>
      </c>
      <c r="C327" s="27">
        <v>1</v>
      </c>
      <c r="D327" s="27">
        <v>3</v>
      </c>
      <c r="E327" s="27">
        <v>0</v>
      </c>
      <c r="F327" s="27">
        <v>8000</v>
      </c>
      <c r="G327" s="27">
        <v>1183</v>
      </c>
      <c r="H327" s="27">
        <v>288</v>
      </c>
      <c r="I327" s="27">
        <v>528</v>
      </c>
      <c r="J327" s="27">
        <v>2</v>
      </c>
      <c r="K327" s="27">
        <v>11.83500896</v>
      </c>
      <c r="L327" s="27">
        <v>5</v>
      </c>
      <c r="M327" s="27">
        <v>3</v>
      </c>
      <c r="N327" s="27">
        <v>50</v>
      </c>
      <c r="O327" s="27">
        <v>138000</v>
      </c>
    </row>
    <row r="328" spans="2:15" x14ac:dyDescent="0.3">
      <c r="B328" s="27">
        <v>0</v>
      </c>
      <c r="C328" s="27">
        <v>1</v>
      </c>
      <c r="D328" s="27">
        <v>3</v>
      </c>
      <c r="E328" s="27">
        <v>0</v>
      </c>
      <c r="F328" s="27">
        <v>7931</v>
      </c>
      <c r="G328" s="27">
        <v>1148</v>
      </c>
      <c r="H328" s="27">
        <v>672</v>
      </c>
      <c r="I328" s="27">
        <v>1148</v>
      </c>
      <c r="J328" s="27">
        <v>2</v>
      </c>
      <c r="K328" s="27">
        <v>11.79433792</v>
      </c>
      <c r="L328" s="27">
        <v>5</v>
      </c>
      <c r="M328" s="27">
        <v>3</v>
      </c>
      <c r="N328" s="27">
        <v>50</v>
      </c>
      <c r="O328" s="27">
        <v>132500</v>
      </c>
    </row>
    <row r="329" spans="2:15" x14ac:dyDescent="0.3">
      <c r="B329" s="27">
        <v>2</v>
      </c>
      <c r="C329" s="27">
        <v>1</v>
      </c>
      <c r="D329" s="27">
        <v>4</v>
      </c>
      <c r="E329" s="27">
        <v>0</v>
      </c>
      <c r="F329" s="27">
        <v>10800</v>
      </c>
      <c r="G329" s="27">
        <v>1461</v>
      </c>
      <c r="H329" s="27">
        <v>384</v>
      </c>
      <c r="I329" s="27">
        <v>832</v>
      </c>
      <c r="J329" s="27">
        <v>2</v>
      </c>
      <c r="K329" s="27">
        <v>11.80185676</v>
      </c>
      <c r="L329" s="27">
        <v>4</v>
      </c>
      <c r="M329" s="27">
        <v>3</v>
      </c>
      <c r="N329" s="27">
        <v>60</v>
      </c>
      <c r="O329" s="27">
        <v>133500</v>
      </c>
    </row>
    <row r="330" spans="2:15" x14ac:dyDescent="0.3">
      <c r="B330" s="27">
        <v>6</v>
      </c>
      <c r="C330" s="27">
        <v>1</v>
      </c>
      <c r="D330" s="27">
        <v>2</v>
      </c>
      <c r="E330" s="27">
        <v>0</v>
      </c>
      <c r="F330" s="27">
        <v>8604</v>
      </c>
      <c r="G330" s="27">
        <v>941</v>
      </c>
      <c r="H330" s="27">
        <v>564</v>
      </c>
      <c r="I330" s="27">
        <v>941</v>
      </c>
      <c r="J330" s="27">
        <v>2</v>
      </c>
      <c r="K330" s="27">
        <v>11.88448902</v>
      </c>
      <c r="L330" s="27">
        <v>5</v>
      </c>
      <c r="M330" s="27">
        <v>3</v>
      </c>
      <c r="N330" s="27">
        <v>31</v>
      </c>
      <c r="O330" s="27">
        <v>145000</v>
      </c>
    </row>
    <row r="331" spans="2:15" x14ac:dyDescent="0.3">
      <c r="B331" s="27">
        <v>0</v>
      </c>
      <c r="C331" s="27">
        <v>1</v>
      </c>
      <c r="D331" s="27">
        <v>3</v>
      </c>
      <c r="E331" s="27">
        <v>1</v>
      </c>
      <c r="F331" s="27">
        <v>7936</v>
      </c>
      <c r="G331" s="27">
        <v>1045</v>
      </c>
      <c r="H331" s="27">
        <v>264</v>
      </c>
      <c r="I331" s="27">
        <v>1045</v>
      </c>
      <c r="J331" s="27">
        <v>2</v>
      </c>
      <c r="K331" s="27">
        <v>11.75194237</v>
      </c>
      <c r="L331" s="27">
        <v>6</v>
      </c>
      <c r="M331" s="27">
        <v>3</v>
      </c>
      <c r="N331" s="27">
        <v>46</v>
      </c>
      <c r="O331" s="27">
        <v>127000</v>
      </c>
    </row>
    <row r="332" spans="2:15" x14ac:dyDescent="0.3">
      <c r="B332" s="27">
        <v>0</v>
      </c>
      <c r="C332" s="27">
        <v>0</v>
      </c>
      <c r="D332" s="27">
        <v>2</v>
      </c>
      <c r="E332" s="27">
        <v>0</v>
      </c>
      <c r="F332" s="27">
        <v>6600</v>
      </c>
      <c r="G332" s="27">
        <v>894</v>
      </c>
      <c r="H332" s="27">
        <v>308</v>
      </c>
      <c r="I332" s="27">
        <v>894</v>
      </c>
      <c r="J332" s="27">
        <v>1</v>
      </c>
      <c r="K332" s="27">
        <v>11.603679830000001</v>
      </c>
      <c r="L332" s="27">
        <v>5</v>
      </c>
      <c r="M332" s="27">
        <v>3</v>
      </c>
      <c r="N332" s="27">
        <v>47</v>
      </c>
      <c r="O332" s="27">
        <v>109500</v>
      </c>
    </row>
    <row r="333" spans="2:15" x14ac:dyDescent="0.3">
      <c r="B333" s="27">
        <v>2</v>
      </c>
      <c r="C333" s="27">
        <v>1</v>
      </c>
      <c r="D333" s="27">
        <v>3</v>
      </c>
      <c r="E333" s="27">
        <v>0</v>
      </c>
      <c r="F333" s="27">
        <v>3950</v>
      </c>
      <c r="G333" s="27">
        <v>1224</v>
      </c>
      <c r="H333" s="27">
        <v>210</v>
      </c>
      <c r="I333" s="27">
        <v>818</v>
      </c>
      <c r="J333" s="27">
        <v>1</v>
      </c>
      <c r="K333" s="27">
        <v>11.65268741</v>
      </c>
      <c r="L333" s="27">
        <v>6</v>
      </c>
      <c r="M333" s="27">
        <v>3</v>
      </c>
      <c r="N333" s="27">
        <v>83</v>
      </c>
      <c r="O333" s="27">
        <v>115000</v>
      </c>
    </row>
    <row r="334" spans="2:15" x14ac:dyDescent="0.3">
      <c r="B334" s="27">
        <v>3</v>
      </c>
      <c r="C334" s="27">
        <v>1</v>
      </c>
      <c r="D334" s="27">
        <v>2</v>
      </c>
      <c r="E334" s="27">
        <v>0</v>
      </c>
      <c r="F334" s="27">
        <v>10440</v>
      </c>
      <c r="G334" s="27">
        <v>1230</v>
      </c>
      <c r="H334" s="27">
        <v>440</v>
      </c>
      <c r="I334" s="27">
        <v>440</v>
      </c>
      <c r="J334" s="27">
        <v>1.1000000000000001</v>
      </c>
      <c r="K334" s="27">
        <v>11.608235649999999</v>
      </c>
      <c r="L334" s="27">
        <v>5</v>
      </c>
      <c r="M334" s="27">
        <v>3</v>
      </c>
      <c r="N334" s="27">
        <v>99</v>
      </c>
      <c r="O334" s="27">
        <v>110000</v>
      </c>
    </row>
    <row r="335" spans="2:15" x14ac:dyDescent="0.3">
      <c r="B335" s="27">
        <v>2</v>
      </c>
      <c r="C335" s="27">
        <v>1</v>
      </c>
      <c r="D335" s="27">
        <v>3</v>
      </c>
      <c r="E335" s="27">
        <v>0</v>
      </c>
      <c r="F335" s="27">
        <v>4080</v>
      </c>
      <c r="G335" s="27">
        <v>1378</v>
      </c>
      <c r="H335" s="27">
        <v>162</v>
      </c>
      <c r="I335" s="27">
        <v>901</v>
      </c>
      <c r="J335" s="27">
        <v>1</v>
      </c>
      <c r="K335" s="27">
        <v>11.76679219</v>
      </c>
      <c r="L335" s="27">
        <v>6</v>
      </c>
      <c r="M335" s="27">
        <v>3</v>
      </c>
      <c r="N335" s="27">
        <v>74</v>
      </c>
      <c r="O335" s="27">
        <v>128900</v>
      </c>
    </row>
    <row r="336" spans="2:15" x14ac:dyDescent="0.3">
      <c r="B336" s="27">
        <v>2</v>
      </c>
      <c r="C336" s="27">
        <v>1</v>
      </c>
      <c r="D336" s="27">
        <v>3</v>
      </c>
      <c r="E336" s="27">
        <v>0</v>
      </c>
      <c r="F336" s="27">
        <v>15660</v>
      </c>
      <c r="G336" s="27">
        <v>1306</v>
      </c>
      <c r="H336" s="27">
        <v>472</v>
      </c>
      <c r="I336" s="27">
        <v>240</v>
      </c>
      <c r="J336" s="27">
        <v>1.1000000000000001</v>
      </c>
      <c r="K336" s="27">
        <v>11.775289730000001</v>
      </c>
      <c r="L336" s="27">
        <v>5</v>
      </c>
      <c r="M336" s="27">
        <v>3</v>
      </c>
      <c r="N336" s="27">
        <v>99</v>
      </c>
      <c r="O336" s="27">
        <v>130000</v>
      </c>
    </row>
    <row r="337" spans="2:15" x14ac:dyDescent="0.3">
      <c r="B337" s="27">
        <v>3</v>
      </c>
      <c r="C337" s="27">
        <v>1</v>
      </c>
      <c r="D337" s="27">
        <v>3</v>
      </c>
      <c r="E337" s="27">
        <v>0</v>
      </c>
      <c r="F337" s="27">
        <v>9900</v>
      </c>
      <c r="G337" s="27">
        <v>1464</v>
      </c>
      <c r="H337" s="27">
        <v>0</v>
      </c>
      <c r="I337" s="27">
        <v>504</v>
      </c>
      <c r="J337" s="27">
        <v>2</v>
      </c>
      <c r="K337" s="27">
        <v>11.767567680000001</v>
      </c>
      <c r="L337" s="27">
        <v>5</v>
      </c>
      <c r="M337" s="27">
        <v>3</v>
      </c>
      <c r="N337" s="27">
        <v>99</v>
      </c>
      <c r="O337" s="27">
        <v>129000</v>
      </c>
    </row>
    <row r="338" spans="2:15" x14ac:dyDescent="0.3">
      <c r="B338" s="27">
        <v>3</v>
      </c>
      <c r="C338" s="27">
        <v>1</v>
      </c>
      <c r="D338" s="27">
        <v>3</v>
      </c>
      <c r="E338" s="27">
        <v>2</v>
      </c>
      <c r="F338" s="27">
        <v>3378</v>
      </c>
      <c r="G338" s="27">
        <v>1389</v>
      </c>
      <c r="H338" s="27">
        <v>240</v>
      </c>
      <c r="I338" s="27">
        <v>651</v>
      </c>
      <c r="J338" s="27">
        <v>1.1000000000000001</v>
      </c>
      <c r="K338" s="27">
        <v>11.813030060000001</v>
      </c>
      <c r="L338" s="27">
        <v>7</v>
      </c>
      <c r="M338" s="27">
        <v>3</v>
      </c>
      <c r="N338" s="27">
        <v>63</v>
      </c>
      <c r="O338" s="27">
        <v>135000</v>
      </c>
    </row>
    <row r="339" spans="2:15" x14ac:dyDescent="0.3">
      <c r="B339" s="27">
        <v>2</v>
      </c>
      <c r="C339" s="27">
        <v>0</v>
      </c>
      <c r="D339" s="27">
        <v>3</v>
      </c>
      <c r="E339" s="27">
        <v>0</v>
      </c>
      <c r="F339" s="27">
        <v>10134</v>
      </c>
      <c r="G339" s="27">
        <v>1447</v>
      </c>
      <c r="H339" s="27">
        <v>0</v>
      </c>
      <c r="I339" s="27">
        <v>801</v>
      </c>
      <c r="J339" s="27">
        <v>1</v>
      </c>
      <c r="K339" s="27">
        <v>11.542484269999999</v>
      </c>
      <c r="L339" s="27">
        <v>5</v>
      </c>
      <c r="M339" s="27">
        <v>3</v>
      </c>
      <c r="N339" s="27">
        <v>99</v>
      </c>
      <c r="O339" s="27">
        <v>103000</v>
      </c>
    </row>
    <row r="340" spans="2:15" x14ac:dyDescent="0.3">
      <c r="B340" s="27">
        <v>0</v>
      </c>
      <c r="C340" s="27">
        <v>0</v>
      </c>
      <c r="D340" s="27">
        <v>2</v>
      </c>
      <c r="E340" s="27">
        <v>0</v>
      </c>
      <c r="F340" s="27">
        <v>6000</v>
      </c>
      <c r="G340" s="27">
        <v>936</v>
      </c>
      <c r="H340" s="27">
        <v>576</v>
      </c>
      <c r="I340" s="27">
        <v>936</v>
      </c>
      <c r="J340" s="27">
        <v>1</v>
      </c>
      <c r="K340" s="27">
        <v>11.440354770000001</v>
      </c>
      <c r="L340" s="27">
        <v>4</v>
      </c>
      <c r="M340" s="27">
        <v>3</v>
      </c>
      <c r="N340" s="27">
        <v>56</v>
      </c>
      <c r="O340" s="27">
        <v>93000</v>
      </c>
    </row>
    <row r="341" spans="2:15" x14ac:dyDescent="0.3">
      <c r="B341" s="27">
        <v>2</v>
      </c>
      <c r="C341" s="27">
        <v>1</v>
      </c>
      <c r="D341" s="27">
        <v>3</v>
      </c>
      <c r="E341" s="27">
        <v>0</v>
      </c>
      <c r="F341" s="27">
        <v>6000</v>
      </c>
      <c r="G341" s="27">
        <v>1328</v>
      </c>
      <c r="H341" s="27">
        <v>308</v>
      </c>
      <c r="I341" s="27">
        <v>768</v>
      </c>
      <c r="J341" s="27">
        <v>1.1000000000000001</v>
      </c>
      <c r="K341" s="27">
        <v>11.77143616</v>
      </c>
      <c r="L341" s="27">
        <v>5</v>
      </c>
      <c r="M341" s="27">
        <v>3</v>
      </c>
      <c r="N341" s="27">
        <v>59</v>
      </c>
      <c r="O341" s="27">
        <v>129500</v>
      </c>
    </row>
    <row r="342" spans="2:15" x14ac:dyDescent="0.3">
      <c r="B342" s="27">
        <v>2</v>
      </c>
      <c r="C342" s="27">
        <v>1</v>
      </c>
      <c r="D342" s="27">
        <v>3</v>
      </c>
      <c r="E342" s="27">
        <v>0</v>
      </c>
      <c r="F342" s="27">
        <v>6000</v>
      </c>
      <c r="G342" s="27">
        <v>1387</v>
      </c>
      <c r="H342" s="27">
        <v>256</v>
      </c>
      <c r="I342" s="27">
        <v>811</v>
      </c>
      <c r="J342" s="27">
        <v>2</v>
      </c>
      <c r="K342" s="27">
        <v>11.440354770000001</v>
      </c>
      <c r="L342" s="27">
        <v>5</v>
      </c>
      <c r="M342" s="27">
        <v>3</v>
      </c>
      <c r="N342" s="27">
        <v>55</v>
      </c>
      <c r="O342" s="27">
        <v>93000</v>
      </c>
    </row>
    <row r="343" spans="2:15" x14ac:dyDescent="0.3">
      <c r="B343" s="27">
        <v>0</v>
      </c>
      <c r="C343" s="27">
        <v>1</v>
      </c>
      <c r="D343" s="27">
        <v>2</v>
      </c>
      <c r="E343" s="27">
        <v>0</v>
      </c>
      <c r="F343" s="27">
        <v>7404</v>
      </c>
      <c r="G343" s="27">
        <v>861</v>
      </c>
      <c r="H343" s="27">
        <v>288</v>
      </c>
      <c r="I343" s="27">
        <v>861</v>
      </c>
      <c r="J343" s="27">
        <v>1</v>
      </c>
      <c r="K343" s="27">
        <v>11.28978191</v>
      </c>
      <c r="L343" s="27">
        <v>4</v>
      </c>
      <c r="M343" s="27">
        <v>3</v>
      </c>
      <c r="N343" s="27">
        <v>89</v>
      </c>
      <c r="O343" s="27">
        <v>80000</v>
      </c>
    </row>
    <row r="344" spans="2:15" x14ac:dyDescent="0.3">
      <c r="B344" s="27">
        <v>0</v>
      </c>
      <c r="C344" s="27">
        <v>0</v>
      </c>
      <c r="D344" s="27">
        <v>1</v>
      </c>
      <c r="E344" s="27">
        <v>0</v>
      </c>
      <c r="F344" s="27">
        <v>5925</v>
      </c>
      <c r="G344" s="27">
        <v>612</v>
      </c>
      <c r="H344" s="27">
        <v>308</v>
      </c>
      <c r="I344" s="27">
        <v>0</v>
      </c>
      <c r="J344" s="27">
        <v>1</v>
      </c>
      <c r="K344" s="27">
        <v>10.714417770000001</v>
      </c>
      <c r="L344" s="27">
        <v>2</v>
      </c>
      <c r="M344" s="27">
        <v>3</v>
      </c>
      <c r="N344" s="27">
        <v>69</v>
      </c>
      <c r="O344" s="27">
        <v>45000</v>
      </c>
    </row>
    <row r="345" spans="2:15" x14ac:dyDescent="0.3">
      <c r="B345" s="27">
        <v>0</v>
      </c>
      <c r="C345" s="27">
        <v>1</v>
      </c>
      <c r="D345" s="27">
        <v>2</v>
      </c>
      <c r="E345" s="27">
        <v>0</v>
      </c>
      <c r="F345" s="27">
        <v>5784</v>
      </c>
      <c r="G345" s="27">
        <v>886</v>
      </c>
      <c r="H345" s="27">
        <v>273</v>
      </c>
      <c r="I345" s="27">
        <v>190</v>
      </c>
      <c r="J345" s="27">
        <v>1</v>
      </c>
      <c r="K345" s="27">
        <v>11.42190607</v>
      </c>
      <c r="L345" s="27">
        <v>5</v>
      </c>
      <c r="M345" s="27">
        <v>3</v>
      </c>
      <c r="N345" s="27">
        <v>71</v>
      </c>
      <c r="O345" s="27">
        <v>91300</v>
      </c>
    </row>
    <row r="346" spans="2:15" x14ac:dyDescent="0.3">
      <c r="B346" s="27">
        <v>0</v>
      </c>
      <c r="C346" s="27">
        <v>1</v>
      </c>
      <c r="D346" s="27">
        <v>2</v>
      </c>
      <c r="E346" s="27">
        <v>0</v>
      </c>
      <c r="F346" s="27">
        <v>8520</v>
      </c>
      <c r="G346" s="27">
        <v>792</v>
      </c>
      <c r="H346" s="27">
        <v>287</v>
      </c>
      <c r="I346" s="27">
        <v>624</v>
      </c>
      <c r="J346" s="27">
        <v>1</v>
      </c>
      <c r="K346" s="27">
        <v>11.507912920000001</v>
      </c>
      <c r="L346" s="27">
        <v>5</v>
      </c>
      <c r="M346" s="27">
        <v>3</v>
      </c>
      <c r="N346" s="27">
        <v>86</v>
      </c>
      <c r="O346" s="27">
        <v>99500</v>
      </c>
    </row>
    <row r="347" spans="2:15" x14ac:dyDescent="0.3">
      <c r="B347" s="27">
        <v>2</v>
      </c>
      <c r="C347" s="27">
        <v>1</v>
      </c>
      <c r="D347" s="27">
        <v>2</v>
      </c>
      <c r="E347" s="27">
        <v>0</v>
      </c>
      <c r="F347" s="27">
        <v>3500</v>
      </c>
      <c r="G347" s="27">
        <v>1284</v>
      </c>
      <c r="H347" s="27">
        <v>240</v>
      </c>
      <c r="I347" s="27">
        <v>720</v>
      </c>
      <c r="J347" s="27">
        <v>1.1000000000000001</v>
      </c>
      <c r="K347" s="27">
        <v>11.608235649999999</v>
      </c>
      <c r="L347" s="27">
        <v>5</v>
      </c>
      <c r="M347" s="27">
        <v>3</v>
      </c>
      <c r="N347" s="27">
        <v>62</v>
      </c>
      <c r="O347" s="27">
        <v>110000</v>
      </c>
    </row>
    <row r="348" spans="2:15" x14ac:dyDescent="0.3">
      <c r="B348" s="27">
        <v>3</v>
      </c>
      <c r="C348" s="27">
        <v>1</v>
      </c>
      <c r="D348" s="27">
        <v>3</v>
      </c>
      <c r="E348" s="27">
        <v>1</v>
      </c>
      <c r="F348" s="27">
        <v>3600</v>
      </c>
      <c r="G348" s="27">
        <v>1288</v>
      </c>
      <c r="H348" s="27">
        <v>280</v>
      </c>
      <c r="I348" s="27">
        <v>624</v>
      </c>
      <c r="J348" s="27">
        <v>2</v>
      </c>
      <c r="K348" s="27">
        <v>11.68687877</v>
      </c>
      <c r="L348" s="27">
        <v>6</v>
      </c>
      <c r="M348" s="27">
        <v>3</v>
      </c>
      <c r="N348" s="27">
        <v>92</v>
      </c>
      <c r="O348" s="27">
        <v>119000</v>
      </c>
    </row>
    <row r="349" spans="2:15" x14ac:dyDescent="0.3">
      <c r="B349" s="27">
        <v>0</v>
      </c>
      <c r="C349" s="27">
        <v>1</v>
      </c>
      <c r="D349" s="27">
        <v>2</v>
      </c>
      <c r="E349" s="27">
        <v>1</v>
      </c>
      <c r="F349" s="27">
        <v>3300</v>
      </c>
      <c r="G349" s="27">
        <v>816</v>
      </c>
      <c r="H349" s="27">
        <v>0</v>
      </c>
      <c r="I349" s="27">
        <v>624</v>
      </c>
      <c r="J349" s="27">
        <v>1</v>
      </c>
      <c r="K349" s="27">
        <v>10.976782030000001</v>
      </c>
      <c r="L349" s="27">
        <v>4</v>
      </c>
      <c r="M349" s="27">
        <v>3</v>
      </c>
      <c r="N349" s="27">
        <v>99</v>
      </c>
      <c r="O349" s="27">
        <v>58500</v>
      </c>
    </row>
    <row r="350" spans="2:15" x14ac:dyDescent="0.3">
      <c r="B350" s="27">
        <v>3</v>
      </c>
      <c r="C350" s="27">
        <v>1</v>
      </c>
      <c r="D350" s="27">
        <v>3</v>
      </c>
      <c r="E350" s="27">
        <v>0</v>
      </c>
      <c r="F350" s="27">
        <v>9000</v>
      </c>
      <c r="G350" s="27">
        <v>1482</v>
      </c>
      <c r="H350" s="27">
        <v>324</v>
      </c>
      <c r="I350" s="27">
        <v>650</v>
      </c>
      <c r="J350" s="27">
        <v>1.1000000000000001</v>
      </c>
      <c r="K350" s="27">
        <v>11.870599909999999</v>
      </c>
      <c r="L350" s="27">
        <v>7</v>
      </c>
      <c r="M350" s="27">
        <v>3</v>
      </c>
      <c r="N350" s="27">
        <v>89</v>
      </c>
      <c r="O350" s="27">
        <v>143000</v>
      </c>
    </row>
    <row r="351" spans="2:15" x14ac:dyDescent="0.3">
      <c r="B351" s="27">
        <v>0</v>
      </c>
      <c r="C351" s="27">
        <v>0</v>
      </c>
      <c r="D351" s="27">
        <v>2</v>
      </c>
      <c r="E351" s="27">
        <v>0</v>
      </c>
      <c r="F351" s="27">
        <v>7200</v>
      </c>
      <c r="G351" s="27">
        <v>1022</v>
      </c>
      <c r="H351" s="27">
        <v>280</v>
      </c>
      <c r="I351" s="27">
        <v>1022</v>
      </c>
      <c r="J351" s="27">
        <v>2</v>
      </c>
      <c r="K351" s="27">
        <v>11.35040654</v>
      </c>
      <c r="L351" s="27">
        <v>5</v>
      </c>
      <c r="M351" s="27">
        <v>3</v>
      </c>
      <c r="N351" s="27">
        <v>99</v>
      </c>
      <c r="O351" s="27">
        <v>85000</v>
      </c>
    </row>
    <row r="352" spans="2:15" x14ac:dyDescent="0.3">
      <c r="B352" s="27">
        <v>0</v>
      </c>
      <c r="C352" s="27">
        <v>0</v>
      </c>
      <c r="D352" s="27">
        <v>3</v>
      </c>
      <c r="E352" s="27">
        <v>1</v>
      </c>
      <c r="F352" s="27">
        <v>6615</v>
      </c>
      <c r="G352" s="27">
        <v>1432</v>
      </c>
      <c r="H352" s="27">
        <v>216</v>
      </c>
      <c r="I352" s="27">
        <v>1022</v>
      </c>
      <c r="J352" s="27">
        <v>1</v>
      </c>
      <c r="K352" s="27">
        <v>11.91170159</v>
      </c>
      <c r="L352" s="27">
        <v>6</v>
      </c>
      <c r="M352" s="27">
        <v>3</v>
      </c>
      <c r="N352" s="27">
        <v>86</v>
      </c>
      <c r="O352" s="27">
        <v>149000</v>
      </c>
    </row>
    <row r="353" spans="2:15" x14ac:dyDescent="0.3">
      <c r="B353" s="27">
        <v>1</v>
      </c>
      <c r="C353" s="27">
        <v>0</v>
      </c>
      <c r="D353" s="27">
        <v>2</v>
      </c>
      <c r="E353" s="27">
        <v>1</v>
      </c>
      <c r="F353" s="27">
        <v>8854</v>
      </c>
      <c r="G353" s="27">
        <v>952</v>
      </c>
      <c r="H353" s="27">
        <v>192</v>
      </c>
      <c r="I353" s="27">
        <v>952</v>
      </c>
      <c r="J353" s="27">
        <v>1</v>
      </c>
      <c r="K353" s="27">
        <v>11.703545829999999</v>
      </c>
      <c r="L353" s="27">
        <v>6</v>
      </c>
      <c r="M353" s="27">
        <v>3</v>
      </c>
      <c r="N353" s="27">
        <v>93</v>
      </c>
      <c r="O353" s="27">
        <v>121000</v>
      </c>
    </row>
    <row r="354" spans="2:15" x14ac:dyDescent="0.3">
      <c r="B354" s="27">
        <v>2</v>
      </c>
      <c r="C354" s="27">
        <v>1</v>
      </c>
      <c r="D354" s="27">
        <v>3</v>
      </c>
      <c r="E354" s="27">
        <v>0</v>
      </c>
      <c r="F354" s="27">
        <v>6000</v>
      </c>
      <c r="G354" s="27">
        <v>1324</v>
      </c>
      <c r="H354" s="27">
        <v>240</v>
      </c>
      <c r="I354" s="27">
        <v>672</v>
      </c>
      <c r="J354" s="27">
        <v>1</v>
      </c>
      <c r="K354" s="27">
        <v>11.759785539999999</v>
      </c>
      <c r="L354" s="27">
        <v>4</v>
      </c>
      <c r="M354" s="27">
        <v>3</v>
      </c>
      <c r="N354" s="27">
        <v>73</v>
      </c>
      <c r="O354" s="27">
        <v>128000</v>
      </c>
    </row>
    <row r="355" spans="2:15" x14ac:dyDescent="0.3">
      <c r="B355" s="27">
        <v>2</v>
      </c>
      <c r="C355" s="27">
        <v>1</v>
      </c>
      <c r="D355" s="27">
        <v>2</v>
      </c>
      <c r="E355" s="27">
        <v>0</v>
      </c>
      <c r="F355" s="27">
        <v>6000</v>
      </c>
      <c r="G355" s="27">
        <v>1176</v>
      </c>
      <c r="H355" s="27">
        <v>624</v>
      </c>
      <c r="I355" s="27">
        <v>698</v>
      </c>
      <c r="J355" s="27">
        <v>1</v>
      </c>
      <c r="K355" s="27">
        <v>11.81228904</v>
      </c>
      <c r="L355" s="27">
        <v>6</v>
      </c>
      <c r="M355" s="27">
        <v>3</v>
      </c>
      <c r="N355" s="27">
        <v>72</v>
      </c>
      <c r="O355" s="27">
        <v>134900</v>
      </c>
    </row>
    <row r="356" spans="2:15" x14ac:dyDescent="0.3">
      <c r="B356" s="27">
        <v>2</v>
      </c>
      <c r="C356" s="27">
        <v>1</v>
      </c>
      <c r="D356" s="27">
        <v>3</v>
      </c>
      <c r="E356" s="27">
        <v>1</v>
      </c>
      <c r="F356" s="27">
        <v>6000</v>
      </c>
      <c r="G356" s="27">
        <v>1348</v>
      </c>
      <c r="H356" s="27">
        <v>216</v>
      </c>
      <c r="I356" s="27">
        <v>884</v>
      </c>
      <c r="J356" s="27">
        <v>2</v>
      </c>
      <c r="K356" s="27">
        <v>11.669929209999999</v>
      </c>
      <c r="L356" s="27">
        <v>5</v>
      </c>
      <c r="M356" s="27">
        <v>3</v>
      </c>
      <c r="N356" s="27">
        <v>84</v>
      </c>
      <c r="O356" s="27">
        <v>117000</v>
      </c>
    </row>
    <row r="357" spans="2:15" x14ac:dyDescent="0.3">
      <c r="B357" s="27">
        <v>2</v>
      </c>
      <c r="C357" s="27">
        <v>1</v>
      </c>
      <c r="D357" s="27">
        <v>4</v>
      </c>
      <c r="E357" s="27">
        <v>1</v>
      </c>
      <c r="F357" s="27">
        <v>6000</v>
      </c>
      <c r="G357" s="27">
        <v>1412</v>
      </c>
      <c r="H357" s="27">
        <v>280</v>
      </c>
      <c r="I357" s="27">
        <v>780</v>
      </c>
      <c r="J357" s="27">
        <v>1</v>
      </c>
      <c r="K357" s="27">
        <v>11.79433792</v>
      </c>
      <c r="L357" s="27">
        <v>6</v>
      </c>
      <c r="M357" s="27">
        <v>3</v>
      </c>
      <c r="N357" s="27">
        <v>70</v>
      </c>
      <c r="O357" s="27">
        <v>132500</v>
      </c>
    </row>
    <row r="358" spans="2:15" x14ac:dyDescent="0.3">
      <c r="B358" s="27">
        <v>2</v>
      </c>
      <c r="C358" s="27">
        <v>1</v>
      </c>
      <c r="D358" s="27">
        <v>3</v>
      </c>
      <c r="E358" s="27">
        <v>0</v>
      </c>
      <c r="F358" s="27">
        <v>6000</v>
      </c>
      <c r="G358" s="27">
        <v>1142</v>
      </c>
      <c r="H358" s="27">
        <v>320</v>
      </c>
      <c r="I358" s="27">
        <v>468</v>
      </c>
      <c r="J358" s="27">
        <v>1</v>
      </c>
      <c r="K358" s="27">
        <v>11.440354770000001</v>
      </c>
      <c r="L358" s="27">
        <v>5</v>
      </c>
      <c r="M358" s="27">
        <v>3</v>
      </c>
      <c r="N358" s="27">
        <v>85</v>
      </c>
      <c r="O358" s="27">
        <v>93000</v>
      </c>
    </row>
    <row r="359" spans="2:15" x14ac:dyDescent="0.3">
      <c r="B359" s="27">
        <v>1</v>
      </c>
      <c r="C359" s="27">
        <v>1</v>
      </c>
      <c r="D359" s="27">
        <v>2</v>
      </c>
      <c r="E359" s="27">
        <v>0</v>
      </c>
      <c r="F359" s="27">
        <v>6000</v>
      </c>
      <c r="G359" s="27">
        <v>904</v>
      </c>
      <c r="H359" s="27">
        <v>180</v>
      </c>
      <c r="I359" s="27">
        <v>884</v>
      </c>
      <c r="J359" s="27">
        <v>1</v>
      </c>
      <c r="K359" s="27">
        <v>11.68687877</v>
      </c>
      <c r="L359" s="27">
        <v>6</v>
      </c>
      <c r="M359" s="27">
        <v>3</v>
      </c>
      <c r="N359" s="27">
        <v>83</v>
      </c>
      <c r="O359" s="27">
        <v>119000</v>
      </c>
    </row>
    <row r="360" spans="2:15" x14ac:dyDescent="0.3">
      <c r="B360" s="27">
        <v>0</v>
      </c>
      <c r="C360" s="27">
        <v>1</v>
      </c>
      <c r="D360" s="27">
        <v>2</v>
      </c>
      <c r="E360" s="27">
        <v>0</v>
      </c>
      <c r="F360" s="27">
        <v>6911</v>
      </c>
      <c r="G360" s="27">
        <v>1301</v>
      </c>
      <c r="H360" s="27">
        <v>440</v>
      </c>
      <c r="I360" s="27">
        <v>1145</v>
      </c>
      <c r="J360" s="27">
        <v>1</v>
      </c>
      <c r="K360" s="27">
        <v>11.512925470000001</v>
      </c>
      <c r="L360" s="27">
        <v>5</v>
      </c>
      <c r="M360" s="27">
        <v>3</v>
      </c>
      <c r="N360" s="27">
        <v>85</v>
      </c>
      <c r="O360" s="27">
        <v>100000</v>
      </c>
    </row>
    <row r="361" spans="2:15" x14ac:dyDescent="0.3">
      <c r="B361" s="27">
        <v>0</v>
      </c>
      <c r="C361" s="27">
        <v>0</v>
      </c>
      <c r="D361" s="27">
        <v>1</v>
      </c>
      <c r="E361" s="27">
        <v>1</v>
      </c>
      <c r="F361" s="27">
        <v>6120</v>
      </c>
      <c r="G361" s="27">
        <v>800</v>
      </c>
      <c r="H361" s="27">
        <v>0</v>
      </c>
      <c r="I361" s="27">
        <v>264</v>
      </c>
      <c r="J361" s="27">
        <v>1</v>
      </c>
      <c r="K361" s="27">
        <v>11.00209984</v>
      </c>
      <c r="L361" s="27">
        <v>2</v>
      </c>
      <c r="M361" s="27">
        <v>3</v>
      </c>
      <c r="N361" s="27">
        <v>73</v>
      </c>
      <c r="O361" s="27">
        <v>60000</v>
      </c>
    </row>
    <row r="362" spans="2:15" x14ac:dyDescent="0.3">
      <c r="B362" s="27">
        <v>0</v>
      </c>
      <c r="C362" s="27">
        <v>1</v>
      </c>
      <c r="D362" s="27">
        <v>2</v>
      </c>
      <c r="E362" s="27">
        <v>0</v>
      </c>
      <c r="F362" s="27">
        <v>6120</v>
      </c>
      <c r="G362" s="27">
        <v>875</v>
      </c>
      <c r="H362" s="27">
        <v>180</v>
      </c>
      <c r="I362" s="27">
        <v>715</v>
      </c>
      <c r="J362" s="27">
        <v>2</v>
      </c>
      <c r="K362" s="27">
        <v>11.56171563</v>
      </c>
      <c r="L362" s="27">
        <v>5</v>
      </c>
      <c r="M362" s="27">
        <v>3</v>
      </c>
      <c r="N362" s="27">
        <v>78</v>
      </c>
      <c r="O362" s="27">
        <v>105000</v>
      </c>
    </row>
    <row r="363" spans="2:15" x14ac:dyDescent="0.3">
      <c r="B363" s="27">
        <v>0</v>
      </c>
      <c r="C363" s="27">
        <v>1</v>
      </c>
      <c r="D363" s="27">
        <v>2</v>
      </c>
      <c r="E363" s="27">
        <v>0</v>
      </c>
      <c r="F363" s="27">
        <v>8635</v>
      </c>
      <c r="G363" s="27">
        <v>1072</v>
      </c>
      <c r="H363" s="27">
        <v>1184</v>
      </c>
      <c r="I363" s="27">
        <v>1072</v>
      </c>
      <c r="J363" s="27">
        <v>2</v>
      </c>
      <c r="K363" s="27">
        <v>11.747997590000001</v>
      </c>
      <c r="L363" s="27">
        <v>5</v>
      </c>
      <c r="M363" s="27">
        <v>3</v>
      </c>
      <c r="N363" s="27">
        <v>84</v>
      </c>
      <c r="O363" s="27">
        <v>126500</v>
      </c>
    </row>
    <row r="364" spans="2:15" x14ac:dyDescent="0.3">
      <c r="B364" s="27">
        <v>2</v>
      </c>
      <c r="C364" s="27">
        <v>1</v>
      </c>
      <c r="D364" s="27">
        <v>2</v>
      </c>
      <c r="E364" s="27">
        <v>0</v>
      </c>
      <c r="F364" s="27">
        <v>6240</v>
      </c>
      <c r="G364" s="27">
        <v>1208</v>
      </c>
      <c r="H364" s="27">
        <v>539</v>
      </c>
      <c r="I364" s="27">
        <v>780</v>
      </c>
      <c r="J364" s="27">
        <v>1</v>
      </c>
      <c r="K364" s="27">
        <v>11.542484269999999</v>
      </c>
      <c r="L364" s="27">
        <v>4</v>
      </c>
      <c r="M364" s="27">
        <v>3</v>
      </c>
      <c r="N364" s="27">
        <v>84</v>
      </c>
      <c r="O364" s="27">
        <v>103000</v>
      </c>
    </row>
    <row r="365" spans="2:15" x14ac:dyDescent="0.3">
      <c r="B365" s="27">
        <v>3</v>
      </c>
      <c r="C365" s="27">
        <v>1</v>
      </c>
      <c r="D365" s="27">
        <v>3</v>
      </c>
      <c r="E365" s="27">
        <v>0</v>
      </c>
      <c r="F365" s="27">
        <v>5775</v>
      </c>
      <c r="G365" s="27">
        <v>1427</v>
      </c>
      <c r="H365" s="27">
        <v>379</v>
      </c>
      <c r="I365" s="27">
        <v>483</v>
      </c>
      <c r="J365" s="27">
        <v>1</v>
      </c>
      <c r="K365" s="27">
        <v>11.719939630000001</v>
      </c>
      <c r="L365" s="27">
        <v>6</v>
      </c>
      <c r="M365" s="27">
        <v>3</v>
      </c>
      <c r="N365" s="27">
        <v>94</v>
      </c>
      <c r="O365" s="27">
        <v>123000</v>
      </c>
    </row>
    <row r="366" spans="2:15" x14ac:dyDescent="0.3">
      <c r="B366" s="27">
        <v>3</v>
      </c>
      <c r="C366" s="27">
        <v>1</v>
      </c>
      <c r="D366" s="27">
        <v>3</v>
      </c>
      <c r="E366" s="27">
        <v>0</v>
      </c>
      <c r="F366" s="27">
        <v>10320</v>
      </c>
      <c r="G366" s="27">
        <v>1403</v>
      </c>
      <c r="H366" s="27">
        <v>308</v>
      </c>
      <c r="I366" s="27">
        <v>698</v>
      </c>
      <c r="J366" s="27">
        <v>2.1</v>
      </c>
      <c r="K366" s="27">
        <v>11.661345470000001</v>
      </c>
      <c r="L366" s="27">
        <v>6</v>
      </c>
      <c r="M366" s="27">
        <v>3</v>
      </c>
      <c r="N366" s="27">
        <v>94</v>
      </c>
      <c r="O366" s="27">
        <v>116000</v>
      </c>
    </row>
    <row r="367" spans="2:15" x14ac:dyDescent="0.3">
      <c r="B367" s="27">
        <v>0</v>
      </c>
      <c r="C367" s="27">
        <v>1</v>
      </c>
      <c r="D367" s="27">
        <v>2</v>
      </c>
      <c r="E367" s="27">
        <v>0</v>
      </c>
      <c r="F367" s="27">
        <v>4280</v>
      </c>
      <c r="G367" s="27">
        <v>704</v>
      </c>
      <c r="H367" s="27">
        <v>220</v>
      </c>
      <c r="I367" s="27">
        <v>560</v>
      </c>
      <c r="J367" s="27">
        <v>1.1000000000000001</v>
      </c>
      <c r="K367" s="27">
        <v>11.39357871</v>
      </c>
      <c r="L367" s="27">
        <v>4</v>
      </c>
      <c r="M367" s="27">
        <v>3</v>
      </c>
      <c r="N367" s="27">
        <v>63</v>
      </c>
      <c r="O367" s="27">
        <v>88750</v>
      </c>
    </row>
    <row r="368" spans="2:15" x14ac:dyDescent="0.3">
      <c r="B368" s="27">
        <v>6</v>
      </c>
      <c r="C368" s="27">
        <v>1</v>
      </c>
      <c r="D368" s="27">
        <v>2</v>
      </c>
      <c r="E368" s="27">
        <v>0</v>
      </c>
      <c r="F368" s="27">
        <v>10547</v>
      </c>
      <c r="G368" s="27">
        <v>1152</v>
      </c>
      <c r="H368" s="27">
        <v>252</v>
      </c>
      <c r="I368" s="27">
        <v>1152</v>
      </c>
      <c r="J368" s="27">
        <v>4</v>
      </c>
      <c r="K368" s="27">
        <v>11.9823039</v>
      </c>
      <c r="L368" s="27">
        <v>5</v>
      </c>
      <c r="M368" s="27">
        <v>3</v>
      </c>
      <c r="N368" s="27">
        <v>31</v>
      </c>
      <c r="O368" s="27">
        <v>159900</v>
      </c>
    </row>
    <row r="369" spans="2:15" x14ac:dyDescent="0.3">
      <c r="B369" s="27">
        <v>0</v>
      </c>
      <c r="C369" s="27">
        <v>0</v>
      </c>
      <c r="D369" s="27">
        <v>1</v>
      </c>
      <c r="E369" s="27">
        <v>0</v>
      </c>
      <c r="F369" s="27">
        <v>10020</v>
      </c>
      <c r="G369" s="27">
        <v>904</v>
      </c>
      <c r="H369" s="27">
        <v>0</v>
      </c>
      <c r="I369" s="27">
        <v>683</v>
      </c>
      <c r="J369" s="27">
        <v>1.1000000000000001</v>
      </c>
      <c r="K369" s="27">
        <v>11.01862914</v>
      </c>
      <c r="L369" s="27">
        <v>1</v>
      </c>
      <c r="M369" s="27">
        <v>3</v>
      </c>
      <c r="N369" s="27">
        <v>87</v>
      </c>
      <c r="O369" s="27">
        <v>61000</v>
      </c>
    </row>
    <row r="370" spans="2:15" x14ac:dyDescent="0.3">
      <c r="B370" s="27">
        <v>3</v>
      </c>
      <c r="C370" s="27">
        <v>0</v>
      </c>
      <c r="D370" s="27">
        <v>3</v>
      </c>
      <c r="E370" s="27">
        <v>0</v>
      </c>
      <c r="F370" s="27">
        <v>6629</v>
      </c>
      <c r="G370" s="27">
        <v>1369</v>
      </c>
      <c r="H370" s="27">
        <v>300</v>
      </c>
      <c r="I370" s="27">
        <v>672</v>
      </c>
      <c r="J370" s="27">
        <v>3</v>
      </c>
      <c r="K370" s="27">
        <v>11.548292610000001</v>
      </c>
      <c r="L370" s="27">
        <v>6</v>
      </c>
      <c r="M370" s="27">
        <v>3</v>
      </c>
      <c r="N370" s="27">
        <v>84</v>
      </c>
      <c r="O370" s="27">
        <v>103600</v>
      </c>
    </row>
    <row r="371" spans="2:15" x14ac:dyDescent="0.3">
      <c r="B371" s="27">
        <v>2</v>
      </c>
      <c r="C371" s="27">
        <v>0</v>
      </c>
      <c r="D371" s="27">
        <v>4</v>
      </c>
      <c r="E371" s="27">
        <v>0</v>
      </c>
      <c r="F371" s="27">
        <v>9780</v>
      </c>
      <c r="G371" s="27">
        <v>1112</v>
      </c>
      <c r="H371" s="27">
        <v>226</v>
      </c>
      <c r="I371" s="27">
        <v>585</v>
      </c>
      <c r="J371" s="27">
        <v>3</v>
      </c>
      <c r="K371" s="27">
        <v>11.05089001</v>
      </c>
      <c r="L371" s="27">
        <v>5</v>
      </c>
      <c r="M371" s="27">
        <v>3</v>
      </c>
      <c r="N371" s="27">
        <v>75</v>
      </c>
      <c r="O371" s="27">
        <v>63000</v>
      </c>
    </row>
    <row r="372" spans="2:15" x14ac:dyDescent="0.3">
      <c r="B372" s="27">
        <v>5</v>
      </c>
      <c r="C372" s="27">
        <v>1</v>
      </c>
      <c r="D372" s="27">
        <v>3</v>
      </c>
      <c r="E372" s="27">
        <v>1</v>
      </c>
      <c r="F372" s="27">
        <v>12886</v>
      </c>
      <c r="G372" s="27">
        <v>1464</v>
      </c>
      <c r="H372" s="27">
        <v>480</v>
      </c>
      <c r="I372" s="27">
        <v>520</v>
      </c>
      <c r="J372" s="27">
        <v>2.1</v>
      </c>
      <c r="K372" s="27">
        <v>12.07254125</v>
      </c>
      <c r="L372" s="27">
        <v>5</v>
      </c>
      <c r="M372" s="27">
        <v>3</v>
      </c>
      <c r="N372" s="27">
        <v>46</v>
      </c>
      <c r="O372" s="27">
        <v>175000</v>
      </c>
    </row>
    <row r="373" spans="2:15" x14ac:dyDescent="0.3">
      <c r="B373" s="27">
        <v>0</v>
      </c>
      <c r="C373" s="27">
        <v>1</v>
      </c>
      <c r="D373" s="27">
        <v>3</v>
      </c>
      <c r="E373" s="27">
        <v>0</v>
      </c>
      <c r="F373" s="27">
        <v>8816</v>
      </c>
      <c r="G373" s="27">
        <v>1121</v>
      </c>
      <c r="H373" s="27">
        <v>480</v>
      </c>
      <c r="I373" s="27">
        <v>1121</v>
      </c>
      <c r="J373" s="27">
        <v>2</v>
      </c>
      <c r="K373" s="27">
        <v>11.842229209999999</v>
      </c>
      <c r="L373" s="27">
        <v>5</v>
      </c>
      <c r="M373" s="27">
        <v>3</v>
      </c>
      <c r="N373" s="27">
        <v>46</v>
      </c>
      <c r="O373" s="27">
        <v>139000</v>
      </c>
    </row>
    <row r="374" spans="2:15" x14ac:dyDescent="0.3">
      <c r="B374" s="27">
        <v>0</v>
      </c>
      <c r="C374" s="27">
        <v>1</v>
      </c>
      <c r="D374" s="27">
        <v>3</v>
      </c>
      <c r="E374" s="27">
        <v>0</v>
      </c>
      <c r="F374" s="27">
        <v>7800</v>
      </c>
      <c r="G374" s="27">
        <v>899</v>
      </c>
      <c r="H374" s="27">
        <v>288</v>
      </c>
      <c r="I374" s="27">
        <v>864</v>
      </c>
      <c r="J374" s="27">
        <v>1</v>
      </c>
      <c r="K374" s="27">
        <v>11.775289730000001</v>
      </c>
      <c r="L374" s="27">
        <v>5</v>
      </c>
      <c r="M374" s="27">
        <v>3</v>
      </c>
      <c r="N374" s="27">
        <v>42</v>
      </c>
      <c r="O374" s="27">
        <v>130000</v>
      </c>
    </row>
    <row r="375" spans="2:15" x14ac:dyDescent="0.3">
      <c r="B375" s="27">
        <v>6</v>
      </c>
      <c r="C375" s="27">
        <v>1</v>
      </c>
      <c r="D375" s="27">
        <v>3</v>
      </c>
      <c r="E375" s="27">
        <v>1</v>
      </c>
      <c r="F375" s="27">
        <v>8014</v>
      </c>
      <c r="G375" s="27">
        <v>1034</v>
      </c>
      <c r="H375" s="27">
        <v>504</v>
      </c>
      <c r="I375" s="27">
        <v>456</v>
      </c>
      <c r="J375" s="27">
        <v>1.1000000000000001</v>
      </c>
      <c r="K375" s="27">
        <v>11.91772368</v>
      </c>
      <c r="L375" s="27">
        <v>6</v>
      </c>
      <c r="M375" s="27">
        <v>3</v>
      </c>
      <c r="N375" s="27">
        <v>31</v>
      </c>
      <c r="O375" s="27">
        <v>149900</v>
      </c>
    </row>
    <row r="376" spans="2:15" x14ac:dyDescent="0.3">
      <c r="B376" s="27">
        <v>6</v>
      </c>
      <c r="C376" s="27">
        <v>1</v>
      </c>
      <c r="D376" s="27">
        <v>2</v>
      </c>
      <c r="E376" s="27">
        <v>0</v>
      </c>
      <c r="F376" s="27">
        <v>7252</v>
      </c>
      <c r="G376" s="27">
        <v>858</v>
      </c>
      <c r="H376" s="27">
        <v>576</v>
      </c>
      <c r="I376" s="27">
        <v>858</v>
      </c>
      <c r="J376" s="27">
        <v>2</v>
      </c>
      <c r="K376" s="27">
        <v>11.81228904</v>
      </c>
      <c r="L376" s="27">
        <v>5</v>
      </c>
      <c r="M376" s="27">
        <v>3</v>
      </c>
      <c r="N376" s="27">
        <v>27</v>
      </c>
      <c r="O376" s="27">
        <v>134900</v>
      </c>
    </row>
    <row r="377" spans="2:15" x14ac:dyDescent="0.3">
      <c r="B377" s="27">
        <v>6</v>
      </c>
      <c r="C377" s="27">
        <v>1</v>
      </c>
      <c r="D377" s="27">
        <v>2</v>
      </c>
      <c r="E377" s="27">
        <v>0</v>
      </c>
      <c r="F377" s="27">
        <v>8740</v>
      </c>
      <c r="G377" s="27">
        <v>860</v>
      </c>
      <c r="H377" s="27">
        <v>528</v>
      </c>
      <c r="I377" s="27">
        <v>840</v>
      </c>
      <c r="J377" s="27">
        <v>2</v>
      </c>
      <c r="K377" s="27">
        <v>11.827736209999999</v>
      </c>
      <c r="L377" s="27">
        <v>5</v>
      </c>
      <c r="M377" s="27">
        <v>3</v>
      </c>
      <c r="N377" s="27">
        <v>27</v>
      </c>
      <c r="O377" s="27">
        <v>137000</v>
      </c>
    </row>
    <row r="378" spans="2:15" x14ac:dyDescent="0.3">
      <c r="B378" s="27">
        <v>0</v>
      </c>
      <c r="C378" s="27">
        <v>1</v>
      </c>
      <c r="D378" s="27">
        <v>3</v>
      </c>
      <c r="E378" s="27">
        <v>1</v>
      </c>
      <c r="F378" s="27">
        <v>11616</v>
      </c>
      <c r="G378" s="27">
        <v>1092</v>
      </c>
      <c r="H378" s="27">
        <v>288</v>
      </c>
      <c r="I378" s="27">
        <v>1092</v>
      </c>
      <c r="J378" s="27">
        <v>1.1000000000000001</v>
      </c>
      <c r="K378" s="27">
        <v>11.842229209999999</v>
      </c>
      <c r="L378" s="27">
        <v>5</v>
      </c>
      <c r="M378" s="27">
        <v>3</v>
      </c>
      <c r="N378" s="27">
        <v>47</v>
      </c>
      <c r="O378" s="27">
        <v>139000</v>
      </c>
    </row>
    <row r="379" spans="2:15" x14ac:dyDescent="0.3">
      <c r="B379" s="27">
        <v>5</v>
      </c>
      <c r="C379" s="27">
        <v>1</v>
      </c>
      <c r="D379" s="27">
        <v>3</v>
      </c>
      <c r="E379" s="27">
        <v>1</v>
      </c>
      <c r="F379" s="27">
        <v>15312</v>
      </c>
      <c r="G379" s="27">
        <v>1138</v>
      </c>
      <c r="H379" s="27">
        <v>480</v>
      </c>
      <c r="I379" s="27">
        <v>1138</v>
      </c>
      <c r="J379" s="27">
        <v>1.1000000000000001</v>
      </c>
      <c r="K379" s="27">
        <v>11.90496755</v>
      </c>
      <c r="L379" s="27">
        <v>6</v>
      </c>
      <c r="M379" s="27">
        <v>3</v>
      </c>
      <c r="N379" s="27">
        <v>49</v>
      </c>
      <c r="O379" s="27">
        <v>148000</v>
      </c>
    </row>
    <row r="380" spans="2:15" x14ac:dyDescent="0.3">
      <c r="B380" s="27">
        <v>0</v>
      </c>
      <c r="C380" s="27">
        <v>0</v>
      </c>
      <c r="D380" s="27">
        <v>2</v>
      </c>
      <c r="E380" s="27">
        <v>0</v>
      </c>
      <c r="F380" s="27">
        <v>9000</v>
      </c>
      <c r="G380" s="27">
        <v>660</v>
      </c>
      <c r="H380" s="27">
        <v>0</v>
      </c>
      <c r="I380" s="27">
        <v>0</v>
      </c>
      <c r="J380" s="27">
        <v>1</v>
      </c>
      <c r="K380" s="27">
        <v>11.065074640000001</v>
      </c>
      <c r="L380" s="27">
        <v>2</v>
      </c>
      <c r="M380" s="27">
        <v>3</v>
      </c>
      <c r="N380" s="27">
        <v>62</v>
      </c>
      <c r="O380" s="27">
        <v>63900</v>
      </c>
    </row>
    <row r="381" spans="2:15" x14ac:dyDescent="0.3">
      <c r="B381" s="27">
        <v>0</v>
      </c>
      <c r="C381" s="27">
        <v>1</v>
      </c>
      <c r="D381" s="27">
        <v>3</v>
      </c>
      <c r="E381" s="27">
        <v>0</v>
      </c>
      <c r="F381" s="27">
        <v>17140</v>
      </c>
      <c r="G381" s="27">
        <v>1229</v>
      </c>
      <c r="H381" s="27">
        <v>284</v>
      </c>
      <c r="I381" s="27">
        <v>1134</v>
      </c>
      <c r="J381" s="27">
        <v>1</v>
      </c>
      <c r="K381" s="27">
        <v>11.813030060000001</v>
      </c>
      <c r="L381" s="27">
        <v>4</v>
      </c>
      <c r="M381" s="27">
        <v>3</v>
      </c>
      <c r="N381" s="27">
        <v>53</v>
      </c>
      <c r="O381" s="27">
        <v>135000</v>
      </c>
    </row>
    <row r="382" spans="2:15" x14ac:dyDescent="0.3">
      <c r="B382" s="27">
        <v>0</v>
      </c>
      <c r="C382" s="27">
        <v>1</v>
      </c>
      <c r="D382" s="27">
        <v>1</v>
      </c>
      <c r="E382" s="27">
        <v>0</v>
      </c>
      <c r="F382" s="27">
        <v>12342</v>
      </c>
      <c r="G382" s="27">
        <v>861</v>
      </c>
      <c r="H382" s="27">
        <v>539</v>
      </c>
      <c r="I382" s="27">
        <v>861</v>
      </c>
      <c r="J382" s="27">
        <v>1</v>
      </c>
      <c r="K382" s="27">
        <v>11.32055357</v>
      </c>
      <c r="L382" s="27">
        <v>4</v>
      </c>
      <c r="M382" s="27">
        <v>3</v>
      </c>
      <c r="N382" s="27">
        <v>69</v>
      </c>
      <c r="O382" s="27">
        <v>82500</v>
      </c>
    </row>
    <row r="383" spans="2:15" x14ac:dyDescent="0.3">
      <c r="B383" s="27">
        <v>0</v>
      </c>
      <c r="C383" s="27">
        <v>1</v>
      </c>
      <c r="D383" s="27">
        <v>2</v>
      </c>
      <c r="E383" s="27">
        <v>0</v>
      </c>
      <c r="F383" s="27">
        <v>15635</v>
      </c>
      <c r="G383" s="27">
        <v>1383</v>
      </c>
      <c r="H383" s="27">
        <v>498</v>
      </c>
      <c r="I383" s="27">
        <v>0</v>
      </c>
      <c r="J383" s="27">
        <v>1</v>
      </c>
      <c r="K383" s="27">
        <v>11.71177632</v>
      </c>
      <c r="L383" s="27">
        <v>4</v>
      </c>
      <c r="M383" s="27">
        <v>3</v>
      </c>
      <c r="N383" s="27">
        <v>55</v>
      </c>
      <c r="O383" s="27">
        <v>122000</v>
      </c>
    </row>
    <row r="384" spans="2:15" x14ac:dyDescent="0.3">
      <c r="B384" s="27">
        <v>0</v>
      </c>
      <c r="C384" s="27">
        <v>1</v>
      </c>
      <c r="D384" s="27">
        <v>2</v>
      </c>
      <c r="E384" s="27">
        <v>0</v>
      </c>
      <c r="F384" s="27">
        <v>9571</v>
      </c>
      <c r="G384" s="27">
        <v>1073</v>
      </c>
      <c r="H384" s="27">
        <v>340</v>
      </c>
      <c r="I384" s="27">
        <v>1073</v>
      </c>
      <c r="J384" s="27">
        <v>2</v>
      </c>
      <c r="K384" s="27">
        <v>11.707669539999999</v>
      </c>
      <c r="L384" s="27">
        <v>5</v>
      </c>
      <c r="M384" s="27">
        <v>3</v>
      </c>
      <c r="N384" s="27">
        <v>53</v>
      </c>
      <c r="O384" s="27">
        <v>121500</v>
      </c>
    </row>
    <row r="385" spans="2:15" x14ac:dyDescent="0.3">
      <c r="B385" s="27">
        <v>0</v>
      </c>
      <c r="C385" s="27">
        <v>1</v>
      </c>
      <c r="D385" s="27">
        <v>2</v>
      </c>
      <c r="E385" s="27">
        <v>0</v>
      </c>
      <c r="F385" s="27">
        <v>9340</v>
      </c>
      <c r="G385" s="27">
        <v>672</v>
      </c>
      <c r="H385" s="27">
        <v>234</v>
      </c>
      <c r="I385" s="27">
        <v>672</v>
      </c>
      <c r="J385" s="27">
        <v>2</v>
      </c>
      <c r="K385" s="27">
        <v>11.635143100000001</v>
      </c>
      <c r="L385" s="27">
        <v>4</v>
      </c>
      <c r="M385" s="27">
        <v>3</v>
      </c>
      <c r="N385" s="27">
        <v>68</v>
      </c>
      <c r="O385" s="27">
        <v>113000</v>
      </c>
    </row>
    <row r="386" spans="2:15" x14ac:dyDescent="0.3">
      <c r="B386" s="27">
        <v>0</v>
      </c>
      <c r="C386" s="27">
        <v>1</v>
      </c>
      <c r="D386" s="27">
        <v>3</v>
      </c>
      <c r="E386" s="27">
        <v>1</v>
      </c>
      <c r="F386" s="27">
        <v>7440</v>
      </c>
      <c r="G386" s="27">
        <v>1089</v>
      </c>
      <c r="H386" s="27">
        <v>252</v>
      </c>
      <c r="I386" s="27">
        <v>1089</v>
      </c>
      <c r="J386" s="27">
        <v>2</v>
      </c>
      <c r="K386" s="27">
        <v>11.73606902</v>
      </c>
      <c r="L386" s="27">
        <v>5</v>
      </c>
      <c r="M386" s="27">
        <v>3</v>
      </c>
      <c r="N386" s="27">
        <v>55</v>
      </c>
      <c r="O386" s="27">
        <v>125000</v>
      </c>
    </row>
    <row r="387" spans="2:15" x14ac:dyDescent="0.3">
      <c r="B387" s="27">
        <v>0</v>
      </c>
      <c r="C387" s="27">
        <v>0</v>
      </c>
      <c r="D387" s="27">
        <v>3</v>
      </c>
      <c r="E387" s="27">
        <v>0</v>
      </c>
      <c r="F387" s="27">
        <v>11500</v>
      </c>
      <c r="G387" s="27">
        <v>845</v>
      </c>
      <c r="H387" s="27">
        <v>290</v>
      </c>
      <c r="I387" s="27">
        <v>0</v>
      </c>
      <c r="J387" s="27">
        <v>1</v>
      </c>
      <c r="K387" s="27">
        <v>11.33857208</v>
      </c>
      <c r="L387" s="27">
        <v>4</v>
      </c>
      <c r="M387" s="27">
        <v>3</v>
      </c>
      <c r="N387" s="27">
        <v>52</v>
      </c>
      <c r="O387" s="27">
        <v>84000</v>
      </c>
    </row>
    <row r="388" spans="2:15" x14ac:dyDescent="0.3">
      <c r="B388" s="27">
        <v>0</v>
      </c>
      <c r="C388" s="27">
        <v>1</v>
      </c>
      <c r="D388" s="27">
        <v>2</v>
      </c>
      <c r="E388" s="27">
        <v>0</v>
      </c>
      <c r="F388" s="27">
        <v>4235</v>
      </c>
      <c r="G388" s="27">
        <v>1049</v>
      </c>
      <c r="H388" s="27">
        <v>266</v>
      </c>
      <c r="I388" s="27">
        <v>1049</v>
      </c>
      <c r="J388" s="27">
        <v>3</v>
      </c>
      <c r="K388" s="27">
        <v>11.845819880000001</v>
      </c>
      <c r="L388" s="27">
        <v>5</v>
      </c>
      <c r="M388" s="27">
        <v>3</v>
      </c>
      <c r="N388" s="27">
        <v>25</v>
      </c>
      <c r="O388" s="27">
        <v>139500</v>
      </c>
    </row>
    <row r="389" spans="2:15" x14ac:dyDescent="0.3">
      <c r="B389" s="27">
        <v>2</v>
      </c>
      <c r="C389" s="27">
        <v>1</v>
      </c>
      <c r="D389" s="27">
        <v>2</v>
      </c>
      <c r="E389" s="27">
        <v>0</v>
      </c>
      <c r="F389" s="27">
        <v>9060</v>
      </c>
      <c r="G389" s="27">
        <v>1258</v>
      </c>
      <c r="H389" s="27">
        <v>280</v>
      </c>
      <c r="I389" s="27">
        <v>560</v>
      </c>
      <c r="J389" s="27">
        <v>1</v>
      </c>
      <c r="K389" s="27">
        <v>11.56171563</v>
      </c>
      <c r="L389" s="27">
        <v>6</v>
      </c>
      <c r="M389" s="27">
        <v>3</v>
      </c>
      <c r="N389" s="27">
        <v>70</v>
      </c>
      <c r="O389" s="27">
        <v>105000</v>
      </c>
    </row>
    <row r="390" spans="2:15" x14ac:dyDescent="0.3">
      <c r="B390" s="27">
        <v>5</v>
      </c>
      <c r="C390" s="27">
        <v>1</v>
      </c>
      <c r="D390" s="27">
        <v>1</v>
      </c>
      <c r="E390" s="27">
        <v>0</v>
      </c>
      <c r="F390" s="27">
        <v>10778</v>
      </c>
      <c r="G390" s="27">
        <v>1061</v>
      </c>
      <c r="H390" s="27">
        <v>462</v>
      </c>
      <c r="I390" s="27">
        <v>1054</v>
      </c>
      <c r="J390" s="27">
        <v>2.1</v>
      </c>
      <c r="K390" s="27">
        <v>11.99535161</v>
      </c>
      <c r="L390" s="27">
        <v>7</v>
      </c>
      <c r="M390" s="27">
        <v>3</v>
      </c>
      <c r="N390" s="27">
        <v>19</v>
      </c>
      <c r="O390" s="27">
        <v>162000</v>
      </c>
    </row>
    <row r="391" spans="2:15" x14ac:dyDescent="0.3">
      <c r="B391" s="27">
        <v>5</v>
      </c>
      <c r="C391" s="27">
        <v>1</v>
      </c>
      <c r="D391" s="27">
        <v>2</v>
      </c>
      <c r="E391" s="27">
        <v>1</v>
      </c>
      <c r="F391" s="27">
        <v>19255</v>
      </c>
      <c r="G391" s="27">
        <v>1338</v>
      </c>
      <c r="H391" s="27">
        <v>576</v>
      </c>
      <c r="I391" s="27">
        <v>520</v>
      </c>
      <c r="J391" s="27">
        <v>1.1000000000000001</v>
      </c>
      <c r="K391" s="27">
        <v>11.960811290000001</v>
      </c>
      <c r="L391" s="27">
        <v>6</v>
      </c>
      <c r="M391" s="27">
        <v>3</v>
      </c>
      <c r="N391" s="27">
        <v>26</v>
      </c>
      <c r="O391" s="27">
        <v>156500</v>
      </c>
    </row>
    <row r="392" spans="2:15" x14ac:dyDescent="0.3">
      <c r="B392" s="27">
        <v>0</v>
      </c>
      <c r="C392" s="27">
        <v>1</v>
      </c>
      <c r="D392" s="27">
        <v>3</v>
      </c>
      <c r="E392" s="27">
        <v>1</v>
      </c>
      <c r="F392" s="27">
        <v>9178</v>
      </c>
      <c r="G392" s="27">
        <v>1468</v>
      </c>
      <c r="H392" s="27">
        <v>904</v>
      </c>
      <c r="I392" s="27">
        <v>1468</v>
      </c>
      <c r="J392" s="27">
        <v>2</v>
      </c>
      <c r="K392" s="27">
        <v>12.387977449999999</v>
      </c>
      <c r="L392" s="27">
        <v>8</v>
      </c>
      <c r="M392" s="27">
        <v>3</v>
      </c>
      <c r="N392" s="27">
        <v>1</v>
      </c>
      <c r="O392" s="27">
        <v>239900</v>
      </c>
    </row>
    <row r="393" spans="2:15" x14ac:dyDescent="0.3">
      <c r="B393" s="27">
        <v>0</v>
      </c>
      <c r="C393" s="27">
        <v>1</v>
      </c>
      <c r="D393" s="27">
        <v>2</v>
      </c>
      <c r="E393" s="27">
        <v>1</v>
      </c>
      <c r="F393" s="27">
        <v>6762</v>
      </c>
      <c r="G393" s="27">
        <v>1290</v>
      </c>
      <c r="H393" s="27">
        <v>662</v>
      </c>
      <c r="I393" s="27">
        <v>1282</v>
      </c>
      <c r="J393" s="27">
        <v>3</v>
      </c>
      <c r="K393" s="27">
        <v>12.206072649999999</v>
      </c>
      <c r="L393" s="27">
        <v>7</v>
      </c>
      <c r="M393" s="27">
        <v>3</v>
      </c>
      <c r="N393" s="27">
        <v>2</v>
      </c>
      <c r="O393" s="27">
        <v>200000</v>
      </c>
    </row>
    <row r="394" spans="2:15" x14ac:dyDescent="0.3">
      <c r="B394" s="27">
        <v>0</v>
      </c>
      <c r="C394" s="27">
        <v>1</v>
      </c>
      <c r="D394" s="27">
        <v>2</v>
      </c>
      <c r="E394" s="27">
        <v>0</v>
      </c>
      <c r="F394" s="27">
        <v>10324</v>
      </c>
      <c r="G394" s="27">
        <v>1254</v>
      </c>
      <c r="H394" s="27">
        <v>810</v>
      </c>
      <c r="I394" s="27">
        <v>1254</v>
      </c>
      <c r="J394" s="27">
        <v>3</v>
      </c>
      <c r="K394" s="27">
        <v>12.30953135</v>
      </c>
      <c r="L394" s="27">
        <v>8</v>
      </c>
      <c r="M394" s="27">
        <v>3</v>
      </c>
      <c r="N394" s="27">
        <v>1</v>
      </c>
      <c r="O394" s="27">
        <v>221800</v>
      </c>
    </row>
    <row r="395" spans="2:15" x14ac:dyDescent="0.3">
      <c r="B395" s="27">
        <v>0</v>
      </c>
      <c r="C395" s="27">
        <v>1</v>
      </c>
      <c r="D395" s="27">
        <v>2</v>
      </c>
      <c r="E395" s="27">
        <v>0</v>
      </c>
      <c r="F395" s="27">
        <v>7314</v>
      </c>
      <c r="G395" s="27">
        <v>1232</v>
      </c>
      <c r="H395" s="27">
        <v>632</v>
      </c>
      <c r="I395" s="27">
        <v>1232</v>
      </c>
      <c r="J395" s="27">
        <v>3</v>
      </c>
      <c r="K395" s="27">
        <v>12.17818744</v>
      </c>
      <c r="L395" s="27">
        <v>7</v>
      </c>
      <c r="M395" s="27">
        <v>3</v>
      </c>
      <c r="N395" s="27">
        <v>2</v>
      </c>
      <c r="O395" s="27">
        <v>194500</v>
      </c>
    </row>
    <row r="396" spans="2:15" x14ac:dyDescent="0.3">
      <c r="B396" s="27">
        <v>0</v>
      </c>
      <c r="C396" s="27">
        <v>1</v>
      </c>
      <c r="D396" s="27">
        <v>3</v>
      </c>
      <c r="E396" s="27">
        <v>1</v>
      </c>
      <c r="F396" s="27">
        <v>11645</v>
      </c>
      <c r="G396" s="27">
        <v>1498</v>
      </c>
      <c r="H396" s="27">
        <v>844</v>
      </c>
      <c r="I396" s="27">
        <v>1498</v>
      </c>
      <c r="J396" s="27">
        <v>2</v>
      </c>
      <c r="K396" s="27">
        <v>12.37581542</v>
      </c>
      <c r="L396" s="27">
        <v>8</v>
      </c>
      <c r="M396" s="27">
        <v>3</v>
      </c>
      <c r="N396" s="27">
        <v>4</v>
      </c>
      <c r="O396" s="27">
        <v>237000</v>
      </c>
    </row>
    <row r="397" spans="2:15" x14ac:dyDescent="0.3">
      <c r="B397" s="27">
        <v>3</v>
      </c>
      <c r="C397" s="27">
        <v>1</v>
      </c>
      <c r="D397" s="27">
        <v>3</v>
      </c>
      <c r="E397" s="27">
        <v>1</v>
      </c>
      <c r="F397" s="27">
        <v>11646</v>
      </c>
      <c r="G397" s="27">
        <v>1422</v>
      </c>
      <c r="H397" s="27">
        <v>440</v>
      </c>
      <c r="I397" s="27">
        <v>704</v>
      </c>
      <c r="J397" s="27">
        <v>2.1</v>
      </c>
      <c r="K397" s="27">
        <v>12.06104687</v>
      </c>
      <c r="L397" s="27">
        <v>6</v>
      </c>
      <c r="M397" s="27">
        <v>3</v>
      </c>
      <c r="N397" s="27">
        <v>4</v>
      </c>
      <c r="O397" s="27">
        <v>173000</v>
      </c>
    </row>
    <row r="398" spans="2:15" x14ac:dyDescent="0.3">
      <c r="B398" s="27">
        <v>0</v>
      </c>
      <c r="C398" s="27">
        <v>1</v>
      </c>
      <c r="D398" s="27">
        <v>3</v>
      </c>
      <c r="E398" s="27">
        <v>0</v>
      </c>
      <c r="F398" s="27">
        <v>12464</v>
      </c>
      <c r="G398" s="27">
        <v>1040</v>
      </c>
      <c r="H398" s="27">
        <v>576</v>
      </c>
      <c r="I398" s="27">
        <v>1040</v>
      </c>
      <c r="J398" s="27">
        <v>2</v>
      </c>
      <c r="K398" s="27">
        <v>11.9316358</v>
      </c>
      <c r="L398" s="27">
        <v>5</v>
      </c>
      <c r="M398" s="27">
        <v>3</v>
      </c>
      <c r="N398" s="27">
        <v>13</v>
      </c>
      <c r="O398" s="27">
        <v>152000</v>
      </c>
    </row>
    <row r="399" spans="2:15" x14ac:dyDescent="0.3">
      <c r="B399" s="27">
        <v>0</v>
      </c>
      <c r="C399" s="27">
        <v>1</v>
      </c>
      <c r="D399" s="27">
        <v>3</v>
      </c>
      <c r="E399" s="27">
        <v>0</v>
      </c>
      <c r="F399" s="27">
        <v>9757</v>
      </c>
      <c r="G399" s="27">
        <v>990</v>
      </c>
      <c r="H399" s="27">
        <v>440</v>
      </c>
      <c r="I399" s="27">
        <v>990</v>
      </c>
      <c r="J399" s="27">
        <v>2</v>
      </c>
      <c r="K399" s="27">
        <v>11.870599909999999</v>
      </c>
      <c r="L399" s="27">
        <v>5</v>
      </c>
      <c r="M399" s="27">
        <v>3</v>
      </c>
      <c r="N399" s="27">
        <v>15</v>
      </c>
      <c r="O399" s="27">
        <v>143000</v>
      </c>
    </row>
    <row r="400" spans="2:15" x14ac:dyDescent="0.3">
      <c r="B400" s="27">
        <v>0</v>
      </c>
      <c r="C400" s="27">
        <v>1</v>
      </c>
      <c r="D400" s="27">
        <v>3</v>
      </c>
      <c r="E400" s="27">
        <v>0</v>
      </c>
      <c r="F400" s="27">
        <v>14753</v>
      </c>
      <c r="G400" s="27">
        <v>1463</v>
      </c>
      <c r="H400" s="27">
        <v>539</v>
      </c>
      <c r="I400" s="27">
        <v>1463</v>
      </c>
      <c r="J400" s="27">
        <v>3</v>
      </c>
      <c r="K400" s="27">
        <v>12.240474069999999</v>
      </c>
      <c r="L400" s="27">
        <v>7</v>
      </c>
      <c r="M400" s="27">
        <v>3</v>
      </c>
      <c r="N400" s="27">
        <v>11</v>
      </c>
      <c r="O400" s="27">
        <v>207000</v>
      </c>
    </row>
    <row r="401" spans="2:15" x14ac:dyDescent="0.3">
      <c r="B401" s="27">
        <v>0</v>
      </c>
      <c r="C401" s="27">
        <v>1</v>
      </c>
      <c r="D401" s="27">
        <v>3</v>
      </c>
      <c r="E401" s="27">
        <v>0</v>
      </c>
      <c r="F401" s="27">
        <v>10859</v>
      </c>
      <c r="G401" s="27">
        <v>1097</v>
      </c>
      <c r="H401" s="27">
        <v>672</v>
      </c>
      <c r="I401" s="27">
        <v>1097</v>
      </c>
      <c r="J401" s="27">
        <v>1.1000000000000001</v>
      </c>
      <c r="K401" s="27">
        <v>11.88448902</v>
      </c>
      <c r="L401" s="27">
        <v>5</v>
      </c>
      <c r="M401" s="27">
        <v>3</v>
      </c>
      <c r="N401" s="27">
        <v>15</v>
      </c>
      <c r="O401" s="27">
        <v>145000</v>
      </c>
    </row>
    <row r="402" spans="2:15" x14ac:dyDescent="0.3">
      <c r="B402" s="27">
        <v>0</v>
      </c>
      <c r="C402" s="27">
        <v>1</v>
      </c>
      <c r="D402" s="27">
        <v>3</v>
      </c>
      <c r="E402" s="27">
        <v>0</v>
      </c>
      <c r="F402" s="27">
        <v>8072</v>
      </c>
      <c r="G402" s="27">
        <v>990</v>
      </c>
      <c r="H402" s="27">
        <v>480</v>
      </c>
      <c r="I402" s="27">
        <v>990</v>
      </c>
      <c r="J402" s="27">
        <v>2</v>
      </c>
      <c r="K402" s="27">
        <v>11.83500896</v>
      </c>
      <c r="L402" s="27">
        <v>5</v>
      </c>
      <c r="M402" s="27">
        <v>3</v>
      </c>
      <c r="N402" s="27">
        <v>15</v>
      </c>
      <c r="O402" s="27">
        <v>138000</v>
      </c>
    </row>
    <row r="403" spans="2:15" x14ac:dyDescent="0.3">
      <c r="B403" s="27">
        <v>0</v>
      </c>
      <c r="C403" s="27">
        <v>1</v>
      </c>
      <c r="D403" s="27">
        <v>3</v>
      </c>
      <c r="E403" s="27">
        <v>0</v>
      </c>
      <c r="F403" s="27">
        <v>9017</v>
      </c>
      <c r="G403" s="27">
        <v>1431</v>
      </c>
      <c r="H403" s="27">
        <v>666</v>
      </c>
      <c r="I403" s="27">
        <v>1431</v>
      </c>
      <c r="J403" s="27">
        <v>3</v>
      </c>
      <c r="K403" s="27">
        <v>12.165250650000001</v>
      </c>
      <c r="L403" s="27">
        <v>7</v>
      </c>
      <c r="M403" s="27">
        <v>3</v>
      </c>
      <c r="N403" s="27">
        <v>10</v>
      </c>
      <c r="O403" s="27">
        <v>192000</v>
      </c>
    </row>
    <row r="404" spans="2:15" x14ac:dyDescent="0.3">
      <c r="B404" s="27">
        <v>0</v>
      </c>
      <c r="C404" s="27">
        <v>1</v>
      </c>
      <c r="D404" s="27">
        <v>3</v>
      </c>
      <c r="E404" s="27">
        <v>0</v>
      </c>
      <c r="F404" s="27">
        <v>16285</v>
      </c>
      <c r="G404" s="27">
        <v>1430</v>
      </c>
      <c r="H404" s="27">
        <v>605</v>
      </c>
      <c r="I404" s="27">
        <v>1413</v>
      </c>
      <c r="J404" s="27">
        <v>2</v>
      </c>
      <c r="K404" s="27">
        <v>12.139398509999999</v>
      </c>
      <c r="L404" s="27">
        <v>7</v>
      </c>
      <c r="M404" s="27">
        <v>3</v>
      </c>
      <c r="N404" s="27">
        <v>8</v>
      </c>
      <c r="O404" s="27">
        <v>187100</v>
      </c>
    </row>
    <row r="405" spans="2:15" x14ac:dyDescent="0.3">
      <c r="B405" s="27">
        <v>0</v>
      </c>
      <c r="C405" s="27">
        <v>1</v>
      </c>
      <c r="D405" s="27">
        <v>3</v>
      </c>
      <c r="E405" s="27">
        <v>0</v>
      </c>
      <c r="F405" s="27">
        <v>10739</v>
      </c>
      <c r="G405" s="27">
        <v>1444</v>
      </c>
      <c r="H405" s="27">
        <v>577</v>
      </c>
      <c r="I405" s="27">
        <v>1431</v>
      </c>
      <c r="J405" s="27">
        <v>3</v>
      </c>
      <c r="K405" s="27">
        <v>12.220961259999999</v>
      </c>
      <c r="L405" s="27">
        <v>7</v>
      </c>
      <c r="M405" s="27">
        <v>3</v>
      </c>
      <c r="N405" s="27">
        <v>7</v>
      </c>
      <c r="O405" s="27">
        <v>203000</v>
      </c>
    </row>
    <row r="406" spans="2:15" x14ac:dyDescent="0.3">
      <c r="B406" s="27">
        <v>0</v>
      </c>
      <c r="C406" s="27">
        <v>1</v>
      </c>
      <c r="D406" s="27">
        <v>3</v>
      </c>
      <c r="E406" s="27">
        <v>0</v>
      </c>
      <c r="F406" s="27">
        <v>8430</v>
      </c>
      <c r="G406" s="27">
        <v>1040</v>
      </c>
      <c r="H406" s="27">
        <v>0</v>
      </c>
      <c r="I406" s="27">
        <v>1040</v>
      </c>
      <c r="J406" s="27">
        <v>2</v>
      </c>
      <c r="K406" s="27">
        <v>11.728036850000001</v>
      </c>
      <c r="L406" s="27">
        <v>5</v>
      </c>
      <c r="M406" s="27">
        <v>3</v>
      </c>
      <c r="N406" s="27">
        <v>31</v>
      </c>
      <c r="O406" s="27">
        <v>124000</v>
      </c>
    </row>
    <row r="407" spans="2:15" x14ac:dyDescent="0.3">
      <c r="B407" s="27">
        <v>0</v>
      </c>
      <c r="C407" s="27">
        <v>1</v>
      </c>
      <c r="D407" s="27">
        <v>3</v>
      </c>
      <c r="E407" s="27">
        <v>0</v>
      </c>
      <c r="F407" s="27">
        <v>16269</v>
      </c>
      <c r="G407" s="27">
        <v>907</v>
      </c>
      <c r="H407" s="27">
        <v>343</v>
      </c>
      <c r="I407" s="27">
        <v>907</v>
      </c>
      <c r="J407" s="27">
        <v>1</v>
      </c>
      <c r="K407" s="27">
        <v>11.849397700000001</v>
      </c>
      <c r="L407" s="27">
        <v>5</v>
      </c>
      <c r="M407" s="27">
        <v>3</v>
      </c>
      <c r="N407" s="27">
        <v>31</v>
      </c>
      <c r="O407" s="27">
        <v>140000</v>
      </c>
    </row>
    <row r="408" spans="2:15" x14ac:dyDescent="0.3">
      <c r="B408" s="27">
        <v>0</v>
      </c>
      <c r="C408" s="27">
        <v>1</v>
      </c>
      <c r="D408" s="27">
        <v>2</v>
      </c>
      <c r="E408" s="27">
        <v>0</v>
      </c>
      <c r="F408" s="27">
        <v>6950</v>
      </c>
      <c r="G408" s="27">
        <v>914</v>
      </c>
      <c r="H408" s="27">
        <v>444</v>
      </c>
      <c r="I408" s="27">
        <v>914</v>
      </c>
      <c r="J408" s="27">
        <v>2</v>
      </c>
      <c r="K408" s="27">
        <v>11.81228904</v>
      </c>
      <c r="L408" s="27">
        <v>5</v>
      </c>
      <c r="M408" s="27">
        <v>3</v>
      </c>
      <c r="N408" s="27">
        <v>30</v>
      </c>
      <c r="O408" s="27">
        <v>134900</v>
      </c>
    </row>
    <row r="409" spans="2:15" x14ac:dyDescent="0.3">
      <c r="B409" s="27">
        <v>0</v>
      </c>
      <c r="C409" s="27">
        <v>1</v>
      </c>
      <c r="D409" s="27">
        <v>3</v>
      </c>
      <c r="E409" s="27">
        <v>0</v>
      </c>
      <c r="F409" s="27">
        <v>8800</v>
      </c>
      <c r="G409" s="27">
        <v>1040</v>
      </c>
      <c r="H409" s="27">
        <v>484</v>
      </c>
      <c r="I409" s="27">
        <v>1040</v>
      </c>
      <c r="J409" s="27">
        <v>2</v>
      </c>
      <c r="K409" s="27">
        <v>11.92171836</v>
      </c>
      <c r="L409" s="27">
        <v>5</v>
      </c>
      <c r="M409" s="27">
        <v>3</v>
      </c>
      <c r="N409" s="27">
        <v>32</v>
      </c>
      <c r="O409" s="27">
        <v>150500</v>
      </c>
    </row>
    <row r="410" spans="2:15" x14ac:dyDescent="0.3">
      <c r="B410" s="27">
        <v>0</v>
      </c>
      <c r="C410" s="27">
        <v>1</v>
      </c>
      <c r="D410" s="27">
        <v>3</v>
      </c>
      <c r="E410" s="27">
        <v>0</v>
      </c>
      <c r="F410" s="27">
        <v>7000</v>
      </c>
      <c r="G410" s="27">
        <v>864</v>
      </c>
      <c r="H410" s="27">
        <v>336</v>
      </c>
      <c r="I410" s="27">
        <v>864</v>
      </c>
      <c r="J410" s="27">
        <v>2</v>
      </c>
      <c r="K410" s="27">
        <v>11.82407989</v>
      </c>
      <c r="L410" s="27">
        <v>5</v>
      </c>
      <c r="M410" s="27">
        <v>3</v>
      </c>
      <c r="N410" s="27">
        <v>31</v>
      </c>
      <c r="O410" s="27">
        <v>136500</v>
      </c>
    </row>
    <row r="411" spans="2:15" x14ac:dyDescent="0.3">
      <c r="B411" s="27">
        <v>0</v>
      </c>
      <c r="C411" s="27">
        <v>1</v>
      </c>
      <c r="D411" s="27">
        <v>3</v>
      </c>
      <c r="E411" s="27">
        <v>0</v>
      </c>
      <c r="F411" s="27">
        <v>9286</v>
      </c>
      <c r="G411" s="27">
        <v>1268</v>
      </c>
      <c r="H411" s="27">
        <v>252</v>
      </c>
      <c r="I411" s="27">
        <v>1268</v>
      </c>
      <c r="J411" s="27">
        <v>1.1000000000000001</v>
      </c>
      <c r="K411" s="27">
        <v>11.87409031</v>
      </c>
      <c r="L411" s="27">
        <v>5</v>
      </c>
      <c r="M411" s="27">
        <v>3</v>
      </c>
      <c r="N411" s="27">
        <v>32</v>
      </c>
      <c r="O411" s="27">
        <v>143500</v>
      </c>
    </row>
    <row r="412" spans="2:15" x14ac:dyDescent="0.3">
      <c r="B412" s="27">
        <v>0</v>
      </c>
      <c r="C412" s="27">
        <v>1</v>
      </c>
      <c r="D412" s="27">
        <v>3</v>
      </c>
      <c r="E412" s="27">
        <v>1</v>
      </c>
      <c r="F412" s="27">
        <v>15523</v>
      </c>
      <c r="G412" s="27">
        <v>864</v>
      </c>
      <c r="H412" s="27">
        <v>338</v>
      </c>
      <c r="I412" s="27">
        <v>864</v>
      </c>
      <c r="J412" s="27">
        <v>2</v>
      </c>
      <c r="K412" s="27">
        <v>11.80185676</v>
      </c>
      <c r="L412" s="27">
        <v>5</v>
      </c>
      <c r="M412" s="27">
        <v>3</v>
      </c>
      <c r="N412" s="27">
        <v>37</v>
      </c>
      <c r="O412" s="27">
        <v>133500</v>
      </c>
    </row>
    <row r="413" spans="2:15" x14ac:dyDescent="0.3">
      <c r="B413" s="27">
        <v>0</v>
      </c>
      <c r="C413" s="27">
        <v>1</v>
      </c>
      <c r="D413" s="27">
        <v>2</v>
      </c>
      <c r="E413" s="27">
        <v>0</v>
      </c>
      <c r="F413" s="27">
        <v>7200</v>
      </c>
      <c r="G413" s="27">
        <v>894</v>
      </c>
      <c r="H413" s="27">
        <v>600</v>
      </c>
      <c r="I413" s="27">
        <v>894</v>
      </c>
      <c r="J413" s="27">
        <v>1</v>
      </c>
      <c r="K413" s="27">
        <v>11.719939630000001</v>
      </c>
      <c r="L413" s="27">
        <v>5</v>
      </c>
      <c r="M413" s="27">
        <v>3</v>
      </c>
      <c r="N413" s="27">
        <v>37</v>
      </c>
      <c r="O413" s="27">
        <v>123000</v>
      </c>
    </row>
    <row r="414" spans="2:15" x14ac:dyDescent="0.3">
      <c r="B414" s="27">
        <v>6</v>
      </c>
      <c r="C414" s="27">
        <v>1</v>
      </c>
      <c r="D414" s="27">
        <v>2</v>
      </c>
      <c r="E414" s="27">
        <v>0</v>
      </c>
      <c r="F414" s="27">
        <v>7200</v>
      </c>
      <c r="G414" s="27">
        <v>768</v>
      </c>
      <c r="H414" s="27">
        <v>396</v>
      </c>
      <c r="I414" s="27">
        <v>768</v>
      </c>
      <c r="J414" s="27">
        <v>1.1000000000000001</v>
      </c>
      <c r="K414" s="27">
        <v>11.804848529999999</v>
      </c>
      <c r="L414" s="27">
        <v>5</v>
      </c>
      <c r="M414" s="27">
        <v>3</v>
      </c>
      <c r="N414" s="27">
        <v>37</v>
      </c>
      <c r="O414" s="27">
        <v>133900</v>
      </c>
    </row>
    <row r="415" spans="2:15" x14ac:dyDescent="0.3">
      <c r="B415" s="27">
        <v>6</v>
      </c>
      <c r="C415" s="27">
        <v>1</v>
      </c>
      <c r="D415" s="27">
        <v>2</v>
      </c>
      <c r="E415" s="27">
        <v>0</v>
      </c>
      <c r="F415" s="27">
        <v>8445</v>
      </c>
      <c r="G415" s="27">
        <v>768</v>
      </c>
      <c r="H415" s="27">
        <v>396</v>
      </c>
      <c r="I415" s="27">
        <v>768</v>
      </c>
      <c r="J415" s="27">
        <v>2</v>
      </c>
      <c r="K415" s="27">
        <v>11.798104410000001</v>
      </c>
      <c r="L415" s="27">
        <v>5</v>
      </c>
      <c r="M415" s="27">
        <v>3</v>
      </c>
      <c r="N415" s="27">
        <v>37</v>
      </c>
      <c r="O415" s="27">
        <v>133000</v>
      </c>
    </row>
    <row r="416" spans="2:15" x14ac:dyDescent="0.3">
      <c r="B416" s="27">
        <v>0</v>
      </c>
      <c r="C416" s="27">
        <v>1</v>
      </c>
      <c r="D416" s="27">
        <v>3</v>
      </c>
      <c r="E416" s="27">
        <v>1</v>
      </c>
      <c r="F416" s="27">
        <v>8750</v>
      </c>
      <c r="G416" s="27">
        <v>1417</v>
      </c>
      <c r="H416" s="27">
        <v>511</v>
      </c>
      <c r="I416" s="27">
        <v>1417</v>
      </c>
      <c r="J416" s="27">
        <v>3</v>
      </c>
      <c r="K416" s="27">
        <v>12.254862810000001</v>
      </c>
      <c r="L416" s="27">
        <v>7</v>
      </c>
      <c r="M416" s="27">
        <v>3</v>
      </c>
      <c r="N416" s="27">
        <v>12</v>
      </c>
      <c r="O416" s="27">
        <v>210000</v>
      </c>
    </row>
    <row r="417" spans="2:15" x14ac:dyDescent="0.3">
      <c r="B417" s="27">
        <v>0</v>
      </c>
      <c r="C417" s="27">
        <v>1</v>
      </c>
      <c r="D417" s="27">
        <v>3</v>
      </c>
      <c r="E417" s="27">
        <v>0</v>
      </c>
      <c r="F417" s="27">
        <v>9100</v>
      </c>
      <c r="G417" s="27">
        <v>1212</v>
      </c>
      <c r="H417" s="27">
        <v>573</v>
      </c>
      <c r="I417" s="27">
        <v>1212</v>
      </c>
      <c r="J417" s="27">
        <v>2</v>
      </c>
      <c r="K417" s="27">
        <v>12.08953883</v>
      </c>
      <c r="L417" s="27">
        <v>7</v>
      </c>
      <c r="M417" s="27">
        <v>3</v>
      </c>
      <c r="N417" s="27">
        <v>8</v>
      </c>
      <c r="O417" s="27">
        <v>178000</v>
      </c>
    </row>
    <row r="418" spans="2:15" x14ac:dyDescent="0.3">
      <c r="B418" s="27">
        <v>0</v>
      </c>
      <c r="C418" s="27">
        <v>1</v>
      </c>
      <c r="D418" s="27">
        <v>1</v>
      </c>
      <c r="E418" s="27">
        <v>0</v>
      </c>
      <c r="F418" s="27">
        <v>4435</v>
      </c>
      <c r="G418" s="27">
        <v>848</v>
      </c>
      <c r="H418" s="27">
        <v>420</v>
      </c>
      <c r="I418" s="27">
        <v>848</v>
      </c>
      <c r="J418" s="27">
        <v>2</v>
      </c>
      <c r="K418" s="27">
        <v>11.87756858</v>
      </c>
      <c r="L418" s="27">
        <v>6</v>
      </c>
      <c r="M418" s="27">
        <v>3</v>
      </c>
      <c r="N418" s="27">
        <v>6</v>
      </c>
      <c r="O418" s="27">
        <v>144000</v>
      </c>
    </row>
    <row r="419" spans="2:15" x14ac:dyDescent="0.3">
      <c r="B419" s="27">
        <v>0</v>
      </c>
      <c r="C419" s="27">
        <v>1</v>
      </c>
      <c r="D419" s="27">
        <v>1</v>
      </c>
      <c r="E419" s="27">
        <v>0</v>
      </c>
      <c r="F419" s="27">
        <v>4435</v>
      </c>
      <c r="G419" s="27">
        <v>848</v>
      </c>
      <c r="H419" s="27">
        <v>420</v>
      </c>
      <c r="I419" s="27">
        <v>848</v>
      </c>
      <c r="J419" s="27">
        <v>2</v>
      </c>
      <c r="K419" s="27">
        <v>11.849397700000001</v>
      </c>
      <c r="L419" s="27">
        <v>6</v>
      </c>
      <c r="M419" s="27">
        <v>3</v>
      </c>
      <c r="N419" s="27">
        <v>6</v>
      </c>
      <c r="O419" s="27">
        <v>140000</v>
      </c>
    </row>
    <row r="420" spans="2:15" x14ac:dyDescent="0.3">
      <c r="B420" s="27">
        <v>0</v>
      </c>
      <c r="C420" s="27">
        <v>1</v>
      </c>
      <c r="D420" s="27">
        <v>3</v>
      </c>
      <c r="E420" s="27">
        <v>0</v>
      </c>
      <c r="F420" s="27">
        <v>8487</v>
      </c>
      <c r="G420" s="27">
        <v>1500</v>
      </c>
      <c r="H420" s="27">
        <v>570</v>
      </c>
      <c r="I420" s="27">
        <v>1500</v>
      </c>
      <c r="J420" s="27">
        <v>2</v>
      </c>
      <c r="K420" s="27">
        <v>12.15477935</v>
      </c>
      <c r="L420" s="27">
        <v>7</v>
      </c>
      <c r="M420" s="27">
        <v>3</v>
      </c>
      <c r="N420" s="27">
        <v>5</v>
      </c>
      <c r="O420" s="27">
        <v>190000</v>
      </c>
    </row>
    <row r="421" spans="2:15" x14ac:dyDescent="0.3">
      <c r="B421" s="27">
        <v>3</v>
      </c>
      <c r="C421" s="27">
        <v>1</v>
      </c>
      <c r="D421" s="27">
        <v>3</v>
      </c>
      <c r="E421" s="27">
        <v>0</v>
      </c>
      <c r="F421" s="27">
        <v>8633</v>
      </c>
      <c r="G421" s="27">
        <v>1476</v>
      </c>
      <c r="H421" s="27">
        <v>540</v>
      </c>
      <c r="I421" s="27">
        <v>738</v>
      </c>
      <c r="J421" s="27">
        <v>3.1</v>
      </c>
      <c r="K421" s="27">
        <v>12.063932879999999</v>
      </c>
      <c r="L421" s="27">
        <v>6</v>
      </c>
      <c r="M421" s="27">
        <v>3</v>
      </c>
      <c r="N421" s="27">
        <v>4</v>
      </c>
      <c r="O421" s="27">
        <v>173500</v>
      </c>
    </row>
    <row r="422" spans="2:15" x14ac:dyDescent="0.3">
      <c r="B422" s="27">
        <v>3</v>
      </c>
      <c r="C422" s="27">
        <v>1</v>
      </c>
      <c r="D422" s="27">
        <v>3</v>
      </c>
      <c r="E422" s="27">
        <v>1</v>
      </c>
      <c r="F422" s="27">
        <v>11069</v>
      </c>
      <c r="G422" s="27">
        <v>1396</v>
      </c>
      <c r="H422" s="27">
        <v>440</v>
      </c>
      <c r="I422" s="27">
        <v>608</v>
      </c>
      <c r="J422" s="27">
        <v>2.1</v>
      </c>
      <c r="K422" s="27">
        <v>12.04355372</v>
      </c>
      <c r="L422" s="27">
        <v>6</v>
      </c>
      <c r="M422" s="27">
        <v>3</v>
      </c>
      <c r="N422" s="27">
        <v>2</v>
      </c>
      <c r="O422" s="27">
        <v>170000</v>
      </c>
    </row>
    <row r="423" spans="2:15" x14ac:dyDescent="0.3">
      <c r="B423" s="27">
        <v>0</v>
      </c>
      <c r="C423" s="27">
        <v>1</v>
      </c>
      <c r="D423" s="27">
        <v>2</v>
      </c>
      <c r="E423" s="27">
        <v>0</v>
      </c>
      <c r="F423" s="27">
        <v>8777</v>
      </c>
      <c r="G423" s="27">
        <v>1126</v>
      </c>
      <c r="H423" s="27">
        <v>520</v>
      </c>
      <c r="I423" s="27">
        <v>0</v>
      </c>
      <c r="J423" s="27">
        <v>2</v>
      </c>
      <c r="K423" s="27">
        <v>11.589886509999999</v>
      </c>
      <c r="L423" s="27">
        <v>4</v>
      </c>
      <c r="M423" s="27">
        <v>3</v>
      </c>
      <c r="N423" s="27">
        <v>60</v>
      </c>
      <c r="O423" s="27">
        <v>108000</v>
      </c>
    </row>
    <row r="424" spans="2:15" x14ac:dyDescent="0.3">
      <c r="B424" s="27">
        <v>0</v>
      </c>
      <c r="C424" s="27">
        <v>1</v>
      </c>
      <c r="D424" s="27">
        <v>3</v>
      </c>
      <c r="E424" s="27">
        <v>0</v>
      </c>
      <c r="F424" s="27">
        <v>9937</v>
      </c>
      <c r="G424" s="27">
        <v>1486</v>
      </c>
      <c r="H424" s="27">
        <v>480</v>
      </c>
      <c r="I424" s="27">
        <v>1486</v>
      </c>
      <c r="J424" s="27">
        <v>2</v>
      </c>
      <c r="K424" s="27">
        <v>12.02574909</v>
      </c>
      <c r="L424" s="27">
        <v>5</v>
      </c>
      <c r="M424" s="27">
        <v>3</v>
      </c>
      <c r="N424" s="27">
        <v>45</v>
      </c>
      <c r="O424" s="27">
        <v>167000</v>
      </c>
    </row>
    <row r="425" spans="2:15" x14ac:dyDescent="0.3">
      <c r="B425" s="27">
        <v>0</v>
      </c>
      <c r="C425" s="27">
        <v>1</v>
      </c>
      <c r="D425" s="27">
        <v>2</v>
      </c>
      <c r="E425" s="27">
        <v>1</v>
      </c>
      <c r="F425" s="27">
        <v>8877</v>
      </c>
      <c r="G425" s="27">
        <v>816</v>
      </c>
      <c r="H425" s="27">
        <v>288</v>
      </c>
      <c r="I425" s="27">
        <v>816</v>
      </c>
      <c r="J425" s="27">
        <v>2</v>
      </c>
      <c r="K425" s="27">
        <v>11.512925470000001</v>
      </c>
      <c r="L425" s="27">
        <v>4</v>
      </c>
      <c r="M425" s="27">
        <v>3</v>
      </c>
      <c r="N425" s="27">
        <v>71</v>
      </c>
      <c r="O425" s="27">
        <v>100000</v>
      </c>
    </row>
    <row r="426" spans="2:15" x14ac:dyDescent="0.3">
      <c r="B426" s="27">
        <v>3</v>
      </c>
      <c r="C426" s="27">
        <v>1</v>
      </c>
      <c r="D426" s="27">
        <v>3</v>
      </c>
      <c r="E426" s="27">
        <v>0</v>
      </c>
      <c r="F426" s="27">
        <v>7950</v>
      </c>
      <c r="G426" s="27">
        <v>1426</v>
      </c>
      <c r="H426" s="27">
        <v>440</v>
      </c>
      <c r="I426" s="27">
        <v>690</v>
      </c>
      <c r="J426" s="27">
        <v>1.1000000000000001</v>
      </c>
      <c r="K426" s="27">
        <v>11.9797992</v>
      </c>
      <c r="L426" s="27">
        <v>6</v>
      </c>
      <c r="M426" s="27">
        <v>3</v>
      </c>
      <c r="N426" s="27">
        <v>32</v>
      </c>
      <c r="O426" s="27">
        <v>159500</v>
      </c>
    </row>
    <row r="427" spans="2:15" x14ac:dyDescent="0.3">
      <c r="B427" s="27">
        <v>0</v>
      </c>
      <c r="C427" s="27">
        <v>1</v>
      </c>
      <c r="D427" s="27">
        <v>3</v>
      </c>
      <c r="E427" s="27">
        <v>0</v>
      </c>
      <c r="F427" s="27">
        <v>10682</v>
      </c>
      <c r="G427" s="27">
        <v>1149</v>
      </c>
      <c r="H427" s="27">
        <v>544</v>
      </c>
      <c r="I427" s="27">
        <v>1014</v>
      </c>
      <c r="J427" s="27">
        <v>2</v>
      </c>
      <c r="K427" s="27">
        <v>11.75194237</v>
      </c>
      <c r="L427" s="27">
        <v>4</v>
      </c>
      <c r="M427" s="27">
        <v>3</v>
      </c>
      <c r="N427" s="27">
        <v>49</v>
      </c>
      <c r="O427" s="27">
        <v>127000</v>
      </c>
    </row>
    <row r="428" spans="2:15" x14ac:dyDescent="0.3">
      <c r="B428" s="27">
        <v>6</v>
      </c>
      <c r="C428" s="27">
        <v>1</v>
      </c>
      <c r="D428" s="27">
        <v>2</v>
      </c>
      <c r="E428" s="27">
        <v>0</v>
      </c>
      <c r="F428" s="27">
        <v>3675</v>
      </c>
      <c r="G428" s="27">
        <v>1072</v>
      </c>
      <c r="H428" s="27">
        <v>525</v>
      </c>
      <c r="I428" s="27">
        <v>547</v>
      </c>
      <c r="J428" s="27">
        <v>2</v>
      </c>
      <c r="K428" s="27">
        <v>11.88793137</v>
      </c>
      <c r="L428" s="27">
        <v>6</v>
      </c>
      <c r="M428" s="27">
        <v>3</v>
      </c>
      <c r="N428" s="27">
        <v>4</v>
      </c>
      <c r="O428" s="27">
        <v>145500</v>
      </c>
    </row>
    <row r="429" spans="2:15" x14ac:dyDescent="0.3">
      <c r="B429" s="27">
        <v>0</v>
      </c>
      <c r="C429" s="27">
        <v>1</v>
      </c>
      <c r="D429" s="27">
        <v>2</v>
      </c>
      <c r="E429" s="27">
        <v>0</v>
      </c>
      <c r="F429" s="27">
        <v>9405</v>
      </c>
      <c r="G429" s="27">
        <v>698</v>
      </c>
      <c r="H429" s="27">
        <v>0</v>
      </c>
      <c r="I429" s="27">
        <v>698</v>
      </c>
      <c r="J429" s="27">
        <v>1.1000000000000001</v>
      </c>
      <c r="K429" s="27">
        <v>11.678439900000001</v>
      </c>
      <c r="L429" s="27">
        <v>5</v>
      </c>
      <c r="M429" s="27">
        <v>3</v>
      </c>
      <c r="N429" s="27">
        <v>62</v>
      </c>
      <c r="O429" s="27">
        <v>118000</v>
      </c>
    </row>
    <row r="430" spans="2:15" x14ac:dyDescent="0.3">
      <c r="B430" s="27">
        <v>0</v>
      </c>
      <c r="C430" s="27">
        <v>1</v>
      </c>
      <c r="D430" s="27">
        <v>3</v>
      </c>
      <c r="E430" s="27">
        <v>0</v>
      </c>
      <c r="F430" s="27">
        <v>6410</v>
      </c>
      <c r="G430" s="27">
        <v>876</v>
      </c>
      <c r="H430" s="27">
        <v>320</v>
      </c>
      <c r="I430" s="27">
        <v>876</v>
      </c>
      <c r="J430" s="27">
        <v>1</v>
      </c>
      <c r="K430" s="27">
        <v>11.35040654</v>
      </c>
      <c r="L430" s="27">
        <v>4</v>
      </c>
      <c r="M430" s="27">
        <v>3</v>
      </c>
      <c r="N430" s="27">
        <v>50</v>
      </c>
      <c r="O430" s="27">
        <v>85000</v>
      </c>
    </row>
    <row r="431" spans="2:15" x14ac:dyDescent="0.3">
      <c r="B431" s="27">
        <v>0</v>
      </c>
      <c r="C431" s="27">
        <v>1</v>
      </c>
      <c r="D431" s="27">
        <v>3</v>
      </c>
      <c r="E431" s="27">
        <v>0</v>
      </c>
      <c r="F431" s="27">
        <v>11767</v>
      </c>
      <c r="G431" s="27">
        <v>1368</v>
      </c>
      <c r="H431" s="27">
        <v>195</v>
      </c>
      <c r="I431" s="27">
        <v>1078</v>
      </c>
      <c r="J431" s="27">
        <v>2</v>
      </c>
      <c r="K431" s="27">
        <v>11.69524702</v>
      </c>
      <c r="L431" s="27">
        <v>5</v>
      </c>
      <c r="M431" s="27">
        <v>3</v>
      </c>
      <c r="N431" s="27">
        <v>59</v>
      </c>
      <c r="O431" s="27">
        <v>120000</v>
      </c>
    </row>
    <row r="432" spans="2:15" x14ac:dyDescent="0.3">
      <c r="B432" s="27">
        <v>0</v>
      </c>
      <c r="C432" s="27">
        <v>1</v>
      </c>
      <c r="D432" s="27">
        <v>2</v>
      </c>
      <c r="E432" s="27">
        <v>0</v>
      </c>
      <c r="F432" s="27">
        <v>4060</v>
      </c>
      <c r="G432" s="27">
        <v>864</v>
      </c>
      <c r="H432" s="27">
        <v>0</v>
      </c>
      <c r="I432" s="27">
        <v>864</v>
      </c>
      <c r="J432" s="27">
        <v>1</v>
      </c>
      <c r="K432" s="27">
        <v>11.511924970000001</v>
      </c>
      <c r="L432" s="27">
        <v>5</v>
      </c>
      <c r="M432" s="27">
        <v>3</v>
      </c>
      <c r="N432" s="27">
        <v>87</v>
      </c>
      <c r="O432" s="27">
        <v>99900</v>
      </c>
    </row>
    <row r="433" spans="2:15" x14ac:dyDescent="0.3">
      <c r="B433" s="27">
        <v>0</v>
      </c>
      <c r="C433" s="27">
        <v>0</v>
      </c>
      <c r="D433" s="27">
        <v>2</v>
      </c>
      <c r="E433" s="27">
        <v>0</v>
      </c>
      <c r="F433" s="27">
        <v>10206</v>
      </c>
      <c r="G433" s="27">
        <v>944</v>
      </c>
      <c r="H433" s="27">
        <v>528</v>
      </c>
      <c r="I433" s="27">
        <v>0</v>
      </c>
      <c r="J433" s="27">
        <v>1</v>
      </c>
      <c r="K433" s="27">
        <v>11.31447453</v>
      </c>
      <c r="L433" s="27">
        <v>3</v>
      </c>
      <c r="M433" s="27">
        <v>3</v>
      </c>
      <c r="N433" s="27">
        <v>57</v>
      </c>
      <c r="O433" s="27">
        <v>82000</v>
      </c>
    </row>
    <row r="434" spans="2:15" x14ac:dyDescent="0.3">
      <c r="B434" s="27">
        <v>2</v>
      </c>
      <c r="C434" s="27">
        <v>1</v>
      </c>
      <c r="D434" s="27">
        <v>3</v>
      </c>
      <c r="E434" s="27">
        <v>0</v>
      </c>
      <c r="F434" s="27">
        <v>12354</v>
      </c>
      <c r="G434" s="27">
        <v>1196</v>
      </c>
      <c r="H434" s="27">
        <v>528</v>
      </c>
      <c r="I434" s="27">
        <v>684</v>
      </c>
      <c r="J434" s="27">
        <v>1</v>
      </c>
      <c r="K434" s="27">
        <v>11.608235649999999</v>
      </c>
      <c r="L434" s="27">
        <v>6</v>
      </c>
      <c r="M434" s="27">
        <v>3</v>
      </c>
      <c r="N434" s="27">
        <v>89</v>
      </c>
      <c r="O434" s="27">
        <v>110000</v>
      </c>
    </row>
    <row r="435" spans="2:15" x14ac:dyDescent="0.3">
      <c r="B435" s="27">
        <v>2</v>
      </c>
      <c r="C435" s="27">
        <v>1</v>
      </c>
      <c r="D435" s="27">
        <v>3</v>
      </c>
      <c r="E435" s="27">
        <v>2</v>
      </c>
      <c r="F435" s="27">
        <v>8212</v>
      </c>
      <c r="G435" s="27">
        <v>1298</v>
      </c>
      <c r="H435" s="27">
        <v>256</v>
      </c>
      <c r="I435" s="27">
        <v>720</v>
      </c>
      <c r="J435" s="27">
        <v>1</v>
      </c>
      <c r="K435" s="27">
        <v>11.71177632</v>
      </c>
      <c r="L435" s="27">
        <v>5</v>
      </c>
      <c r="M435" s="27">
        <v>3</v>
      </c>
      <c r="N435" s="27">
        <v>68</v>
      </c>
      <c r="O435" s="27">
        <v>122000</v>
      </c>
    </row>
    <row r="436" spans="2:15" x14ac:dyDescent="0.3">
      <c r="B436" s="27">
        <v>0</v>
      </c>
      <c r="C436" s="27">
        <v>0</v>
      </c>
      <c r="D436" s="27">
        <v>1</v>
      </c>
      <c r="E436" s="27">
        <v>0</v>
      </c>
      <c r="F436" s="27">
        <v>8400</v>
      </c>
      <c r="G436" s="27">
        <v>438</v>
      </c>
      <c r="H436" s="27">
        <v>246</v>
      </c>
      <c r="I436" s="27">
        <v>290</v>
      </c>
      <c r="J436" s="27">
        <v>1</v>
      </c>
      <c r="K436" s="27">
        <v>11.00209984</v>
      </c>
      <c r="L436" s="27">
        <v>2</v>
      </c>
      <c r="M436" s="27">
        <v>3</v>
      </c>
      <c r="N436" s="27">
        <v>89</v>
      </c>
      <c r="O436" s="27">
        <v>60000</v>
      </c>
    </row>
    <row r="437" spans="2:15" x14ac:dyDescent="0.3">
      <c r="B437" s="27">
        <v>2</v>
      </c>
      <c r="C437" s="27">
        <v>1</v>
      </c>
      <c r="D437" s="27">
        <v>3</v>
      </c>
      <c r="E437" s="27">
        <v>1</v>
      </c>
      <c r="F437" s="27">
        <v>9900</v>
      </c>
      <c r="G437" s="27">
        <v>1489</v>
      </c>
      <c r="H437" s="27">
        <v>240</v>
      </c>
      <c r="I437" s="27">
        <v>778</v>
      </c>
      <c r="J437" s="27">
        <v>2</v>
      </c>
      <c r="K437" s="27">
        <v>11.845819880000001</v>
      </c>
      <c r="L437" s="27">
        <v>6</v>
      </c>
      <c r="M437" s="27">
        <v>3</v>
      </c>
      <c r="N437" s="27">
        <v>69</v>
      </c>
      <c r="O437" s="27">
        <v>139500</v>
      </c>
    </row>
    <row r="438" spans="2:15" x14ac:dyDescent="0.3">
      <c r="B438" s="27">
        <v>3</v>
      </c>
      <c r="C438" s="27">
        <v>1</v>
      </c>
      <c r="D438" s="27">
        <v>3</v>
      </c>
      <c r="E438" s="27">
        <v>1</v>
      </c>
      <c r="F438" s="27">
        <v>5707</v>
      </c>
      <c r="G438" s="27">
        <v>1242</v>
      </c>
      <c r="H438" s="27">
        <v>180</v>
      </c>
      <c r="I438" s="27">
        <v>583</v>
      </c>
      <c r="J438" s="27">
        <v>1.1000000000000001</v>
      </c>
      <c r="K438" s="27">
        <v>11.56171563</v>
      </c>
      <c r="L438" s="27">
        <v>6</v>
      </c>
      <c r="M438" s="27">
        <v>3</v>
      </c>
      <c r="N438" s="27">
        <v>74</v>
      </c>
      <c r="O438" s="27">
        <v>105000</v>
      </c>
    </row>
    <row r="439" spans="2:15" x14ac:dyDescent="0.3">
      <c r="B439" s="27">
        <v>0</v>
      </c>
      <c r="C439" s="27">
        <v>1</v>
      </c>
      <c r="D439" s="27">
        <v>3</v>
      </c>
      <c r="E439" s="27">
        <v>1</v>
      </c>
      <c r="F439" s="27">
        <v>8574</v>
      </c>
      <c r="G439" s="27">
        <v>1232</v>
      </c>
      <c r="H439" s="27">
        <v>440</v>
      </c>
      <c r="I439" s="27">
        <v>816</v>
      </c>
      <c r="J439" s="27">
        <v>1</v>
      </c>
      <c r="K439" s="27">
        <v>11.901583459999999</v>
      </c>
      <c r="L439" s="27">
        <v>6</v>
      </c>
      <c r="M439" s="27">
        <v>3</v>
      </c>
      <c r="N439" s="27">
        <v>93</v>
      </c>
      <c r="O439" s="27">
        <v>147500</v>
      </c>
    </row>
    <row r="440" spans="2:15" x14ac:dyDescent="0.3">
      <c r="B440" s="27">
        <v>3</v>
      </c>
      <c r="C440" s="27">
        <v>1</v>
      </c>
      <c r="D440" s="27">
        <v>3</v>
      </c>
      <c r="E440" s="27">
        <v>0</v>
      </c>
      <c r="F440" s="27">
        <v>7200</v>
      </c>
      <c r="G440" s="27">
        <v>1135</v>
      </c>
      <c r="H440" s="27">
        <v>576</v>
      </c>
      <c r="I440" s="27">
        <v>560</v>
      </c>
      <c r="J440" s="27">
        <v>2</v>
      </c>
      <c r="K440" s="27">
        <v>11.9511804</v>
      </c>
      <c r="L440" s="27">
        <v>7</v>
      </c>
      <c r="M440" s="27">
        <v>3</v>
      </c>
      <c r="N440" s="27">
        <v>73</v>
      </c>
      <c r="O440" s="27">
        <v>155000</v>
      </c>
    </row>
    <row r="441" spans="2:15" x14ac:dyDescent="0.3">
      <c r="B441" s="27">
        <v>2</v>
      </c>
      <c r="C441" s="27">
        <v>1</v>
      </c>
      <c r="D441" s="27">
        <v>3</v>
      </c>
      <c r="E441" s="27">
        <v>1</v>
      </c>
      <c r="F441" s="27">
        <v>6292</v>
      </c>
      <c r="G441" s="27">
        <v>1477</v>
      </c>
      <c r="H441" s="27">
        <v>216</v>
      </c>
      <c r="I441" s="27">
        <v>861</v>
      </c>
      <c r="J441" s="27">
        <v>2.1</v>
      </c>
      <c r="K441" s="27">
        <v>11.88448902</v>
      </c>
      <c r="L441" s="27">
        <v>7</v>
      </c>
      <c r="M441" s="27">
        <v>3</v>
      </c>
      <c r="N441" s="27">
        <v>81</v>
      </c>
      <c r="O441" s="27">
        <v>145000</v>
      </c>
    </row>
    <row r="442" spans="2:15" x14ac:dyDescent="0.3">
      <c r="B442" s="27">
        <v>3</v>
      </c>
      <c r="C442" s="27">
        <v>1</v>
      </c>
      <c r="D442" s="27">
        <v>3</v>
      </c>
      <c r="E442" s="27">
        <v>1</v>
      </c>
      <c r="F442" s="27">
        <v>7155</v>
      </c>
      <c r="G442" s="27">
        <v>1228</v>
      </c>
      <c r="H442" s="27">
        <v>215</v>
      </c>
      <c r="I442" s="27">
        <v>600</v>
      </c>
      <c r="J442" s="27">
        <v>1</v>
      </c>
      <c r="K442" s="27">
        <v>11.827736209999999</v>
      </c>
      <c r="L442" s="27">
        <v>7</v>
      </c>
      <c r="M442" s="27">
        <v>3</v>
      </c>
      <c r="N442" s="27">
        <v>91</v>
      </c>
      <c r="O442" s="27">
        <v>137000</v>
      </c>
    </row>
    <row r="443" spans="2:15" x14ac:dyDescent="0.3">
      <c r="B443" s="27">
        <v>3</v>
      </c>
      <c r="C443" s="27">
        <v>1</v>
      </c>
      <c r="D443" s="27">
        <v>3</v>
      </c>
      <c r="E443" s="27">
        <v>2</v>
      </c>
      <c r="F443" s="27">
        <v>7500</v>
      </c>
      <c r="G443" s="27">
        <v>1494</v>
      </c>
      <c r="H443" s="27">
        <v>213</v>
      </c>
      <c r="I443" s="27">
        <v>771</v>
      </c>
      <c r="J443" s="27">
        <v>1</v>
      </c>
      <c r="K443" s="27">
        <v>12.08672589</v>
      </c>
      <c r="L443" s="27">
        <v>6</v>
      </c>
      <c r="M443" s="27">
        <v>3</v>
      </c>
      <c r="N443" s="27">
        <v>67</v>
      </c>
      <c r="O443" s="27">
        <v>177500</v>
      </c>
    </row>
    <row r="444" spans="2:15" x14ac:dyDescent="0.3">
      <c r="B444" s="27">
        <v>2</v>
      </c>
      <c r="C444" s="27">
        <v>1</v>
      </c>
      <c r="D444" s="27">
        <v>2</v>
      </c>
      <c r="E444" s="27">
        <v>2</v>
      </c>
      <c r="F444" s="27">
        <v>9600</v>
      </c>
      <c r="G444" s="27">
        <v>1308</v>
      </c>
      <c r="H444" s="27">
        <v>256</v>
      </c>
      <c r="I444" s="27">
        <v>728</v>
      </c>
      <c r="J444" s="27">
        <v>2.1</v>
      </c>
      <c r="K444" s="27">
        <v>11.982929090000001</v>
      </c>
      <c r="L444" s="27">
        <v>5</v>
      </c>
      <c r="M444" s="27">
        <v>3</v>
      </c>
      <c r="N444" s="27">
        <v>69</v>
      </c>
      <c r="O444" s="27">
        <v>160000</v>
      </c>
    </row>
    <row r="445" spans="2:15" x14ac:dyDescent="0.3">
      <c r="B445" s="27">
        <v>0</v>
      </c>
      <c r="C445" s="27">
        <v>1</v>
      </c>
      <c r="D445" s="27">
        <v>2</v>
      </c>
      <c r="E445" s="27">
        <v>0</v>
      </c>
      <c r="F445" s="27">
        <v>14680</v>
      </c>
      <c r="G445" s="27">
        <v>1273</v>
      </c>
      <c r="H445" s="27">
        <v>307</v>
      </c>
      <c r="I445" s="27">
        <v>1273</v>
      </c>
      <c r="J445" s="27">
        <v>1</v>
      </c>
      <c r="K445" s="27">
        <v>11.9511804</v>
      </c>
      <c r="L445" s="27">
        <v>5</v>
      </c>
      <c r="M445" s="27">
        <v>3</v>
      </c>
      <c r="N445" s="27">
        <v>49</v>
      </c>
      <c r="O445" s="27">
        <v>155000</v>
      </c>
    </row>
    <row r="446" spans="2:15" x14ac:dyDescent="0.3">
      <c r="B446" s="27">
        <v>0</v>
      </c>
      <c r="C446" s="27">
        <v>1</v>
      </c>
      <c r="D446" s="27">
        <v>2</v>
      </c>
      <c r="E446" s="27">
        <v>0</v>
      </c>
      <c r="F446" s="27">
        <v>13360</v>
      </c>
      <c r="G446" s="27">
        <v>964</v>
      </c>
      <c r="H446" s="27">
        <v>432</v>
      </c>
      <c r="I446" s="27">
        <v>876</v>
      </c>
      <c r="J446" s="27">
        <v>2</v>
      </c>
      <c r="K446" s="27">
        <v>12.00456827</v>
      </c>
      <c r="L446" s="27">
        <v>5</v>
      </c>
      <c r="M446" s="27">
        <v>3</v>
      </c>
      <c r="N446" s="27">
        <v>88</v>
      </c>
      <c r="O446" s="27">
        <v>163500</v>
      </c>
    </row>
    <row r="447" spans="2:15" x14ac:dyDescent="0.3">
      <c r="B447" s="27">
        <v>2</v>
      </c>
      <c r="C447" s="27">
        <v>1</v>
      </c>
      <c r="D447" s="27">
        <v>3</v>
      </c>
      <c r="E447" s="27">
        <v>1</v>
      </c>
      <c r="F447" s="27">
        <v>7681</v>
      </c>
      <c r="G447" s="27">
        <v>1343</v>
      </c>
      <c r="H447" s="27">
        <v>186</v>
      </c>
      <c r="I447" s="27">
        <v>731</v>
      </c>
      <c r="J447" s="27">
        <v>1.1000000000000001</v>
      </c>
      <c r="K447" s="27">
        <v>11.950535029999999</v>
      </c>
      <c r="L447" s="27">
        <v>5</v>
      </c>
      <c r="M447" s="27">
        <v>3</v>
      </c>
      <c r="N447" s="27">
        <v>88</v>
      </c>
      <c r="O447" s="27">
        <v>154900</v>
      </c>
    </row>
    <row r="448" spans="2:15" x14ac:dyDescent="0.3">
      <c r="B448" s="27">
        <v>3</v>
      </c>
      <c r="C448" s="27">
        <v>1</v>
      </c>
      <c r="D448" s="27">
        <v>2</v>
      </c>
      <c r="E448" s="27">
        <v>1</v>
      </c>
      <c r="F448" s="27">
        <v>1733</v>
      </c>
      <c r="G448" s="27">
        <v>1032</v>
      </c>
      <c r="H448" s="27">
        <v>452</v>
      </c>
      <c r="I448" s="27">
        <v>516</v>
      </c>
      <c r="J448" s="27">
        <v>1</v>
      </c>
      <c r="K448" s="27">
        <v>11.65268741</v>
      </c>
      <c r="L448" s="27">
        <v>6</v>
      </c>
      <c r="M448" s="27">
        <v>3</v>
      </c>
      <c r="N448" s="27">
        <v>29</v>
      </c>
      <c r="O448" s="27">
        <v>115000</v>
      </c>
    </row>
    <row r="449" spans="2:15" x14ac:dyDescent="0.3">
      <c r="B449" s="27">
        <v>3</v>
      </c>
      <c r="C449" s="27">
        <v>1</v>
      </c>
      <c r="D449" s="27">
        <v>2</v>
      </c>
      <c r="E449" s="27">
        <v>1</v>
      </c>
      <c r="F449" s="27">
        <v>1488</v>
      </c>
      <c r="G449" s="27">
        <v>1229</v>
      </c>
      <c r="H449" s="27">
        <v>462</v>
      </c>
      <c r="I449" s="27">
        <v>561</v>
      </c>
      <c r="J449" s="27">
        <v>2.1</v>
      </c>
      <c r="K449" s="27">
        <v>11.827736209999999</v>
      </c>
      <c r="L449" s="27">
        <v>6</v>
      </c>
      <c r="M449" s="27">
        <v>3</v>
      </c>
      <c r="N449" s="27">
        <v>29</v>
      </c>
      <c r="O449" s="27">
        <v>137000</v>
      </c>
    </row>
    <row r="450" spans="2:15" x14ac:dyDescent="0.3">
      <c r="B450" s="27">
        <v>3</v>
      </c>
      <c r="C450" s="27">
        <v>1</v>
      </c>
      <c r="D450" s="27">
        <v>2</v>
      </c>
      <c r="E450" s="27">
        <v>1</v>
      </c>
      <c r="F450" s="27">
        <v>1612</v>
      </c>
      <c r="G450" s="27">
        <v>1229</v>
      </c>
      <c r="H450" s="27">
        <v>462</v>
      </c>
      <c r="I450" s="27">
        <v>561</v>
      </c>
      <c r="J450" s="27">
        <v>1.1000000000000001</v>
      </c>
      <c r="K450" s="27">
        <v>11.703545829999999</v>
      </c>
      <c r="L450" s="27">
        <v>6</v>
      </c>
      <c r="M450" s="27">
        <v>3</v>
      </c>
      <c r="N450" s="27">
        <v>29</v>
      </c>
      <c r="O450" s="27">
        <v>121000</v>
      </c>
    </row>
    <row r="451" spans="2:15" x14ac:dyDescent="0.3">
      <c r="B451" s="27">
        <v>3</v>
      </c>
      <c r="C451" s="27">
        <v>1</v>
      </c>
      <c r="D451" s="27">
        <v>2</v>
      </c>
      <c r="E451" s="27">
        <v>1</v>
      </c>
      <c r="F451" s="27">
        <v>1300</v>
      </c>
      <c r="G451" s="27">
        <v>1229</v>
      </c>
      <c r="H451" s="27">
        <v>462</v>
      </c>
      <c r="I451" s="27">
        <v>561</v>
      </c>
      <c r="J451" s="27">
        <v>1.1000000000000001</v>
      </c>
      <c r="K451" s="27">
        <v>11.728036850000001</v>
      </c>
      <c r="L451" s="27">
        <v>6</v>
      </c>
      <c r="M451" s="27">
        <v>3</v>
      </c>
      <c r="N451" s="27">
        <v>29</v>
      </c>
      <c r="O451" s="27">
        <v>124000</v>
      </c>
    </row>
    <row r="452" spans="2:15" x14ac:dyDescent="0.3">
      <c r="B452" s="27">
        <v>3</v>
      </c>
      <c r="C452" s="27">
        <v>1</v>
      </c>
      <c r="D452" s="27">
        <v>3</v>
      </c>
      <c r="E452" s="27">
        <v>0</v>
      </c>
      <c r="F452" s="27">
        <v>10690</v>
      </c>
      <c r="G452" s="27">
        <v>1344</v>
      </c>
      <c r="H452" s="27">
        <v>468</v>
      </c>
      <c r="I452" s="27">
        <v>672</v>
      </c>
      <c r="J452" s="27">
        <v>1</v>
      </c>
      <c r="K452" s="27">
        <v>11.898187869999999</v>
      </c>
      <c r="L452" s="27">
        <v>5</v>
      </c>
      <c r="M452" s="27">
        <v>3</v>
      </c>
      <c r="N452" s="27">
        <v>89</v>
      </c>
      <c r="O452" s="27">
        <v>147000</v>
      </c>
    </row>
    <row r="453" spans="2:15" x14ac:dyDescent="0.3">
      <c r="B453" s="27">
        <v>3</v>
      </c>
      <c r="C453" s="27">
        <v>0</v>
      </c>
      <c r="D453" s="27">
        <v>3</v>
      </c>
      <c r="E453" s="27">
        <v>0</v>
      </c>
      <c r="F453" s="27">
        <v>6402</v>
      </c>
      <c r="G453" s="27">
        <v>1192</v>
      </c>
      <c r="H453" s="27">
        <v>189</v>
      </c>
      <c r="I453" s="27">
        <v>596</v>
      </c>
      <c r="J453" s="27">
        <v>1</v>
      </c>
      <c r="K453" s="27">
        <v>11.26446411</v>
      </c>
      <c r="L453" s="27">
        <v>5</v>
      </c>
      <c r="M453" s="27">
        <v>3</v>
      </c>
      <c r="N453" s="27">
        <v>89</v>
      </c>
      <c r="O453" s="27">
        <v>78000</v>
      </c>
    </row>
    <row r="454" spans="2:15" x14ac:dyDescent="0.3">
      <c r="B454" s="27">
        <v>0</v>
      </c>
      <c r="C454" s="27">
        <v>0</v>
      </c>
      <c r="D454" s="27">
        <v>2</v>
      </c>
      <c r="E454" s="27">
        <v>0</v>
      </c>
      <c r="F454" s="27">
        <v>10200</v>
      </c>
      <c r="G454" s="27">
        <v>572</v>
      </c>
      <c r="H454" s="27">
        <v>200</v>
      </c>
      <c r="I454" s="27">
        <v>572</v>
      </c>
      <c r="J454" s="27">
        <v>1</v>
      </c>
      <c r="K454" s="27">
        <v>11.225243389999999</v>
      </c>
      <c r="L454" s="27">
        <v>4</v>
      </c>
      <c r="M454" s="27">
        <v>3</v>
      </c>
      <c r="N454" s="27">
        <v>84</v>
      </c>
      <c r="O454" s="27">
        <v>75000</v>
      </c>
    </row>
    <row r="455" spans="2:15" x14ac:dyDescent="0.3">
      <c r="B455" s="27">
        <v>0</v>
      </c>
      <c r="C455" s="27">
        <v>0</v>
      </c>
      <c r="D455" s="27">
        <v>1</v>
      </c>
      <c r="E455" s="27">
        <v>0</v>
      </c>
      <c r="F455" s="27">
        <v>21780</v>
      </c>
      <c r="G455" s="27">
        <v>810</v>
      </c>
      <c r="H455" s="27">
        <v>280</v>
      </c>
      <c r="I455" s="27">
        <v>0</v>
      </c>
      <c r="J455" s="27">
        <v>1</v>
      </c>
      <c r="K455" s="27">
        <v>10.96171178</v>
      </c>
      <c r="L455" s="27">
        <v>2</v>
      </c>
      <c r="M455" s="27">
        <v>3</v>
      </c>
      <c r="N455" s="27">
        <v>99</v>
      </c>
      <c r="O455" s="27">
        <v>57625</v>
      </c>
    </row>
    <row r="456" spans="2:15" x14ac:dyDescent="0.3">
      <c r="B456" s="27">
        <v>6</v>
      </c>
      <c r="C456" s="27">
        <v>1</v>
      </c>
      <c r="D456" s="27">
        <v>2</v>
      </c>
      <c r="E456" s="27">
        <v>1</v>
      </c>
      <c r="F456" s="27">
        <v>9750</v>
      </c>
      <c r="G456" s="27">
        <v>926</v>
      </c>
      <c r="H456" s="27">
        <v>351</v>
      </c>
      <c r="I456" s="27">
        <v>902</v>
      </c>
      <c r="J456" s="27">
        <v>2</v>
      </c>
      <c r="K456" s="27">
        <v>11.960491749999999</v>
      </c>
      <c r="L456" s="27">
        <v>6</v>
      </c>
      <c r="M456" s="27">
        <v>3</v>
      </c>
      <c r="N456" s="27">
        <v>32</v>
      </c>
      <c r="O456" s="27">
        <v>156450</v>
      </c>
    </row>
    <row r="457" spans="2:15" x14ac:dyDescent="0.3">
      <c r="B457" s="27">
        <v>6</v>
      </c>
      <c r="C457" s="27">
        <v>1</v>
      </c>
      <c r="D457" s="27">
        <v>2</v>
      </c>
      <c r="E457" s="27">
        <v>2</v>
      </c>
      <c r="F457" s="27">
        <v>9360</v>
      </c>
      <c r="G457" s="27">
        <v>1287</v>
      </c>
      <c r="H457" s="27">
        <v>541</v>
      </c>
      <c r="I457" s="27">
        <v>957</v>
      </c>
      <c r="J457" s="27">
        <v>2.1</v>
      </c>
      <c r="K457" s="27">
        <v>12.06104687</v>
      </c>
      <c r="L457" s="27">
        <v>6</v>
      </c>
      <c r="M457" s="27">
        <v>3</v>
      </c>
      <c r="N457" s="27">
        <v>32</v>
      </c>
      <c r="O457" s="27">
        <v>173000</v>
      </c>
    </row>
    <row r="458" spans="2:15" x14ac:dyDescent="0.3">
      <c r="B458" s="27">
        <v>5</v>
      </c>
      <c r="C458" s="27">
        <v>1</v>
      </c>
      <c r="D458" s="27">
        <v>3</v>
      </c>
      <c r="E458" s="27">
        <v>0</v>
      </c>
      <c r="F458" s="27">
        <v>9947</v>
      </c>
      <c r="G458" s="27">
        <v>1217</v>
      </c>
      <c r="H458" s="27">
        <v>497</v>
      </c>
      <c r="I458" s="27">
        <v>1188</v>
      </c>
      <c r="J458" s="27">
        <v>3</v>
      </c>
      <c r="K458" s="27">
        <v>12.06104687</v>
      </c>
      <c r="L458" s="27">
        <v>7</v>
      </c>
      <c r="M458" s="27">
        <v>3</v>
      </c>
      <c r="N458" s="27">
        <v>19</v>
      </c>
      <c r="O458" s="27">
        <v>173000</v>
      </c>
    </row>
    <row r="459" spans="2:15" x14ac:dyDescent="0.3">
      <c r="B459" s="27">
        <v>0</v>
      </c>
      <c r="C459" s="27">
        <v>1</v>
      </c>
      <c r="D459" s="27">
        <v>3</v>
      </c>
      <c r="E459" s="27">
        <v>0</v>
      </c>
      <c r="F459" s="27">
        <v>8925</v>
      </c>
      <c r="G459" s="27">
        <v>1466</v>
      </c>
      <c r="H459" s="27">
        <v>610</v>
      </c>
      <c r="I459" s="27">
        <v>1466</v>
      </c>
      <c r="J459" s="27">
        <v>2</v>
      </c>
      <c r="K459" s="27">
        <v>12.21106019</v>
      </c>
      <c r="L459" s="27">
        <v>8</v>
      </c>
      <c r="M459" s="27">
        <v>3</v>
      </c>
      <c r="N459" s="27">
        <v>2</v>
      </c>
      <c r="O459" s="27">
        <v>201000</v>
      </c>
    </row>
    <row r="460" spans="2:15" x14ac:dyDescent="0.3">
      <c r="B460" s="27">
        <v>0</v>
      </c>
      <c r="C460" s="27">
        <v>1</v>
      </c>
      <c r="D460" s="27">
        <v>3</v>
      </c>
      <c r="E460" s="27">
        <v>1</v>
      </c>
      <c r="F460" s="27">
        <v>11457</v>
      </c>
      <c r="G460" s="27">
        <v>1412</v>
      </c>
      <c r="H460" s="27">
        <v>576</v>
      </c>
      <c r="I460" s="27">
        <v>1392</v>
      </c>
      <c r="J460" s="27">
        <v>3</v>
      </c>
      <c r="K460" s="27">
        <v>12.07254125</v>
      </c>
      <c r="L460" s="27">
        <v>6</v>
      </c>
      <c r="M460" s="27">
        <v>3</v>
      </c>
      <c r="N460" s="27">
        <v>21</v>
      </c>
      <c r="O460" s="27">
        <v>175000</v>
      </c>
    </row>
    <row r="461" spans="2:15" x14ac:dyDescent="0.3">
      <c r="B461" s="27">
        <v>5</v>
      </c>
      <c r="C461" s="27">
        <v>1</v>
      </c>
      <c r="D461" s="27">
        <v>3</v>
      </c>
      <c r="E461" s="27">
        <v>1</v>
      </c>
      <c r="F461" s="27">
        <v>14419</v>
      </c>
      <c r="G461" s="27">
        <v>1479</v>
      </c>
      <c r="H461" s="27">
        <v>578</v>
      </c>
      <c r="I461" s="27">
        <v>1645</v>
      </c>
      <c r="J461" s="27">
        <v>4.0999999999999996</v>
      </c>
      <c r="K461" s="27">
        <v>12.271392110000001</v>
      </c>
      <c r="L461" s="27">
        <v>7</v>
      </c>
      <c r="M461" s="27">
        <v>3</v>
      </c>
      <c r="N461" s="27">
        <v>22</v>
      </c>
      <c r="O461" s="27">
        <v>213500</v>
      </c>
    </row>
    <row r="462" spans="2:15" x14ac:dyDescent="0.3">
      <c r="B462" s="27">
        <v>0</v>
      </c>
      <c r="C462" s="27">
        <v>1</v>
      </c>
      <c r="D462" s="27">
        <v>2</v>
      </c>
      <c r="E462" s="27">
        <v>0</v>
      </c>
      <c r="F462" s="27">
        <v>6853</v>
      </c>
      <c r="G462" s="27">
        <v>1296</v>
      </c>
      <c r="H462" s="27">
        <v>471</v>
      </c>
      <c r="I462" s="27">
        <v>1267</v>
      </c>
      <c r="J462" s="27">
        <v>3</v>
      </c>
      <c r="K462" s="27">
        <v>12.30138283</v>
      </c>
      <c r="L462" s="27">
        <v>8</v>
      </c>
      <c r="M462" s="27">
        <v>3</v>
      </c>
      <c r="N462" s="27">
        <v>8</v>
      </c>
      <c r="O462" s="27">
        <v>220000</v>
      </c>
    </row>
    <row r="463" spans="2:15" x14ac:dyDescent="0.3">
      <c r="B463" s="27">
        <v>0</v>
      </c>
      <c r="C463" s="27">
        <v>1</v>
      </c>
      <c r="D463" s="27">
        <v>3</v>
      </c>
      <c r="E463" s="27">
        <v>0</v>
      </c>
      <c r="F463" s="27">
        <v>12518</v>
      </c>
      <c r="G463" s="27">
        <v>1008</v>
      </c>
      <c r="H463" s="27">
        <v>384</v>
      </c>
      <c r="I463" s="27">
        <v>1008</v>
      </c>
      <c r="J463" s="27">
        <v>1</v>
      </c>
      <c r="K463" s="27">
        <v>11.845819880000001</v>
      </c>
      <c r="L463" s="27">
        <v>5</v>
      </c>
      <c r="M463" s="27">
        <v>3</v>
      </c>
      <c r="N463" s="27">
        <v>41</v>
      </c>
      <c r="O463" s="27">
        <v>139500</v>
      </c>
    </row>
    <row r="464" spans="2:15" x14ac:dyDescent="0.3">
      <c r="B464" s="27">
        <v>0</v>
      </c>
      <c r="C464" s="27">
        <v>1</v>
      </c>
      <c r="D464" s="27">
        <v>2</v>
      </c>
      <c r="E464" s="27">
        <v>0</v>
      </c>
      <c r="F464" s="27">
        <v>4500</v>
      </c>
      <c r="G464" s="27">
        <v>1204</v>
      </c>
      <c r="H464" s="27">
        <v>412</v>
      </c>
      <c r="I464" s="27">
        <v>1204</v>
      </c>
      <c r="J464" s="27">
        <v>3</v>
      </c>
      <c r="K464" s="27">
        <v>11.99535161</v>
      </c>
      <c r="L464" s="27">
        <v>6</v>
      </c>
      <c r="M464" s="27">
        <v>3</v>
      </c>
      <c r="N464" s="27">
        <v>11</v>
      </c>
      <c r="O464" s="27">
        <v>162000</v>
      </c>
    </row>
    <row r="465" spans="2:15" x14ac:dyDescent="0.3">
      <c r="B465" s="27">
        <v>0</v>
      </c>
      <c r="C465" s="27">
        <v>1</v>
      </c>
      <c r="D465" s="27">
        <v>2</v>
      </c>
      <c r="E465" s="27">
        <v>0</v>
      </c>
      <c r="F465" s="27">
        <v>4500</v>
      </c>
      <c r="G465" s="27">
        <v>1224</v>
      </c>
      <c r="H465" s="27">
        <v>402</v>
      </c>
      <c r="I465" s="27">
        <v>1224</v>
      </c>
      <c r="J465" s="27">
        <v>3</v>
      </c>
      <c r="K465" s="27">
        <v>12.01370075</v>
      </c>
      <c r="L465" s="27">
        <v>6</v>
      </c>
      <c r="M465" s="27">
        <v>3</v>
      </c>
      <c r="N465" s="27">
        <v>10</v>
      </c>
      <c r="O465" s="27">
        <v>165000</v>
      </c>
    </row>
    <row r="466" spans="2:15" x14ac:dyDescent="0.3">
      <c r="B466" s="27">
        <v>5</v>
      </c>
      <c r="C466" s="27">
        <v>1</v>
      </c>
      <c r="D466" s="27">
        <v>2</v>
      </c>
      <c r="E466" s="27">
        <v>0</v>
      </c>
      <c r="F466" s="27">
        <v>1596</v>
      </c>
      <c r="G466" s="27">
        <v>988</v>
      </c>
      <c r="H466" s="27">
        <v>297</v>
      </c>
      <c r="I466" s="27">
        <v>462</v>
      </c>
      <c r="J466" s="27">
        <v>2</v>
      </c>
      <c r="K466" s="27">
        <v>11.418614789999999</v>
      </c>
      <c r="L466" s="27">
        <v>4</v>
      </c>
      <c r="M466" s="27">
        <v>3</v>
      </c>
      <c r="N466" s="27">
        <v>36</v>
      </c>
      <c r="O466" s="27">
        <v>91000</v>
      </c>
    </row>
    <row r="467" spans="2:15" x14ac:dyDescent="0.3">
      <c r="B467" s="27">
        <v>0</v>
      </c>
      <c r="C467" s="27">
        <v>1</v>
      </c>
      <c r="D467" s="27">
        <v>3</v>
      </c>
      <c r="E467" s="27">
        <v>0</v>
      </c>
      <c r="F467" s="27">
        <v>9858</v>
      </c>
      <c r="G467" s="27">
        <v>874</v>
      </c>
      <c r="H467" s="27">
        <v>288</v>
      </c>
      <c r="I467" s="27">
        <v>864</v>
      </c>
      <c r="J467" s="27">
        <v>2</v>
      </c>
      <c r="K467" s="27">
        <v>11.775289730000001</v>
      </c>
      <c r="L467" s="27">
        <v>5</v>
      </c>
      <c r="M467" s="27">
        <v>3</v>
      </c>
      <c r="N467" s="27">
        <v>41</v>
      </c>
      <c r="O467" s="27">
        <v>130000</v>
      </c>
    </row>
    <row r="468" spans="2:15" x14ac:dyDescent="0.3">
      <c r="B468" s="27">
        <v>6</v>
      </c>
      <c r="C468" s="27">
        <v>1</v>
      </c>
      <c r="D468" s="27">
        <v>1</v>
      </c>
      <c r="E468" s="27">
        <v>0</v>
      </c>
      <c r="F468" s="27">
        <v>1526</v>
      </c>
      <c r="G468" s="27">
        <v>630</v>
      </c>
      <c r="H468" s="27">
        <v>286</v>
      </c>
      <c r="I468" s="27">
        <v>630</v>
      </c>
      <c r="J468" s="27">
        <v>2</v>
      </c>
      <c r="K468" s="27">
        <v>11.36210258</v>
      </c>
      <c r="L468" s="27">
        <v>4</v>
      </c>
      <c r="M468" s="27">
        <v>3</v>
      </c>
      <c r="N468" s="27">
        <v>39</v>
      </c>
      <c r="O468" s="27">
        <v>86000</v>
      </c>
    </row>
    <row r="469" spans="2:15" x14ac:dyDescent="0.3">
      <c r="B469" s="27">
        <v>0</v>
      </c>
      <c r="C469" s="27">
        <v>1</v>
      </c>
      <c r="D469" s="27">
        <v>3</v>
      </c>
      <c r="E469" s="27">
        <v>1</v>
      </c>
      <c r="F469" s="27">
        <v>13383</v>
      </c>
      <c r="G469" s="27">
        <v>1404</v>
      </c>
      <c r="H469" s="27">
        <v>504</v>
      </c>
      <c r="I469" s="27">
        <v>1188</v>
      </c>
      <c r="J469" s="27">
        <v>2</v>
      </c>
      <c r="K469" s="27">
        <v>11.982929090000001</v>
      </c>
      <c r="L469" s="27">
        <v>5</v>
      </c>
      <c r="M469" s="27">
        <v>3</v>
      </c>
      <c r="N469" s="27">
        <v>40</v>
      </c>
      <c r="O469" s="27">
        <v>160000</v>
      </c>
    </row>
    <row r="470" spans="2:15" x14ac:dyDescent="0.3">
      <c r="B470" s="27">
        <v>6</v>
      </c>
      <c r="C470" s="27">
        <v>1</v>
      </c>
      <c r="D470" s="27">
        <v>1</v>
      </c>
      <c r="E470" s="27">
        <v>0</v>
      </c>
      <c r="F470" s="27">
        <v>1477</v>
      </c>
      <c r="G470" s="27">
        <v>630</v>
      </c>
      <c r="H470" s="27">
        <v>286</v>
      </c>
      <c r="I470" s="27">
        <v>630</v>
      </c>
      <c r="J470" s="27">
        <v>2</v>
      </c>
      <c r="K470" s="27">
        <v>11.28978191</v>
      </c>
      <c r="L470" s="27">
        <v>4</v>
      </c>
      <c r="M470" s="27">
        <v>3</v>
      </c>
      <c r="N470" s="27">
        <v>39</v>
      </c>
      <c r="O470" s="27">
        <v>80000</v>
      </c>
    </row>
    <row r="471" spans="2:15" x14ac:dyDescent="0.3">
      <c r="B471" s="27">
        <v>3</v>
      </c>
      <c r="C471" s="27">
        <v>1</v>
      </c>
      <c r="D471" s="27">
        <v>3</v>
      </c>
      <c r="E471" s="27">
        <v>1</v>
      </c>
      <c r="F471" s="27">
        <v>1533</v>
      </c>
      <c r="G471" s="27">
        <v>1344</v>
      </c>
      <c r="H471" s="27">
        <v>0</v>
      </c>
      <c r="I471" s="27">
        <v>546</v>
      </c>
      <c r="J471" s="27">
        <v>1.1000000000000001</v>
      </c>
      <c r="K471" s="27">
        <v>11.482466260000001</v>
      </c>
      <c r="L471" s="27">
        <v>4</v>
      </c>
      <c r="M471" s="27">
        <v>3</v>
      </c>
      <c r="N471" s="27">
        <v>39</v>
      </c>
      <c r="O471" s="27">
        <v>97000</v>
      </c>
    </row>
    <row r="472" spans="2:15" x14ac:dyDescent="0.3">
      <c r="B472" s="27">
        <v>3</v>
      </c>
      <c r="C472" s="27">
        <v>1</v>
      </c>
      <c r="D472" s="27">
        <v>3</v>
      </c>
      <c r="E472" s="27">
        <v>0</v>
      </c>
      <c r="F472" s="27">
        <v>2217</v>
      </c>
      <c r="G472" s="27">
        <v>1092</v>
      </c>
      <c r="H472" s="27">
        <v>286</v>
      </c>
      <c r="I472" s="27">
        <v>546</v>
      </c>
      <c r="J472" s="27">
        <v>1.1000000000000001</v>
      </c>
      <c r="K472" s="27">
        <v>11.385092090000001</v>
      </c>
      <c r="L472" s="27">
        <v>4</v>
      </c>
      <c r="M472" s="27">
        <v>3</v>
      </c>
      <c r="N472" s="27">
        <v>39</v>
      </c>
      <c r="O472" s="27">
        <v>88000</v>
      </c>
    </row>
    <row r="473" spans="2:15" x14ac:dyDescent="0.3">
      <c r="B473" s="27">
        <v>6</v>
      </c>
      <c r="C473" s="27">
        <v>1</v>
      </c>
      <c r="D473" s="27">
        <v>2</v>
      </c>
      <c r="E473" s="27">
        <v>0</v>
      </c>
      <c r="F473" s="27">
        <v>7689</v>
      </c>
      <c r="G473" s="27">
        <v>796</v>
      </c>
      <c r="H473" s="27">
        <v>336</v>
      </c>
      <c r="I473" s="27">
        <v>796</v>
      </c>
      <c r="J473" s="27">
        <v>1.1000000000000001</v>
      </c>
      <c r="K473" s="27">
        <v>11.78979934</v>
      </c>
      <c r="L473" s="27">
        <v>5</v>
      </c>
      <c r="M473" s="27">
        <v>3</v>
      </c>
      <c r="N473" s="27">
        <v>37</v>
      </c>
      <c r="O473" s="27">
        <v>131900</v>
      </c>
    </row>
    <row r="474" spans="2:15" x14ac:dyDescent="0.3">
      <c r="B474" s="27">
        <v>5</v>
      </c>
      <c r="C474" s="27">
        <v>1</v>
      </c>
      <c r="D474" s="27">
        <v>2</v>
      </c>
      <c r="E474" s="27">
        <v>0</v>
      </c>
      <c r="F474" s="27">
        <v>7706</v>
      </c>
      <c r="G474" s="27">
        <v>1091</v>
      </c>
      <c r="H474" s="27">
        <v>429</v>
      </c>
      <c r="I474" s="27">
        <v>384</v>
      </c>
      <c r="J474" s="27">
        <v>1.1000000000000001</v>
      </c>
      <c r="K474" s="27">
        <v>11.78485918</v>
      </c>
      <c r="L474" s="27">
        <v>6</v>
      </c>
      <c r="M474" s="27">
        <v>3</v>
      </c>
      <c r="N474" s="27">
        <v>16</v>
      </c>
      <c r="O474" s="27">
        <v>131250</v>
      </c>
    </row>
    <row r="475" spans="2:15" x14ac:dyDescent="0.3">
      <c r="B475" s="27">
        <v>6</v>
      </c>
      <c r="C475" s="27">
        <v>1</v>
      </c>
      <c r="D475" s="27">
        <v>1</v>
      </c>
      <c r="E475" s="27">
        <v>1</v>
      </c>
      <c r="F475" s="27">
        <v>9101</v>
      </c>
      <c r="G475" s="27">
        <v>1110</v>
      </c>
      <c r="H475" s="27">
        <v>602</v>
      </c>
      <c r="I475" s="27">
        <v>1097</v>
      </c>
      <c r="J475" s="27">
        <v>2</v>
      </c>
      <c r="K475" s="27">
        <v>12.01672647</v>
      </c>
      <c r="L475" s="27">
        <v>5</v>
      </c>
      <c r="M475" s="27">
        <v>3</v>
      </c>
      <c r="N475" s="27">
        <v>31</v>
      </c>
      <c r="O475" s="27">
        <v>165500</v>
      </c>
    </row>
    <row r="476" spans="2:15" x14ac:dyDescent="0.3">
      <c r="B476" s="27">
        <v>0</v>
      </c>
      <c r="C476" s="27">
        <v>1</v>
      </c>
      <c r="D476" s="27">
        <v>3</v>
      </c>
      <c r="E476" s="27">
        <v>0</v>
      </c>
      <c r="F476" s="27">
        <v>8780</v>
      </c>
      <c r="G476" s="27">
        <v>833</v>
      </c>
      <c r="H476" s="27">
        <v>0</v>
      </c>
      <c r="I476" s="27">
        <v>833</v>
      </c>
      <c r="J476" s="27">
        <v>2</v>
      </c>
      <c r="K476" s="27">
        <v>11.626254149999999</v>
      </c>
      <c r="L476" s="27">
        <v>5</v>
      </c>
      <c r="M476" s="27">
        <v>3</v>
      </c>
      <c r="N476" s="27">
        <v>24</v>
      </c>
      <c r="O476" s="27">
        <v>112000</v>
      </c>
    </row>
    <row r="477" spans="2:15" x14ac:dyDescent="0.3">
      <c r="B477" s="27">
        <v>6</v>
      </c>
      <c r="C477" s="27">
        <v>1</v>
      </c>
      <c r="D477" s="27">
        <v>2</v>
      </c>
      <c r="E477" s="27">
        <v>1</v>
      </c>
      <c r="F477" s="27">
        <v>7669</v>
      </c>
      <c r="G477" s="27">
        <v>883</v>
      </c>
      <c r="H477" s="27">
        <v>698</v>
      </c>
      <c r="I477" s="27">
        <v>828</v>
      </c>
      <c r="J477" s="27">
        <v>2</v>
      </c>
      <c r="K477" s="27">
        <v>11.91170159</v>
      </c>
      <c r="L477" s="27">
        <v>5</v>
      </c>
      <c r="M477" s="27">
        <v>3</v>
      </c>
      <c r="N477" s="27">
        <v>17</v>
      </c>
      <c r="O477" s="27">
        <v>149000</v>
      </c>
    </row>
    <row r="478" spans="2:15" x14ac:dyDescent="0.3">
      <c r="B478" s="27">
        <v>2</v>
      </c>
      <c r="C478" s="27">
        <v>1</v>
      </c>
      <c r="D478" s="27">
        <v>1</v>
      </c>
      <c r="E478" s="27">
        <v>0</v>
      </c>
      <c r="F478" s="27">
        <v>14115</v>
      </c>
      <c r="G478" s="27">
        <v>1362</v>
      </c>
      <c r="H478" s="27">
        <v>480</v>
      </c>
      <c r="I478" s="27">
        <v>796</v>
      </c>
      <c r="J478" s="27">
        <v>2.1</v>
      </c>
      <c r="K478" s="27">
        <v>11.870599909999999</v>
      </c>
      <c r="L478" s="27">
        <v>5</v>
      </c>
      <c r="M478" s="27">
        <v>3</v>
      </c>
      <c r="N478" s="27">
        <v>16</v>
      </c>
      <c r="O478" s="27">
        <v>143000</v>
      </c>
    </row>
    <row r="479" spans="2:15" x14ac:dyDescent="0.3">
      <c r="B479" s="27">
        <v>3</v>
      </c>
      <c r="C479" s="27">
        <v>1</v>
      </c>
      <c r="D479" s="27">
        <v>3</v>
      </c>
      <c r="E479" s="27">
        <v>0</v>
      </c>
      <c r="F479" s="27">
        <v>10429</v>
      </c>
      <c r="G479" s="27">
        <v>1287</v>
      </c>
      <c r="H479" s="27">
        <v>440</v>
      </c>
      <c r="I479" s="27">
        <v>624</v>
      </c>
      <c r="J479" s="27">
        <v>1.1000000000000001</v>
      </c>
      <c r="K479" s="27">
        <v>11.775289730000001</v>
      </c>
      <c r="L479" s="27">
        <v>5</v>
      </c>
      <c r="M479" s="27">
        <v>3</v>
      </c>
      <c r="N479" s="27">
        <v>17</v>
      </c>
      <c r="O479" s="27">
        <v>130000</v>
      </c>
    </row>
    <row r="480" spans="2:15" x14ac:dyDescent="0.3">
      <c r="B480" s="27">
        <v>0</v>
      </c>
      <c r="C480" s="27">
        <v>1</v>
      </c>
      <c r="D480" s="27">
        <v>3</v>
      </c>
      <c r="E480" s="27">
        <v>1</v>
      </c>
      <c r="F480" s="27">
        <v>11029</v>
      </c>
      <c r="G480" s="27">
        <v>1414</v>
      </c>
      <c r="H480" s="27">
        <v>601</v>
      </c>
      <c r="I480" s="27">
        <v>1184</v>
      </c>
      <c r="J480" s="27">
        <v>2</v>
      </c>
      <c r="K480" s="27">
        <v>12.08107616</v>
      </c>
      <c r="L480" s="27">
        <v>6</v>
      </c>
      <c r="M480" s="27">
        <v>2</v>
      </c>
      <c r="N480" s="27">
        <v>50</v>
      </c>
      <c r="O480" s="27">
        <v>176500</v>
      </c>
    </row>
    <row r="481" spans="2:15" x14ac:dyDescent="0.3">
      <c r="B481" s="27">
        <v>3</v>
      </c>
      <c r="C481" s="27">
        <v>1</v>
      </c>
      <c r="D481" s="27">
        <v>3</v>
      </c>
      <c r="E481" s="27">
        <v>1</v>
      </c>
      <c r="F481" s="27">
        <v>8139</v>
      </c>
      <c r="G481" s="27">
        <v>1470</v>
      </c>
      <c r="H481" s="27">
        <v>420</v>
      </c>
      <c r="I481" s="27">
        <v>680</v>
      </c>
      <c r="J481" s="27">
        <v>2.1</v>
      </c>
      <c r="K481" s="27">
        <v>12.01370075</v>
      </c>
      <c r="L481" s="27">
        <v>6</v>
      </c>
      <c r="M481" s="27">
        <v>2</v>
      </c>
      <c r="N481" s="27">
        <v>13</v>
      </c>
      <c r="O481" s="27">
        <v>165000</v>
      </c>
    </row>
    <row r="482" spans="2:15" x14ac:dyDescent="0.3">
      <c r="B482" s="27">
        <v>0</v>
      </c>
      <c r="C482" s="27">
        <v>1</v>
      </c>
      <c r="D482" s="27">
        <v>3</v>
      </c>
      <c r="E482" s="27">
        <v>0</v>
      </c>
      <c r="F482" s="27">
        <v>14137</v>
      </c>
      <c r="G482" s="27">
        <v>1384</v>
      </c>
      <c r="H482" s="27">
        <v>404</v>
      </c>
      <c r="I482" s="27">
        <v>1348</v>
      </c>
      <c r="J482" s="27">
        <v>3</v>
      </c>
      <c r="K482" s="27">
        <v>12.08897687</v>
      </c>
      <c r="L482" s="27">
        <v>5</v>
      </c>
      <c r="M482" s="27">
        <v>2</v>
      </c>
      <c r="N482" s="27">
        <v>12</v>
      </c>
      <c r="O482" s="27">
        <v>177900</v>
      </c>
    </row>
    <row r="483" spans="2:15" x14ac:dyDescent="0.3">
      <c r="B483" s="27">
        <v>3</v>
      </c>
      <c r="C483" s="27">
        <v>1</v>
      </c>
      <c r="D483" s="27">
        <v>3</v>
      </c>
      <c r="E483" s="27">
        <v>1</v>
      </c>
      <c r="F483" s="27">
        <v>21872</v>
      </c>
      <c r="G483" s="27">
        <v>1446</v>
      </c>
      <c r="H483" s="27">
        <v>406</v>
      </c>
      <c r="I483" s="27">
        <v>729</v>
      </c>
      <c r="J483" s="27">
        <v>2.2000000000000002</v>
      </c>
      <c r="K483" s="27">
        <v>12.07254125</v>
      </c>
      <c r="L483" s="27">
        <v>7</v>
      </c>
      <c r="M483" s="27">
        <v>2</v>
      </c>
      <c r="N483" s="27">
        <v>12</v>
      </c>
      <c r="O483" s="27">
        <v>175000</v>
      </c>
    </row>
    <row r="484" spans="2:15" x14ac:dyDescent="0.3">
      <c r="B484" s="27">
        <v>0</v>
      </c>
      <c r="C484" s="27">
        <v>1</v>
      </c>
      <c r="D484" s="27">
        <v>2</v>
      </c>
      <c r="E484" s="27">
        <v>1</v>
      </c>
      <c r="F484" s="27">
        <v>5395</v>
      </c>
      <c r="G484" s="27">
        <v>1337</v>
      </c>
      <c r="H484" s="27">
        <v>462</v>
      </c>
      <c r="I484" s="27">
        <v>1337</v>
      </c>
      <c r="J484" s="27">
        <v>3</v>
      </c>
      <c r="K484" s="27">
        <v>12.10071213</v>
      </c>
      <c r="L484" s="27">
        <v>8</v>
      </c>
      <c r="M484" s="27">
        <v>2</v>
      </c>
      <c r="N484" s="27">
        <v>15</v>
      </c>
      <c r="O484" s="27">
        <v>180000</v>
      </c>
    </row>
    <row r="485" spans="2:15" x14ac:dyDescent="0.3">
      <c r="B485" s="27">
        <v>0</v>
      </c>
      <c r="C485" s="27">
        <v>1</v>
      </c>
      <c r="D485" s="27">
        <v>2</v>
      </c>
      <c r="E485" s="27">
        <v>0</v>
      </c>
      <c r="F485" s="27">
        <v>5070</v>
      </c>
      <c r="G485" s="27">
        <v>1280</v>
      </c>
      <c r="H485" s="27">
        <v>506</v>
      </c>
      <c r="I485" s="27">
        <v>1280</v>
      </c>
      <c r="J485" s="27">
        <v>2</v>
      </c>
      <c r="K485" s="27">
        <v>12.10071213</v>
      </c>
      <c r="L485" s="27">
        <v>8</v>
      </c>
      <c r="M485" s="27">
        <v>2</v>
      </c>
      <c r="N485" s="27">
        <v>16</v>
      </c>
      <c r="O485" s="27">
        <v>180000</v>
      </c>
    </row>
    <row r="486" spans="2:15" x14ac:dyDescent="0.3">
      <c r="B486" s="27">
        <v>0</v>
      </c>
      <c r="C486" s="27">
        <v>1</v>
      </c>
      <c r="D486" s="27">
        <v>2</v>
      </c>
      <c r="E486" s="27">
        <v>1</v>
      </c>
      <c r="F486" s="27">
        <v>4671</v>
      </c>
      <c r="G486" s="27">
        <v>1228</v>
      </c>
      <c r="H486" s="27">
        <v>472</v>
      </c>
      <c r="I486" s="27">
        <v>1228</v>
      </c>
      <c r="J486" s="27">
        <v>3</v>
      </c>
      <c r="K486" s="27">
        <v>12.149502289999999</v>
      </c>
      <c r="L486" s="27">
        <v>8</v>
      </c>
      <c r="M486" s="27">
        <v>2</v>
      </c>
      <c r="N486" s="27">
        <v>20</v>
      </c>
      <c r="O486" s="27">
        <v>189000</v>
      </c>
    </row>
    <row r="487" spans="2:15" x14ac:dyDescent="0.3">
      <c r="B487" s="27">
        <v>0</v>
      </c>
      <c r="C487" s="27">
        <v>1</v>
      </c>
      <c r="D487" s="27">
        <v>2</v>
      </c>
      <c r="E487" s="27">
        <v>1</v>
      </c>
      <c r="F487" s="27">
        <v>5950</v>
      </c>
      <c r="G487" s="27">
        <v>1337</v>
      </c>
      <c r="H487" s="27">
        <v>462</v>
      </c>
      <c r="I487" s="27">
        <v>1337</v>
      </c>
      <c r="J487" s="27">
        <v>3</v>
      </c>
      <c r="K487" s="27">
        <v>12.146853289999999</v>
      </c>
      <c r="L487" s="27">
        <v>8</v>
      </c>
      <c r="M487" s="27">
        <v>2</v>
      </c>
      <c r="N487" s="27">
        <v>19</v>
      </c>
      <c r="O487" s="27">
        <v>188500</v>
      </c>
    </row>
    <row r="488" spans="2:15" x14ac:dyDescent="0.3">
      <c r="B488" s="27">
        <v>0</v>
      </c>
      <c r="C488" s="27">
        <v>1</v>
      </c>
      <c r="D488" s="27">
        <v>3</v>
      </c>
      <c r="E488" s="27">
        <v>2</v>
      </c>
      <c r="F488" s="27">
        <v>31220</v>
      </c>
      <c r="G488" s="27">
        <v>1474</v>
      </c>
      <c r="H488" s="27">
        <v>495</v>
      </c>
      <c r="I488" s="27">
        <v>1632</v>
      </c>
      <c r="J488" s="27">
        <v>1</v>
      </c>
      <c r="K488" s="27">
        <v>11.65268741</v>
      </c>
      <c r="L488" s="27">
        <v>6</v>
      </c>
      <c r="M488" s="27">
        <v>2</v>
      </c>
      <c r="N488" s="27">
        <v>56</v>
      </c>
      <c r="O488" s="27">
        <v>115000</v>
      </c>
    </row>
    <row r="489" spans="2:15" x14ac:dyDescent="0.3">
      <c r="B489" s="27">
        <v>0</v>
      </c>
      <c r="C489" s="27">
        <v>1</v>
      </c>
      <c r="D489" s="27">
        <v>3</v>
      </c>
      <c r="E489" s="27">
        <v>1</v>
      </c>
      <c r="F489" s="27">
        <v>12090</v>
      </c>
      <c r="G489" s="27">
        <v>1422</v>
      </c>
      <c r="H489" s="27">
        <v>576</v>
      </c>
      <c r="I489" s="27">
        <v>1422</v>
      </c>
      <c r="J489" s="27">
        <v>2</v>
      </c>
      <c r="K489" s="27">
        <v>12.075394319999999</v>
      </c>
      <c r="L489" s="27">
        <v>6</v>
      </c>
      <c r="M489" s="27">
        <v>2</v>
      </c>
      <c r="N489" s="27">
        <v>27</v>
      </c>
      <c r="O489" s="27">
        <v>175500</v>
      </c>
    </row>
    <row r="490" spans="2:15" x14ac:dyDescent="0.3">
      <c r="B490" s="27">
        <v>0</v>
      </c>
      <c r="C490" s="27">
        <v>1</v>
      </c>
      <c r="D490" s="27">
        <v>3</v>
      </c>
      <c r="E490" s="27">
        <v>0</v>
      </c>
      <c r="F490" s="27">
        <v>10825</v>
      </c>
      <c r="G490" s="27">
        <v>1260</v>
      </c>
      <c r="H490" s="27">
        <v>598</v>
      </c>
      <c r="I490" s="27">
        <v>1260</v>
      </c>
      <c r="J490" s="27">
        <v>3</v>
      </c>
      <c r="K490" s="27">
        <v>12.111212370000001</v>
      </c>
      <c r="L490" s="27">
        <v>7</v>
      </c>
      <c r="M490" s="27">
        <v>2</v>
      </c>
      <c r="N490" s="27">
        <v>25</v>
      </c>
      <c r="O490" s="27">
        <v>181900</v>
      </c>
    </row>
    <row r="491" spans="2:15" x14ac:dyDescent="0.3">
      <c r="B491" s="27">
        <v>0</v>
      </c>
      <c r="C491" s="27">
        <v>1</v>
      </c>
      <c r="D491" s="27">
        <v>3</v>
      </c>
      <c r="E491" s="27">
        <v>1</v>
      </c>
      <c r="F491" s="27">
        <v>13068</v>
      </c>
      <c r="G491" s="27">
        <v>1211</v>
      </c>
      <c r="H491" s="27">
        <v>461</v>
      </c>
      <c r="I491" s="27">
        <v>1211</v>
      </c>
      <c r="J491" s="27">
        <v>3</v>
      </c>
      <c r="K491" s="27">
        <v>11.98915964</v>
      </c>
      <c r="L491" s="27">
        <v>6</v>
      </c>
      <c r="M491" s="27">
        <v>2</v>
      </c>
      <c r="N491" s="27">
        <v>32</v>
      </c>
      <c r="O491" s="27">
        <v>161000</v>
      </c>
    </row>
    <row r="492" spans="2:15" x14ac:dyDescent="0.3">
      <c r="B492" s="27">
        <v>3</v>
      </c>
      <c r="C492" s="27">
        <v>1</v>
      </c>
      <c r="D492" s="27">
        <v>3</v>
      </c>
      <c r="E492" s="27">
        <v>0</v>
      </c>
      <c r="F492" s="27">
        <v>9743</v>
      </c>
      <c r="G492" s="27">
        <v>1308</v>
      </c>
      <c r="H492" s="27">
        <v>484</v>
      </c>
      <c r="I492" s="27">
        <v>720</v>
      </c>
      <c r="J492" s="27">
        <v>1.1000000000000001</v>
      </c>
      <c r="K492" s="27">
        <v>11.897507360000001</v>
      </c>
      <c r="L492" s="27">
        <v>5</v>
      </c>
      <c r="M492" s="27">
        <v>2</v>
      </c>
      <c r="N492" s="27">
        <v>39</v>
      </c>
      <c r="O492" s="27">
        <v>146900</v>
      </c>
    </row>
    <row r="493" spans="2:15" x14ac:dyDescent="0.3">
      <c r="B493" s="27">
        <v>0</v>
      </c>
      <c r="C493" s="27">
        <v>1</v>
      </c>
      <c r="D493" s="27">
        <v>2</v>
      </c>
      <c r="E493" s="27">
        <v>1</v>
      </c>
      <c r="F493" s="27">
        <v>10400</v>
      </c>
      <c r="G493" s="27">
        <v>1444</v>
      </c>
      <c r="H493" s="27">
        <v>473</v>
      </c>
      <c r="I493" s="27">
        <v>1444</v>
      </c>
      <c r="J493" s="27">
        <v>2</v>
      </c>
      <c r="K493" s="27">
        <v>11.9823039</v>
      </c>
      <c r="L493" s="27">
        <v>6</v>
      </c>
      <c r="M493" s="27">
        <v>2</v>
      </c>
      <c r="N493" s="27">
        <v>32</v>
      </c>
      <c r="O493" s="27">
        <v>159900</v>
      </c>
    </row>
    <row r="494" spans="2:15" x14ac:dyDescent="0.3">
      <c r="B494" s="27">
        <v>0</v>
      </c>
      <c r="C494" s="27">
        <v>1</v>
      </c>
      <c r="D494" s="27">
        <v>3</v>
      </c>
      <c r="E494" s="27">
        <v>1</v>
      </c>
      <c r="F494" s="27">
        <v>10000</v>
      </c>
      <c r="G494" s="27">
        <v>1178</v>
      </c>
      <c r="H494" s="27">
        <v>439</v>
      </c>
      <c r="I494" s="27">
        <v>1176</v>
      </c>
      <c r="J494" s="27">
        <v>1.2</v>
      </c>
      <c r="K494" s="27">
        <v>11.964001079999999</v>
      </c>
      <c r="L494" s="27">
        <v>5</v>
      </c>
      <c r="M494" s="27">
        <v>2</v>
      </c>
      <c r="N494" s="27">
        <v>35</v>
      </c>
      <c r="O494" s="27">
        <v>157000</v>
      </c>
    </row>
    <row r="495" spans="2:15" x14ac:dyDescent="0.3">
      <c r="B495" s="27">
        <v>0</v>
      </c>
      <c r="C495" s="27">
        <v>1</v>
      </c>
      <c r="D495" s="27">
        <v>3</v>
      </c>
      <c r="E495" s="27">
        <v>0</v>
      </c>
      <c r="F495" s="27">
        <v>9750</v>
      </c>
      <c r="G495" s="27">
        <v>1054</v>
      </c>
      <c r="H495" s="27">
        <v>460</v>
      </c>
      <c r="I495" s="27">
        <v>1054</v>
      </c>
      <c r="J495" s="27">
        <v>2.1</v>
      </c>
      <c r="K495" s="27">
        <v>11.92503512</v>
      </c>
      <c r="L495" s="27">
        <v>6</v>
      </c>
      <c r="M495" s="27">
        <v>2</v>
      </c>
      <c r="N495" s="27">
        <v>39</v>
      </c>
      <c r="O495" s="27">
        <v>151000</v>
      </c>
    </row>
    <row r="496" spans="2:15" x14ac:dyDescent="0.3">
      <c r="B496" s="27">
        <v>0</v>
      </c>
      <c r="C496" s="27">
        <v>1</v>
      </c>
      <c r="D496" s="27">
        <v>2</v>
      </c>
      <c r="E496" s="27">
        <v>0</v>
      </c>
      <c r="F496" s="27">
        <v>10295</v>
      </c>
      <c r="G496" s="27">
        <v>936</v>
      </c>
      <c r="H496" s="27">
        <v>288</v>
      </c>
      <c r="I496" s="27">
        <v>936</v>
      </c>
      <c r="J496" s="27">
        <v>1</v>
      </c>
      <c r="K496" s="27">
        <v>11.62536089</v>
      </c>
      <c r="L496" s="27">
        <v>4</v>
      </c>
      <c r="M496" s="27">
        <v>2</v>
      </c>
      <c r="N496" s="27">
        <v>39</v>
      </c>
      <c r="O496" s="27">
        <v>111900</v>
      </c>
    </row>
    <row r="497" spans="2:15" x14ac:dyDescent="0.3">
      <c r="B497" s="27">
        <v>0</v>
      </c>
      <c r="C497" s="27">
        <v>1</v>
      </c>
      <c r="D497" s="27">
        <v>3</v>
      </c>
      <c r="E497" s="27">
        <v>0</v>
      </c>
      <c r="F497" s="27">
        <v>7560</v>
      </c>
      <c r="G497" s="27">
        <v>864</v>
      </c>
      <c r="H497" s="27">
        <v>576</v>
      </c>
      <c r="I497" s="27">
        <v>864</v>
      </c>
      <c r="J497" s="27">
        <v>2</v>
      </c>
      <c r="K497" s="27">
        <v>11.719939630000001</v>
      </c>
      <c r="L497" s="27">
        <v>5</v>
      </c>
      <c r="M497" s="27">
        <v>2</v>
      </c>
      <c r="N497" s="27">
        <v>37</v>
      </c>
      <c r="O497" s="27">
        <v>123000</v>
      </c>
    </row>
    <row r="498" spans="2:15" x14ac:dyDescent="0.3">
      <c r="B498" s="27">
        <v>0</v>
      </c>
      <c r="C498" s="27">
        <v>1</v>
      </c>
      <c r="D498" s="27">
        <v>3</v>
      </c>
      <c r="E498" s="27">
        <v>0</v>
      </c>
      <c r="F498" s="27">
        <v>12735</v>
      </c>
      <c r="G498" s="27">
        <v>864</v>
      </c>
      <c r="H498" s="27">
        <v>576</v>
      </c>
      <c r="I498" s="27">
        <v>864</v>
      </c>
      <c r="J498" s="27">
        <v>1</v>
      </c>
      <c r="K498" s="27">
        <v>11.6195352</v>
      </c>
      <c r="L498" s="27">
        <v>4</v>
      </c>
      <c r="M498" s="27">
        <v>2</v>
      </c>
      <c r="N498" s="27">
        <v>36</v>
      </c>
      <c r="O498" s="27">
        <v>111250</v>
      </c>
    </row>
    <row r="499" spans="2:15" x14ac:dyDescent="0.3">
      <c r="B499" s="27">
        <v>3</v>
      </c>
      <c r="C499" s="27">
        <v>1</v>
      </c>
      <c r="D499" s="27">
        <v>2</v>
      </c>
      <c r="E499" s="27">
        <v>0</v>
      </c>
      <c r="F499" s="27">
        <v>1680</v>
      </c>
      <c r="G499" s="27">
        <v>987</v>
      </c>
      <c r="H499" s="27">
        <v>264</v>
      </c>
      <c r="I499" s="27">
        <v>483</v>
      </c>
      <c r="J499" s="27">
        <v>1.2</v>
      </c>
      <c r="K499" s="27">
        <v>11.54636024</v>
      </c>
      <c r="L499" s="27">
        <v>6</v>
      </c>
      <c r="M499" s="27">
        <v>2</v>
      </c>
      <c r="N499" s="27">
        <v>35</v>
      </c>
      <c r="O499" s="27">
        <v>103400</v>
      </c>
    </row>
    <row r="500" spans="2:15" x14ac:dyDescent="0.3">
      <c r="B500" s="27">
        <v>3</v>
      </c>
      <c r="C500" s="27">
        <v>1</v>
      </c>
      <c r="D500" s="27">
        <v>2</v>
      </c>
      <c r="E500" s="27">
        <v>0</v>
      </c>
      <c r="F500" s="27">
        <v>1680</v>
      </c>
      <c r="G500" s="27">
        <v>987</v>
      </c>
      <c r="H500" s="27">
        <v>264</v>
      </c>
      <c r="I500" s="27">
        <v>483</v>
      </c>
      <c r="J500" s="27">
        <v>2.1</v>
      </c>
      <c r="K500" s="27">
        <v>11.512925470000001</v>
      </c>
      <c r="L500" s="27">
        <v>6</v>
      </c>
      <c r="M500" s="27">
        <v>2</v>
      </c>
      <c r="N500" s="27">
        <v>35</v>
      </c>
      <c r="O500" s="27">
        <v>100000</v>
      </c>
    </row>
    <row r="501" spans="2:15" x14ac:dyDescent="0.3">
      <c r="B501" s="27">
        <v>3</v>
      </c>
      <c r="C501" s="27">
        <v>1</v>
      </c>
      <c r="D501" s="27">
        <v>2</v>
      </c>
      <c r="E501" s="27">
        <v>0</v>
      </c>
      <c r="F501" s="27">
        <v>1890</v>
      </c>
      <c r="G501" s="27">
        <v>987</v>
      </c>
      <c r="H501" s="27">
        <v>352</v>
      </c>
      <c r="I501" s="27">
        <v>483</v>
      </c>
      <c r="J501" s="27">
        <v>1.1000000000000001</v>
      </c>
      <c r="K501" s="27">
        <v>11.517913009999999</v>
      </c>
      <c r="L501" s="27">
        <v>6</v>
      </c>
      <c r="M501" s="27">
        <v>2</v>
      </c>
      <c r="N501" s="27">
        <v>36</v>
      </c>
      <c r="O501" s="27">
        <v>100500</v>
      </c>
    </row>
    <row r="502" spans="2:15" x14ac:dyDescent="0.3">
      <c r="B502" s="27">
        <v>3</v>
      </c>
      <c r="C502" s="27">
        <v>1</v>
      </c>
      <c r="D502" s="27">
        <v>2</v>
      </c>
      <c r="E502" s="27">
        <v>0</v>
      </c>
      <c r="F502" s="27">
        <v>1869</v>
      </c>
      <c r="G502" s="27">
        <v>987</v>
      </c>
      <c r="H502" s="27">
        <v>280</v>
      </c>
      <c r="I502" s="27">
        <v>483</v>
      </c>
      <c r="J502" s="27">
        <v>1.1000000000000001</v>
      </c>
      <c r="K502" s="27">
        <v>11.571194370000001</v>
      </c>
      <c r="L502" s="27">
        <v>6</v>
      </c>
      <c r="M502" s="27">
        <v>2</v>
      </c>
      <c r="N502" s="27">
        <v>38</v>
      </c>
      <c r="O502" s="27">
        <v>106000</v>
      </c>
    </row>
    <row r="503" spans="2:15" x14ac:dyDescent="0.3">
      <c r="B503" s="27">
        <v>3</v>
      </c>
      <c r="C503" s="27">
        <v>1</v>
      </c>
      <c r="D503" s="27">
        <v>2</v>
      </c>
      <c r="E503" s="27">
        <v>0</v>
      </c>
      <c r="F503" s="27">
        <v>1680</v>
      </c>
      <c r="G503" s="27">
        <v>987</v>
      </c>
      <c r="H503" s="27">
        <v>264</v>
      </c>
      <c r="I503" s="27">
        <v>483</v>
      </c>
      <c r="J503" s="27">
        <v>1.1000000000000001</v>
      </c>
      <c r="K503" s="27">
        <v>11.401993900000001</v>
      </c>
      <c r="L503" s="27">
        <v>6</v>
      </c>
      <c r="M503" s="27">
        <v>2</v>
      </c>
      <c r="N503" s="27">
        <v>37</v>
      </c>
      <c r="O503" s="27">
        <v>89500</v>
      </c>
    </row>
    <row r="504" spans="2:15" x14ac:dyDescent="0.3">
      <c r="B504" s="27">
        <v>3</v>
      </c>
      <c r="C504" s="27">
        <v>1</v>
      </c>
      <c r="D504" s="27">
        <v>3</v>
      </c>
      <c r="E504" s="27">
        <v>0</v>
      </c>
      <c r="F504" s="27">
        <v>1680</v>
      </c>
      <c r="G504" s="27">
        <v>1302</v>
      </c>
      <c r="H504" s="27">
        <v>264</v>
      </c>
      <c r="I504" s="27">
        <v>630</v>
      </c>
      <c r="J504" s="27">
        <v>2.1</v>
      </c>
      <c r="K504" s="27">
        <v>11.62401951</v>
      </c>
      <c r="L504" s="27">
        <v>5</v>
      </c>
      <c r="M504" s="27">
        <v>2</v>
      </c>
      <c r="N504" s="27">
        <v>36</v>
      </c>
      <c r="O504" s="27">
        <v>111750</v>
      </c>
    </row>
    <row r="505" spans="2:15" x14ac:dyDescent="0.3">
      <c r="B505" s="27">
        <v>3</v>
      </c>
      <c r="C505" s="27">
        <v>1</v>
      </c>
      <c r="D505" s="27">
        <v>4</v>
      </c>
      <c r="E505" s="27">
        <v>0</v>
      </c>
      <c r="F505" s="27">
        <v>2308</v>
      </c>
      <c r="G505" s="27">
        <v>1456</v>
      </c>
      <c r="H505" s="27">
        <v>460</v>
      </c>
      <c r="I505" s="27">
        <v>855</v>
      </c>
      <c r="J505" s="27">
        <v>2.1</v>
      </c>
      <c r="K505" s="27">
        <v>11.870599909999999</v>
      </c>
      <c r="L505" s="27">
        <v>6</v>
      </c>
      <c r="M505" s="27">
        <v>2</v>
      </c>
      <c r="N505" s="27">
        <v>33</v>
      </c>
      <c r="O505" s="27">
        <v>143000</v>
      </c>
    </row>
    <row r="506" spans="2:15" x14ac:dyDescent="0.3">
      <c r="B506" s="27">
        <v>0</v>
      </c>
      <c r="C506" s="27">
        <v>1</v>
      </c>
      <c r="D506" s="27">
        <v>2</v>
      </c>
      <c r="E506" s="27">
        <v>0</v>
      </c>
      <c r="F506" s="27">
        <v>2529</v>
      </c>
      <c r="G506" s="27">
        <v>1055</v>
      </c>
      <c r="H506" s="27">
        <v>440</v>
      </c>
      <c r="I506" s="27">
        <v>1055</v>
      </c>
      <c r="J506" s="27">
        <v>2</v>
      </c>
      <c r="K506" s="27">
        <v>11.908340239999999</v>
      </c>
      <c r="L506" s="27">
        <v>7</v>
      </c>
      <c r="M506" s="27">
        <v>2</v>
      </c>
      <c r="N506" s="27">
        <v>31</v>
      </c>
      <c r="O506" s="27">
        <v>148500</v>
      </c>
    </row>
    <row r="507" spans="2:15" x14ac:dyDescent="0.3">
      <c r="B507" s="27">
        <v>0</v>
      </c>
      <c r="C507" s="27">
        <v>1</v>
      </c>
      <c r="D507" s="27">
        <v>3</v>
      </c>
      <c r="E507" s="27">
        <v>0</v>
      </c>
      <c r="F507" s="27">
        <v>9477</v>
      </c>
      <c r="G507" s="27">
        <v>892</v>
      </c>
      <c r="H507" s="27">
        <v>264</v>
      </c>
      <c r="I507" s="27">
        <v>864</v>
      </c>
      <c r="J507" s="27">
        <v>1</v>
      </c>
      <c r="K507" s="27">
        <v>11.608235649999999</v>
      </c>
      <c r="L507" s="27">
        <v>5</v>
      </c>
      <c r="M507" s="27">
        <v>2</v>
      </c>
      <c r="N507" s="27">
        <v>42</v>
      </c>
      <c r="O507" s="27">
        <v>110000</v>
      </c>
    </row>
    <row r="508" spans="2:15" x14ac:dyDescent="0.3">
      <c r="B508" s="27">
        <v>0</v>
      </c>
      <c r="C508" s="27">
        <v>1</v>
      </c>
      <c r="D508" s="27">
        <v>2</v>
      </c>
      <c r="E508" s="27">
        <v>1</v>
      </c>
      <c r="F508" s="27">
        <v>12304</v>
      </c>
      <c r="G508" s="27">
        <v>1367</v>
      </c>
      <c r="H508" s="27">
        <v>484</v>
      </c>
      <c r="I508" s="27">
        <v>1367</v>
      </c>
      <c r="J508" s="27">
        <v>2</v>
      </c>
      <c r="K508" s="27">
        <v>12.165250650000001</v>
      </c>
      <c r="L508" s="27">
        <v>7</v>
      </c>
      <c r="M508" s="27">
        <v>2</v>
      </c>
      <c r="N508" s="27">
        <v>3</v>
      </c>
      <c r="O508" s="27">
        <v>192000</v>
      </c>
    </row>
    <row r="509" spans="2:15" x14ac:dyDescent="0.3">
      <c r="B509" s="27">
        <v>0</v>
      </c>
      <c r="C509" s="27">
        <v>1</v>
      </c>
      <c r="D509" s="27">
        <v>2</v>
      </c>
      <c r="E509" s="27">
        <v>1</v>
      </c>
      <c r="F509" s="27">
        <v>6240</v>
      </c>
      <c r="G509" s="27">
        <v>1342</v>
      </c>
      <c r="H509" s="27">
        <v>550</v>
      </c>
      <c r="I509" s="27">
        <v>1342</v>
      </c>
      <c r="J509" s="27">
        <v>3</v>
      </c>
      <c r="K509" s="27">
        <v>12.3641442</v>
      </c>
      <c r="L509" s="27">
        <v>8</v>
      </c>
      <c r="M509" s="27">
        <v>2</v>
      </c>
      <c r="N509" s="27">
        <v>2</v>
      </c>
      <c r="O509" s="27">
        <v>234250</v>
      </c>
    </row>
    <row r="510" spans="2:15" x14ac:dyDescent="0.3">
      <c r="B510" s="27">
        <v>0</v>
      </c>
      <c r="C510" s="27">
        <v>1</v>
      </c>
      <c r="D510" s="27">
        <v>2</v>
      </c>
      <c r="E510" s="27">
        <v>1</v>
      </c>
      <c r="F510" s="27">
        <v>6240</v>
      </c>
      <c r="G510" s="27">
        <v>1342</v>
      </c>
      <c r="H510" s="27">
        <v>550</v>
      </c>
      <c r="I510" s="27">
        <v>1342</v>
      </c>
      <c r="J510" s="27">
        <v>2</v>
      </c>
      <c r="K510" s="27">
        <v>12.299107510000001</v>
      </c>
      <c r="L510" s="27">
        <v>8</v>
      </c>
      <c r="M510" s="27">
        <v>2</v>
      </c>
      <c r="N510" s="27">
        <v>2</v>
      </c>
      <c r="O510" s="27">
        <v>219500</v>
      </c>
    </row>
    <row r="511" spans="2:15" x14ac:dyDescent="0.3">
      <c r="B511" s="27">
        <v>0</v>
      </c>
      <c r="C511" s="27">
        <v>1</v>
      </c>
      <c r="D511" s="27">
        <v>2</v>
      </c>
      <c r="E511" s="27">
        <v>1</v>
      </c>
      <c r="F511" s="27">
        <v>8198</v>
      </c>
      <c r="G511" s="27">
        <v>1358</v>
      </c>
      <c r="H511" s="27">
        <v>484</v>
      </c>
      <c r="I511" s="27">
        <v>1358</v>
      </c>
      <c r="J511" s="27">
        <v>3</v>
      </c>
      <c r="K511" s="27">
        <v>12.240474069999999</v>
      </c>
      <c r="L511" s="27">
        <v>7</v>
      </c>
      <c r="M511" s="27">
        <v>2</v>
      </c>
      <c r="N511" s="27">
        <v>4</v>
      </c>
      <c r="O511" s="27">
        <v>207000</v>
      </c>
    </row>
    <row r="512" spans="2:15" x14ac:dyDescent="0.3">
      <c r="B512" s="27">
        <v>0</v>
      </c>
      <c r="C512" s="27">
        <v>1</v>
      </c>
      <c r="D512" s="27">
        <v>2</v>
      </c>
      <c r="E512" s="27">
        <v>1</v>
      </c>
      <c r="F512" s="27">
        <v>3940</v>
      </c>
      <c r="G512" s="27">
        <v>1455</v>
      </c>
      <c r="H512" s="27">
        <v>644</v>
      </c>
      <c r="I512" s="27">
        <v>1415</v>
      </c>
      <c r="J512" s="27">
        <v>3</v>
      </c>
      <c r="K512" s="27">
        <v>12.180754840000001</v>
      </c>
      <c r="L512" s="27">
        <v>7</v>
      </c>
      <c r="M512" s="27">
        <v>2</v>
      </c>
      <c r="N512" s="27">
        <v>5</v>
      </c>
      <c r="O512" s="27">
        <v>195000</v>
      </c>
    </row>
    <row r="513" spans="2:15" x14ac:dyDescent="0.3">
      <c r="B513" s="27">
        <v>0</v>
      </c>
      <c r="C513" s="27">
        <v>1</v>
      </c>
      <c r="D513" s="27">
        <v>2</v>
      </c>
      <c r="E513" s="27">
        <v>1</v>
      </c>
      <c r="F513" s="27">
        <v>3182</v>
      </c>
      <c r="G513" s="27">
        <v>1266</v>
      </c>
      <c r="H513" s="27">
        <v>388</v>
      </c>
      <c r="I513" s="27">
        <v>1266</v>
      </c>
      <c r="J513" s="27">
        <v>2</v>
      </c>
      <c r="K513" s="27">
        <v>11.982272630000001</v>
      </c>
      <c r="L513" s="27">
        <v>7</v>
      </c>
      <c r="M513" s="27">
        <v>2</v>
      </c>
      <c r="N513" s="27">
        <v>1</v>
      </c>
      <c r="O513" s="27">
        <v>159895</v>
      </c>
    </row>
    <row r="514" spans="2:15" x14ac:dyDescent="0.3">
      <c r="B514" s="27">
        <v>5</v>
      </c>
      <c r="C514" s="27">
        <v>1</v>
      </c>
      <c r="D514" s="27">
        <v>2</v>
      </c>
      <c r="E514" s="27">
        <v>0</v>
      </c>
      <c r="F514" s="27">
        <v>9587</v>
      </c>
      <c r="G514" s="27">
        <v>1166</v>
      </c>
      <c r="H514" s="27">
        <v>400</v>
      </c>
      <c r="I514" s="27">
        <v>856</v>
      </c>
      <c r="J514" s="27">
        <v>3</v>
      </c>
      <c r="K514" s="27">
        <v>12.15477935</v>
      </c>
      <c r="L514" s="27">
        <v>7</v>
      </c>
      <c r="M514" s="27">
        <v>2</v>
      </c>
      <c r="N514" s="27">
        <v>3</v>
      </c>
      <c r="O514" s="27">
        <v>190000</v>
      </c>
    </row>
    <row r="515" spans="2:15" x14ac:dyDescent="0.3">
      <c r="B515" s="27">
        <v>3</v>
      </c>
      <c r="C515" s="27">
        <v>1</v>
      </c>
      <c r="D515" s="27">
        <v>3</v>
      </c>
      <c r="E515" s="27">
        <v>0</v>
      </c>
      <c r="F515" s="27">
        <v>8029</v>
      </c>
      <c r="G515" s="27">
        <v>1456</v>
      </c>
      <c r="H515" s="27">
        <v>400</v>
      </c>
      <c r="I515" s="27">
        <v>728</v>
      </c>
      <c r="J515" s="27">
        <v>2.1</v>
      </c>
      <c r="K515" s="27">
        <v>12.078239269999999</v>
      </c>
      <c r="L515" s="27">
        <v>6</v>
      </c>
      <c r="M515" s="27">
        <v>2</v>
      </c>
      <c r="N515" s="27">
        <v>3</v>
      </c>
      <c r="O515" s="27">
        <v>176000</v>
      </c>
    </row>
    <row r="516" spans="2:15" x14ac:dyDescent="0.3">
      <c r="B516" s="27">
        <v>3</v>
      </c>
      <c r="C516" s="27">
        <v>1</v>
      </c>
      <c r="D516" s="27">
        <v>3</v>
      </c>
      <c r="E516" s="27">
        <v>1</v>
      </c>
      <c r="F516" s="27">
        <v>15384</v>
      </c>
      <c r="G516" s="27">
        <v>1490</v>
      </c>
      <c r="H516" s="27">
        <v>388</v>
      </c>
      <c r="I516" s="27">
        <v>788</v>
      </c>
      <c r="J516" s="27">
        <v>3.1</v>
      </c>
      <c r="K516" s="27">
        <v>12.122691039999999</v>
      </c>
      <c r="L516" s="27">
        <v>7</v>
      </c>
      <c r="M516" s="27">
        <v>2</v>
      </c>
      <c r="N516" s="27">
        <v>4</v>
      </c>
      <c r="O516" s="27">
        <v>184000</v>
      </c>
    </row>
    <row r="517" spans="2:15" x14ac:dyDescent="0.3">
      <c r="B517" s="27">
        <v>3</v>
      </c>
      <c r="C517" s="27">
        <v>1</v>
      </c>
      <c r="D517" s="27">
        <v>3</v>
      </c>
      <c r="E517" s="27">
        <v>1</v>
      </c>
      <c r="F517" s="27">
        <v>7750</v>
      </c>
      <c r="G517" s="27">
        <v>1414</v>
      </c>
      <c r="H517" s="27">
        <v>403</v>
      </c>
      <c r="I517" s="27">
        <v>707</v>
      </c>
      <c r="J517" s="27">
        <v>2.1</v>
      </c>
      <c r="K517" s="27">
        <v>12.078239269999999</v>
      </c>
      <c r="L517" s="27">
        <v>7</v>
      </c>
      <c r="M517" s="27">
        <v>2</v>
      </c>
      <c r="N517" s="27">
        <v>6</v>
      </c>
      <c r="O517" s="27">
        <v>176000</v>
      </c>
    </row>
    <row r="518" spans="2:15" x14ac:dyDescent="0.3">
      <c r="B518" s="27">
        <v>0</v>
      </c>
      <c r="C518" s="27">
        <v>1</v>
      </c>
      <c r="D518" s="27">
        <v>3</v>
      </c>
      <c r="E518" s="27">
        <v>1</v>
      </c>
      <c r="F518" s="27">
        <v>10037</v>
      </c>
      <c r="G518" s="27">
        <v>1460</v>
      </c>
      <c r="H518" s="27">
        <v>480</v>
      </c>
      <c r="I518" s="27">
        <v>1460</v>
      </c>
      <c r="J518" s="27">
        <v>2</v>
      </c>
      <c r="K518" s="27">
        <v>12.417143619999999</v>
      </c>
      <c r="L518" s="27">
        <v>8</v>
      </c>
      <c r="M518" s="27">
        <v>2</v>
      </c>
      <c r="N518" s="27">
        <v>2</v>
      </c>
      <c r="O518" s="27">
        <v>247000</v>
      </c>
    </row>
    <row r="519" spans="2:15" x14ac:dyDescent="0.3">
      <c r="B519" s="27">
        <v>0</v>
      </c>
      <c r="C519" s="27">
        <v>1</v>
      </c>
      <c r="D519" s="27">
        <v>3</v>
      </c>
      <c r="E519" s="27">
        <v>0</v>
      </c>
      <c r="F519" s="27">
        <v>7500</v>
      </c>
      <c r="G519" s="27">
        <v>1080</v>
      </c>
      <c r="H519" s="27">
        <v>0</v>
      </c>
      <c r="I519" s="27">
        <v>1080</v>
      </c>
      <c r="J519" s="27">
        <v>2</v>
      </c>
      <c r="K519" s="27">
        <v>11.85651517</v>
      </c>
      <c r="L519" s="27">
        <v>7</v>
      </c>
      <c r="M519" s="27">
        <v>2</v>
      </c>
      <c r="N519" s="27">
        <v>4</v>
      </c>
      <c r="O519" s="27">
        <v>141000</v>
      </c>
    </row>
    <row r="520" spans="2:15" x14ac:dyDescent="0.3">
      <c r="B520" s="27">
        <v>0</v>
      </c>
      <c r="C520" s="27">
        <v>1</v>
      </c>
      <c r="D520" s="27">
        <v>3</v>
      </c>
      <c r="E520" s="27">
        <v>0</v>
      </c>
      <c r="F520" s="27">
        <v>13072</v>
      </c>
      <c r="G520" s="27">
        <v>1175</v>
      </c>
      <c r="H520" s="27">
        <v>0</v>
      </c>
      <c r="I520" s="27">
        <v>1175</v>
      </c>
      <c r="J520" s="27">
        <v>2</v>
      </c>
      <c r="K520" s="27">
        <v>11.8913619</v>
      </c>
      <c r="L520" s="27">
        <v>6</v>
      </c>
      <c r="M520" s="27">
        <v>2</v>
      </c>
      <c r="N520" s="27">
        <v>3</v>
      </c>
      <c r="O520" s="27">
        <v>146000</v>
      </c>
    </row>
    <row r="521" spans="2:15" x14ac:dyDescent="0.3">
      <c r="B521" s="27">
        <v>0</v>
      </c>
      <c r="C521" s="27">
        <v>1</v>
      </c>
      <c r="D521" s="27">
        <v>3</v>
      </c>
      <c r="E521" s="27">
        <v>0</v>
      </c>
      <c r="F521" s="27">
        <v>13695</v>
      </c>
      <c r="G521" s="27">
        <v>1114</v>
      </c>
      <c r="H521" s="27">
        <v>576</v>
      </c>
      <c r="I521" s="27">
        <v>1114</v>
      </c>
      <c r="J521" s="27">
        <v>2.1</v>
      </c>
      <c r="K521" s="27">
        <v>11.97665948</v>
      </c>
      <c r="L521" s="27">
        <v>5</v>
      </c>
      <c r="M521" s="27">
        <v>2</v>
      </c>
      <c r="N521" s="27">
        <v>4</v>
      </c>
      <c r="O521" s="27">
        <v>159000</v>
      </c>
    </row>
    <row r="522" spans="2:15" x14ac:dyDescent="0.3">
      <c r="B522" s="27">
        <v>0</v>
      </c>
      <c r="C522" s="27">
        <v>1</v>
      </c>
      <c r="D522" s="27">
        <v>3</v>
      </c>
      <c r="E522" s="27">
        <v>0</v>
      </c>
      <c r="F522" s="27">
        <v>13695</v>
      </c>
      <c r="G522" s="27">
        <v>1114</v>
      </c>
      <c r="H522" s="27">
        <v>576</v>
      </c>
      <c r="I522" s="27">
        <v>1114</v>
      </c>
      <c r="J522" s="27">
        <v>2</v>
      </c>
      <c r="K522" s="27">
        <v>11.9511804</v>
      </c>
      <c r="L522" s="27">
        <v>6</v>
      </c>
      <c r="M522" s="27">
        <v>2</v>
      </c>
      <c r="N522" s="27">
        <v>5</v>
      </c>
      <c r="O522" s="27">
        <v>155000</v>
      </c>
    </row>
    <row r="523" spans="2:15" x14ac:dyDescent="0.3">
      <c r="B523" s="27">
        <v>0</v>
      </c>
      <c r="C523" s="27">
        <v>1</v>
      </c>
      <c r="D523" s="27">
        <v>3</v>
      </c>
      <c r="E523" s="27">
        <v>0</v>
      </c>
      <c r="F523" s="27">
        <v>9260</v>
      </c>
      <c r="G523" s="27">
        <v>1162</v>
      </c>
      <c r="H523" s="27">
        <v>483</v>
      </c>
      <c r="I523" s="27">
        <v>1162</v>
      </c>
      <c r="J523" s="27">
        <v>2</v>
      </c>
      <c r="K523" s="27">
        <v>12.04355372</v>
      </c>
      <c r="L523" s="27">
        <v>7</v>
      </c>
      <c r="M523" s="27">
        <v>2</v>
      </c>
      <c r="N523" s="27">
        <v>1</v>
      </c>
      <c r="O523" s="27">
        <v>170000</v>
      </c>
    </row>
    <row r="524" spans="2:15" x14ac:dyDescent="0.3">
      <c r="B524" s="27">
        <v>0</v>
      </c>
      <c r="C524" s="27">
        <v>1</v>
      </c>
      <c r="D524" s="27">
        <v>3</v>
      </c>
      <c r="E524" s="27">
        <v>0</v>
      </c>
      <c r="F524" s="27">
        <v>7153</v>
      </c>
      <c r="G524" s="27">
        <v>1294</v>
      </c>
      <c r="H524" s="27">
        <v>496</v>
      </c>
      <c r="I524" s="27">
        <v>1278</v>
      </c>
      <c r="J524" s="27">
        <v>3</v>
      </c>
      <c r="K524" s="27">
        <v>12.09625778</v>
      </c>
      <c r="L524" s="27">
        <v>6</v>
      </c>
      <c r="M524" s="27">
        <v>2</v>
      </c>
      <c r="N524" s="27">
        <v>17</v>
      </c>
      <c r="O524" s="27">
        <v>179200</v>
      </c>
    </row>
    <row r="525" spans="2:15" x14ac:dyDescent="0.3">
      <c r="B525" s="27">
        <v>0</v>
      </c>
      <c r="C525" s="27">
        <v>1</v>
      </c>
      <c r="D525" s="27">
        <v>2</v>
      </c>
      <c r="E525" s="27">
        <v>0</v>
      </c>
      <c r="F525" s="27">
        <v>7892</v>
      </c>
      <c r="G525" s="27">
        <v>1199</v>
      </c>
      <c r="H525" s="27">
        <v>530</v>
      </c>
      <c r="I525" s="27">
        <v>1199</v>
      </c>
      <c r="J525" s="27">
        <v>2</v>
      </c>
      <c r="K525" s="27">
        <v>11.94405832</v>
      </c>
      <c r="L525" s="27">
        <v>6</v>
      </c>
      <c r="M525" s="27">
        <v>2</v>
      </c>
      <c r="N525" s="27">
        <v>15</v>
      </c>
      <c r="O525" s="27">
        <v>153900</v>
      </c>
    </row>
    <row r="526" spans="2:15" x14ac:dyDescent="0.3">
      <c r="B526" s="27">
        <v>0</v>
      </c>
      <c r="C526" s="27">
        <v>1</v>
      </c>
      <c r="D526" s="27">
        <v>3</v>
      </c>
      <c r="E526" s="27">
        <v>1</v>
      </c>
      <c r="F526" s="27">
        <v>9100</v>
      </c>
      <c r="G526" s="27">
        <v>984</v>
      </c>
      <c r="H526" s="27">
        <v>384</v>
      </c>
      <c r="I526" s="27">
        <v>984</v>
      </c>
      <c r="J526" s="27">
        <v>2</v>
      </c>
      <c r="K526" s="27">
        <v>11.759785539999999</v>
      </c>
      <c r="L526" s="27">
        <v>5</v>
      </c>
      <c r="M526" s="27">
        <v>2</v>
      </c>
      <c r="N526" s="27">
        <v>45</v>
      </c>
      <c r="O526" s="27">
        <v>128000</v>
      </c>
    </row>
    <row r="527" spans="2:15" x14ac:dyDescent="0.3">
      <c r="B527" s="27">
        <v>0</v>
      </c>
      <c r="C527" s="27">
        <v>1</v>
      </c>
      <c r="D527" s="27">
        <v>2</v>
      </c>
      <c r="E527" s="27">
        <v>0</v>
      </c>
      <c r="F527" s="27">
        <v>12968</v>
      </c>
      <c r="G527" s="27">
        <v>912</v>
      </c>
      <c r="H527" s="27">
        <v>352</v>
      </c>
      <c r="I527" s="27">
        <v>912</v>
      </c>
      <c r="J527" s="27">
        <v>2</v>
      </c>
      <c r="K527" s="27">
        <v>11.87756858</v>
      </c>
      <c r="L527" s="27">
        <v>5</v>
      </c>
      <c r="M527" s="27">
        <v>2</v>
      </c>
      <c r="N527" s="27">
        <v>46</v>
      </c>
      <c r="O527" s="27">
        <v>144000</v>
      </c>
    </row>
    <row r="528" spans="2:15" x14ac:dyDescent="0.3">
      <c r="B528" s="27">
        <v>0</v>
      </c>
      <c r="C528" s="27">
        <v>1</v>
      </c>
      <c r="D528" s="27">
        <v>3</v>
      </c>
      <c r="E528" s="27">
        <v>1</v>
      </c>
      <c r="F528" s="27">
        <v>8100</v>
      </c>
      <c r="G528" s="27">
        <v>864</v>
      </c>
      <c r="H528" s="27">
        <v>420</v>
      </c>
      <c r="I528" s="27">
        <v>864</v>
      </c>
      <c r="J528" s="27">
        <v>2</v>
      </c>
      <c r="K528" s="27">
        <v>11.813030060000001</v>
      </c>
      <c r="L528" s="27">
        <v>5</v>
      </c>
      <c r="M528" s="27">
        <v>2</v>
      </c>
      <c r="N528" s="27">
        <v>47</v>
      </c>
      <c r="O528" s="27">
        <v>135000</v>
      </c>
    </row>
    <row r="529" spans="2:15" x14ac:dyDescent="0.3">
      <c r="B529" s="27">
        <v>0</v>
      </c>
      <c r="C529" s="27">
        <v>0</v>
      </c>
      <c r="D529" s="27">
        <v>3</v>
      </c>
      <c r="E529" s="27">
        <v>0</v>
      </c>
      <c r="F529" s="27">
        <v>8450</v>
      </c>
      <c r="G529" s="27">
        <v>890</v>
      </c>
      <c r="H529" s="27">
        <v>308</v>
      </c>
      <c r="I529" s="27">
        <v>890</v>
      </c>
      <c r="J529" s="27">
        <v>2</v>
      </c>
      <c r="K529" s="27">
        <v>11.65268741</v>
      </c>
      <c r="L529" s="27">
        <v>5</v>
      </c>
      <c r="M529" s="27">
        <v>2</v>
      </c>
      <c r="N529" s="27">
        <v>40</v>
      </c>
      <c r="O529" s="27">
        <v>115000</v>
      </c>
    </row>
    <row r="530" spans="2:15" x14ac:dyDescent="0.3">
      <c r="B530" s="27">
        <v>0</v>
      </c>
      <c r="C530" s="27">
        <v>1</v>
      </c>
      <c r="D530" s="27">
        <v>3</v>
      </c>
      <c r="E530" s="27">
        <v>0</v>
      </c>
      <c r="F530" s="27">
        <v>6768</v>
      </c>
      <c r="G530" s="27">
        <v>912</v>
      </c>
      <c r="H530" s="27">
        <v>288</v>
      </c>
      <c r="I530" s="27">
        <v>912</v>
      </c>
      <c r="J530" s="27">
        <v>2.1</v>
      </c>
      <c r="K530" s="27">
        <v>11.863582340000001</v>
      </c>
      <c r="L530" s="27">
        <v>6</v>
      </c>
      <c r="M530" s="27">
        <v>2</v>
      </c>
      <c r="N530" s="27">
        <v>47</v>
      </c>
      <c r="O530" s="27">
        <v>142000</v>
      </c>
    </row>
    <row r="531" spans="2:15" x14ac:dyDescent="0.3">
      <c r="B531" s="27">
        <v>0</v>
      </c>
      <c r="C531" s="27">
        <v>1</v>
      </c>
      <c r="D531" s="27">
        <v>3</v>
      </c>
      <c r="E531" s="27">
        <v>2</v>
      </c>
      <c r="F531" s="27">
        <v>19508</v>
      </c>
      <c r="G531" s="27">
        <v>1430</v>
      </c>
      <c r="H531" s="27">
        <v>484</v>
      </c>
      <c r="I531" s="27">
        <v>1430</v>
      </c>
      <c r="J531" s="27">
        <v>2.1</v>
      </c>
      <c r="K531" s="27">
        <v>12.165250650000001</v>
      </c>
      <c r="L531" s="27">
        <v>6</v>
      </c>
      <c r="M531" s="27">
        <v>2</v>
      </c>
      <c r="N531" s="27">
        <v>34</v>
      </c>
      <c r="O531" s="27">
        <v>192000</v>
      </c>
    </row>
    <row r="532" spans="2:15" x14ac:dyDescent="0.3">
      <c r="B532" s="27">
        <v>0</v>
      </c>
      <c r="C532" s="27">
        <v>1</v>
      </c>
      <c r="D532" s="27">
        <v>2</v>
      </c>
      <c r="E532" s="27">
        <v>0</v>
      </c>
      <c r="F532" s="27">
        <v>4282</v>
      </c>
      <c r="G532" s="27">
        <v>1391</v>
      </c>
      <c r="H532" s="27">
        <v>530</v>
      </c>
      <c r="I532" s="27">
        <v>1391</v>
      </c>
      <c r="J532" s="27">
        <v>2</v>
      </c>
      <c r="K532" s="27">
        <v>12.18586994</v>
      </c>
      <c r="L532" s="27">
        <v>7</v>
      </c>
      <c r="M532" s="27">
        <v>2</v>
      </c>
      <c r="N532" s="27">
        <v>4</v>
      </c>
      <c r="O532" s="27">
        <v>196000</v>
      </c>
    </row>
    <row r="533" spans="2:15" x14ac:dyDescent="0.3">
      <c r="B533" s="27">
        <v>3</v>
      </c>
      <c r="C533" s="27">
        <v>1</v>
      </c>
      <c r="D533" s="27">
        <v>2</v>
      </c>
      <c r="E533" s="27">
        <v>0</v>
      </c>
      <c r="F533" s="27">
        <v>4017</v>
      </c>
      <c r="G533" s="27">
        <v>1250</v>
      </c>
      <c r="H533" s="27">
        <v>625</v>
      </c>
      <c r="I533" s="27">
        <v>625</v>
      </c>
      <c r="J533" s="27">
        <v>2.1</v>
      </c>
      <c r="K533" s="27">
        <v>12.054668189999999</v>
      </c>
      <c r="L533" s="27">
        <v>7</v>
      </c>
      <c r="M533" s="27">
        <v>2</v>
      </c>
      <c r="N533" s="27">
        <v>2</v>
      </c>
      <c r="O533" s="27">
        <v>171900</v>
      </c>
    </row>
    <row r="534" spans="2:15" x14ac:dyDescent="0.3">
      <c r="B534" s="27">
        <v>0</v>
      </c>
      <c r="C534" s="27">
        <v>1</v>
      </c>
      <c r="D534" s="27">
        <v>1</v>
      </c>
      <c r="E534" s="27">
        <v>0</v>
      </c>
      <c r="F534" s="27">
        <v>3435</v>
      </c>
      <c r="G534" s="27">
        <v>1245</v>
      </c>
      <c r="H534" s="27">
        <v>495</v>
      </c>
      <c r="I534" s="27">
        <v>1235</v>
      </c>
      <c r="J534" s="27">
        <v>2</v>
      </c>
      <c r="K534" s="27">
        <v>12.08953883</v>
      </c>
      <c r="L534" s="27">
        <v>7</v>
      </c>
      <c r="M534" s="27">
        <v>2</v>
      </c>
      <c r="N534" s="27">
        <v>4</v>
      </c>
      <c r="O534" s="27">
        <v>178000</v>
      </c>
    </row>
    <row r="535" spans="2:15" x14ac:dyDescent="0.3">
      <c r="B535" s="27">
        <v>3</v>
      </c>
      <c r="C535" s="27">
        <v>1</v>
      </c>
      <c r="D535" s="27">
        <v>2</v>
      </c>
      <c r="E535" s="27">
        <v>0</v>
      </c>
      <c r="F535" s="27">
        <v>3180</v>
      </c>
      <c r="G535" s="27">
        <v>1200</v>
      </c>
      <c r="H535" s="27">
        <v>480</v>
      </c>
      <c r="I535" s="27">
        <v>600</v>
      </c>
      <c r="J535" s="27">
        <v>3.1</v>
      </c>
      <c r="K535" s="27">
        <v>12.01370075</v>
      </c>
      <c r="L535" s="27">
        <v>6</v>
      </c>
      <c r="M535" s="27">
        <v>2</v>
      </c>
      <c r="N535" s="27">
        <v>3</v>
      </c>
      <c r="O535" s="27">
        <v>165000</v>
      </c>
    </row>
    <row r="536" spans="2:15" x14ac:dyDescent="0.3">
      <c r="B536" s="27">
        <v>0</v>
      </c>
      <c r="C536" s="27">
        <v>1</v>
      </c>
      <c r="D536" s="27">
        <v>1</v>
      </c>
      <c r="E536" s="27">
        <v>1</v>
      </c>
      <c r="F536" s="27">
        <v>4538</v>
      </c>
      <c r="G536" s="27">
        <v>1310</v>
      </c>
      <c r="H536" s="27">
        <v>545</v>
      </c>
      <c r="I536" s="27">
        <v>1310</v>
      </c>
      <c r="J536" s="27">
        <v>2.1</v>
      </c>
      <c r="K536" s="27">
        <v>12.56024446</v>
      </c>
      <c r="L536" s="27">
        <v>9</v>
      </c>
      <c r="M536" s="27">
        <v>2</v>
      </c>
      <c r="N536" s="27">
        <v>7</v>
      </c>
      <c r="O536" s="27">
        <v>285000</v>
      </c>
    </row>
    <row r="537" spans="2:15" x14ac:dyDescent="0.3">
      <c r="B537" s="27">
        <v>0</v>
      </c>
      <c r="C537" s="27">
        <v>1</v>
      </c>
      <c r="D537" s="27">
        <v>2</v>
      </c>
      <c r="E537" s="27">
        <v>1</v>
      </c>
      <c r="F537" s="27">
        <v>4385</v>
      </c>
      <c r="G537" s="27">
        <v>1419</v>
      </c>
      <c r="H537" s="27">
        <v>588</v>
      </c>
      <c r="I537" s="27">
        <v>1419</v>
      </c>
      <c r="J537" s="27">
        <v>2.1</v>
      </c>
      <c r="K537" s="27">
        <v>12.577636200000001</v>
      </c>
      <c r="L537" s="27">
        <v>9</v>
      </c>
      <c r="M537" s="27">
        <v>2</v>
      </c>
      <c r="N537" s="27">
        <v>7</v>
      </c>
      <c r="O537" s="27">
        <v>290000</v>
      </c>
    </row>
    <row r="538" spans="2:15" x14ac:dyDescent="0.3">
      <c r="B538" s="27">
        <v>3</v>
      </c>
      <c r="C538" s="27">
        <v>1</v>
      </c>
      <c r="D538" s="27">
        <v>2</v>
      </c>
      <c r="E538" s="27">
        <v>0</v>
      </c>
      <c r="F538" s="27">
        <v>2160</v>
      </c>
      <c r="G538" s="27">
        <v>1252</v>
      </c>
      <c r="H538" s="27">
        <v>462</v>
      </c>
      <c r="I538" s="27">
        <v>600</v>
      </c>
      <c r="J538" s="27">
        <v>3.1</v>
      </c>
      <c r="K538" s="27">
        <v>11.982929090000001</v>
      </c>
      <c r="L538" s="27">
        <v>7</v>
      </c>
      <c r="M538" s="27">
        <v>2</v>
      </c>
      <c r="N538" s="27">
        <v>9</v>
      </c>
      <c r="O538" s="27">
        <v>160000</v>
      </c>
    </row>
    <row r="539" spans="2:15" x14ac:dyDescent="0.3">
      <c r="B539" s="27">
        <v>5</v>
      </c>
      <c r="C539" s="27">
        <v>1</v>
      </c>
      <c r="D539" s="27">
        <v>3</v>
      </c>
      <c r="E539" s="27">
        <v>0</v>
      </c>
      <c r="F539" s="27">
        <v>2160</v>
      </c>
      <c r="G539" s="27">
        <v>1404</v>
      </c>
      <c r="H539" s="27">
        <v>462</v>
      </c>
      <c r="I539" s="27">
        <v>672</v>
      </c>
      <c r="J539" s="27">
        <v>3.1</v>
      </c>
      <c r="K539" s="27">
        <v>12.04355372</v>
      </c>
      <c r="L539" s="27">
        <v>7</v>
      </c>
      <c r="M539" s="27">
        <v>2</v>
      </c>
      <c r="N539" s="27">
        <v>9</v>
      </c>
      <c r="O539" s="27">
        <v>170000</v>
      </c>
    </row>
    <row r="540" spans="2:15" x14ac:dyDescent="0.3">
      <c r="B540" s="27">
        <v>0</v>
      </c>
      <c r="C540" s="27">
        <v>1</v>
      </c>
      <c r="D540" s="27">
        <v>1</v>
      </c>
      <c r="E540" s="27">
        <v>2</v>
      </c>
      <c r="F540" s="27">
        <v>14963</v>
      </c>
      <c r="G540" s="27">
        <v>1288</v>
      </c>
      <c r="H540" s="27">
        <v>500</v>
      </c>
      <c r="I540" s="27">
        <v>1260</v>
      </c>
      <c r="J540" s="27">
        <v>2.1</v>
      </c>
      <c r="K540" s="27">
        <v>12.411052229999999</v>
      </c>
      <c r="L540" s="27">
        <v>8</v>
      </c>
      <c r="M540" s="27">
        <v>2</v>
      </c>
      <c r="N540" s="27">
        <v>12</v>
      </c>
      <c r="O540" s="27">
        <v>245500</v>
      </c>
    </row>
    <row r="541" spans="2:15" x14ac:dyDescent="0.3">
      <c r="B541" s="27">
        <v>0</v>
      </c>
      <c r="C541" s="27">
        <v>1</v>
      </c>
      <c r="D541" s="27">
        <v>1</v>
      </c>
      <c r="E541" s="27">
        <v>1</v>
      </c>
      <c r="F541" s="27">
        <v>11064</v>
      </c>
      <c r="G541" s="27">
        <v>1239</v>
      </c>
      <c r="H541" s="27">
        <v>477</v>
      </c>
      <c r="I541" s="27">
        <v>1230</v>
      </c>
      <c r="J541" s="27">
        <v>2.1</v>
      </c>
      <c r="K541" s="27">
        <v>12.28995413</v>
      </c>
      <c r="L541" s="27">
        <v>8</v>
      </c>
      <c r="M541" s="27">
        <v>2</v>
      </c>
      <c r="N541" s="27">
        <v>13</v>
      </c>
      <c r="O541" s="27">
        <v>217500</v>
      </c>
    </row>
    <row r="542" spans="2:15" x14ac:dyDescent="0.3">
      <c r="B542" s="27">
        <v>0</v>
      </c>
      <c r="C542" s="27">
        <v>1</v>
      </c>
      <c r="D542" s="27">
        <v>3</v>
      </c>
      <c r="E542" s="27">
        <v>0</v>
      </c>
      <c r="F542" s="27">
        <v>11120</v>
      </c>
      <c r="G542" s="27">
        <v>1232</v>
      </c>
      <c r="H542" s="27">
        <v>516</v>
      </c>
      <c r="I542" s="27">
        <v>1232</v>
      </c>
      <c r="J542" s="27">
        <v>2</v>
      </c>
      <c r="K542" s="27">
        <v>11.99843328</v>
      </c>
      <c r="L542" s="27">
        <v>6</v>
      </c>
      <c r="M542" s="27">
        <v>2</v>
      </c>
      <c r="N542" s="27">
        <v>24</v>
      </c>
      <c r="O542" s="27">
        <v>162500</v>
      </c>
    </row>
    <row r="543" spans="2:15" x14ac:dyDescent="0.3">
      <c r="B543" s="27">
        <v>5</v>
      </c>
      <c r="C543" s="27">
        <v>1</v>
      </c>
      <c r="D543" s="27">
        <v>4</v>
      </c>
      <c r="E543" s="27">
        <v>0</v>
      </c>
      <c r="F543" s="27">
        <v>11104</v>
      </c>
      <c r="G543" s="27">
        <v>1427</v>
      </c>
      <c r="H543" s="27">
        <v>516</v>
      </c>
      <c r="I543" s="27">
        <v>1427</v>
      </c>
      <c r="J543" s="27">
        <v>2.1</v>
      </c>
      <c r="K543" s="27">
        <v>12.11724143</v>
      </c>
      <c r="L543" s="27">
        <v>6</v>
      </c>
      <c r="M543" s="27">
        <v>2</v>
      </c>
      <c r="N543" s="27">
        <v>39</v>
      </c>
      <c r="O543" s="27">
        <v>183000</v>
      </c>
    </row>
    <row r="544" spans="2:15" x14ac:dyDescent="0.3">
      <c r="B544" s="27">
        <v>3</v>
      </c>
      <c r="C544" s="27">
        <v>1</v>
      </c>
      <c r="D544" s="27">
        <v>4</v>
      </c>
      <c r="E544" s="27">
        <v>0</v>
      </c>
      <c r="F544" s="27">
        <v>8814</v>
      </c>
      <c r="G544" s="27">
        <v>1464</v>
      </c>
      <c r="H544" s="27">
        <v>470</v>
      </c>
      <c r="I544" s="27">
        <v>732</v>
      </c>
      <c r="J544" s="27">
        <v>1.1000000000000001</v>
      </c>
      <c r="K544" s="27">
        <v>11.85651517</v>
      </c>
      <c r="L544" s="27">
        <v>5</v>
      </c>
      <c r="M544" s="27">
        <v>2</v>
      </c>
      <c r="N544" s="27">
        <v>40</v>
      </c>
      <c r="O544" s="27">
        <v>141000</v>
      </c>
    </row>
    <row r="545" spans="2:15" x14ac:dyDescent="0.3">
      <c r="B545" s="27">
        <v>0</v>
      </c>
      <c r="C545" s="27">
        <v>1</v>
      </c>
      <c r="D545" s="27">
        <v>2</v>
      </c>
      <c r="E545" s="27">
        <v>0</v>
      </c>
      <c r="F545" s="27">
        <v>8872</v>
      </c>
      <c r="G545" s="27">
        <v>912</v>
      </c>
      <c r="H545" s="27">
        <v>576</v>
      </c>
      <c r="I545" s="27">
        <v>912</v>
      </c>
      <c r="J545" s="27">
        <v>2</v>
      </c>
      <c r="K545" s="27">
        <v>11.898187869999999</v>
      </c>
      <c r="L545" s="27">
        <v>5</v>
      </c>
      <c r="M545" s="27">
        <v>2</v>
      </c>
      <c r="N545" s="27">
        <v>43</v>
      </c>
      <c r="O545" s="27">
        <v>147000</v>
      </c>
    </row>
    <row r="546" spans="2:15" x14ac:dyDescent="0.3">
      <c r="B546" s="27">
        <v>0</v>
      </c>
      <c r="C546" s="27">
        <v>1</v>
      </c>
      <c r="D546" s="27">
        <v>3</v>
      </c>
      <c r="E546" s="27">
        <v>0</v>
      </c>
      <c r="F546" s="27">
        <v>8125</v>
      </c>
      <c r="G546" s="27">
        <v>925</v>
      </c>
      <c r="H546" s="27">
        <v>576</v>
      </c>
      <c r="I546" s="27">
        <v>912</v>
      </c>
      <c r="J546" s="27">
        <v>2</v>
      </c>
      <c r="K546" s="27">
        <v>11.813030060000001</v>
      </c>
      <c r="L546" s="27">
        <v>5</v>
      </c>
      <c r="M546" s="27">
        <v>2</v>
      </c>
      <c r="N546" s="27">
        <v>43</v>
      </c>
      <c r="O546" s="27">
        <v>135000</v>
      </c>
    </row>
    <row r="547" spans="2:15" x14ac:dyDescent="0.3">
      <c r="B547" s="27">
        <v>6</v>
      </c>
      <c r="C547" s="27">
        <v>1</v>
      </c>
      <c r="D547" s="27">
        <v>3</v>
      </c>
      <c r="E547" s="27">
        <v>0</v>
      </c>
      <c r="F547" s="27">
        <v>12122</v>
      </c>
      <c r="G547" s="27">
        <v>999</v>
      </c>
      <c r="H547" s="27">
        <v>588</v>
      </c>
      <c r="I547" s="27">
        <v>944</v>
      </c>
      <c r="J547" s="27">
        <v>2</v>
      </c>
      <c r="K547" s="27">
        <v>12.0917835</v>
      </c>
      <c r="L547" s="27">
        <v>7</v>
      </c>
      <c r="M547" s="27">
        <v>2</v>
      </c>
      <c r="N547" s="27">
        <v>47</v>
      </c>
      <c r="O547" s="27">
        <v>178400</v>
      </c>
    </row>
    <row r="548" spans="2:15" x14ac:dyDescent="0.3">
      <c r="B548" s="27">
        <v>0</v>
      </c>
      <c r="C548" s="27">
        <v>1</v>
      </c>
      <c r="D548" s="27">
        <v>2</v>
      </c>
      <c r="E548" s="27">
        <v>0</v>
      </c>
      <c r="F548" s="27">
        <v>7785</v>
      </c>
      <c r="G548" s="27">
        <v>1014</v>
      </c>
      <c r="H548" s="27">
        <v>267</v>
      </c>
      <c r="I548" s="27">
        <v>0</v>
      </c>
      <c r="J548" s="27">
        <v>1</v>
      </c>
      <c r="K548" s="27">
        <v>11.492722759999999</v>
      </c>
      <c r="L548" s="27">
        <v>5</v>
      </c>
      <c r="M548" s="27">
        <v>2</v>
      </c>
      <c r="N548" s="27">
        <v>52</v>
      </c>
      <c r="O548" s="27">
        <v>98000</v>
      </c>
    </row>
    <row r="549" spans="2:15" x14ac:dyDescent="0.3">
      <c r="B549" s="27">
        <v>0</v>
      </c>
      <c r="C549" s="27">
        <v>1</v>
      </c>
      <c r="D549" s="27">
        <v>3</v>
      </c>
      <c r="E549" s="27">
        <v>0</v>
      </c>
      <c r="F549" s="27">
        <v>8593</v>
      </c>
      <c r="G549" s="27">
        <v>907</v>
      </c>
      <c r="H549" s="27">
        <v>352</v>
      </c>
      <c r="I549" s="27">
        <v>907</v>
      </c>
      <c r="J549" s="27">
        <v>1</v>
      </c>
      <c r="K549" s="27">
        <v>11.599176549999999</v>
      </c>
      <c r="L549" s="27">
        <v>4</v>
      </c>
      <c r="M549" s="27">
        <v>2</v>
      </c>
      <c r="N549" s="27">
        <v>51</v>
      </c>
      <c r="O549" s="27">
        <v>109008</v>
      </c>
    </row>
    <row r="550" spans="2:15" x14ac:dyDescent="0.3">
      <c r="B550" s="27">
        <v>0</v>
      </c>
      <c r="C550" s="27">
        <v>1</v>
      </c>
      <c r="D550" s="27">
        <v>2</v>
      </c>
      <c r="E550" s="27">
        <v>0</v>
      </c>
      <c r="F550" s="27">
        <v>8475</v>
      </c>
      <c r="G550" s="27">
        <v>952</v>
      </c>
      <c r="H550" s="27">
        <v>283</v>
      </c>
      <c r="I550" s="27">
        <v>952</v>
      </c>
      <c r="J550" s="27">
        <v>1</v>
      </c>
      <c r="K550" s="27">
        <v>11.81857024</v>
      </c>
      <c r="L550" s="27">
        <v>4</v>
      </c>
      <c r="M550" s="27">
        <v>2</v>
      </c>
      <c r="N550" s="27">
        <v>52</v>
      </c>
      <c r="O550" s="27">
        <v>135750</v>
      </c>
    </row>
    <row r="551" spans="2:15" x14ac:dyDescent="0.3">
      <c r="B551" s="27">
        <v>0</v>
      </c>
      <c r="C551" s="27">
        <v>1</v>
      </c>
      <c r="D551" s="27">
        <v>3</v>
      </c>
      <c r="E551" s="27">
        <v>0</v>
      </c>
      <c r="F551" s="27">
        <v>8700</v>
      </c>
      <c r="G551" s="27">
        <v>1128</v>
      </c>
      <c r="H551" s="27">
        <v>525</v>
      </c>
      <c r="I551" s="27">
        <v>1120</v>
      </c>
      <c r="J551" s="27">
        <v>3</v>
      </c>
      <c r="K551" s="27">
        <v>11.9511804</v>
      </c>
      <c r="L551" s="27">
        <v>5</v>
      </c>
      <c r="M551" s="27">
        <v>2</v>
      </c>
      <c r="N551" s="27">
        <v>45</v>
      </c>
      <c r="O551" s="27">
        <v>155000</v>
      </c>
    </row>
    <row r="552" spans="2:15" x14ac:dyDescent="0.3">
      <c r="B552" s="27">
        <v>0</v>
      </c>
      <c r="C552" s="27">
        <v>1</v>
      </c>
      <c r="D552" s="27">
        <v>3</v>
      </c>
      <c r="E552" s="27">
        <v>1</v>
      </c>
      <c r="F552" s="27">
        <v>10175</v>
      </c>
      <c r="G552" s="27">
        <v>1425</v>
      </c>
      <c r="H552" s="27">
        <v>576</v>
      </c>
      <c r="I552" s="27">
        <v>1425</v>
      </c>
      <c r="J552" s="27">
        <v>2</v>
      </c>
      <c r="K552" s="27">
        <v>12.10348606</v>
      </c>
      <c r="L552" s="27">
        <v>6</v>
      </c>
      <c r="M552" s="27">
        <v>2</v>
      </c>
      <c r="N552" s="27">
        <v>44</v>
      </c>
      <c r="O552" s="27">
        <v>180500</v>
      </c>
    </row>
    <row r="553" spans="2:15" x14ac:dyDescent="0.3">
      <c r="B553" s="27">
        <v>5</v>
      </c>
      <c r="C553" s="27">
        <v>1</v>
      </c>
      <c r="D553" s="27">
        <v>3</v>
      </c>
      <c r="E553" s="27">
        <v>0</v>
      </c>
      <c r="F553" s="27">
        <v>9020</v>
      </c>
      <c r="G553" s="27">
        <v>1165</v>
      </c>
      <c r="H553" s="27">
        <v>490</v>
      </c>
      <c r="I553" s="27">
        <v>1127</v>
      </c>
      <c r="J553" s="27">
        <v>2.1</v>
      </c>
      <c r="K553" s="27">
        <v>12.071969660000001</v>
      </c>
      <c r="L553" s="27">
        <v>6</v>
      </c>
      <c r="M553" s="27">
        <v>2</v>
      </c>
      <c r="N553" s="27">
        <v>42</v>
      </c>
      <c r="O553" s="27">
        <v>174900</v>
      </c>
    </row>
    <row r="554" spans="2:15" x14ac:dyDescent="0.3">
      <c r="B554" s="27">
        <v>0</v>
      </c>
      <c r="C554" s="27">
        <v>1</v>
      </c>
      <c r="D554" s="27">
        <v>3</v>
      </c>
      <c r="E554" s="27">
        <v>1</v>
      </c>
      <c r="F554" s="27">
        <v>9200</v>
      </c>
      <c r="G554" s="27">
        <v>1136</v>
      </c>
      <c r="H554" s="27">
        <v>384</v>
      </c>
      <c r="I554" s="27">
        <v>1136</v>
      </c>
      <c r="J554" s="27">
        <v>2</v>
      </c>
      <c r="K554" s="27">
        <v>11.849397700000001</v>
      </c>
      <c r="L554" s="27">
        <v>6</v>
      </c>
      <c r="M554" s="27">
        <v>2</v>
      </c>
      <c r="N554" s="27">
        <v>43</v>
      </c>
      <c r="O554" s="27">
        <v>140000</v>
      </c>
    </row>
    <row r="555" spans="2:15" x14ac:dyDescent="0.3">
      <c r="B555" s="27">
        <v>0</v>
      </c>
      <c r="C555" s="27">
        <v>1</v>
      </c>
      <c r="D555" s="27">
        <v>3</v>
      </c>
      <c r="E555" s="27">
        <v>0</v>
      </c>
      <c r="F555" s="27">
        <v>8250</v>
      </c>
      <c r="G555" s="27">
        <v>1092</v>
      </c>
      <c r="H555" s="27">
        <v>504</v>
      </c>
      <c r="I555" s="27">
        <v>1092</v>
      </c>
      <c r="J555" s="27">
        <v>2</v>
      </c>
      <c r="K555" s="27">
        <v>11.88448902</v>
      </c>
      <c r="L555" s="27">
        <v>6</v>
      </c>
      <c r="M555" s="27">
        <v>2</v>
      </c>
      <c r="N555" s="27">
        <v>44</v>
      </c>
      <c r="O555" s="27">
        <v>145000</v>
      </c>
    </row>
    <row r="556" spans="2:15" x14ac:dyDescent="0.3">
      <c r="B556" s="27">
        <v>5</v>
      </c>
      <c r="C556" s="27">
        <v>1</v>
      </c>
      <c r="D556" s="27">
        <v>3</v>
      </c>
      <c r="E556" s="27">
        <v>1</v>
      </c>
      <c r="F556" s="27">
        <v>9350</v>
      </c>
      <c r="G556" s="27">
        <v>1265</v>
      </c>
      <c r="H556" s="27">
        <v>502</v>
      </c>
      <c r="I556" s="27">
        <v>1219</v>
      </c>
      <c r="J556" s="27">
        <v>2.1</v>
      </c>
      <c r="K556" s="27">
        <v>12.100156419999999</v>
      </c>
      <c r="L556" s="27">
        <v>5</v>
      </c>
      <c r="M556" s="27">
        <v>2</v>
      </c>
      <c r="N556" s="27">
        <v>43</v>
      </c>
      <c r="O556" s="27">
        <v>179900</v>
      </c>
    </row>
    <row r="557" spans="2:15" x14ac:dyDescent="0.3">
      <c r="B557" s="27">
        <v>5</v>
      </c>
      <c r="C557" s="27">
        <v>1</v>
      </c>
      <c r="D557" s="27">
        <v>3</v>
      </c>
      <c r="E557" s="27">
        <v>0</v>
      </c>
      <c r="F557" s="27">
        <v>9020</v>
      </c>
      <c r="G557" s="27">
        <v>1350</v>
      </c>
      <c r="H557" s="27">
        <v>520</v>
      </c>
      <c r="I557" s="27">
        <v>1248</v>
      </c>
      <c r="J557" s="27">
        <v>2.1</v>
      </c>
      <c r="K557" s="27">
        <v>12.034691029999999</v>
      </c>
      <c r="L557" s="27">
        <v>6</v>
      </c>
      <c r="M557" s="27">
        <v>2</v>
      </c>
      <c r="N557" s="27">
        <v>44</v>
      </c>
      <c r="O557" s="27">
        <v>168500</v>
      </c>
    </row>
    <row r="558" spans="2:15" x14ac:dyDescent="0.3">
      <c r="B558" s="27">
        <v>0</v>
      </c>
      <c r="C558" s="27">
        <v>1</v>
      </c>
      <c r="D558" s="27">
        <v>3</v>
      </c>
      <c r="E558" s="27">
        <v>0</v>
      </c>
      <c r="F558" s="27">
        <v>10007</v>
      </c>
      <c r="G558" s="27">
        <v>1053</v>
      </c>
      <c r="H558" s="27">
        <v>312</v>
      </c>
      <c r="I558" s="27">
        <v>1053</v>
      </c>
      <c r="J558" s="27">
        <v>2.1</v>
      </c>
      <c r="K558" s="27">
        <v>11.88793137</v>
      </c>
      <c r="L558" s="27">
        <v>5</v>
      </c>
      <c r="M558" s="27">
        <v>2</v>
      </c>
      <c r="N558" s="27">
        <v>49</v>
      </c>
      <c r="O558" s="27">
        <v>145500</v>
      </c>
    </row>
    <row r="559" spans="2:15" x14ac:dyDescent="0.3">
      <c r="B559" s="27">
        <v>0</v>
      </c>
      <c r="C559" s="27">
        <v>1</v>
      </c>
      <c r="D559" s="27">
        <v>3</v>
      </c>
      <c r="E559" s="27">
        <v>0</v>
      </c>
      <c r="F559" s="27">
        <v>10721</v>
      </c>
      <c r="G559" s="27">
        <v>1252</v>
      </c>
      <c r="H559" s="27">
        <v>528</v>
      </c>
      <c r="I559" s="27">
        <v>1252</v>
      </c>
      <c r="J559" s="27">
        <v>1</v>
      </c>
      <c r="K559" s="27">
        <v>11.863582340000001</v>
      </c>
      <c r="L559" s="27">
        <v>6</v>
      </c>
      <c r="M559" s="27">
        <v>2</v>
      </c>
      <c r="N559" s="27">
        <v>49</v>
      </c>
      <c r="O559" s="27">
        <v>142000</v>
      </c>
    </row>
    <row r="560" spans="2:15" x14ac:dyDescent="0.3">
      <c r="B560" s="27">
        <v>0</v>
      </c>
      <c r="C560" s="27">
        <v>1</v>
      </c>
      <c r="D560" s="27">
        <v>3</v>
      </c>
      <c r="E560" s="27">
        <v>1</v>
      </c>
      <c r="F560" s="27">
        <v>12493</v>
      </c>
      <c r="G560" s="27">
        <v>1100</v>
      </c>
      <c r="H560" s="27">
        <v>312</v>
      </c>
      <c r="I560" s="27">
        <v>1100</v>
      </c>
      <c r="J560" s="27">
        <v>2</v>
      </c>
      <c r="K560" s="27">
        <v>11.85651517</v>
      </c>
      <c r="L560" s="27">
        <v>4</v>
      </c>
      <c r="M560" s="27">
        <v>2</v>
      </c>
      <c r="N560" s="27">
        <v>48</v>
      </c>
      <c r="O560" s="27">
        <v>141000</v>
      </c>
    </row>
    <row r="561" spans="2:15" x14ac:dyDescent="0.3">
      <c r="B561" s="27">
        <v>0</v>
      </c>
      <c r="C561" s="27">
        <v>1</v>
      </c>
      <c r="D561" s="27">
        <v>3</v>
      </c>
      <c r="E561" s="27">
        <v>0</v>
      </c>
      <c r="F561" s="27">
        <v>11332</v>
      </c>
      <c r="G561" s="27">
        <v>1118</v>
      </c>
      <c r="H561" s="27">
        <v>264</v>
      </c>
      <c r="I561" s="27">
        <v>1118</v>
      </c>
      <c r="J561" s="27">
        <v>2</v>
      </c>
      <c r="K561" s="27">
        <v>11.938193200000001</v>
      </c>
      <c r="L561" s="27">
        <v>5</v>
      </c>
      <c r="M561" s="27">
        <v>2</v>
      </c>
      <c r="N561" s="27">
        <v>48</v>
      </c>
      <c r="O561" s="27">
        <v>153000</v>
      </c>
    </row>
    <row r="562" spans="2:15" x14ac:dyDescent="0.3">
      <c r="B562" s="27">
        <v>0</v>
      </c>
      <c r="C562" s="27">
        <v>0</v>
      </c>
      <c r="D562" s="27">
        <v>2</v>
      </c>
      <c r="E562" s="27">
        <v>0</v>
      </c>
      <c r="F562" s="27">
        <v>6627</v>
      </c>
      <c r="G562" s="27">
        <v>720</v>
      </c>
      <c r="H562" s="27">
        <v>287</v>
      </c>
      <c r="I562" s="27">
        <v>0</v>
      </c>
      <c r="J562" s="27">
        <v>1</v>
      </c>
      <c r="K562" s="27">
        <v>11.19134184</v>
      </c>
      <c r="L562" s="27">
        <v>3</v>
      </c>
      <c r="M562" s="27">
        <v>2</v>
      </c>
      <c r="N562" s="27">
        <v>59</v>
      </c>
      <c r="O562" s="27">
        <v>72500</v>
      </c>
    </row>
    <row r="563" spans="2:15" x14ac:dyDescent="0.3">
      <c r="B563" s="27">
        <v>0</v>
      </c>
      <c r="C563" s="27">
        <v>1</v>
      </c>
      <c r="D563" s="27">
        <v>2</v>
      </c>
      <c r="E563" s="27">
        <v>0</v>
      </c>
      <c r="F563" s="27">
        <v>4130</v>
      </c>
      <c r="G563" s="27">
        <v>729</v>
      </c>
      <c r="H563" s="27">
        <v>0</v>
      </c>
      <c r="I563" s="27">
        <v>270</v>
      </c>
      <c r="J563" s="27">
        <v>1</v>
      </c>
      <c r="K563" s="27">
        <v>10.858999000000001</v>
      </c>
      <c r="L563" s="27">
        <v>3</v>
      </c>
      <c r="M563" s="27">
        <v>2</v>
      </c>
      <c r="N563" s="27">
        <v>73</v>
      </c>
      <c r="O563" s="27">
        <v>52000</v>
      </c>
    </row>
    <row r="564" spans="2:15" x14ac:dyDescent="0.3">
      <c r="B564" s="27">
        <v>1</v>
      </c>
      <c r="C564" s="27">
        <v>1</v>
      </c>
      <c r="D564" s="27">
        <v>2</v>
      </c>
      <c r="E564" s="27">
        <v>2</v>
      </c>
      <c r="F564" s="27">
        <v>7420</v>
      </c>
      <c r="G564" s="27">
        <v>1077</v>
      </c>
      <c r="H564" s="27">
        <v>205</v>
      </c>
      <c r="I564" s="27">
        <v>991</v>
      </c>
      <c r="J564" s="27">
        <v>2</v>
      </c>
      <c r="K564" s="27">
        <v>11.678439900000001</v>
      </c>
      <c r="L564" s="27">
        <v>5</v>
      </c>
      <c r="M564" s="27">
        <v>2</v>
      </c>
      <c r="N564" s="27">
        <v>69</v>
      </c>
      <c r="O564" s="27">
        <v>118000</v>
      </c>
    </row>
    <row r="565" spans="2:15" x14ac:dyDescent="0.3">
      <c r="B565" s="27">
        <v>3</v>
      </c>
      <c r="C565" s="27">
        <v>1</v>
      </c>
      <c r="D565" s="27">
        <v>2</v>
      </c>
      <c r="E565" s="27">
        <v>0</v>
      </c>
      <c r="F565" s="27">
        <v>4882</v>
      </c>
      <c r="G565" s="27">
        <v>906</v>
      </c>
      <c r="H565" s="27">
        <v>231</v>
      </c>
      <c r="I565" s="27">
        <v>348</v>
      </c>
      <c r="J565" s="27">
        <v>1</v>
      </c>
      <c r="K565" s="27">
        <v>11.3736634</v>
      </c>
      <c r="L565" s="27">
        <v>4</v>
      </c>
      <c r="M565" s="27">
        <v>2</v>
      </c>
      <c r="N565" s="27">
        <v>71</v>
      </c>
      <c r="O565" s="27">
        <v>87000</v>
      </c>
    </row>
    <row r="566" spans="2:15" x14ac:dyDescent="0.3">
      <c r="B566" s="27">
        <v>0</v>
      </c>
      <c r="C566" s="27">
        <v>1</v>
      </c>
      <c r="D566" s="27">
        <v>3</v>
      </c>
      <c r="E566" s="27">
        <v>0</v>
      </c>
      <c r="F566" s="27">
        <v>9600</v>
      </c>
      <c r="G566" s="27">
        <v>1496</v>
      </c>
      <c r="H566" s="27">
        <v>450</v>
      </c>
      <c r="I566" s="27">
        <v>1296</v>
      </c>
      <c r="J566" s="27">
        <v>2</v>
      </c>
      <c r="K566" s="27">
        <v>11.860054999999999</v>
      </c>
      <c r="L566" s="27">
        <v>5</v>
      </c>
      <c r="M566" s="27">
        <v>2</v>
      </c>
      <c r="N566" s="27">
        <v>48</v>
      </c>
      <c r="O566" s="27">
        <v>141500</v>
      </c>
    </row>
    <row r="567" spans="2:15" x14ac:dyDescent="0.3">
      <c r="B567" s="27">
        <v>0</v>
      </c>
      <c r="C567" s="27">
        <v>1</v>
      </c>
      <c r="D567" s="27">
        <v>3</v>
      </c>
      <c r="E567" s="27">
        <v>1</v>
      </c>
      <c r="F567" s="27">
        <v>9600</v>
      </c>
      <c r="G567" s="27">
        <v>1337</v>
      </c>
      <c r="H567" s="27">
        <v>264</v>
      </c>
      <c r="I567" s="27">
        <v>572</v>
      </c>
      <c r="J567" s="27">
        <v>2</v>
      </c>
      <c r="K567" s="27">
        <v>11.860054999999999</v>
      </c>
      <c r="L567" s="27">
        <v>5</v>
      </c>
      <c r="M567" s="27">
        <v>2</v>
      </c>
      <c r="N567" s="27">
        <v>58</v>
      </c>
      <c r="O567" s="27">
        <v>141500</v>
      </c>
    </row>
    <row r="568" spans="2:15" x14ac:dyDescent="0.3">
      <c r="B568" s="27">
        <v>0</v>
      </c>
      <c r="C568" s="27">
        <v>1</v>
      </c>
      <c r="D568" s="27">
        <v>3</v>
      </c>
      <c r="E568" s="27">
        <v>0</v>
      </c>
      <c r="F568" s="27">
        <v>7584</v>
      </c>
      <c r="G568" s="27">
        <v>1036</v>
      </c>
      <c r="H568" s="27">
        <v>312</v>
      </c>
      <c r="I568" s="27">
        <v>1036</v>
      </c>
      <c r="J568" s="27">
        <v>1</v>
      </c>
      <c r="K568" s="27">
        <v>11.63425775</v>
      </c>
      <c r="L568" s="27">
        <v>5</v>
      </c>
      <c r="M568" s="27">
        <v>2</v>
      </c>
      <c r="N568" s="27">
        <v>55</v>
      </c>
      <c r="O568" s="27">
        <v>112900</v>
      </c>
    </row>
    <row r="569" spans="2:15" x14ac:dyDescent="0.3">
      <c r="B569" s="27">
        <v>0</v>
      </c>
      <c r="C569" s="27">
        <v>1</v>
      </c>
      <c r="D569" s="27">
        <v>3</v>
      </c>
      <c r="E569" s="27">
        <v>1</v>
      </c>
      <c r="F569" s="27">
        <v>10197</v>
      </c>
      <c r="G569" s="27">
        <v>1362</v>
      </c>
      <c r="H569" s="27">
        <v>504</v>
      </c>
      <c r="I569" s="27">
        <v>1362</v>
      </c>
      <c r="J569" s="27">
        <v>2.1</v>
      </c>
      <c r="K569" s="27">
        <v>12.001505480000001</v>
      </c>
      <c r="L569" s="27">
        <v>6</v>
      </c>
      <c r="M569" s="27">
        <v>2</v>
      </c>
      <c r="N569" s="27">
        <v>47</v>
      </c>
      <c r="O569" s="27">
        <v>163000</v>
      </c>
    </row>
    <row r="570" spans="2:15" x14ac:dyDescent="0.3">
      <c r="B570" s="27">
        <v>0</v>
      </c>
      <c r="C570" s="27">
        <v>1</v>
      </c>
      <c r="D570" s="27">
        <v>3</v>
      </c>
      <c r="E570" s="27">
        <v>0</v>
      </c>
      <c r="F570" s="27">
        <v>7875</v>
      </c>
      <c r="G570" s="27">
        <v>1144</v>
      </c>
      <c r="H570" s="27">
        <v>456</v>
      </c>
      <c r="I570" s="27">
        <v>1144</v>
      </c>
      <c r="J570" s="27">
        <v>2</v>
      </c>
      <c r="K570" s="27">
        <v>11.849040499999999</v>
      </c>
      <c r="L570" s="27">
        <v>5</v>
      </c>
      <c r="M570" s="27">
        <v>2</v>
      </c>
      <c r="N570" s="27">
        <v>47</v>
      </c>
      <c r="O570" s="27">
        <v>139950</v>
      </c>
    </row>
    <row r="571" spans="2:15" x14ac:dyDescent="0.3">
      <c r="B571" s="27">
        <v>5</v>
      </c>
      <c r="C571" s="27">
        <v>1</v>
      </c>
      <c r="D571" s="27">
        <v>3</v>
      </c>
      <c r="E571" s="27">
        <v>1</v>
      </c>
      <c r="F571" s="27">
        <v>9150</v>
      </c>
      <c r="G571" s="27">
        <v>1431</v>
      </c>
      <c r="H571" s="27">
        <v>296</v>
      </c>
      <c r="I571" s="27">
        <v>1099</v>
      </c>
      <c r="J571" s="27">
        <v>1.1000000000000001</v>
      </c>
      <c r="K571" s="27">
        <v>12.01370075</v>
      </c>
      <c r="L571" s="27">
        <v>6</v>
      </c>
      <c r="M571" s="27">
        <v>2</v>
      </c>
      <c r="N571" s="27">
        <v>46</v>
      </c>
      <c r="O571" s="27">
        <v>165000</v>
      </c>
    </row>
    <row r="572" spans="2:15" x14ac:dyDescent="0.3">
      <c r="B572" s="27">
        <v>0</v>
      </c>
      <c r="C572" s="27">
        <v>1</v>
      </c>
      <c r="D572" s="27">
        <v>3</v>
      </c>
      <c r="E572" s="27">
        <v>0</v>
      </c>
      <c r="F572" s="27">
        <v>7390</v>
      </c>
      <c r="G572" s="27">
        <v>1098</v>
      </c>
      <c r="H572" s="27">
        <v>260</v>
      </c>
      <c r="I572" s="27">
        <v>1098</v>
      </c>
      <c r="J572" s="27">
        <v>2</v>
      </c>
      <c r="K572" s="27">
        <v>11.813030060000001</v>
      </c>
      <c r="L572" s="27">
        <v>5</v>
      </c>
      <c r="M572" s="27">
        <v>2</v>
      </c>
      <c r="N572" s="27">
        <v>53</v>
      </c>
      <c r="O572" s="27">
        <v>135000</v>
      </c>
    </row>
    <row r="573" spans="2:15" x14ac:dyDescent="0.3">
      <c r="B573" s="27">
        <v>0</v>
      </c>
      <c r="C573" s="27">
        <v>1</v>
      </c>
      <c r="D573" s="27">
        <v>3</v>
      </c>
      <c r="E573" s="27">
        <v>0</v>
      </c>
      <c r="F573" s="27">
        <v>9204</v>
      </c>
      <c r="G573" s="27">
        <v>1144</v>
      </c>
      <c r="H573" s="27">
        <v>336</v>
      </c>
      <c r="I573" s="27">
        <v>1144</v>
      </c>
      <c r="J573" s="27">
        <v>2.1</v>
      </c>
      <c r="K573" s="27">
        <v>11.728036850000001</v>
      </c>
      <c r="L573" s="27">
        <v>5</v>
      </c>
      <c r="M573" s="27">
        <v>2</v>
      </c>
      <c r="N573" s="27">
        <v>45</v>
      </c>
      <c r="O573" s="27">
        <v>124000</v>
      </c>
    </row>
    <row r="574" spans="2:15" x14ac:dyDescent="0.3">
      <c r="B574" s="27">
        <v>0</v>
      </c>
      <c r="C574" s="27">
        <v>1</v>
      </c>
      <c r="D574" s="27">
        <v>3</v>
      </c>
      <c r="E574" s="27">
        <v>0</v>
      </c>
      <c r="F574" s="27">
        <v>7763</v>
      </c>
      <c r="G574" s="27">
        <v>1283</v>
      </c>
      <c r="H574" s="27">
        <v>506</v>
      </c>
      <c r="I574" s="27">
        <v>931</v>
      </c>
      <c r="J574" s="27">
        <v>2</v>
      </c>
      <c r="K574" s="27">
        <v>11.849397700000001</v>
      </c>
      <c r="L574" s="27">
        <v>5</v>
      </c>
      <c r="M574" s="27">
        <v>2</v>
      </c>
      <c r="N574" s="27">
        <v>46</v>
      </c>
      <c r="O574" s="27">
        <v>140000</v>
      </c>
    </row>
    <row r="575" spans="2:15" x14ac:dyDescent="0.3">
      <c r="B575" s="27">
        <v>0</v>
      </c>
      <c r="C575" s="27">
        <v>1</v>
      </c>
      <c r="D575" s="27">
        <v>3</v>
      </c>
      <c r="E575" s="27">
        <v>2</v>
      </c>
      <c r="F575" s="27">
        <v>8856</v>
      </c>
      <c r="G575" s="27">
        <v>1176</v>
      </c>
      <c r="H575" s="27">
        <v>292</v>
      </c>
      <c r="I575" s="27">
        <v>1176</v>
      </c>
      <c r="J575" s="27">
        <v>2</v>
      </c>
      <c r="K575" s="27">
        <v>11.82407989</v>
      </c>
      <c r="L575" s="27">
        <v>5</v>
      </c>
      <c r="M575" s="27">
        <v>2</v>
      </c>
      <c r="N575" s="27">
        <v>51</v>
      </c>
      <c r="O575" s="27">
        <v>136500</v>
      </c>
    </row>
    <row r="576" spans="2:15" x14ac:dyDescent="0.3">
      <c r="B576" s="27">
        <v>0</v>
      </c>
      <c r="C576" s="27">
        <v>1</v>
      </c>
      <c r="D576" s="27">
        <v>2</v>
      </c>
      <c r="E576" s="27">
        <v>0</v>
      </c>
      <c r="F576" s="27">
        <v>9840</v>
      </c>
      <c r="G576" s="27">
        <v>1440</v>
      </c>
      <c r="H576" s="27">
        <v>480</v>
      </c>
      <c r="I576" s="27">
        <v>1248</v>
      </c>
      <c r="J576" s="27">
        <v>3</v>
      </c>
      <c r="K576" s="27">
        <v>12.1281111</v>
      </c>
      <c r="L576" s="27">
        <v>5</v>
      </c>
      <c r="M576" s="27">
        <v>2</v>
      </c>
      <c r="N576" s="27">
        <v>49</v>
      </c>
      <c r="O576" s="27">
        <v>185000</v>
      </c>
    </row>
    <row r="577" spans="2:15" x14ac:dyDescent="0.3">
      <c r="B577" s="27">
        <v>0</v>
      </c>
      <c r="C577" s="27">
        <v>1</v>
      </c>
      <c r="D577" s="27">
        <v>3</v>
      </c>
      <c r="E577" s="27">
        <v>1</v>
      </c>
      <c r="F577" s="27">
        <v>9120</v>
      </c>
      <c r="G577" s="27">
        <v>1261</v>
      </c>
      <c r="H577" s="27">
        <v>433</v>
      </c>
      <c r="I577" s="27">
        <v>1261</v>
      </c>
      <c r="J577" s="27">
        <v>2</v>
      </c>
      <c r="K577" s="27">
        <v>12.001505480000001</v>
      </c>
      <c r="L577" s="27">
        <v>6</v>
      </c>
      <c r="M577" s="27">
        <v>2</v>
      </c>
      <c r="N577" s="27">
        <v>50</v>
      </c>
      <c r="O577" s="27">
        <v>163000</v>
      </c>
    </row>
    <row r="578" spans="2:15" x14ac:dyDescent="0.3">
      <c r="B578" s="27">
        <v>0</v>
      </c>
      <c r="C578" s="27">
        <v>1</v>
      </c>
      <c r="D578" s="27">
        <v>2</v>
      </c>
      <c r="E578" s="27">
        <v>1</v>
      </c>
      <c r="F578" s="27">
        <v>9000</v>
      </c>
      <c r="G578" s="27">
        <v>1196</v>
      </c>
      <c r="H578" s="27">
        <v>297</v>
      </c>
      <c r="I578" s="27">
        <v>1196</v>
      </c>
      <c r="J578" s="27">
        <v>2</v>
      </c>
      <c r="K578" s="27">
        <v>11.842229209999999</v>
      </c>
      <c r="L578" s="27">
        <v>6</v>
      </c>
      <c r="M578" s="27">
        <v>2</v>
      </c>
      <c r="N578" s="27">
        <v>52</v>
      </c>
      <c r="O578" s="27">
        <v>139000</v>
      </c>
    </row>
    <row r="579" spans="2:15" x14ac:dyDescent="0.3">
      <c r="B579" s="27">
        <v>0</v>
      </c>
      <c r="C579" s="27">
        <v>1</v>
      </c>
      <c r="D579" s="27">
        <v>3</v>
      </c>
      <c r="E579" s="27">
        <v>2</v>
      </c>
      <c r="F579" s="27">
        <v>11900</v>
      </c>
      <c r="G579" s="27">
        <v>1392</v>
      </c>
      <c r="H579" s="27">
        <v>458</v>
      </c>
      <c r="I579" s="27">
        <v>1392</v>
      </c>
      <c r="J579" s="27">
        <v>2.1</v>
      </c>
      <c r="K579" s="27">
        <v>12.019743070000001</v>
      </c>
      <c r="L579" s="27">
        <v>6</v>
      </c>
      <c r="M579" s="27">
        <v>2</v>
      </c>
      <c r="N579" s="27">
        <v>51</v>
      </c>
      <c r="O579" s="27">
        <v>166000</v>
      </c>
    </row>
    <row r="580" spans="2:15" x14ac:dyDescent="0.3">
      <c r="B580" s="27">
        <v>0</v>
      </c>
      <c r="C580" s="27">
        <v>1</v>
      </c>
      <c r="D580" s="27">
        <v>3</v>
      </c>
      <c r="E580" s="27">
        <v>0</v>
      </c>
      <c r="F580" s="27">
        <v>9464</v>
      </c>
      <c r="G580" s="27">
        <v>1080</v>
      </c>
      <c r="H580" s="27">
        <v>288</v>
      </c>
      <c r="I580" s="27">
        <v>1080</v>
      </c>
      <c r="J580" s="27">
        <v>1</v>
      </c>
      <c r="K580" s="27">
        <v>11.820410170000001</v>
      </c>
      <c r="L580" s="27">
        <v>6</v>
      </c>
      <c r="M580" s="27">
        <v>2</v>
      </c>
      <c r="N580" s="27">
        <v>50</v>
      </c>
      <c r="O580" s="27">
        <v>136000</v>
      </c>
    </row>
    <row r="581" spans="2:15" x14ac:dyDescent="0.3">
      <c r="B581" s="27">
        <v>0</v>
      </c>
      <c r="C581" s="27">
        <v>1</v>
      </c>
      <c r="D581" s="27">
        <v>3</v>
      </c>
      <c r="E581" s="27">
        <v>0</v>
      </c>
      <c r="F581" s="27">
        <v>10425</v>
      </c>
      <c r="G581" s="27">
        <v>1104</v>
      </c>
      <c r="H581" s="27">
        <v>384</v>
      </c>
      <c r="I581" s="27">
        <v>1104</v>
      </c>
      <c r="J581" s="27">
        <v>2</v>
      </c>
      <c r="K581" s="27">
        <v>11.798104410000001</v>
      </c>
      <c r="L581" s="27">
        <v>5</v>
      </c>
      <c r="M581" s="27">
        <v>2</v>
      </c>
      <c r="N581" s="27">
        <v>52</v>
      </c>
      <c r="O581" s="27">
        <v>133000</v>
      </c>
    </row>
    <row r="582" spans="2:15" x14ac:dyDescent="0.3">
      <c r="B582" s="27">
        <v>0</v>
      </c>
      <c r="C582" s="27">
        <v>1</v>
      </c>
      <c r="D582" s="27">
        <v>2</v>
      </c>
      <c r="E582" s="27">
        <v>0</v>
      </c>
      <c r="F582" s="27">
        <v>11556</v>
      </c>
      <c r="G582" s="27">
        <v>882</v>
      </c>
      <c r="H582" s="27">
        <v>240</v>
      </c>
      <c r="I582" s="27">
        <v>720</v>
      </c>
      <c r="J582" s="27">
        <v>2</v>
      </c>
      <c r="K582" s="27">
        <v>11.661345470000001</v>
      </c>
      <c r="L582" s="27">
        <v>5</v>
      </c>
      <c r="M582" s="27">
        <v>2</v>
      </c>
      <c r="N582" s="27">
        <v>56</v>
      </c>
      <c r="O582" s="27">
        <v>116000</v>
      </c>
    </row>
    <row r="583" spans="2:15" x14ac:dyDescent="0.3">
      <c r="B583" s="27">
        <v>0</v>
      </c>
      <c r="C583" s="27">
        <v>1</v>
      </c>
      <c r="D583" s="27">
        <v>3</v>
      </c>
      <c r="E583" s="27">
        <v>0</v>
      </c>
      <c r="F583" s="27">
        <v>9373</v>
      </c>
      <c r="G583" s="27">
        <v>1152</v>
      </c>
      <c r="H583" s="27">
        <v>636</v>
      </c>
      <c r="I583" s="27">
        <v>1152</v>
      </c>
      <c r="J583" s="27">
        <v>1.1000000000000001</v>
      </c>
      <c r="K583" s="27">
        <v>11.831379200000001</v>
      </c>
      <c r="L583" s="27">
        <v>5</v>
      </c>
      <c r="M583" s="27">
        <v>2</v>
      </c>
      <c r="N583" s="27">
        <v>55</v>
      </c>
      <c r="O583" s="27">
        <v>137500</v>
      </c>
    </row>
    <row r="584" spans="2:15" x14ac:dyDescent="0.3">
      <c r="B584" s="27">
        <v>0</v>
      </c>
      <c r="C584" s="27">
        <v>0</v>
      </c>
      <c r="D584" s="27">
        <v>2</v>
      </c>
      <c r="E584" s="27">
        <v>0</v>
      </c>
      <c r="F584" s="27">
        <v>12774</v>
      </c>
      <c r="G584" s="27">
        <v>950</v>
      </c>
      <c r="H584" s="27">
        <v>400</v>
      </c>
      <c r="I584" s="27">
        <v>984</v>
      </c>
      <c r="J584" s="27">
        <v>1</v>
      </c>
      <c r="K584" s="27">
        <v>11.775289730000001</v>
      </c>
      <c r="L584" s="27">
        <v>5</v>
      </c>
      <c r="M584" s="27">
        <v>2</v>
      </c>
      <c r="N584" s="27">
        <v>55</v>
      </c>
      <c r="O584" s="27">
        <v>130000</v>
      </c>
    </row>
    <row r="585" spans="2:15" x14ac:dyDescent="0.3">
      <c r="B585" s="27">
        <v>0</v>
      </c>
      <c r="C585" s="27">
        <v>0</v>
      </c>
      <c r="D585" s="27">
        <v>1</v>
      </c>
      <c r="E585" s="27">
        <v>0</v>
      </c>
      <c r="F585" s="27">
        <v>10122</v>
      </c>
      <c r="G585" s="27">
        <v>869</v>
      </c>
      <c r="H585" s="27">
        <v>390</v>
      </c>
      <c r="I585" s="27">
        <v>0</v>
      </c>
      <c r="J585" s="27">
        <v>1</v>
      </c>
      <c r="K585" s="27">
        <v>11.40645322</v>
      </c>
      <c r="L585" s="27">
        <v>4</v>
      </c>
      <c r="M585" s="27">
        <v>2</v>
      </c>
      <c r="N585" s="27">
        <v>60</v>
      </c>
      <c r="O585" s="27">
        <v>89900</v>
      </c>
    </row>
    <row r="586" spans="2:15" x14ac:dyDescent="0.3">
      <c r="B586" s="27">
        <v>2</v>
      </c>
      <c r="C586" s="27">
        <v>1</v>
      </c>
      <c r="D586" s="27">
        <v>3</v>
      </c>
      <c r="E586" s="27">
        <v>0</v>
      </c>
      <c r="F586" s="27">
        <v>7506</v>
      </c>
      <c r="G586" s="27">
        <v>1159</v>
      </c>
      <c r="H586" s="27">
        <v>288</v>
      </c>
      <c r="I586" s="27">
        <v>747</v>
      </c>
      <c r="J586" s="27">
        <v>1</v>
      </c>
      <c r="K586" s="27">
        <v>11.64395373</v>
      </c>
      <c r="L586" s="27">
        <v>5</v>
      </c>
      <c r="M586" s="27">
        <v>2</v>
      </c>
      <c r="N586" s="27">
        <v>83</v>
      </c>
      <c r="O586" s="27">
        <v>114000</v>
      </c>
    </row>
    <row r="587" spans="2:15" x14ac:dyDescent="0.3">
      <c r="B587" s="27">
        <v>0</v>
      </c>
      <c r="C587" s="27">
        <v>1</v>
      </c>
      <c r="D587" s="27">
        <v>2</v>
      </c>
      <c r="E587" s="27">
        <v>0</v>
      </c>
      <c r="F587" s="27">
        <v>5400</v>
      </c>
      <c r="G587" s="27">
        <v>672</v>
      </c>
      <c r="H587" s="27">
        <v>308</v>
      </c>
      <c r="I587" s="27">
        <v>672</v>
      </c>
      <c r="J587" s="27">
        <v>1</v>
      </c>
      <c r="K587" s="27">
        <v>11.37251331</v>
      </c>
      <c r="L587" s="27">
        <v>4</v>
      </c>
      <c r="M587" s="27">
        <v>2</v>
      </c>
      <c r="N587" s="27">
        <v>68</v>
      </c>
      <c r="O587" s="27">
        <v>86900</v>
      </c>
    </row>
    <row r="588" spans="2:15" x14ac:dyDescent="0.3">
      <c r="B588" s="27">
        <v>2</v>
      </c>
      <c r="C588" s="27">
        <v>1</v>
      </c>
      <c r="D588" s="27">
        <v>3</v>
      </c>
      <c r="E588" s="27">
        <v>1</v>
      </c>
      <c r="F588" s="27">
        <v>10836</v>
      </c>
      <c r="G588" s="27">
        <v>1436</v>
      </c>
      <c r="H588" s="27">
        <v>1488</v>
      </c>
      <c r="I588" s="27">
        <v>892</v>
      </c>
      <c r="J588" s="27">
        <v>1.1000000000000001</v>
      </c>
      <c r="K588" s="27">
        <v>11.842229209999999</v>
      </c>
      <c r="L588" s="27">
        <v>5</v>
      </c>
      <c r="M588" s="27">
        <v>2</v>
      </c>
      <c r="N588" s="27">
        <v>86</v>
      </c>
      <c r="O588" s="27">
        <v>139000</v>
      </c>
    </row>
    <row r="589" spans="2:15" x14ac:dyDescent="0.3">
      <c r="B589" s="27">
        <v>3</v>
      </c>
      <c r="C589" s="27">
        <v>0</v>
      </c>
      <c r="D589" s="27">
        <v>3</v>
      </c>
      <c r="E589" s="27">
        <v>0</v>
      </c>
      <c r="F589" s="27">
        <v>10800</v>
      </c>
      <c r="G589" s="27">
        <v>1294</v>
      </c>
      <c r="H589" s="27">
        <v>0</v>
      </c>
      <c r="I589" s="27">
        <v>0</v>
      </c>
      <c r="J589" s="27">
        <v>2</v>
      </c>
      <c r="K589" s="27">
        <v>11.573550089999999</v>
      </c>
      <c r="L589" s="27">
        <v>4</v>
      </c>
      <c r="M589" s="27">
        <v>2</v>
      </c>
      <c r="N589" s="27">
        <v>108</v>
      </c>
      <c r="O589" s="27">
        <v>106250</v>
      </c>
    </row>
    <row r="590" spans="2:15" x14ac:dyDescent="0.3">
      <c r="B590" s="27">
        <v>0</v>
      </c>
      <c r="C590" s="27">
        <v>1</v>
      </c>
      <c r="D590" s="27">
        <v>3</v>
      </c>
      <c r="E590" s="27">
        <v>1</v>
      </c>
      <c r="F590" s="27">
        <v>10180</v>
      </c>
      <c r="G590" s="27">
        <v>1044</v>
      </c>
      <c r="H590" s="27">
        <v>372</v>
      </c>
      <c r="I590" s="27">
        <v>912</v>
      </c>
      <c r="J590" s="27">
        <v>1.2</v>
      </c>
      <c r="K590" s="27">
        <v>11.842229209999999</v>
      </c>
      <c r="L590" s="27">
        <v>5</v>
      </c>
      <c r="M590" s="27">
        <v>2</v>
      </c>
      <c r="N590" s="27">
        <v>40</v>
      </c>
      <c r="O590" s="27">
        <v>139000</v>
      </c>
    </row>
    <row r="591" spans="2:15" x14ac:dyDescent="0.3">
      <c r="B591" s="27">
        <v>0</v>
      </c>
      <c r="C591" s="27">
        <v>1</v>
      </c>
      <c r="D591" s="27">
        <v>3</v>
      </c>
      <c r="E591" s="27">
        <v>1</v>
      </c>
      <c r="F591" s="27">
        <v>11355</v>
      </c>
      <c r="G591" s="27">
        <v>1312</v>
      </c>
      <c r="H591" s="27">
        <v>495</v>
      </c>
      <c r="I591" s="27">
        <v>1312</v>
      </c>
      <c r="J591" s="27">
        <v>1.1000000000000001</v>
      </c>
      <c r="K591" s="27">
        <v>12.133501949999999</v>
      </c>
      <c r="L591" s="27">
        <v>7</v>
      </c>
      <c r="M591" s="27">
        <v>2</v>
      </c>
      <c r="N591" s="27">
        <v>50</v>
      </c>
      <c r="O591" s="27">
        <v>186000</v>
      </c>
    </row>
    <row r="592" spans="2:15" x14ac:dyDescent="0.3">
      <c r="B592" s="27">
        <v>0</v>
      </c>
      <c r="C592" s="27">
        <v>1</v>
      </c>
      <c r="D592" s="27">
        <v>2</v>
      </c>
      <c r="E592" s="27">
        <v>1</v>
      </c>
      <c r="F592" s="27">
        <v>10920</v>
      </c>
      <c r="G592" s="27">
        <v>1253</v>
      </c>
      <c r="H592" s="27">
        <v>352</v>
      </c>
      <c r="I592" s="27">
        <v>1253</v>
      </c>
      <c r="J592" s="27">
        <v>2.1</v>
      </c>
      <c r="K592" s="27">
        <v>11.964001079999999</v>
      </c>
      <c r="L592" s="27">
        <v>6</v>
      </c>
      <c r="M592" s="27">
        <v>2</v>
      </c>
      <c r="N592" s="27">
        <v>48</v>
      </c>
      <c r="O592" s="27">
        <v>157000</v>
      </c>
    </row>
    <row r="593" spans="2:15" x14ac:dyDescent="0.3">
      <c r="B593" s="27">
        <v>0</v>
      </c>
      <c r="C593" s="27">
        <v>1</v>
      </c>
      <c r="D593" s="27">
        <v>3</v>
      </c>
      <c r="E593" s="27">
        <v>0</v>
      </c>
      <c r="F593" s="27">
        <v>12929</v>
      </c>
      <c r="G593" s="27">
        <v>1081</v>
      </c>
      <c r="H593" s="27">
        <v>401</v>
      </c>
      <c r="I593" s="27">
        <v>1081</v>
      </c>
      <c r="J593" s="27">
        <v>2</v>
      </c>
      <c r="K593" s="27">
        <v>11.90496755</v>
      </c>
      <c r="L593" s="27">
        <v>6</v>
      </c>
      <c r="M593" s="27">
        <v>2</v>
      </c>
      <c r="N593" s="27">
        <v>48</v>
      </c>
      <c r="O593" s="27">
        <v>148000</v>
      </c>
    </row>
    <row r="594" spans="2:15" x14ac:dyDescent="0.3">
      <c r="B594" s="27">
        <v>0</v>
      </c>
      <c r="C594" s="27">
        <v>1</v>
      </c>
      <c r="D594" s="27">
        <v>3</v>
      </c>
      <c r="E594" s="27">
        <v>0</v>
      </c>
      <c r="F594" s="27">
        <v>8892</v>
      </c>
      <c r="G594" s="27">
        <v>910</v>
      </c>
      <c r="H594" s="27">
        <v>414</v>
      </c>
      <c r="I594" s="27">
        <v>105</v>
      </c>
      <c r="J594" s="27">
        <v>1</v>
      </c>
      <c r="K594" s="27">
        <v>11.661345470000001</v>
      </c>
      <c r="L594" s="27">
        <v>5</v>
      </c>
      <c r="M594" s="27">
        <v>2</v>
      </c>
      <c r="N594" s="27">
        <v>55</v>
      </c>
      <c r="O594" s="27">
        <v>116000</v>
      </c>
    </row>
    <row r="595" spans="2:15" x14ac:dyDescent="0.3">
      <c r="B595" s="27">
        <v>0</v>
      </c>
      <c r="C595" s="27">
        <v>1</v>
      </c>
      <c r="D595" s="27">
        <v>3</v>
      </c>
      <c r="E595" s="27">
        <v>0</v>
      </c>
      <c r="F595" s="27">
        <v>7200</v>
      </c>
      <c r="G595" s="27">
        <v>1048</v>
      </c>
      <c r="H595" s="27">
        <v>420</v>
      </c>
      <c r="I595" s="27">
        <v>0</v>
      </c>
      <c r="J595" s="27">
        <v>1</v>
      </c>
      <c r="K595" s="27">
        <v>11.49577931</v>
      </c>
      <c r="L595" s="27">
        <v>5</v>
      </c>
      <c r="M595" s="27">
        <v>2</v>
      </c>
      <c r="N595" s="27">
        <v>58</v>
      </c>
      <c r="O595" s="27">
        <v>98300</v>
      </c>
    </row>
    <row r="596" spans="2:15" x14ac:dyDescent="0.3">
      <c r="B596" s="27">
        <v>0</v>
      </c>
      <c r="C596" s="27">
        <v>1</v>
      </c>
      <c r="D596" s="27">
        <v>3</v>
      </c>
      <c r="E596" s="27">
        <v>0</v>
      </c>
      <c r="F596" s="27">
        <v>8000</v>
      </c>
      <c r="G596" s="27">
        <v>1256</v>
      </c>
      <c r="H596" s="27">
        <v>311</v>
      </c>
      <c r="I596" s="27">
        <v>1256</v>
      </c>
      <c r="J596" s="27">
        <v>2.1</v>
      </c>
      <c r="K596" s="27">
        <v>11.97665948</v>
      </c>
      <c r="L596" s="27">
        <v>5</v>
      </c>
      <c r="M596" s="27">
        <v>2</v>
      </c>
      <c r="N596" s="27">
        <v>49</v>
      </c>
      <c r="O596" s="27">
        <v>159000</v>
      </c>
    </row>
    <row r="597" spans="2:15" x14ac:dyDescent="0.3">
      <c r="B597" s="27">
        <v>0</v>
      </c>
      <c r="C597" s="27">
        <v>1</v>
      </c>
      <c r="D597" s="27">
        <v>3</v>
      </c>
      <c r="E597" s="27">
        <v>0</v>
      </c>
      <c r="F597" s="27">
        <v>8000</v>
      </c>
      <c r="G597" s="27">
        <v>1027</v>
      </c>
      <c r="H597" s="27">
        <v>299</v>
      </c>
      <c r="I597" s="27">
        <v>1027</v>
      </c>
      <c r="J597" s="27">
        <v>1.1000000000000001</v>
      </c>
      <c r="K597" s="27">
        <v>11.74324322</v>
      </c>
      <c r="L597" s="27">
        <v>5</v>
      </c>
      <c r="M597" s="27">
        <v>2</v>
      </c>
      <c r="N597" s="27">
        <v>46</v>
      </c>
      <c r="O597" s="27">
        <v>125900</v>
      </c>
    </row>
    <row r="598" spans="2:15" x14ac:dyDescent="0.3">
      <c r="B598" s="27">
        <v>0</v>
      </c>
      <c r="C598" s="27">
        <v>1</v>
      </c>
      <c r="D598" s="27">
        <v>3</v>
      </c>
      <c r="E598" s="27">
        <v>1</v>
      </c>
      <c r="F598" s="27">
        <v>7931</v>
      </c>
      <c r="G598" s="27">
        <v>1269</v>
      </c>
      <c r="H598" s="27">
        <v>308</v>
      </c>
      <c r="I598" s="27">
        <v>1269</v>
      </c>
      <c r="J598" s="27">
        <v>1.1000000000000001</v>
      </c>
      <c r="K598" s="27">
        <v>11.9511804</v>
      </c>
      <c r="L598" s="27">
        <v>5</v>
      </c>
      <c r="M598" s="27">
        <v>2</v>
      </c>
      <c r="N598" s="27">
        <v>48</v>
      </c>
      <c r="O598" s="27">
        <v>155000</v>
      </c>
    </row>
    <row r="599" spans="2:15" x14ac:dyDescent="0.3">
      <c r="B599" s="27">
        <v>2</v>
      </c>
      <c r="C599" s="27">
        <v>1</v>
      </c>
      <c r="D599" s="27">
        <v>3</v>
      </c>
      <c r="E599" s="27">
        <v>0</v>
      </c>
      <c r="F599" s="27">
        <v>8064</v>
      </c>
      <c r="G599" s="27">
        <v>1320</v>
      </c>
      <c r="H599" s="27">
        <v>576</v>
      </c>
      <c r="I599" s="27">
        <v>768</v>
      </c>
      <c r="J599" s="27">
        <v>2</v>
      </c>
      <c r="K599" s="27">
        <v>11.83500896</v>
      </c>
      <c r="L599" s="27">
        <v>6</v>
      </c>
      <c r="M599" s="27">
        <v>2</v>
      </c>
      <c r="N599" s="27">
        <v>60</v>
      </c>
      <c r="O599" s="27">
        <v>138000</v>
      </c>
    </row>
    <row r="600" spans="2:15" x14ac:dyDescent="0.3">
      <c r="B600" s="27">
        <v>1</v>
      </c>
      <c r="C600" s="27">
        <v>1</v>
      </c>
      <c r="D600" s="27">
        <v>2</v>
      </c>
      <c r="E600" s="27">
        <v>0</v>
      </c>
      <c r="F600" s="27">
        <v>6390</v>
      </c>
      <c r="G600" s="27">
        <v>984</v>
      </c>
      <c r="H600" s="27">
        <v>280</v>
      </c>
      <c r="I600" s="27">
        <v>936</v>
      </c>
      <c r="J600" s="27">
        <v>2</v>
      </c>
      <c r="K600" s="27">
        <v>11.630708500000001</v>
      </c>
      <c r="L600" s="27">
        <v>6</v>
      </c>
      <c r="M600" s="27">
        <v>2</v>
      </c>
      <c r="N600" s="27">
        <v>54</v>
      </c>
      <c r="O600" s="27">
        <v>112500</v>
      </c>
    </row>
    <row r="601" spans="2:15" x14ac:dyDescent="0.3">
      <c r="B601" s="27">
        <v>1</v>
      </c>
      <c r="C601" s="27">
        <v>1</v>
      </c>
      <c r="D601" s="27">
        <v>2</v>
      </c>
      <c r="E601" s="27">
        <v>0</v>
      </c>
      <c r="F601" s="27">
        <v>7227</v>
      </c>
      <c r="G601" s="27">
        <v>832</v>
      </c>
      <c r="H601" s="27">
        <v>528</v>
      </c>
      <c r="I601" s="27">
        <v>832</v>
      </c>
      <c r="J601" s="27">
        <v>1</v>
      </c>
      <c r="K601" s="27">
        <v>11.56646623</v>
      </c>
      <c r="L601" s="27">
        <v>6</v>
      </c>
      <c r="M601" s="27">
        <v>2</v>
      </c>
      <c r="N601" s="27">
        <v>54</v>
      </c>
      <c r="O601" s="27">
        <v>105500</v>
      </c>
    </row>
    <row r="602" spans="2:15" x14ac:dyDescent="0.3">
      <c r="B602" s="27">
        <v>2</v>
      </c>
      <c r="C602" s="27">
        <v>1</v>
      </c>
      <c r="D602" s="27">
        <v>4</v>
      </c>
      <c r="E602" s="27">
        <v>0</v>
      </c>
      <c r="F602" s="27">
        <v>7200</v>
      </c>
      <c r="G602" s="27">
        <v>1278</v>
      </c>
      <c r="H602" s="27">
        <v>240</v>
      </c>
      <c r="I602" s="27">
        <v>854</v>
      </c>
      <c r="J602" s="27">
        <v>1</v>
      </c>
      <c r="K602" s="27">
        <v>11.755871640000001</v>
      </c>
      <c r="L602" s="27">
        <v>6</v>
      </c>
      <c r="M602" s="27">
        <v>2</v>
      </c>
      <c r="N602" s="27">
        <v>54</v>
      </c>
      <c r="O602" s="27">
        <v>127500</v>
      </c>
    </row>
    <row r="603" spans="2:15" x14ac:dyDescent="0.3">
      <c r="B603" s="27">
        <v>0</v>
      </c>
      <c r="C603" s="27">
        <v>1</v>
      </c>
      <c r="D603" s="27">
        <v>2</v>
      </c>
      <c r="E603" s="27">
        <v>0</v>
      </c>
      <c r="F603" s="27">
        <v>7200</v>
      </c>
      <c r="G603" s="27">
        <v>825</v>
      </c>
      <c r="H603" s="27">
        <v>350</v>
      </c>
      <c r="I603" s="27">
        <v>825</v>
      </c>
      <c r="J603" s="27">
        <v>1.1000000000000001</v>
      </c>
      <c r="K603" s="27">
        <v>11.603679830000001</v>
      </c>
      <c r="L603" s="27">
        <v>5</v>
      </c>
      <c r="M603" s="27">
        <v>2</v>
      </c>
      <c r="N603" s="27">
        <v>54</v>
      </c>
      <c r="O603" s="27">
        <v>109500</v>
      </c>
    </row>
    <row r="604" spans="2:15" x14ac:dyDescent="0.3">
      <c r="B604" s="27">
        <v>0</v>
      </c>
      <c r="C604" s="27">
        <v>1</v>
      </c>
      <c r="D604" s="27">
        <v>3</v>
      </c>
      <c r="E604" s="27">
        <v>0</v>
      </c>
      <c r="F604" s="27">
        <v>7590</v>
      </c>
      <c r="G604" s="27">
        <v>1117</v>
      </c>
      <c r="H604" s="27">
        <v>264</v>
      </c>
      <c r="I604" s="27">
        <v>1117</v>
      </c>
      <c r="J604" s="27">
        <v>1</v>
      </c>
      <c r="K604" s="27">
        <v>11.82678685</v>
      </c>
      <c r="L604" s="27">
        <v>5</v>
      </c>
      <c r="M604" s="27">
        <v>2</v>
      </c>
      <c r="N604" s="27">
        <v>45</v>
      </c>
      <c r="O604" s="27">
        <v>136870</v>
      </c>
    </row>
    <row r="605" spans="2:15" x14ac:dyDescent="0.3">
      <c r="B605" s="27">
        <v>0</v>
      </c>
      <c r="C605" s="27">
        <v>0</v>
      </c>
      <c r="D605" s="27">
        <v>2</v>
      </c>
      <c r="E605" s="27">
        <v>0</v>
      </c>
      <c r="F605" s="27">
        <v>5232</v>
      </c>
      <c r="G605" s="27">
        <v>764</v>
      </c>
      <c r="H605" s="27">
        <v>504</v>
      </c>
      <c r="I605" s="27">
        <v>680</v>
      </c>
      <c r="J605" s="27">
        <v>1</v>
      </c>
      <c r="K605" s="27">
        <v>11.198214719999999</v>
      </c>
      <c r="L605" s="27">
        <v>5</v>
      </c>
      <c r="M605" s="27">
        <v>2</v>
      </c>
      <c r="N605" s="27">
        <v>83</v>
      </c>
      <c r="O605" s="27">
        <v>73000</v>
      </c>
    </row>
    <row r="606" spans="2:15" x14ac:dyDescent="0.3">
      <c r="B606" s="27">
        <v>2</v>
      </c>
      <c r="C606" s="27">
        <v>1</v>
      </c>
      <c r="D606" s="27">
        <v>3</v>
      </c>
      <c r="E606" s="27">
        <v>0</v>
      </c>
      <c r="F606" s="27">
        <v>9184</v>
      </c>
      <c r="G606" s="27">
        <v>1323</v>
      </c>
      <c r="H606" s="27">
        <v>400</v>
      </c>
      <c r="I606" s="27">
        <v>780</v>
      </c>
      <c r="J606" s="27">
        <v>1</v>
      </c>
      <c r="K606" s="27">
        <v>11.7166823</v>
      </c>
      <c r="L606" s="27">
        <v>5</v>
      </c>
      <c r="M606" s="27">
        <v>2</v>
      </c>
      <c r="N606" s="27">
        <v>60</v>
      </c>
      <c r="O606" s="27">
        <v>122600</v>
      </c>
    </row>
    <row r="607" spans="2:15" x14ac:dyDescent="0.3">
      <c r="B607" s="27">
        <v>3</v>
      </c>
      <c r="C607" s="27">
        <v>0</v>
      </c>
      <c r="D607" s="27">
        <v>2</v>
      </c>
      <c r="E607" s="27">
        <v>0</v>
      </c>
      <c r="F607" s="27">
        <v>4800</v>
      </c>
      <c r="G607" s="27">
        <v>1360</v>
      </c>
      <c r="H607" s="27">
        <v>330</v>
      </c>
      <c r="I607" s="27">
        <v>680</v>
      </c>
      <c r="J607" s="27">
        <v>1</v>
      </c>
      <c r="K607" s="27">
        <v>11.61728548</v>
      </c>
      <c r="L607" s="27">
        <v>5</v>
      </c>
      <c r="M607" s="27">
        <v>2</v>
      </c>
      <c r="N607" s="27">
        <v>98</v>
      </c>
      <c r="O607" s="27">
        <v>111000</v>
      </c>
    </row>
    <row r="608" spans="2:15" x14ac:dyDescent="0.3">
      <c r="B608" s="27">
        <v>0</v>
      </c>
      <c r="C608" s="27">
        <v>1</v>
      </c>
      <c r="D608" s="27">
        <v>2</v>
      </c>
      <c r="E608" s="27">
        <v>0</v>
      </c>
      <c r="F608" s="27">
        <v>4800</v>
      </c>
      <c r="G608" s="27">
        <v>672</v>
      </c>
      <c r="H608" s="27">
        <v>256</v>
      </c>
      <c r="I608" s="27">
        <v>672</v>
      </c>
      <c r="J608" s="27">
        <v>1</v>
      </c>
      <c r="K608" s="27">
        <v>11.066638360000001</v>
      </c>
      <c r="L608" s="27">
        <v>5</v>
      </c>
      <c r="M608" s="27">
        <v>2</v>
      </c>
      <c r="N608" s="27">
        <v>68</v>
      </c>
      <c r="O608" s="27">
        <v>64000</v>
      </c>
    </row>
    <row r="609" spans="2:15" x14ac:dyDescent="0.3">
      <c r="B609" s="27">
        <v>4</v>
      </c>
      <c r="C609" s="27">
        <v>1</v>
      </c>
      <c r="D609" s="27">
        <v>4</v>
      </c>
      <c r="E609" s="27">
        <v>0</v>
      </c>
      <c r="F609" s="27">
        <v>6000</v>
      </c>
      <c r="G609" s="27">
        <v>1456</v>
      </c>
      <c r="H609" s="27">
        <v>308</v>
      </c>
      <c r="I609" s="27">
        <v>728</v>
      </c>
      <c r="J609" s="27">
        <v>1.1000000000000001</v>
      </c>
      <c r="K609" s="27">
        <v>11.845819880000001</v>
      </c>
      <c r="L609" s="27">
        <v>6</v>
      </c>
      <c r="M609" s="27">
        <v>2</v>
      </c>
      <c r="N609" s="27">
        <v>93</v>
      </c>
      <c r="O609" s="27">
        <v>139500</v>
      </c>
    </row>
    <row r="610" spans="2:15" x14ac:dyDescent="0.3">
      <c r="B610" s="27">
        <v>0</v>
      </c>
      <c r="C610" s="27">
        <v>1</v>
      </c>
      <c r="D610" s="27">
        <v>2</v>
      </c>
      <c r="E610" s="27">
        <v>1</v>
      </c>
      <c r="F610" s="27">
        <v>5400</v>
      </c>
      <c r="G610" s="27">
        <v>1027</v>
      </c>
      <c r="H610" s="27">
        <v>0</v>
      </c>
      <c r="I610" s="27">
        <v>931</v>
      </c>
      <c r="J610" s="27">
        <v>1.1000000000000001</v>
      </c>
      <c r="K610" s="27">
        <v>11.69524702</v>
      </c>
      <c r="L610" s="27">
        <v>7</v>
      </c>
      <c r="M610" s="27">
        <v>2</v>
      </c>
      <c r="N610" s="27">
        <v>88</v>
      </c>
      <c r="O610" s="27">
        <v>120000</v>
      </c>
    </row>
    <row r="611" spans="2:15" x14ac:dyDescent="0.3">
      <c r="B611" s="27">
        <v>2</v>
      </c>
      <c r="C611" s="27">
        <v>1</v>
      </c>
      <c r="D611" s="27">
        <v>3</v>
      </c>
      <c r="E611" s="27">
        <v>2</v>
      </c>
      <c r="F611" s="27">
        <v>10800</v>
      </c>
      <c r="G611" s="27">
        <v>1436</v>
      </c>
      <c r="H611" s="27">
        <v>828</v>
      </c>
      <c r="I611" s="27">
        <v>884</v>
      </c>
      <c r="J611" s="27">
        <v>2</v>
      </c>
      <c r="K611" s="27">
        <v>11.9511804</v>
      </c>
      <c r="L611" s="27">
        <v>6</v>
      </c>
      <c r="M611" s="27">
        <v>2</v>
      </c>
      <c r="N611" s="27">
        <v>68</v>
      </c>
      <c r="O611" s="27">
        <v>155000</v>
      </c>
    </row>
    <row r="612" spans="2:15" x14ac:dyDescent="0.3">
      <c r="B612" s="27">
        <v>0</v>
      </c>
      <c r="C612" s="27">
        <v>0</v>
      </c>
      <c r="D612" s="27">
        <v>2</v>
      </c>
      <c r="E612" s="27">
        <v>0</v>
      </c>
      <c r="F612" s="27">
        <v>6756</v>
      </c>
      <c r="G612" s="27">
        <v>899</v>
      </c>
      <c r="H612" s="27">
        <v>200</v>
      </c>
      <c r="I612" s="27">
        <v>481</v>
      </c>
      <c r="J612" s="27">
        <v>1</v>
      </c>
      <c r="K612" s="27">
        <v>11.26446411</v>
      </c>
      <c r="L612" s="27">
        <v>5</v>
      </c>
      <c r="M612" s="27">
        <v>2</v>
      </c>
      <c r="N612" s="27">
        <v>98</v>
      </c>
      <c r="O612" s="27">
        <v>78000</v>
      </c>
    </row>
    <row r="613" spans="2:15" x14ac:dyDescent="0.3">
      <c r="B613" s="27">
        <v>2</v>
      </c>
      <c r="C613" s="27">
        <v>1</v>
      </c>
      <c r="D613" s="27">
        <v>3</v>
      </c>
      <c r="E613" s="27">
        <v>0</v>
      </c>
      <c r="F613" s="27">
        <v>5914</v>
      </c>
      <c r="G613" s="27">
        <v>1080</v>
      </c>
      <c r="H613" s="27">
        <v>0</v>
      </c>
      <c r="I613" s="27">
        <v>684</v>
      </c>
      <c r="J613" s="27">
        <v>1</v>
      </c>
      <c r="K613" s="27">
        <v>11.46163217</v>
      </c>
      <c r="L613" s="27">
        <v>5</v>
      </c>
      <c r="M613" s="27">
        <v>2</v>
      </c>
      <c r="N613" s="27">
        <v>118</v>
      </c>
      <c r="O613" s="27">
        <v>95000</v>
      </c>
    </row>
    <row r="614" spans="2:15" x14ac:dyDescent="0.3">
      <c r="B614" s="27">
        <v>0</v>
      </c>
      <c r="C614" s="27">
        <v>1</v>
      </c>
      <c r="D614" s="27">
        <v>2</v>
      </c>
      <c r="E614" s="27">
        <v>0</v>
      </c>
      <c r="F614" s="27">
        <v>12000</v>
      </c>
      <c r="G614" s="27">
        <v>1122</v>
      </c>
      <c r="H614" s="27">
        <v>528</v>
      </c>
      <c r="I614" s="27">
        <v>924</v>
      </c>
      <c r="J614" s="27">
        <v>2</v>
      </c>
      <c r="K614" s="27">
        <v>11.898187869999999</v>
      </c>
      <c r="L614" s="27">
        <v>5</v>
      </c>
      <c r="M614" s="27">
        <v>2</v>
      </c>
      <c r="N614" s="27">
        <v>60</v>
      </c>
      <c r="O614" s="27">
        <v>147000</v>
      </c>
    </row>
    <row r="615" spans="2:15" x14ac:dyDescent="0.3">
      <c r="B615" s="27">
        <v>2</v>
      </c>
      <c r="C615" s="27">
        <v>1</v>
      </c>
      <c r="D615" s="27">
        <v>3</v>
      </c>
      <c r="E615" s="27">
        <v>1</v>
      </c>
      <c r="F615" s="27">
        <v>9000</v>
      </c>
      <c r="G615" s="27">
        <v>1499</v>
      </c>
      <c r="H615" s="27">
        <v>869</v>
      </c>
      <c r="I615" s="27">
        <v>904</v>
      </c>
      <c r="J615" s="27">
        <v>1</v>
      </c>
      <c r="K615" s="27">
        <v>11.849397700000001</v>
      </c>
      <c r="L615" s="27">
        <v>5</v>
      </c>
      <c r="M615" s="27">
        <v>2</v>
      </c>
      <c r="N615" s="27">
        <v>62</v>
      </c>
      <c r="O615" s="27">
        <v>140000</v>
      </c>
    </row>
    <row r="616" spans="2:15" x14ac:dyDescent="0.3">
      <c r="B616" s="27">
        <v>0</v>
      </c>
      <c r="C616" s="27">
        <v>1</v>
      </c>
      <c r="D616" s="27">
        <v>3</v>
      </c>
      <c r="E616" s="27">
        <v>0</v>
      </c>
      <c r="F616" s="27">
        <v>6000</v>
      </c>
      <c r="G616" s="27">
        <v>928</v>
      </c>
      <c r="H616" s="27">
        <v>288</v>
      </c>
      <c r="I616" s="27">
        <v>928</v>
      </c>
      <c r="J616" s="27">
        <v>1</v>
      </c>
      <c r="K616" s="27">
        <v>11.630708500000001</v>
      </c>
      <c r="L616" s="27">
        <v>5</v>
      </c>
      <c r="M616" s="27">
        <v>2</v>
      </c>
      <c r="N616" s="27">
        <v>51</v>
      </c>
      <c r="O616" s="27">
        <v>112500</v>
      </c>
    </row>
    <row r="617" spans="2:15" x14ac:dyDescent="0.3">
      <c r="B617" s="27">
        <v>0</v>
      </c>
      <c r="C617" s="27">
        <v>1</v>
      </c>
      <c r="D617" s="27">
        <v>2</v>
      </c>
      <c r="E617" s="27">
        <v>0</v>
      </c>
      <c r="F617" s="27">
        <v>6000</v>
      </c>
      <c r="G617" s="27">
        <v>901</v>
      </c>
      <c r="H617" s="27">
        <v>281</v>
      </c>
      <c r="I617" s="27">
        <v>901</v>
      </c>
      <c r="J617" s="27">
        <v>1</v>
      </c>
      <c r="K617" s="27">
        <v>11.58896015</v>
      </c>
      <c r="L617" s="27">
        <v>4</v>
      </c>
      <c r="M617" s="27">
        <v>2</v>
      </c>
      <c r="N617" s="27">
        <v>54</v>
      </c>
      <c r="O617" s="27">
        <v>107900</v>
      </c>
    </row>
    <row r="618" spans="2:15" x14ac:dyDescent="0.3">
      <c r="B618" s="27">
        <v>2</v>
      </c>
      <c r="C618" s="27">
        <v>1</v>
      </c>
      <c r="D618" s="27">
        <v>4</v>
      </c>
      <c r="E618" s="27">
        <v>1</v>
      </c>
      <c r="F618" s="27">
        <v>12665</v>
      </c>
      <c r="G618" s="27">
        <v>1416</v>
      </c>
      <c r="H618" s="27">
        <v>720</v>
      </c>
      <c r="I618" s="27">
        <v>876</v>
      </c>
      <c r="J618" s="27">
        <v>1.1000000000000001</v>
      </c>
      <c r="K618" s="27">
        <v>11.94405832</v>
      </c>
      <c r="L618" s="27">
        <v>5</v>
      </c>
      <c r="M618" s="27">
        <v>2</v>
      </c>
      <c r="N618" s="27">
        <v>93</v>
      </c>
      <c r="O618" s="27">
        <v>153900</v>
      </c>
    </row>
    <row r="619" spans="2:15" x14ac:dyDescent="0.3">
      <c r="B619" s="27">
        <v>3</v>
      </c>
      <c r="C619" s="27">
        <v>1</v>
      </c>
      <c r="D619" s="27">
        <v>3</v>
      </c>
      <c r="E619" s="27">
        <v>0</v>
      </c>
      <c r="F619" s="27">
        <v>5350</v>
      </c>
      <c r="G619" s="27">
        <v>1450</v>
      </c>
      <c r="H619" s="27">
        <v>288</v>
      </c>
      <c r="I619" s="27">
        <v>624</v>
      </c>
      <c r="J619" s="27">
        <v>1</v>
      </c>
      <c r="K619" s="27">
        <v>11.7905572</v>
      </c>
      <c r="L619" s="27">
        <v>7</v>
      </c>
      <c r="M619" s="27">
        <v>2</v>
      </c>
      <c r="N619" s="27">
        <v>88</v>
      </c>
      <c r="O619" s="27">
        <v>132000</v>
      </c>
    </row>
    <row r="620" spans="2:15" x14ac:dyDescent="0.3">
      <c r="B620" s="27">
        <v>2</v>
      </c>
      <c r="C620" s="27">
        <v>1</v>
      </c>
      <c r="D620" s="27">
        <v>2</v>
      </c>
      <c r="E620" s="27">
        <v>0</v>
      </c>
      <c r="F620" s="27">
        <v>9143</v>
      </c>
      <c r="G620" s="27">
        <v>1017</v>
      </c>
      <c r="H620" s="27">
        <v>308</v>
      </c>
      <c r="I620" s="27">
        <v>346</v>
      </c>
      <c r="J620" s="27">
        <v>1</v>
      </c>
      <c r="K620" s="27">
        <v>11.64395373</v>
      </c>
      <c r="L620" s="27">
        <v>5</v>
      </c>
      <c r="M620" s="27">
        <v>2</v>
      </c>
      <c r="N620" s="27">
        <v>108</v>
      </c>
      <c r="O620" s="27">
        <v>114000</v>
      </c>
    </row>
    <row r="621" spans="2:15" x14ac:dyDescent="0.3">
      <c r="B621" s="27">
        <v>3</v>
      </c>
      <c r="C621" s="27">
        <v>1</v>
      </c>
      <c r="D621" s="27">
        <v>3</v>
      </c>
      <c r="E621" s="27">
        <v>1</v>
      </c>
      <c r="F621" s="27">
        <v>9600</v>
      </c>
      <c r="G621" s="27">
        <v>1378</v>
      </c>
      <c r="H621" s="27">
        <v>360</v>
      </c>
      <c r="I621" s="27">
        <v>689</v>
      </c>
      <c r="J621" s="27">
        <v>2</v>
      </c>
      <c r="K621" s="27">
        <v>11.98915964</v>
      </c>
      <c r="L621" s="27">
        <v>7</v>
      </c>
      <c r="M621" s="27">
        <v>2</v>
      </c>
      <c r="N621" s="27">
        <v>80</v>
      </c>
      <c r="O621" s="27">
        <v>161000</v>
      </c>
    </row>
    <row r="622" spans="2:15" x14ac:dyDescent="0.3">
      <c r="B622" s="27">
        <v>4</v>
      </c>
      <c r="C622" s="27">
        <v>1</v>
      </c>
      <c r="D622" s="27">
        <v>3</v>
      </c>
      <c r="E622" s="27">
        <v>1</v>
      </c>
      <c r="F622" s="27">
        <v>6300</v>
      </c>
      <c r="G622" s="27">
        <v>1484</v>
      </c>
      <c r="H622" s="27">
        <v>0</v>
      </c>
      <c r="I622" s="27">
        <v>742</v>
      </c>
      <c r="J622" s="27">
        <v>2</v>
      </c>
      <c r="K622" s="27">
        <v>11.759785539999999</v>
      </c>
      <c r="L622" s="27">
        <v>6</v>
      </c>
      <c r="M622" s="27">
        <v>2</v>
      </c>
      <c r="N622" s="27">
        <v>94</v>
      </c>
      <c r="O622" s="27">
        <v>128000</v>
      </c>
    </row>
    <row r="623" spans="2:15" x14ac:dyDescent="0.3">
      <c r="B623" s="27">
        <v>2</v>
      </c>
      <c r="C623" s="27">
        <v>1</v>
      </c>
      <c r="D623" s="27">
        <v>2</v>
      </c>
      <c r="E623" s="27">
        <v>1</v>
      </c>
      <c r="F623" s="27">
        <v>5700</v>
      </c>
      <c r="G623" s="27">
        <v>1111</v>
      </c>
      <c r="H623" s="27">
        <v>288</v>
      </c>
      <c r="I623" s="27">
        <v>572</v>
      </c>
      <c r="J623" s="27">
        <v>1</v>
      </c>
      <c r="K623" s="27">
        <v>11.66907415</v>
      </c>
      <c r="L623" s="27">
        <v>7</v>
      </c>
      <c r="M623" s="27">
        <v>2</v>
      </c>
      <c r="N623" s="27">
        <v>82</v>
      </c>
      <c r="O623" s="27">
        <v>116900</v>
      </c>
    </row>
    <row r="624" spans="2:15" x14ac:dyDescent="0.3">
      <c r="B624" s="27">
        <v>3</v>
      </c>
      <c r="C624" s="27">
        <v>0</v>
      </c>
      <c r="D624" s="27">
        <v>2</v>
      </c>
      <c r="E624" s="27">
        <v>0</v>
      </c>
      <c r="F624" s="27">
        <v>11340</v>
      </c>
      <c r="G624" s="27">
        <v>1086</v>
      </c>
      <c r="H624" s="27">
        <v>400</v>
      </c>
      <c r="I624" s="27">
        <v>723</v>
      </c>
      <c r="J624" s="27">
        <v>1</v>
      </c>
      <c r="K624" s="27">
        <v>10.91508846</v>
      </c>
      <c r="L624" s="27">
        <v>2</v>
      </c>
      <c r="M624" s="27">
        <v>2</v>
      </c>
      <c r="N624" s="27">
        <v>88</v>
      </c>
      <c r="O624" s="27">
        <v>55000</v>
      </c>
    </row>
    <row r="625" spans="2:15" x14ac:dyDescent="0.3">
      <c r="B625" s="27">
        <v>0</v>
      </c>
      <c r="C625" s="27">
        <v>1</v>
      </c>
      <c r="D625" s="27">
        <v>2</v>
      </c>
      <c r="E625" s="27">
        <v>0</v>
      </c>
      <c r="F625" s="27">
        <v>9750</v>
      </c>
      <c r="G625" s="27">
        <v>984</v>
      </c>
      <c r="H625" s="27">
        <v>308</v>
      </c>
      <c r="I625" s="27">
        <v>984</v>
      </c>
      <c r="J625" s="27">
        <v>2</v>
      </c>
      <c r="K625" s="27">
        <v>11.608235649999999</v>
      </c>
      <c r="L625" s="27">
        <v>5</v>
      </c>
      <c r="M625" s="27">
        <v>2</v>
      </c>
      <c r="N625" s="27">
        <v>49</v>
      </c>
      <c r="O625" s="27">
        <v>110000</v>
      </c>
    </row>
    <row r="626" spans="2:15" x14ac:dyDescent="0.3">
      <c r="B626" s="27">
        <v>0</v>
      </c>
      <c r="C626" s="27">
        <v>1</v>
      </c>
      <c r="D626" s="27">
        <v>2</v>
      </c>
      <c r="E626" s="27">
        <v>0</v>
      </c>
      <c r="F626" s="27">
        <v>12702</v>
      </c>
      <c r="G626" s="27">
        <v>882</v>
      </c>
      <c r="H626" s="27">
        <v>308</v>
      </c>
      <c r="I626" s="27">
        <v>0</v>
      </c>
      <c r="J626" s="27">
        <v>1</v>
      </c>
      <c r="K626" s="27">
        <v>11.482466260000001</v>
      </c>
      <c r="L626" s="27">
        <v>5</v>
      </c>
      <c r="M626" s="27">
        <v>2</v>
      </c>
      <c r="N626" s="27">
        <v>52</v>
      </c>
      <c r="O626" s="27">
        <v>97000</v>
      </c>
    </row>
    <row r="627" spans="2:15" x14ac:dyDescent="0.3">
      <c r="B627" s="27">
        <v>0</v>
      </c>
      <c r="C627" s="27">
        <v>1</v>
      </c>
      <c r="D627" s="27">
        <v>2</v>
      </c>
      <c r="E627" s="27">
        <v>0</v>
      </c>
      <c r="F627" s="27">
        <v>8516</v>
      </c>
      <c r="G627" s="27">
        <v>1093</v>
      </c>
      <c r="H627" s="27">
        <v>308</v>
      </c>
      <c r="I627" s="27">
        <v>869</v>
      </c>
      <c r="J627" s="27">
        <v>1</v>
      </c>
      <c r="K627" s="27">
        <v>11.65702581</v>
      </c>
      <c r="L627" s="27">
        <v>4</v>
      </c>
      <c r="M627" s="27">
        <v>2</v>
      </c>
      <c r="N627" s="27">
        <v>50</v>
      </c>
      <c r="O627" s="27">
        <v>115500</v>
      </c>
    </row>
    <row r="628" spans="2:15" x14ac:dyDescent="0.3">
      <c r="B628" s="27">
        <v>0</v>
      </c>
      <c r="C628" s="27">
        <v>1</v>
      </c>
      <c r="D628" s="27">
        <v>2</v>
      </c>
      <c r="E628" s="27">
        <v>1</v>
      </c>
      <c r="F628" s="27">
        <v>7111</v>
      </c>
      <c r="G628" s="27">
        <v>1143</v>
      </c>
      <c r="H628" s="27">
        <v>288</v>
      </c>
      <c r="I628" s="27">
        <v>1008</v>
      </c>
      <c r="J628" s="27">
        <v>1</v>
      </c>
      <c r="K628" s="27">
        <v>11.83500896</v>
      </c>
      <c r="L628" s="27">
        <v>5</v>
      </c>
      <c r="M628" s="27">
        <v>2</v>
      </c>
      <c r="N628" s="27">
        <v>80</v>
      </c>
      <c r="O628" s="27">
        <v>138000</v>
      </c>
    </row>
    <row r="629" spans="2:15" x14ac:dyDescent="0.3">
      <c r="B629" s="27">
        <v>0</v>
      </c>
      <c r="C629" s="27">
        <v>1</v>
      </c>
      <c r="D629" s="27">
        <v>2</v>
      </c>
      <c r="E629" s="27">
        <v>0</v>
      </c>
      <c r="F629" s="27">
        <v>9100</v>
      </c>
      <c r="G629" s="27">
        <v>935</v>
      </c>
      <c r="H629" s="27">
        <v>308</v>
      </c>
      <c r="I629" s="27">
        <v>742</v>
      </c>
      <c r="J629" s="27">
        <v>1</v>
      </c>
      <c r="K629" s="27">
        <v>11.2835123</v>
      </c>
      <c r="L629" s="27">
        <v>5</v>
      </c>
      <c r="M629" s="27">
        <v>2</v>
      </c>
      <c r="N629" s="27">
        <v>78</v>
      </c>
      <c r="O629" s="27">
        <v>79500</v>
      </c>
    </row>
    <row r="630" spans="2:15" x14ac:dyDescent="0.3">
      <c r="B630" s="27">
        <v>1</v>
      </c>
      <c r="C630" s="27">
        <v>1</v>
      </c>
      <c r="D630" s="27">
        <v>2</v>
      </c>
      <c r="E630" s="27">
        <v>0</v>
      </c>
      <c r="F630" s="27">
        <v>6130</v>
      </c>
      <c r="G630" s="27">
        <v>784</v>
      </c>
      <c r="H630" s="27">
        <v>0</v>
      </c>
      <c r="I630" s="27">
        <v>784</v>
      </c>
      <c r="J630" s="27">
        <v>2</v>
      </c>
      <c r="K630" s="27">
        <v>11.603679830000001</v>
      </c>
      <c r="L630" s="27">
        <v>5</v>
      </c>
      <c r="M630" s="27">
        <v>2</v>
      </c>
      <c r="N630" s="27">
        <v>84</v>
      </c>
      <c r="O630" s="27">
        <v>109500</v>
      </c>
    </row>
    <row r="631" spans="2:15" x14ac:dyDescent="0.3">
      <c r="B631" s="27">
        <v>2</v>
      </c>
      <c r="C631" s="27">
        <v>1</v>
      </c>
      <c r="D631" s="27">
        <v>3</v>
      </c>
      <c r="E631" s="27">
        <v>0</v>
      </c>
      <c r="F631" s="27">
        <v>5000</v>
      </c>
      <c r="G631" s="27">
        <v>1210</v>
      </c>
      <c r="H631" s="27">
        <v>240</v>
      </c>
      <c r="I631" s="27">
        <v>672</v>
      </c>
      <c r="J631" s="27">
        <v>1</v>
      </c>
      <c r="K631" s="27">
        <v>11.728036850000001</v>
      </c>
      <c r="L631" s="27">
        <v>5</v>
      </c>
      <c r="M631" s="27">
        <v>2</v>
      </c>
      <c r="N631" s="27">
        <v>67</v>
      </c>
      <c r="O631" s="27">
        <v>124000</v>
      </c>
    </row>
    <row r="632" spans="2:15" x14ac:dyDescent="0.3">
      <c r="B632" s="27">
        <v>3</v>
      </c>
      <c r="C632" s="27">
        <v>1</v>
      </c>
      <c r="D632" s="27">
        <v>3</v>
      </c>
      <c r="E632" s="27">
        <v>0</v>
      </c>
      <c r="F632" s="27">
        <v>5870</v>
      </c>
      <c r="G632" s="27">
        <v>1290</v>
      </c>
      <c r="H632" s="27">
        <v>200</v>
      </c>
      <c r="I632" s="27">
        <v>554</v>
      </c>
      <c r="J632" s="27">
        <v>1.1000000000000001</v>
      </c>
      <c r="K632" s="27">
        <v>11.579649099999999</v>
      </c>
      <c r="L632" s="27">
        <v>6</v>
      </c>
      <c r="M632" s="27">
        <v>2</v>
      </c>
      <c r="N632" s="27">
        <v>108</v>
      </c>
      <c r="O632" s="27">
        <v>106900</v>
      </c>
    </row>
    <row r="633" spans="2:15" x14ac:dyDescent="0.3">
      <c r="B633" s="27">
        <v>0</v>
      </c>
      <c r="C633" s="27">
        <v>1</v>
      </c>
      <c r="D633" s="27">
        <v>2</v>
      </c>
      <c r="E633" s="27">
        <v>1</v>
      </c>
      <c r="F633" s="27">
        <v>6000</v>
      </c>
      <c r="G633" s="27">
        <v>949</v>
      </c>
      <c r="H633" s="27">
        <v>370</v>
      </c>
      <c r="I633" s="27">
        <v>949</v>
      </c>
      <c r="J633" s="27">
        <v>1</v>
      </c>
      <c r="K633" s="27">
        <v>11.68687877</v>
      </c>
      <c r="L633" s="27">
        <v>5</v>
      </c>
      <c r="M633" s="27">
        <v>2</v>
      </c>
      <c r="N633" s="27">
        <v>84</v>
      </c>
      <c r="O633" s="27">
        <v>119000</v>
      </c>
    </row>
    <row r="634" spans="2:15" x14ac:dyDescent="0.3">
      <c r="B634" s="27">
        <v>2</v>
      </c>
      <c r="C634" s="27">
        <v>1</v>
      </c>
      <c r="D634" s="27">
        <v>3</v>
      </c>
      <c r="E634" s="27">
        <v>1</v>
      </c>
      <c r="F634" s="27">
        <v>6000</v>
      </c>
      <c r="G634" s="27">
        <v>1158</v>
      </c>
      <c r="H634" s="27">
        <v>208</v>
      </c>
      <c r="I634" s="27">
        <v>862</v>
      </c>
      <c r="J634" s="27">
        <v>1</v>
      </c>
      <c r="K634" s="27">
        <v>11.69524702</v>
      </c>
      <c r="L634" s="27">
        <v>6</v>
      </c>
      <c r="M634" s="27">
        <v>2</v>
      </c>
      <c r="N634" s="27">
        <v>79</v>
      </c>
      <c r="O634" s="27">
        <v>120000</v>
      </c>
    </row>
    <row r="635" spans="2:15" x14ac:dyDescent="0.3">
      <c r="B635" s="27">
        <v>2</v>
      </c>
      <c r="C635" s="27">
        <v>1</v>
      </c>
      <c r="D635" s="27">
        <v>3</v>
      </c>
      <c r="E635" s="27">
        <v>0</v>
      </c>
      <c r="F635" s="27">
        <v>6000</v>
      </c>
      <c r="G635" s="27">
        <v>1497</v>
      </c>
      <c r="H635" s="27">
        <v>672</v>
      </c>
      <c r="I635" s="27">
        <v>825</v>
      </c>
      <c r="J635" s="27">
        <v>2</v>
      </c>
      <c r="K635" s="27">
        <v>11.964001079999999</v>
      </c>
      <c r="L635" s="27">
        <v>6</v>
      </c>
      <c r="M635" s="27">
        <v>2</v>
      </c>
      <c r="N635" s="27">
        <v>71</v>
      </c>
      <c r="O635" s="27">
        <v>157000</v>
      </c>
    </row>
    <row r="636" spans="2:15" x14ac:dyDescent="0.3">
      <c r="B636" s="27">
        <v>2</v>
      </c>
      <c r="C636" s="27">
        <v>1</v>
      </c>
      <c r="D636" s="27">
        <v>2</v>
      </c>
      <c r="E636" s="27">
        <v>1</v>
      </c>
      <c r="F636" s="27">
        <v>6000</v>
      </c>
      <c r="G636" s="27">
        <v>1342</v>
      </c>
      <c r="H636" s="27">
        <v>240</v>
      </c>
      <c r="I636" s="27">
        <v>739</v>
      </c>
      <c r="J636" s="27">
        <v>2</v>
      </c>
      <c r="K636" s="27">
        <v>11.56171563</v>
      </c>
      <c r="L636" s="27">
        <v>6</v>
      </c>
      <c r="M636" s="27">
        <v>2</v>
      </c>
      <c r="N636" s="27">
        <v>69</v>
      </c>
      <c r="O636" s="27">
        <v>105000</v>
      </c>
    </row>
    <row r="637" spans="2:15" x14ac:dyDescent="0.3">
      <c r="B637" s="27">
        <v>1</v>
      </c>
      <c r="C637" s="27">
        <v>1</v>
      </c>
      <c r="D637" s="27">
        <v>3</v>
      </c>
      <c r="E637" s="27">
        <v>0</v>
      </c>
      <c r="F637" s="27">
        <v>5000</v>
      </c>
      <c r="G637" s="27">
        <v>1013</v>
      </c>
      <c r="H637" s="27">
        <v>160</v>
      </c>
      <c r="I637" s="27">
        <v>992</v>
      </c>
      <c r="J637" s="27">
        <v>1</v>
      </c>
      <c r="K637" s="27">
        <v>11.635143100000001</v>
      </c>
      <c r="L637" s="27">
        <v>6</v>
      </c>
      <c r="M637" s="27">
        <v>2</v>
      </c>
      <c r="N637" s="27">
        <v>82</v>
      </c>
      <c r="O637" s="27">
        <v>113000</v>
      </c>
    </row>
    <row r="638" spans="2:15" x14ac:dyDescent="0.3">
      <c r="B638" s="27">
        <v>2</v>
      </c>
      <c r="C638" s="27">
        <v>1</v>
      </c>
      <c r="D638" s="27">
        <v>3</v>
      </c>
      <c r="E638" s="27">
        <v>1</v>
      </c>
      <c r="F638" s="27">
        <v>5520</v>
      </c>
      <c r="G638" s="27">
        <v>1216</v>
      </c>
      <c r="H638" s="27">
        <v>355</v>
      </c>
      <c r="I638" s="27">
        <v>565</v>
      </c>
      <c r="J638" s="27">
        <v>2</v>
      </c>
      <c r="K638" s="27">
        <v>11.65268741</v>
      </c>
      <c r="L638" s="27">
        <v>5</v>
      </c>
      <c r="M638" s="27">
        <v>2</v>
      </c>
      <c r="N638" s="27">
        <v>88</v>
      </c>
      <c r="O638" s="27">
        <v>115000</v>
      </c>
    </row>
    <row r="639" spans="2:15" x14ac:dyDescent="0.3">
      <c r="B639" s="27">
        <v>2</v>
      </c>
      <c r="C639" s="27">
        <v>1</v>
      </c>
      <c r="D639" s="27">
        <v>2</v>
      </c>
      <c r="E639" s="27">
        <v>0</v>
      </c>
      <c r="F639" s="27">
        <v>6240</v>
      </c>
      <c r="G639" s="27">
        <v>1136</v>
      </c>
      <c r="H639" s="27">
        <v>336</v>
      </c>
      <c r="I639" s="27">
        <v>704</v>
      </c>
      <c r="J639" s="27">
        <v>1.1000000000000001</v>
      </c>
      <c r="K639" s="27">
        <v>11.719939630000001</v>
      </c>
      <c r="L639" s="27">
        <v>4</v>
      </c>
      <c r="M639" s="27">
        <v>2</v>
      </c>
      <c r="N639" s="27">
        <v>79</v>
      </c>
      <c r="O639" s="27">
        <v>123000</v>
      </c>
    </row>
    <row r="640" spans="2:15" x14ac:dyDescent="0.3">
      <c r="B640" s="27">
        <v>0</v>
      </c>
      <c r="C640" s="27">
        <v>0</v>
      </c>
      <c r="D640" s="27">
        <v>1</v>
      </c>
      <c r="E640" s="27">
        <v>0</v>
      </c>
      <c r="F640" s="27">
        <v>6120</v>
      </c>
      <c r="G640" s="27">
        <v>808</v>
      </c>
      <c r="H640" s="27">
        <v>164</v>
      </c>
      <c r="I640" s="27">
        <v>0</v>
      </c>
      <c r="J640" s="27">
        <v>1</v>
      </c>
      <c r="K640" s="27">
        <v>11.3059013</v>
      </c>
      <c r="L640" s="27">
        <v>5</v>
      </c>
      <c r="M640" s="27">
        <v>2</v>
      </c>
      <c r="N640" s="27">
        <v>63</v>
      </c>
      <c r="O640" s="27">
        <v>81300</v>
      </c>
    </row>
    <row r="641" spans="2:15" x14ac:dyDescent="0.3">
      <c r="B641" s="27">
        <v>3</v>
      </c>
      <c r="C641" s="27">
        <v>1</v>
      </c>
      <c r="D641" s="27">
        <v>3</v>
      </c>
      <c r="E641" s="27">
        <v>0</v>
      </c>
      <c r="F641" s="27">
        <v>6155</v>
      </c>
      <c r="G641" s="27">
        <v>1362</v>
      </c>
      <c r="H641" s="27">
        <v>502</v>
      </c>
      <c r="I641" s="27">
        <v>611</v>
      </c>
      <c r="J641" s="27">
        <v>2</v>
      </c>
      <c r="K641" s="27">
        <v>11.759785539999999</v>
      </c>
      <c r="L641" s="27">
        <v>6</v>
      </c>
      <c r="M641" s="27">
        <v>2</v>
      </c>
      <c r="N641" s="27">
        <v>88</v>
      </c>
      <c r="O641" s="27">
        <v>128000</v>
      </c>
    </row>
    <row r="642" spans="2:15" x14ac:dyDescent="0.3">
      <c r="B642" s="27">
        <v>0</v>
      </c>
      <c r="C642" s="27">
        <v>0</v>
      </c>
      <c r="D642" s="27">
        <v>1</v>
      </c>
      <c r="E642" s="27">
        <v>0</v>
      </c>
      <c r="F642" s="27">
        <v>6324</v>
      </c>
      <c r="G642" s="27">
        <v>520</v>
      </c>
      <c r="H642" s="27">
        <v>240</v>
      </c>
      <c r="I642" s="27">
        <v>520</v>
      </c>
      <c r="J642" s="27">
        <v>1</v>
      </c>
      <c r="K642" s="27">
        <v>11.13458902</v>
      </c>
      <c r="L642" s="27">
        <v>4</v>
      </c>
      <c r="M642" s="27">
        <v>2</v>
      </c>
      <c r="N642" s="27">
        <v>81</v>
      </c>
      <c r="O642" s="27">
        <v>68500</v>
      </c>
    </row>
    <row r="643" spans="2:15" x14ac:dyDescent="0.3">
      <c r="B643" s="27">
        <v>2</v>
      </c>
      <c r="C643" s="27">
        <v>1</v>
      </c>
      <c r="D643" s="27">
        <v>2</v>
      </c>
      <c r="E643" s="27">
        <v>0</v>
      </c>
      <c r="F643" s="27">
        <v>8635</v>
      </c>
      <c r="G643" s="27">
        <v>1285</v>
      </c>
      <c r="H643" s="27">
        <v>240</v>
      </c>
      <c r="I643" s="27">
        <v>672</v>
      </c>
      <c r="J643" s="27">
        <v>2</v>
      </c>
      <c r="K643" s="27">
        <v>11.75194237</v>
      </c>
      <c r="L643" s="27">
        <v>5</v>
      </c>
      <c r="M643" s="27">
        <v>2</v>
      </c>
      <c r="N643" s="27">
        <v>60</v>
      </c>
      <c r="O643" s="27">
        <v>127000</v>
      </c>
    </row>
    <row r="644" spans="2:15" x14ac:dyDescent="0.3">
      <c r="B644" s="27">
        <v>0</v>
      </c>
      <c r="C644" s="27">
        <v>1</v>
      </c>
      <c r="D644" s="27">
        <v>2</v>
      </c>
      <c r="E644" s="27">
        <v>0</v>
      </c>
      <c r="F644" s="27">
        <v>10267</v>
      </c>
      <c r="G644" s="27">
        <v>838</v>
      </c>
      <c r="H644" s="27">
        <v>275</v>
      </c>
      <c r="I644" s="27">
        <v>816</v>
      </c>
      <c r="J644" s="27">
        <v>2</v>
      </c>
      <c r="K644" s="27">
        <v>11.775289730000001</v>
      </c>
      <c r="L644" s="27">
        <v>6</v>
      </c>
      <c r="M644" s="27">
        <v>2</v>
      </c>
      <c r="N644" s="27">
        <v>90</v>
      </c>
      <c r="O644" s="27">
        <v>130000</v>
      </c>
    </row>
    <row r="645" spans="2:15" x14ac:dyDescent="0.3">
      <c r="B645" s="27">
        <v>0</v>
      </c>
      <c r="C645" s="27">
        <v>1</v>
      </c>
      <c r="D645" s="27">
        <v>1</v>
      </c>
      <c r="E645" s="27">
        <v>0</v>
      </c>
      <c r="F645" s="27">
        <v>6291</v>
      </c>
      <c r="G645" s="27">
        <v>768</v>
      </c>
      <c r="H645" s="27">
        <v>440</v>
      </c>
      <c r="I645" s="27">
        <v>768</v>
      </c>
      <c r="J645" s="27">
        <v>1</v>
      </c>
      <c r="K645" s="27">
        <v>11.44945304</v>
      </c>
      <c r="L645" s="27">
        <v>6</v>
      </c>
      <c r="M645" s="27">
        <v>2</v>
      </c>
      <c r="N645" s="27">
        <v>78</v>
      </c>
      <c r="O645" s="27">
        <v>93850</v>
      </c>
    </row>
    <row r="646" spans="2:15" x14ac:dyDescent="0.3">
      <c r="B646" s="27">
        <v>2</v>
      </c>
      <c r="C646" s="27">
        <v>1</v>
      </c>
      <c r="D646" s="27">
        <v>2</v>
      </c>
      <c r="E646" s="27">
        <v>0</v>
      </c>
      <c r="F646" s="27">
        <v>10320</v>
      </c>
      <c r="G646" s="27">
        <v>1308</v>
      </c>
      <c r="H646" s="27">
        <v>400</v>
      </c>
      <c r="I646" s="27">
        <v>880</v>
      </c>
      <c r="J646" s="27">
        <v>2</v>
      </c>
      <c r="K646" s="27">
        <v>11.69524702</v>
      </c>
      <c r="L646" s="27">
        <v>5</v>
      </c>
      <c r="M646" s="27">
        <v>2</v>
      </c>
      <c r="N646" s="27">
        <v>93</v>
      </c>
      <c r="O646" s="27">
        <v>120000</v>
      </c>
    </row>
    <row r="647" spans="2:15" x14ac:dyDescent="0.3">
      <c r="B647" s="27">
        <v>0</v>
      </c>
      <c r="C647" s="27">
        <v>1</v>
      </c>
      <c r="D647" s="27">
        <v>2</v>
      </c>
      <c r="E647" s="27">
        <v>0</v>
      </c>
      <c r="F647" s="27">
        <v>7200</v>
      </c>
      <c r="G647" s="27">
        <v>1040</v>
      </c>
      <c r="H647" s="27">
        <v>320</v>
      </c>
      <c r="I647" s="27">
        <v>1040</v>
      </c>
      <c r="J647" s="27">
        <v>1</v>
      </c>
      <c r="K647" s="27">
        <v>11.755871640000001</v>
      </c>
      <c r="L647" s="27">
        <v>6</v>
      </c>
      <c r="M647" s="27">
        <v>2</v>
      </c>
      <c r="N647" s="27">
        <v>83</v>
      </c>
      <c r="O647" s="27">
        <v>127500</v>
      </c>
    </row>
    <row r="648" spans="2:15" x14ac:dyDescent="0.3">
      <c r="B648" s="27">
        <v>2</v>
      </c>
      <c r="C648" s="27">
        <v>1</v>
      </c>
      <c r="D648" s="27">
        <v>3</v>
      </c>
      <c r="E648" s="27">
        <v>0</v>
      </c>
      <c r="F648" s="27">
        <v>7920</v>
      </c>
      <c r="G648" s="27">
        <v>1406</v>
      </c>
      <c r="H648" s="27">
        <v>0</v>
      </c>
      <c r="I648" s="27">
        <v>319</v>
      </c>
      <c r="J648" s="27">
        <v>1</v>
      </c>
      <c r="K648" s="27">
        <v>11.401993900000001</v>
      </c>
      <c r="L648" s="27">
        <v>6</v>
      </c>
      <c r="M648" s="27">
        <v>2</v>
      </c>
      <c r="N648" s="27">
        <v>88</v>
      </c>
      <c r="O648" s="27">
        <v>89500</v>
      </c>
    </row>
    <row r="649" spans="2:15" x14ac:dyDescent="0.3">
      <c r="B649" s="27">
        <v>0</v>
      </c>
      <c r="C649" s="27">
        <v>1</v>
      </c>
      <c r="D649" s="27">
        <v>2</v>
      </c>
      <c r="E649" s="27">
        <v>0</v>
      </c>
      <c r="F649" s="27">
        <v>8235</v>
      </c>
      <c r="G649" s="27">
        <v>825</v>
      </c>
      <c r="H649" s="27">
        <v>720</v>
      </c>
      <c r="I649" s="27">
        <v>825</v>
      </c>
      <c r="J649" s="27">
        <v>2</v>
      </c>
      <c r="K649" s="27">
        <v>11.73606902</v>
      </c>
      <c r="L649" s="27">
        <v>5</v>
      </c>
      <c r="M649" s="27">
        <v>2</v>
      </c>
      <c r="N649" s="27">
        <v>53</v>
      </c>
      <c r="O649" s="27">
        <v>125000</v>
      </c>
    </row>
    <row r="650" spans="2:15" x14ac:dyDescent="0.3">
      <c r="B650" s="27">
        <v>3</v>
      </c>
      <c r="C650" s="27">
        <v>0</v>
      </c>
      <c r="D650" s="27">
        <v>3</v>
      </c>
      <c r="E650" s="27">
        <v>0</v>
      </c>
      <c r="F650" s="27">
        <v>10320</v>
      </c>
      <c r="G650" s="27">
        <v>1344</v>
      </c>
      <c r="H650" s="27">
        <v>0</v>
      </c>
      <c r="I650" s="27">
        <v>536</v>
      </c>
      <c r="J650" s="27">
        <v>2</v>
      </c>
      <c r="K650" s="27">
        <v>11.319037270000001</v>
      </c>
      <c r="L650" s="27">
        <v>3</v>
      </c>
      <c r="M650" s="27">
        <v>2</v>
      </c>
      <c r="N650" s="27">
        <v>93</v>
      </c>
      <c r="O650" s="27">
        <v>82375</v>
      </c>
    </row>
    <row r="651" spans="2:15" x14ac:dyDescent="0.3">
      <c r="B651" s="27">
        <v>2</v>
      </c>
      <c r="C651" s="27">
        <v>1</v>
      </c>
      <c r="D651" s="27">
        <v>3</v>
      </c>
      <c r="E651" s="27">
        <v>0</v>
      </c>
      <c r="F651" s="27">
        <v>10320</v>
      </c>
      <c r="G651" s="27">
        <v>1469</v>
      </c>
      <c r="H651" s="27">
        <v>216</v>
      </c>
      <c r="I651" s="27">
        <v>756</v>
      </c>
      <c r="J651" s="27">
        <v>1</v>
      </c>
      <c r="K651" s="27">
        <v>11.813030060000001</v>
      </c>
      <c r="L651" s="27">
        <v>6</v>
      </c>
      <c r="M651" s="27">
        <v>2</v>
      </c>
      <c r="N651" s="27">
        <v>102</v>
      </c>
      <c r="O651" s="27">
        <v>135000</v>
      </c>
    </row>
    <row r="652" spans="2:15" x14ac:dyDescent="0.3">
      <c r="B652" s="27">
        <v>0</v>
      </c>
      <c r="C652" s="27">
        <v>1</v>
      </c>
      <c r="D652" s="27">
        <v>3</v>
      </c>
      <c r="E652" s="27">
        <v>1</v>
      </c>
      <c r="F652" s="27">
        <v>8250</v>
      </c>
      <c r="G652" s="27">
        <v>1211</v>
      </c>
      <c r="H652" s="27">
        <v>322</v>
      </c>
      <c r="I652" s="27">
        <v>952</v>
      </c>
      <c r="J652" s="27">
        <v>1</v>
      </c>
      <c r="K652" s="27">
        <v>11.80559508</v>
      </c>
      <c r="L652" s="27">
        <v>5</v>
      </c>
      <c r="M652" s="27">
        <v>2</v>
      </c>
      <c r="N652" s="27">
        <v>40</v>
      </c>
      <c r="O652" s="27">
        <v>134000</v>
      </c>
    </row>
    <row r="653" spans="2:15" x14ac:dyDescent="0.3">
      <c r="B653" s="27">
        <v>2</v>
      </c>
      <c r="C653" s="27">
        <v>1</v>
      </c>
      <c r="D653" s="27">
        <v>4</v>
      </c>
      <c r="E653" s="27">
        <v>1</v>
      </c>
      <c r="F653" s="27">
        <v>21286</v>
      </c>
      <c r="G653" s="27">
        <v>1271</v>
      </c>
      <c r="H653" s="27">
        <v>312</v>
      </c>
      <c r="I653" s="27">
        <v>720</v>
      </c>
      <c r="J653" s="27">
        <v>2</v>
      </c>
      <c r="K653" s="27">
        <v>11.813030060000001</v>
      </c>
      <c r="L653" s="27">
        <v>5</v>
      </c>
      <c r="M653" s="27">
        <v>2</v>
      </c>
      <c r="N653" s="27">
        <v>60</v>
      </c>
      <c r="O653" s="27">
        <v>135000</v>
      </c>
    </row>
    <row r="654" spans="2:15" x14ac:dyDescent="0.3">
      <c r="B654" s="27">
        <v>2</v>
      </c>
      <c r="C654" s="27">
        <v>1</v>
      </c>
      <c r="D654" s="27">
        <v>4</v>
      </c>
      <c r="E654" s="27">
        <v>0</v>
      </c>
      <c r="F654" s="27">
        <v>10106</v>
      </c>
      <c r="G654" s="27">
        <v>1355</v>
      </c>
      <c r="H654" s="27">
        <v>0</v>
      </c>
      <c r="I654" s="27">
        <v>644</v>
      </c>
      <c r="J654" s="27">
        <v>3</v>
      </c>
      <c r="K654" s="27">
        <v>11.755871640000001</v>
      </c>
      <c r="L654" s="27">
        <v>5</v>
      </c>
      <c r="M654" s="27">
        <v>2</v>
      </c>
      <c r="N654" s="27">
        <v>68</v>
      </c>
      <c r="O654" s="27">
        <v>127500</v>
      </c>
    </row>
    <row r="655" spans="2:15" x14ac:dyDescent="0.3">
      <c r="B655" s="27">
        <v>0</v>
      </c>
      <c r="C655" s="27">
        <v>1</v>
      </c>
      <c r="D655" s="27">
        <v>3</v>
      </c>
      <c r="E655" s="27">
        <v>0</v>
      </c>
      <c r="F655" s="27">
        <v>11200</v>
      </c>
      <c r="G655" s="27">
        <v>1040</v>
      </c>
      <c r="H655" s="27">
        <v>384</v>
      </c>
      <c r="I655" s="27">
        <v>1040</v>
      </c>
      <c r="J655" s="27">
        <v>2</v>
      </c>
      <c r="K655" s="27">
        <v>11.77143616</v>
      </c>
      <c r="L655" s="27">
        <v>5</v>
      </c>
      <c r="M655" s="27">
        <v>2</v>
      </c>
      <c r="N655" s="27">
        <v>43</v>
      </c>
      <c r="O655" s="27">
        <v>129500</v>
      </c>
    </row>
    <row r="656" spans="2:15" x14ac:dyDescent="0.3">
      <c r="B656" s="27">
        <v>5</v>
      </c>
      <c r="C656" s="27">
        <v>1</v>
      </c>
      <c r="D656" s="27">
        <v>3</v>
      </c>
      <c r="E656" s="27">
        <v>1</v>
      </c>
      <c r="F656" s="27">
        <v>13014</v>
      </c>
      <c r="G656" s="27">
        <v>1096</v>
      </c>
      <c r="H656" s="27">
        <v>484</v>
      </c>
      <c r="I656" s="27">
        <v>1008</v>
      </c>
      <c r="J656" s="27">
        <v>2</v>
      </c>
      <c r="K656" s="27">
        <v>11.96718074</v>
      </c>
      <c r="L656" s="27">
        <v>6</v>
      </c>
      <c r="M656" s="27">
        <v>2</v>
      </c>
      <c r="N656" s="27">
        <v>30</v>
      </c>
      <c r="O656" s="27">
        <v>157500</v>
      </c>
    </row>
    <row r="657" spans="2:15" x14ac:dyDescent="0.3">
      <c r="B657" s="27">
        <v>0</v>
      </c>
      <c r="C657" s="27">
        <v>1</v>
      </c>
      <c r="D657" s="27">
        <v>3</v>
      </c>
      <c r="E657" s="27">
        <v>0</v>
      </c>
      <c r="F657" s="27">
        <v>10265</v>
      </c>
      <c r="G657" s="27">
        <v>992</v>
      </c>
      <c r="H657" s="27">
        <v>294</v>
      </c>
      <c r="I657" s="27">
        <v>992</v>
      </c>
      <c r="J657" s="27">
        <v>2</v>
      </c>
      <c r="K657" s="27">
        <v>11.88448902</v>
      </c>
      <c r="L657" s="27">
        <v>5</v>
      </c>
      <c r="M657" s="27">
        <v>2</v>
      </c>
      <c r="N657" s="27">
        <v>41</v>
      </c>
      <c r="O657" s="27">
        <v>145000</v>
      </c>
    </row>
    <row r="658" spans="2:15" x14ac:dyDescent="0.3">
      <c r="B658" s="27">
        <v>0</v>
      </c>
      <c r="C658" s="27">
        <v>1</v>
      </c>
      <c r="D658" s="27">
        <v>3</v>
      </c>
      <c r="E658" s="27">
        <v>0</v>
      </c>
      <c r="F658" s="27">
        <v>9764</v>
      </c>
      <c r="G658" s="27">
        <v>894</v>
      </c>
      <c r="H658" s="27">
        <v>450</v>
      </c>
      <c r="I658" s="27">
        <v>894</v>
      </c>
      <c r="J658" s="27">
        <v>2</v>
      </c>
      <c r="K658" s="27">
        <v>11.775289730000001</v>
      </c>
      <c r="L658" s="27">
        <v>5</v>
      </c>
      <c r="M658" s="27">
        <v>2</v>
      </c>
      <c r="N658" s="27">
        <v>41</v>
      </c>
      <c r="O658" s="27">
        <v>130000</v>
      </c>
    </row>
    <row r="659" spans="2:15" x14ac:dyDescent="0.3">
      <c r="B659" s="27">
        <v>6</v>
      </c>
      <c r="C659" s="27">
        <v>1</v>
      </c>
      <c r="D659" s="27">
        <v>3</v>
      </c>
      <c r="E659" s="27">
        <v>1</v>
      </c>
      <c r="F659" s="27">
        <v>7703</v>
      </c>
      <c r="G659" s="27">
        <v>1034</v>
      </c>
      <c r="H659" s="27">
        <v>504</v>
      </c>
      <c r="I659" s="27">
        <v>450</v>
      </c>
      <c r="J659" s="27">
        <v>1.1000000000000001</v>
      </c>
      <c r="K659" s="27">
        <v>11.938193200000001</v>
      </c>
      <c r="L659" s="27">
        <v>6</v>
      </c>
      <c r="M659" s="27">
        <v>2</v>
      </c>
      <c r="N659" s="27">
        <v>30</v>
      </c>
      <c r="O659" s="27">
        <v>153000</v>
      </c>
    </row>
    <row r="660" spans="2:15" x14ac:dyDescent="0.3">
      <c r="B660" s="27">
        <v>0</v>
      </c>
      <c r="C660" s="27">
        <v>1</v>
      </c>
      <c r="D660" s="27">
        <v>3</v>
      </c>
      <c r="E660" s="27">
        <v>0</v>
      </c>
      <c r="F660" s="27">
        <v>9981</v>
      </c>
      <c r="G660" s="27">
        <v>1073</v>
      </c>
      <c r="H660" s="27">
        <v>270</v>
      </c>
      <c r="I660" s="27">
        <v>1073</v>
      </c>
      <c r="J660" s="27">
        <v>1</v>
      </c>
      <c r="K660" s="27">
        <v>11.69524702</v>
      </c>
      <c r="L660" s="27">
        <v>5</v>
      </c>
      <c r="M660" s="27">
        <v>2</v>
      </c>
      <c r="N660" s="27">
        <v>41</v>
      </c>
      <c r="O660" s="27">
        <v>120000</v>
      </c>
    </row>
    <row r="661" spans="2:15" x14ac:dyDescent="0.3">
      <c r="B661" s="27">
        <v>6</v>
      </c>
      <c r="C661" s="27">
        <v>1</v>
      </c>
      <c r="D661" s="27">
        <v>2</v>
      </c>
      <c r="E661" s="27">
        <v>0</v>
      </c>
      <c r="F661" s="27">
        <v>7400</v>
      </c>
      <c r="G661" s="27">
        <v>1126</v>
      </c>
      <c r="H661" s="27">
        <v>506</v>
      </c>
      <c r="I661" s="27">
        <v>1060</v>
      </c>
      <c r="J661" s="27">
        <v>2</v>
      </c>
      <c r="K661" s="27">
        <v>11.9316358</v>
      </c>
      <c r="L661" s="27">
        <v>5</v>
      </c>
      <c r="M661" s="27">
        <v>2</v>
      </c>
      <c r="N661" s="27">
        <v>24</v>
      </c>
      <c r="O661" s="27">
        <v>152000</v>
      </c>
    </row>
    <row r="662" spans="2:15" x14ac:dyDescent="0.3">
      <c r="B662" s="27">
        <v>0</v>
      </c>
      <c r="C662" s="27">
        <v>1</v>
      </c>
      <c r="D662" s="27">
        <v>3</v>
      </c>
      <c r="E662" s="27">
        <v>0</v>
      </c>
      <c r="F662" s="27">
        <v>9000</v>
      </c>
      <c r="G662" s="27">
        <v>1006</v>
      </c>
      <c r="H662" s="27">
        <v>0</v>
      </c>
      <c r="I662" s="27">
        <v>1006</v>
      </c>
      <c r="J662" s="27">
        <v>1</v>
      </c>
      <c r="K662" s="27">
        <v>11.28978191</v>
      </c>
      <c r="L662" s="27">
        <v>5</v>
      </c>
      <c r="M662" s="27">
        <v>2</v>
      </c>
      <c r="N662" s="27">
        <v>49</v>
      </c>
      <c r="O662" s="27">
        <v>80000</v>
      </c>
    </row>
    <row r="663" spans="2:15" x14ac:dyDescent="0.3">
      <c r="B663" s="27">
        <v>0</v>
      </c>
      <c r="C663" s="27">
        <v>1</v>
      </c>
      <c r="D663" s="27">
        <v>3</v>
      </c>
      <c r="E663" s="27">
        <v>0</v>
      </c>
      <c r="F663" s="27">
        <v>8544</v>
      </c>
      <c r="G663" s="27">
        <v>1228</v>
      </c>
      <c r="H663" s="27">
        <v>271</v>
      </c>
      <c r="I663" s="27">
        <v>1228</v>
      </c>
      <c r="J663" s="27">
        <v>1.1000000000000001</v>
      </c>
      <c r="K663" s="27">
        <v>11.91404782</v>
      </c>
      <c r="L663" s="27">
        <v>5</v>
      </c>
      <c r="M663" s="27">
        <v>2</v>
      </c>
      <c r="N663" s="27">
        <v>42</v>
      </c>
      <c r="O663" s="27">
        <v>149350</v>
      </c>
    </row>
    <row r="664" spans="2:15" x14ac:dyDescent="0.3">
      <c r="B664" s="27">
        <v>0</v>
      </c>
      <c r="C664" s="27">
        <v>1</v>
      </c>
      <c r="D664" s="27">
        <v>3</v>
      </c>
      <c r="E664" s="27">
        <v>0</v>
      </c>
      <c r="F664" s="27">
        <v>9239</v>
      </c>
      <c r="G664" s="27">
        <v>960</v>
      </c>
      <c r="H664" s="27">
        <v>300</v>
      </c>
      <c r="I664" s="27">
        <v>960</v>
      </c>
      <c r="J664" s="27">
        <v>2</v>
      </c>
      <c r="K664" s="27">
        <v>11.88379913</v>
      </c>
      <c r="L664" s="27">
        <v>5</v>
      </c>
      <c r="M664" s="27">
        <v>2</v>
      </c>
      <c r="N664" s="27">
        <v>45</v>
      </c>
      <c r="O664" s="27">
        <v>144900</v>
      </c>
    </row>
    <row r="665" spans="2:15" x14ac:dyDescent="0.3">
      <c r="B665" s="27">
        <v>0</v>
      </c>
      <c r="C665" s="27">
        <v>1</v>
      </c>
      <c r="D665" s="27">
        <v>1</v>
      </c>
      <c r="E665" s="27">
        <v>1</v>
      </c>
      <c r="F665" s="27">
        <v>14175</v>
      </c>
      <c r="G665" s="27">
        <v>1188</v>
      </c>
      <c r="H665" s="27">
        <v>621</v>
      </c>
      <c r="I665" s="27">
        <v>988</v>
      </c>
      <c r="J665" s="27">
        <v>2</v>
      </c>
      <c r="K665" s="27">
        <v>12.1281111</v>
      </c>
      <c r="L665" s="27">
        <v>6</v>
      </c>
      <c r="M665" s="27">
        <v>2</v>
      </c>
      <c r="N665" s="27">
        <v>52</v>
      </c>
      <c r="O665" s="27">
        <v>185000</v>
      </c>
    </row>
    <row r="666" spans="2:15" x14ac:dyDescent="0.3">
      <c r="B666" s="27">
        <v>0</v>
      </c>
      <c r="C666" s="27">
        <v>1</v>
      </c>
      <c r="D666" s="27">
        <v>3</v>
      </c>
      <c r="E666" s="27">
        <v>1</v>
      </c>
      <c r="F666" s="27">
        <v>13284</v>
      </c>
      <c r="G666" s="27">
        <v>1383</v>
      </c>
      <c r="H666" s="27">
        <v>354</v>
      </c>
      <c r="I666" s="27">
        <v>1383</v>
      </c>
      <c r="J666" s="27">
        <v>2</v>
      </c>
      <c r="K666" s="27">
        <v>12.01370075</v>
      </c>
      <c r="L666" s="27">
        <v>5</v>
      </c>
      <c r="M666" s="27">
        <v>2</v>
      </c>
      <c r="N666" s="27">
        <v>54</v>
      </c>
      <c r="O666" s="27">
        <v>165000</v>
      </c>
    </row>
    <row r="667" spans="2:15" x14ac:dyDescent="0.3">
      <c r="B667" s="27">
        <v>0</v>
      </c>
      <c r="C667" s="27">
        <v>1</v>
      </c>
      <c r="D667" s="27">
        <v>1</v>
      </c>
      <c r="E667" s="27">
        <v>1</v>
      </c>
      <c r="F667" s="27">
        <v>13500</v>
      </c>
      <c r="G667" s="27">
        <v>1252</v>
      </c>
      <c r="H667" s="27">
        <v>564</v>
      </c>
      <c r="I667" s="27">
        <v>1602</v>
      </c>
      <c r="J667" s="27">
        <v>2</v>
      </c>
      <c r="K667" s="27">
        <v>12.36734079</v>
      </c>
      <c r="L667" s="27">
        <v>6</v>
      </c>
      <c r="M667" s="27">
        <v>2</v>
      </c>
      <c r="N667" s="27">
        <v>48</v>
      </c>
      <c r="O667" s="27">
        <v>235000</v>
      </c>
    </row>
    <row r="668" spans="2:15" x14ac:dyDescent="0.3">
      <c r="B668" s="27">
        <v>0</v>
      </c>
      <c r="C668" s="27">
        <v>1</v>
      </c>
      <c r="D668" s="27">
        <v>2</v>
      </c>
      <c r="E668" s="27">
        <v>0</v>
      </c>
      <c r="F668" s="27">
        <v>10200</v>
      </c>
      <c r="G668" s="27">
        <v>672</v>
      </c>
      <c r="H668" s="27">
        <v>240</v>
      </c>
      <c r="I668" s="27">
        <v>672</v>
      </c>
      <c r="J668" s="27">
        <v>1</v>
      </c>
      <c r="K668" s="27">
        <v>11.589886509999999</v>
      </c>
      <c r="L668" s="27">
        <v>5</v>
      </c>
      <c r="M668" s="27">
        <v>2</v>
      </c>
      <c r="N668" s="27">
        <v>68</v>
      </c>
      <c r="O668" s="27">
        <v>108000</v>
      </c>
    </row>
    <row r="669" spans="2:15" x14ac:dyDescent="0.3">
      <c r="B669" s="27">
        <v>2</v>
      </c>
      <c r="C669" s="27">
        <v>1</v>
      </c>
      <c r="D669" s="27">
        <v>2</v>
      </c>
      <c r="E669" s="27">
        <v>0</v>
      </c>
      <c r="F669" s="27">
        <v>8375</v>
      </c>
      <c r="G669" s="27">
        <v>1350</v>
      </c>
      <c r="H669" s="27">
        <v>627</v>
      </c>
      <c r="I669" s="27">
        <v>576</v>
      </c>
      <c r="J669" s="27">
        <v>2.1</v>
      </c>
      <c r="K669" s="27">
        <v>11.934263919999999</v>
      </c>
      <c r="L669" s="27">
        <v>5</v>
      </c>
      <c r="M669" s="27">
        <v>2</v>
      </c>
      <c r="N669" s="27">
        <v>67</v>
      </c>
      <c r="O669" s="27">
        <v>152400</v>
      </c>
    </row>
    <row r="670" spans="2:15" x14ac:dyDescent="0.3">
      <c r="B670" s="27">
        <v>5</v>
      </c>
      <c r="C670" s="27">
        <v>1</v>
      </c>
      <c r="D670" s="27">
        <v>3</v>
      </c>
      <c r="E670" s="27">
        <v>0</v>
      </c>
      <c r="F670" s="27">
        <v>10200</v>
      </c>
      <c r="G670" s="27">
        <v>904</v>
      </c>
      <c r="H670" s="27">
        <v>912</v>
      </c>
      <c r="I670" s="27">
        <v>864</v>
      </c>
      <c r="J670" s="27">
        <v>1</v>
      </c>
      <c r="K670" s="27">
        <v>11.87756858</v>
      </c>
      <c r="L670" s="27">
        <v>5</v>
      </c>
      <c r="M670" s="27">
        <v>2</v>
      </c>
      <c r="N670" s="27">
        <v>38</v>
      </c>
      <c r="O670" s="27">
        <v>144000</v>
      </c>
    </row>
    <row r="671" spans="2:15" x14ac:dyDescent="0.3">
      <c r="B671" s="27">
        <v>0</v>
      </c>
      <c r="C671" s="27">
        <v>1</v>
      </c>
      <c r="D671" s="27">
        <v>2</v>
      </c>
      <c r="E671" s="27">
        <v>1</v>
      </c>
      <c r="F671" s="27">
        <v>2887</v>
      </c>
      <c r="G671" s="27">
        <v>1291</v>
      </c>
      <c r="H671" s="27">
        <v>431</v>
      </c>
      <c r="I671" s="27">
        <v>1291</v>
      </c>
      <c r="J671" s="27">
        <v>2</v>
      </c>
      <c r="K671" s="27">
        <v>12.06104687</v>
      </c>
      <c r="L671" s="27">
        <v>6</v>
      </c>
      <c r="M671" s="27">
        <v>2</v>
      </c>
      <c r="N671" s="27">
        <v>12</v>
      </c>
      <c r="O671" s="27">
        <v>173000</v>
      </c>
    </row>
    <row r="672" spans="2:15" x14ac:dyDescent="0.3">
      <c r="B672" s="27">
        <v>0</v>
      </c>
      <c r="C672" s="27">
        <v>1</v>
      </c>
      <c r="D672" s="27">
        <v>2</v>
      </c>
      <c r="E672" s="27">
        <v>2</v>
      </c>
      <c r="F672" s="27">
        <v>39104</v>
      </c>
      <c r="G672" s="27">
        <v>1363</v>
      </c>
      <c r="H672" s="27">
        <v>439</v>
      </c>
      <c r="I672" s="27">
        <v>1385</v>
      </c>
      <c r="J672" s="27">
        <v>2</v>
      </c>
      <c r="K672" s="27">
        <v>12.39462475</v>
      </c>
      <c r="L672" s="27">
        <v>7</v>
      </c>
      <c r="M672" s="27">
        <v>2</v>
      </c>
      <c r="N672" s="27">
        <v>54</v>
      </c>
      <c r="O672" s="27">
        <v>241500</v>
      </c>
    </row>
    <row r="673" spans="2:15" x14ac:dyDescent="0.3">
      <c r="B673" s="27">
        <v>5</v>
      </c>
      <c r="C673" s="27">
        <v>1</v>
      </c>
      <c r="D673" s="27">
        <v>2</v>
      </c>
      <c r="E673" s="27">
        <v>1</v>
      </c>
      <c r="F673" s="27">
        <v>11512</v>
      </c>
      <c r="G673" s="27">
        <v>1357</v>
      </c>
      <c r="H673" s="27">
        <v>312</v>
      </c>
      <c r="I673" s="27">
        <v>1019</v>
      </c>
      <c r="J673" s="27">
        <v>2</v>
      </c>
      <c r="K673" s="27">
        <v>12.083905010000001</v>
      </c>
      <c r="L673" s="27">
        <v>6</v>
      </c>
      <c r="M673" s="27">
        <v>2</v>
      </c>
      <c r="N673" s="27">
        <v>49</v>
      </c>
      <c r="O673" s="27">
        <v>177000</v>
      </c>
    </row>
    <row r="674" spans="2:15" x14ac:dyDescent="0.3">
      <c r="B674" s="27">
        <v>2</v>
      </c>
      <c r="C674" s="27">
        <v>1</v>
      </c>
      <c r="D674" s="27">
        <v>2</v>
      </c>
      <c r="E674" s="27">
        <v>1</v>
      </c>
      <c r="F674" s="27">
        <v>5190</v>
      </c>
      <c r="G674" s="27">
        <v>1079</v>
      </c>
      <c r="H674" s="27">
        <v>249</v>
      </c>
      <c r="I674" s="27">
        <v>570</v>
      </c>
      <c r="J674" s="27">
        <v>1</v>
      </c>
      <c r="K674" s="27">
        <v>11.74085753</v>
      </c>
      <c r="L674" s="27">
        <v>7</v>
      </c>
      <c r="M674" s="27">
        <v>2</v>
      </c>
      <c r="N674" s="27">
        <v>60</v>
      </c>
      <c r="O674" s="27">
        <v>125600</v>
      </c>
    </row>
    <row r="675" spans="2:15" x14ac:dyDescent="0.3">
      <c r="B675" s="27">
        <v>0</v>
      </c>
      <c r="C675" s="27">
        <v>1</v>
      </c>
      <c r="D675" s="27">
        <v>3</v>
      </c>
      <c r="E675" s="27">
        <v>2</v>
      </c>
      <c r="F675" s="27">
        <v>10452</v>
      </c>
      <c r="G675" s="27">
        <v>1094</v>
      </c>
      <c r="H675" s="27">
        <v>495</v>
      </c>
      <c r="I675" s="27">
        <v>1094</v>
      </c>
      <c r="J675" s="27">
        <v>1</v>
      </c>
      <c r="K675" s="27">
        <v>11.9511804</v>
      </c>
      <c r="L675" s="27">
        <v>6</v>
      </c>
      <c r="M675" s="27">
        <v>2</v>
      </c>
      <c r="N675" s="27">
        <v>55</v>
      </c>
      <c r="O675" s="27">
        <v>155000</v>
      </c>
    </row>
    <row r="676" spans="2:15" x14ac:dyDescent="0.3">
      <c r="B676" s="27">
        <v>6</v>
      </c>
      <c r="C676" s="27">
        <v>0</v>
      </c>
      <c r="D676" s="27">
        <v>2</v>
      </c>
      <c r="E676" s="27">
        <v>0</v>
      </c>
      <c r="F676" s="27">
        <v>9350</v>
      </c>
      <c r="G676" s="27">
        <v>864</v>
      </c>
      <c r="H676" s="27">
        <v>0</v>
      </c>
      <c r="I676" s="27">
        <v>864</v>
      </c>
      <c r="J676" s="27">
        <v>2</v>
      </c>
      <c r="K676" s="27">
        <v>11.508917439999999</v>
      </c>
      <c r="L676" s="27">
        <v>5</v>
      </c>
      <c r="M676" s="27">
        <v>2</v>
      </c>
      <c r="N676" s="27">
        <v>33</v>
      </c>
      <c r="O676" s="27">
        <v>99600</v>
      </c>
    </row>
    <row r="677" spans="2:15" x14ac:dyDescent="0.3">
      <c r="B677" s="27">
        <v>3</v>
      </c>
      <c r="C677" s="27">
        <v>1</v>
      </c>
      <c r="D677" s="27">
        <v>3</v>
      </c>
      <c r="E677" s="27">
        <v>0</v>
      </c>
      <c r="F677" s="27">
        <v>9360</v>
      </c>
      <c r="G677" s="27">
        <v>1269</v>
      </c>
      <c r="H677" s="27">
        <v>280</v>
      </c>
      <c r="I677" s="27">
        <v>621</v>
      </c>
      <c r="J677" s="27">
        <v>1.1000000000000001</v>
      </c>
      <c r="K677" s="27">
        <v>11.809319479999999</v>
      </c>
      <c r="L677" s="27">
        <v>6</v>
      </c>
      <c r="M677" s="27">
        <v>2</v>
      </c>
      <c r="N677" s="27">
        <v>46</v>
      </c>
      <c r="O677" s="27">
        <v>134500</v>
      </c>
    </row>
    <row r="678" spans="2:15" x14ac:dyDescent="0.3">
      <c r="B678" s="27">
        <v>2</v>
      </c>
      <c r="C678" s="27">
        <v>1</v>
      </c>
      <c r="D678" s="27">
        <v>4</v>
      </c>
      <c r="E678" s="27">
        <v>0</v>
      </c>
      <c r="F678" s="27">
        <v>8405</v>
      </c>
      <c r="G678" s="27">
        <v>1367</v>
      </c>
      <c r="H678" s="27">
        <v>384</v>
      </c>
      <c r="I678" s="27">
        <v>861</v>
      </c>
      <c r="J678" s="27">
        <v>2</v>
      </c>
      <c r="K678" s="27">
        <v>11.68687877</v>
      </c>
      <c r="L678" s="27">
        <v>5</v>
      </c>
      <c r="M678" s="27">
        <v>2</v>
      </c>
      <c r="N678" s="27">
        <v>108</v>
      </c>
      <c r="O678" s="27">
        <v>119000</v>
      </c>
    </row>
    <row r="679" spans="2:15" x14ac:dyDescent="0.3">
      <c r="B679" s="27">
        <v>3</v>
      </c>
      <c r="C679" s="27">
        <v>1</v>
      </c>
      <c r="D679" s="27">
        <v>3</v>
      </c>
      <c r="E679" s="27">
        <v>0</v>
      </c>
      <c r="F679" s="27">
        <v>7000</v>
      </c>
      <c r="G679" s="27">
        <v>1347</v>
      </c>
      <c r="H679" s="27">
        <v>0</v>
      </c>
      <c r="I679" s="27">
        <v>1117</v>
      </c>
      <c r="J679" s="27">
        <v>2</v>
      </c>
      <c r="K679" s="27">
        <v>11.58524613</v>
      </c>
      <c r="L679" s="27">
        <v>5</v>
      </c>
      <c r="M679" s="27">
        <v>2</v>
      </c>
      <c r="N679" s="27">
        <v>98</v>
      </c>
      <c r="O679" s="27">
        <v>107500</v>
      </c>
    </row>
    <row r="680" spans="2:15" x14ac:dyDescent="0.3">
      <c r="B680" s="27">
        <v>0</v>
      </c>
      <c r="C680" s="27">
        <v>0</v>
      </c>
      <c r="D680" s="27">
        <v>3</v>
      </c>
      <c r="E680" s="27">
        <v>0</v>
      </c>
      <c r="F680" s="27">
        <v>10880</v>
      </c>
      <c r="G680" s="27">
        <v>1164</v>
      </c>
      <c r="H680" s="27">
        <v>240</v>
      </c>
      <c r="I680" s="27">
        <v>1164</v>
      </c>
      <c r="J680" s="27">
        <v>2</v>
      </c>
      <c r="K680" s="27">
        <v>11.73606902</v>
      </c>
      <c r="L680" s="27">
        <v>5</v>
      </c>
      <c r="M680" s="27">
        <v>2</v>
      </c>
      <c r="N680" s="27">
        <v>58</v>
      </c>
      <c r="O680" s="27">
        <v>125000</v>
      </c>
    </row>
    <row r="681" spans="2:15" x14ac:dyDescent="0.3">
      <c r="B681" s="27">
        <v>2</v>
      </c>
      <c r="C681" s="27">
        <v>0</v>
      </c>
      <c r="D681" s="27">
        <v>2</v>
      </c>
      <c r="E681" s="27">
        <v>0</v>
      </c>
      <c r="F681" s="27">
        <v>9600</v>
      </c>
      <c r="G681" s="27">
        <v>1096</v>
      </c>
      <c r="H681" s="27">
        <v>0</v>
      </c>
      <c r="I681" s="27">
        <v>572</v>
      </c>
      <c r="J681" s="27">
        <v>1</v>
      </c>
      <c r="K681" s="27">
        <v>11.27720313</v>
      </c>
      <c r="L681" s="27">
        <v>6</v>
      </c>
      <c r="M681" s="27">
        <v>2</v>
      </c>
      <c r="N681" s="27">
        <v>84</v>
      </c>
      <c r="O681" s="27">
        <v>79000</v>
      </c>
    </row>
    <row r="682" spans="2:15" x14ac:dyDescent="0.3">
      <c r="B682" s="27">
        <v>2</v>
      </c>
      <c r="C682" s="27">
        <v>0</v>
      </c>
      <c r="D682" s="27">
        <v>3</v>
      </c>
      <c r="E682" s="27">
        <v>0</v>
      </c>
      <c r="F682" s="27">
        <v>9084</v>
      </c>
      <c r="G682" s="27">
        <v>1111</v>
      </c>
      <c r="H682" s="27">
        <v>200</v>
      </c>
      <c r="I682" s="27">
        <v>616</v>
      </c>
      <c r="J682" s="27">
        <v>1.1000000000000001</v>
      </c>
      <c r="K682" s="27">
        <v>11.46163217</v>
      </c>
      <c r="L682" s="27">
        <v>5</v>
      </c>
      <c r="M682" s="27">
        <v>2</v>
      </c>
      <c r="N682" s="27">
        <v>67</v>
      </c>
      <c r="O682" s="27">
        <v>95000</v>
      </c>
    </row>
    <row r="683" spans="2:15" x14ac:dyDescent="0.3">
      <c r="B683" s="27">
        <v>0</v>
      </c>
      <c r="C683" s="27">
        <v>1</v>
      </c>
      <c r="D683" s="27">
        <v>3</v>
      </c>
      <c r="E683" s="27">
        <v>0</v>
      </c>
      <c r="F683" s="27">
        <v>9750</v>
      </c>
      <c r="G683" s="27">
        <v>990</v>
      </c>
      <c r="H683" s="27">
        <v>528</v>
      </c>
      <c r="I683" s="27">
        <v>990</v>
      </c>
      <c r="J683" s="27">
        <v>2</v>
      </c>
      <c r="K683" s="27">
        <v>11.9511804</v>
      </c>
      <c r="L683" s="27">
        <v>5</v>
      </c>
      <c r="M683" s="27">
        <v>2</v>
      </c>
      <c r="N683" s="27">
        <v>14</v>
      </c>
      <c r="O683" s="27">
        <v>155000</v>
      </c>
    </row>
    <row r="684" spans="2:15" x14ac:dyDescent="0.3">
      <c r="B684" s="27">
        <v>0</v>
      </c>
      <c r="C684" s="27">
        <v>1</v>
      </c>
      <c r="D684" s="27">
        <v>3</v>
      </c>
      <c r="E684" s="27">
        <v>0</v>
      </c>
      <c r="F684" s="27">
        <v>9525</v>
      </c>
      <c r="G684" s="27">
        <v>1099</v>
      </c>
      <c r="H684" s="27">
        <v>352</v>
      </c>
      <c r="I684" s="27">
        <v>1099</v>
      </c>
      <c r="J684" s="27">
        <v>1.1000000000000001</v>
      </c>
      <c r="K684" s="27">
        <v>11.87756858</v>
      </c>
      <c r="L684" s="27">
        <v>5</v>
      </c>
      <c r="M684" s="27">
        <v>2</v>
      </c>
      <c r="N684" s="27">
        <v>13</v>
      </c>
      <c r="O684" s="27">
        <v>144000</v>
      </c>
    </row>
    <row r="685" spans="2:15" x14ac:dyDescent="0.3">
      <c r="B685" s="27">
        <v>0</v>
      </c>
      <c r="C685" s="27">
        <v>1</v>
      </c>
      <c r="D685" s="27">
        <v>3</v>
      </c>
      <c r="E685" s="27">
        <v>0</v>
      </c>
      <c r="F685" s="27">
        <v>9245</v>
      </c>
      <c r="G685" s="27">
        <v>990</v>
      </c>
      <c r="H685" s="27">
        <v>672</v>
      </c>
      <c r="I685" s="27">
        <v>990</v>
      </c>
      <c r="J685" s="27">
        <v>1.1000000000000001</v>
      </c>
      <c r="K685" s="27">
        <v>11.88448902</v>
      </c>
      <c r="L685" s="27">
        <v>5</v>
      </c>
      <c r="M685" s="27">
        <v>2</v>
      </c>
      <c r="N685" s="27">
        <v>14</v>
      </c>
      <c r="O685" s="27">
        <v>145000</v>
      </c>
    </row>
    <row r="686" spans="2:15" x14ac:dyDescent="0.3">
      <c r="B686" s="27">
        <v>0</v>
      </c>
      <c r="C686" s="27">
        <v>1</v>
      </c>
      <c r="D686" s="27">
        <v>3</v>
      </c>
      <c r="E686" s="27">
        <v>1</v>
      </c>
      <c r="F686" s="27">
        <v>8696</v>
      </c>
      <c r="G686" s="27">
        <v>1418</v>
      </c>
      <c r="H686" s="27">
        <v>558</v>
      </c>
      <c r="I686" s="27">
        <v>1418</v>
      </c>
      <c r="J686" s="27">
        <v>3</v>
      </c>
      <c r="K686" s="27">
        <v>12.328294700000001</v>
      </c>
      <c r="L686" s="27">
        <v>7</v>
      </c>
      <c r="M686" s="27">
        <v>2</v>
      </c>
      <c r="N686" s="27">
        <v>11</v>
      </c>
      <c r="O686" s="27">
        <v>226001</v>
      </c>
    </row>
    <row r="687" spans="2:15" x14ac:dyDescent="0.3">
      <c r="B687" s="27">
        <v>0</v>
      </c>
      <c r="C687" s="27">
        <v>1</v>
      </c>
      <c r="D687" s="27">
        <v>3</v>
      </c>
      <c r="E687" s="27">
        <v>0</v>
      </c>
      <c r="F687" s="27">
        <v>9382</v>
      </c>
      <c r="G687" s="27">
        <v>1479</v>
      </c>
      <c r="H687" s="27">
        <v>577</v>
      </c>
      <c r="I687" s="27">
        <v>1468</v>
      </c>
      <c r="J687" s="27">
        <v>2</v>
      </c>
      <c r="K687" s="27">
        <v>12.160028710000001</v>
      </c>
      <c r="L687" s="27">
        <v>7</v>
      </c>
      <c r="M687" s="27">
        <v>2</v>
      </c>
      <c r="N687" s="27">
        <v>9</v>
      </c>
      <c r="O687" s="27">
        <v>191000</v>
      </c>
    </row>
    <row r="688" spans="2:15" x14ac:dyDescent="0.3">
      <c r="B688" s="27">
        <v>0</v>
      </c>
      <c r="C688" s="27">
        <v>1</v>
      </c>
      <c r="D688" s="27">
        <v>3</v>
      </c>
      <c r="E688" s="27">
        <v>1</v>
      </c>
      <c r="F688" s="27">
        <v>12803</v>
      </c>
      <c r="G688" s="27">
        <v>1494</v>
      </c>
      <c r="H688" s="27">
        <v>530</v>
      </c>
      <c r="I688" s="27">
        <v>1494</v>
      </c>
      <c r="J688" s="27">
        <v>3</v>
      </c>
      <c r="K688" s="27">
        <v>12.30591798</v>
      </c>
      <c r="L688" s="27">
        <v>7</v>
      </c>
      <c r="M688" s="27">
        <v>2</v>
      </c>
      <c r="N688" s="27">
        <v>6</v>
      </c>
      <c r="O688" s="27">
        <v>221000</v>
      </c>
    </row>
    <row r="689" spans="2:15" x14ac:dyDescent="0.3">
      <c r="B689" s="27">
        <v>0</v>
      </c>
      <c r="C689" s="27">
        <v>1</v>
      </c>
      <c r="D689" s="27">
        <v>3</v>
      </c>
      <c r="E689" s="27">
        <v>0</v>
      </c>
      <c r="F689" s="27">
        <v>9200</v>
      </c>
      <c r="G689" s="27">
        <v>938</v>
      </c>
      <c r="H689" s="27">
        <v>308</v>
      </c>
      <c r="I689" s="27">
        <v>938</v>
      </c>
      <c r="J689" s="27">
        <v>2</v>
      </c>
      <c r="K689" s="27">
        <v>11.77721096</v>
      </c>
      <c r="L689" s="27">
        <v>5</v>
      </c>
      <c r="M689" s="27">
        <v>2</v>
      </c>
      <c r="N689" s="27">
        <v>33</v>
      </c>
      <c r="O689" s="27">
        <v>130250</v>
      </c>
    </row>
    <row r="690" spans="2:15" x14ac:dyDescent="0.3">
      <c r="B690" s="27">
        <v>5</v>
      </c>
      <c r="C690" s="27">
        <v>1</v>
      </c>
      <c r="D690" s="27">
        <v>3</v>
      </c>
      <c r="E690" s="27">
        <v>0</v>
      </c>
      <c r="F690" s="27">
        <v>8385</v>
      </c>
      <c r="G690" s="27">
        <v>985</v>
      </c>
      <c r="H690" s="27">
        <v>328</v>
      </c>
      <c r="I690" s="27">
        <v>985</v>
      </c>
      <c r="J690" s="27">
        <v>2</v>
      </c>
      <c r="K690" s="27">
        <v>11.91772368</v>
      </c>
      <c r="L690" s="27">
        <v>5</v>
      </c>
      <c r="M690" s="27">
        <v>2</v>
      </c>
      <c r="N690" s="27">
        <v>31</v>
      </c>
      <c r="O690" s="27">
        <v>149900</v>
      </c>
    </row>
    <row r="691" spans="2:15" x14ac:dyDescent="0.3">
      <c r="B691" s="27">
        <v>0</v>
      </c>
      <c r="C691" s="27">
        <v>1</v>
      </c>
      <c r="D691" s="27">
        <v>3</v>
      </c>
      <c r="E691" s="27">
        <v>0</v>
      </c>
      <c r="F691" s="27">
        <v>12250</v>
      </c>
      <c r="G691" s="27">
        <v>1174</v>
      </c>
      <c r="H691" s="27">
        <v>528</v>
      </c>
      <c r="I691" s="27">
        <v>864</v>
      </c>
      <c r="J691" s="27">
        <v>2</v>
      </c>
      <c r="K691" s="27">
        <v>11.970350310000001</v>
      </c>
      <c r="L691" s="27">
        <v>5</v>
      </c>
      <c r="M691" s="27">
        <v>2</v>
      </c>
      <c r="N691" s="27">
        <v>30</v>
      </c>
      <c r="O691" s="27">
        <v>158000</v>
      </c>
    </row>
    <row r="692" spans="2:15" x14ac:dyDescent="0.3">
      <c r="B692" s="27">
        <v>5</v>
      </c>
      <c r="C692" s="27">
        <v>1</v>
      </c>
      <c r="D692" s="27">
        <v>3</v>
      </c>
      <c r="E692" s="27">
        <v>0</v>
      </c>
      <c r="F692" s="27">
        <v>10970</v>
      </c>
      <c r="G692" s="27">
        <v>1026</v>
      </c>
      <c r="H692" s="27">
        <v>576</v>
      </c>
      <c r="I692" s="27">
        <v>940</v>
      </c>
      <c r="J692" s="27">
        <v>2</v>
      </c>
      <c r="K692" s="27">
        <v>11.898187869999999</v>
      </c>
      <c r="L692" s="27">
        <v>6</v>
      </c>
      <c r="M692" s="27">
        <v>2</v>
      </c>
      <c r="N692" s="27">
        <v>30</v>
      </c>
      <c r="O692" s="27">
        <v>147000</v>
      </c>
    </row>
    <row r="693" spans="2:15" x14ac:dyDescent="0.3">
      <c r="B693" s="27">
        <v>0</v>
      </c>
      <c r="C693" s="27">
        <v>1</v>
      </c>
      <c r="D693" s="27">
        <v>3</v>
      </c>
      <c r="E693" s="27">
        <v>0</v>
      </c>
      <c r="F693" s="27">
        <v>7990</v>
      </c>
      <c r="G693" s="27">
        <v>924</v>
      </c>
      <c r="H693" s="27">
        <v>280</v>
      </c>
      <c r="I693" s="27">
        <v>924</v>
      </c>
      <c r="J693" s="27">
        <v>1</v>
      </c>
      <c r="K693" s="27">
        <v>11.608235649999999</v>
      </c>
      <c r="L693" s="27">
        <v>5</v>
      </c>
      <c r="M693" s="27">
        <v>2</v>
      </c>
      <c r="N693" s="27">
        <v>33</v>
      </c>
      <c r="O693" s="27">
        <v>110000</v>
      </c>
    </row>
    <row r="694" spans="2:15" x14ac:dyDescent="0.3">
      <c r="B694" s="27">
        <v>0</v>
      </c>
      <c r="C694" s="27">
        <v>1</v>
      </c>
      <c r="D694" s="27">
        <v>3</v>
      </c>
      <c r="E694" s="27">
        <v>0</v>
      </c>
      <c r="F694" s="27">
        <v>7180</v>
      </c>
      <c r="G694" s="27">
        <v>864</v>
      </c>
      <c r="H694" s="27">
        <v>352</v>
      </c>
      <c r="I694" s="27">
        <v>864</v>
      </c>
      <c r="J694" s="27">
        <v>1</v>
      </c>
      <c r="K694" s="27">
        <v>11.75194237</v>
      </c>
      <c r="L694" s="27">
        <v>5</v>
      </c>
      <c r="M694" s="27">
        <v>2</v>
      </c>
      <c r="N694" s="27">
        <v>36</v>
      </c>
      <c r="O694" s="27">
        <v>127000</v>
      </c>
    </row>
    <row r="695" spans="2:15" x14ac:dyDescent="0.3">
      <c r="B695" s="27">
        <v>0</v>
      </c>
      <c r="C695" s="27">
        <v>1</v>
      </c>
      <c r="D695" s="27">
        <v>2</v>
      </c>
      <c r="E695" s="27">
        <v>0</v>
      </c>
      <c r="F695" s="27">
        <v>7200</v>
      </c>
      <c r="G695" s="27">
        <v>780</v>
      </c>
      <c r="H695" s="27">
        <v>352</v>
      </c>
      <c r="I695" s="27">
        <v>780</v>
      </c>
      <c r="J695" s="27">
        <v>1</v>
      </c>
      <c r="K695" s="27">
        <v>11.735268700000001</v>
      </c>
      <c r="L695" s="27">
        <v>5</v>
      </c>
      <c r="M695" s="27">
        <v>2</v>
      </c>
      <c r="N695" s="27">
        <v>36</v>
      </c>
      <c r="O695" s="27">
        <v>124900</v>
      </c>
    </row>
    <row r="696" spans="2:15" x14ac:dyDescent="0.3">
      <c r="B696" s="27">
        <v>0</v>
      </c>
      <c r="C696" s="27">
        <v>1</v>
      </c>
      <c r="D696" s="27">
        <v>1</v>
      </c>
      <c r="E696" s="27">
        <v>0</v>
      </c>
      <c r="F696" s="27">
        <v>4435</v>
      </c>
      <c r="G696" s="27">
        <v>848</v>
      </c>
      <c r="H696" s="27">
        <v>420</v>
      </c>
      <c r="I696" s="27">
        <v>848</v>
      </c>
      <c r="J696" s="27">
        <v>2</v>
      </c>
      <c r="K696" s="27">
        <v>11.82407989</v>
      </c>
      <c r="L696" s="27">
        <v>6</v>
      </c>
      <c r="M696" s="27">
        <v>2</v>
      </c>
      <c r="N696" s="27">
        <v>5</v>
      </c>
      <c r="O696" s="27">
        <v>136500</v>
      </c>
    </row>
    <row r="697" spans="2:15" x14ac:dyDescent="0.3">
      <c r="B697" s="27">
        <v>0</v>
      </c>
      <c r="C697" s="27">
        <v>1</v>
      </c>
      <c r="D697" s="27">
        <v>1</v>
      </c>
      <c r="E697" s="27">
        <v>0</v>
      </c>
      <c r="F697" s="27">
        <v>4426</v>
      </c>
      <c r="G697" s="27">
        <v>848</v>
      </c>
      <c r="H697" s="27">
        <v>420</v>
      </c>
      <c r="I697" s="27">
        <v>848</v>
      </c>
      <c r="J697" s="27">
        <v>2</v>
      </c>
      <c r="K697" s="27">
        <v>11.88448902</v>
      </c>
      <c r="L697" s="27">
        <v>6</v>
      </c>
      <c r="M697" s="27">
        <v>2</v>
      </c>
      <c r="N697" s="27">
        <v>4</v>
      </c>
      <c r="O697" s="27">
        <v>145000</v>
      </c>
    </row>
    <row r="698" spans="2:15" x14ac:dyDescent="0.3">
      <c r="B698" s="27">
        <v>0</v>
      </c>
      <c r="C698" s="27">
        <v>1</v>
      </c>
      <c r="D698" s="27">
        <v>3</v>
      </c>
      <c r="E698" s="27">
        <v>1</v>
      </c>
      <c r="F698" s="27">
        <v>13125</v>
      </c>
      <c r="G698" s="27">
        <v>1493</v>
      </c>
      <c r="H698" s="27">
        <v>508</v>
      </c>
      <c r="I698" s="27">
        <v>1478</v>
      </c>
      <c r="J698" s="27">
        <v>3</v>
      </c>
      <c r="K698" s="27">
        <v>12.249610949999999</v>
      </c>
      <c r="L698" s="27">
        <v>6</v>
      </c>
      <c r="M698" s="27">
        <v>2</v>
      </c>
      <c r="N698" s="27">
        <v>11</v>
      </c>
      <c r="O698" s="27">
        <v>208900</v>
      </c>
    </row>
    <row r="699" spans="2:15" x14ac:dyDescent="0.3">
      <c r="B699" s="27">
        <v>0</v>
      </c>
      <c r="C699" s="27">
        <v>1</v>
      </c>
      <c r="D699" s="27">
        <v>3</v>
      </c>
      <c r="E699" s="27">
        <v>0</v>
      </c>
      <c r="F699" s="27">
        <v>9750</v>
      </c>
      <c r="G699" s="27">
        <v>1445</v>
      </c>
      <c r="H699" s="27">
        <v>470</v>
      </c>
      <c r="I699" s="27">
        <v>1445</v>
      </c>
      <c r="J699" s="27">
        <v>2</v>
      </c>
      <c r="K699" s="27">
        <v>12.136186520000001</v>
      </c>
      <c r="L699" s="27">
        <v>7</v>
      </c>
      <c r="M699" s="27">
        <v>2</v>
      </c>
      <c r="N699" s="27">
        <v>4</v>
      </c>
      <c r="O699" s="27">
        <v>186500</v>
      </c>
    </row>
    <row r="700" spans="2:15" x14ac:dyDescent="0.3">
      <c r="B700" s="27">
        <v>0</v>
      </c>
      <c r="C700" s="27">
        <v>1</v>
      </c>
      <c r="D700" s="27">
        <v>3</v>
      </c>
      <c r="E700" s="27">
        <v>0</v>
      </c>
      <c r="F700" s="27">
        <v>8450</v>
      </c>
      <c r="G700" s="27">
        <v>1436</v>
      </c>
      <c r="H700" s="27">
        <v>484</v>
      </c>
      <c r="I700" s="27">
        <v>1436</v>
      </c>
      <c r="J700" s="27">
        <v>3</v>
      </c>
      <c r="K700" s="27">
        <v>12.254862810000001</v>
      </c>
      <c r="L700" s="27">
        <v>7</v>
      </c>
      <c r="M700" s="27">
        <v>2</v>
      </c>
      <c r="N700" s="27">
        <v>4</v>
      </c>
      <c r="O700" s="27">
        <v>210000</v>
      </c>
    </row>
    <row r="701" spans="2:15" x14ac:dyDescent="0.3">
      <c r="B701" s="27">
        <v>0</v>
      </c>
      <c r="C701" s="27">
        <v>1</v>
      </c>
      <c r="D701" s="27">
        <v>3</v>
      </c>
      <c r="E701" s="27">
        <v>0</v>
      </c>
      <c r="F701" s="27">
        <v>11049</v>
      </c>
      <c r="G701" s="27">
        <v>1234</v>
      </c>
      <c r="H701" s="27">
        <v>484</v>
      </c>
      <c r="I701" s="27">
        <v>1234</v>
      </c>
      <c r="J701" s="27">
        <v>2</v>
      </c>
      <c r="K701" s="27">
        <v>12.100156419999999</v>
      </c>
      <c r="L701" s="27">
        <v>8</v>
      </c>
      <c r="M701" s="27">
        <v>2</v>
      </c>
      <c r="N701" s="27">
        <v>1</v>
      </c>
      <c r="O701" s="27">
        <v>179900</v>
      </c>
    </row>
    <row r="702" spans="2:15" x14ac:dyDescent="0.3">
      <c r="B702" s="27">
        <v>0</v>
      </c>
      <c r="C702" s="27">
        <v>1</v>
      </c>
      <c r="D702" s="27">
        <v>3</v>
      </c>
      <c r="E702" s="27">
        <v>0</v>
      </c>
      <c r="F702" s="27">
        <v>9627</v>
      </c>
      <c r="G702" s="27">
        <v>1361</v>
      </c>
      <c r="H702" s="27">
        <v>610</v>
      </c>
      <c r="I702" s="27">
        <v>1351</v>
      </c>
      <c r="J702" s="27">
        <v>2</v>
      </c>
      <c r="K702" s="27">
        <v>12.170445470000001</v>
      </c>
      <c r="L702" s="27">
        <v>7</v>
      </c>
      <c r="M702" s="27">
        <v>2</v>
      </c>
      <c r="N702" s="27">
        <v>1</v>
      </c>
      <c r="O702" s="27">
        <v>193000</v>
      </c>
    </row>
    <row r="703" spans="2:15" x14ac:dyDescent="0.3">
      <c r="B703" s="27">
        <v>3</v>
      </c>
      <c r="C703" s="27">
        <v>1</v>
      </c>
      <c r="D703" s="27">
        <v>3</v>
      </c>
      <c r="E703" s="27">
        <v>1</v>
      </c>
      <c r="F703" s="27">
        <v>8199</v>
      </c>
      <c r="G703" s="27">
        <v>1456</v>
      </c>
      <c r="H703" s="27">
        <v>410</v>
      </c>
      <c r="I703" s="27">
        <v>728</v>
      </c>
      <c r="J703" s="27">
        <v>3.1</v>
      </c>
      <c r="K703" s="27">
        <v>12.149502289999999</v>
      </c>
      <c r="L703" s="27">
        <v>7</v>
      </c>
      <c r="M703" s="27">
        <v>2</v>
      </c>
      <c r="N703" s="27">
        <v>3</v>
      </c>
      <c r="O703" s="27">
        <v>189000</v>
      </c>
    </row>
    <row r="704" spans="2:15" x14ac:dyDescent="0.3">
      <c r="B704" s="27">
        <v>0</v>
      </c>
      <c r="C704" s="27">
        <v>1</v>
      </c>
      <c r="D704" s="27">
        <v>1</v>
      </c>
      <c r="E704" s="27">
        <v>1</v>
      </c>
      <c r="F704" s="27">
        <v>4426</v>
      </c>
      <c r="G704" s="27">
        <v>848</v>
      </c>
      <c r="H704" s="27">
        <v>420</v>
      </c>
      <c r="I704" s="27">
        <v>848</v>
      </c>
      <c r="J704" s="27">
        <v>2</v>
      </c>
      <c r="K704" s="27">
        <v>11.91371298</v>
      </c>
      <c r="L704" s="27">
        <v>6</v>
      </c>
      <c r="M704" s="27">
        <v>2</v>
      </c>
      <c r="N704" s="27">
        <v>4</v>
      </c>
      <c r="O704" s="27">
        <v>149300</v>
      </c>
    </row>
    <row r="705" spans="2:15" x14ac:dyDescent="0.3">
      <c r="B705" s="27">
        <v>0</v>
      </c>
      <c r="C705" s="27">
        <v>1</v>
      </c>
      <c r="D705" s="27">
        <v>1</v>
      </c>
      <c r="E705" s="27">
        <v>1</v>
      </c>
      <c r="F705" s="27">
        <v>4426</v>
      </c>
      <c r="G705" s="27">
        <v>848</v>
      </c>
      <c r="H705" s="27">
        <v>420</v>
      </c>
      <c r="I705" s="27">
        <v>848</v>
      </c>
      <c r="J705" s="27">
        <v>2</v>
      </c>
      <c r="K705" s="27">
        <v>11.85651517</v>
      </c>
      <c r="L705" s="27">
        <v>6</v>
      </c>
      <c r="M705" s="27">
        <v>2</v>
      </c>
      <c r="N705" s="27">
        <v>4</v>
      </c>
      <c r="O705" s="27">
        <v>141000</v>
      </c>
    </row>
    <row r="706" spans="2:15" x14ac:dyDescent="0.3">
      <c r="B706" s="27">
        <v>0</v>
      </c>
      <c r="C706" s="27">
        <v>1</v>
      </c>
      <c r="D706" s="27">
        <v>1</v>
      </c>
      <c r="E706" s="27">
        <v>1</v>
      </c>
      <c r="F706" s="27">
        <v>4438</v>
      </c>
      <c r="G706" s="27">
        <v>848</v>
      </c>
      <c r="H706" s="27">
        <v>420</v>
      </c>
      <c r="I706" s="27">
        <v>848</v>
      </c>
      <c r="J706" s="27">
        <v>2</v>
      </c>
      <c r="K706" s="27">
        <v>11.91170159</v>
      </c>
      <c r="L706" s="27">
        <v>6</v>
      </c>
      <c r="M706" s="27">
        <v>2</v>
      </c>
      <c r="N706" s="27">
        <v>4</v>
      </c>
      <c r="O706" s="27">
        <v>149000</v>
      </c>
    </row>
    <row r="707" spans="2:15" x14ac:dyDescent="0.3">
      <c r="B707" s="27">
        <v>0</v>
      </c>
      <c r="C707" s="27">
        <v>1</v>
      </c>
      <c r="D707" s="27">
        <v>1</v>
      </c>
      <c r="E707" s="27">
        <v>1</v>
      </c>
      <c r="F707" s="27">
        <v>4438</v>
      </c>
      <c r="G707" s="27">
        <v>848</v>
      </c>
      <c r="H707" s="27">
        <v>420</v>
      </c>
      <c r="I707" s="27">
        <v>848</v>
      </c>
      <c r="J707" s="27">
        <v>2</v>
      </c>
      <c r="K707" s="27">
        <v>11.881034789999999</v>
      </c>
      <c r="L707" s="27">
        <v>6</v>
      </c>
      <c r="M707" s="27">
        <v>2</v>
      </c>
      <c r="N707" s="27">
        <v>4</v>
      </c>
      <c r="O707" s="27">
        <v>144500</v>
      </c>
    </row>
    <row r="708" spans="2:15" x14ac:dyDescent="0.3">
      <c r="B708" s="27">
        <v>0</v>
      </c>
      <c r="C708" s="27">
        <v>1</v>
      </c>
      <c r="D708" s="27">
        <v>2</v>
      </c>
      <c r="E708" s="27">
        <v>0</v>
      </c>
      <c r="F708" s="27">
        <v>8777</v>
      </c>
      <c r="G708" s="27">
        <v>796</v>
      </c>
      <c r="H708" s="27">
        <v>0</v>
      </c>
      <c r="I708" s="27">
        <v>796</v>
      </c>
      <c r="J708" s="27">
        <v>1</v>
      </c>
      <c r="K708" s="27">
        <v>11.35040654</v>
      </c>
      <c r="L708" s="27">
        <v>5</v>
      </c>
      <c r="M708" s="27">
        <v>2</v>
      </c>
      <c r="N708" s="27">
        <v>98</v>
      </c>
      <c r="O708" s="27">
        <v>85000</v>
      </c>
    </row>
    <row r="709" spans="2:15" x14ac:dyDescent="0.3">
      <c r="B709" s="27">
        <v>0</v>
      </c>
      <c r="C709" s="27">
        <v>1</v>
      </c>
      <c r="D709" s="27">
        <v>3</v>
      </c>
      <c r="E709" s="27">
        <v>0</v>
      </c>
      <c r="F709" s="27">
        <v>9937</v>
      </c>
      <c r="G709" s="27">
        <v>1256</v>
      </c>
      <c r="H709" s="27">
        <v>276</v>
      </c>
      <c r="I709" s="27">
        <v>1256</v>
      </c>
      <c r="J709" s="27">
        <v>2.1</v>
      </c>
      <c r="K709" s="27">
        <v>11.901583459999999</v>
      </c>
      <c r="L709" s="27">
        <v>5</v>
      </c>
      <c r="M709" s="27">
        <v>2</v>
      </c>
      <c r="N709" s="27">
        <v>43</v>
      </c>
      <c r="O709" s="27">
        <v>147500</v>
      </c>
    </row>
    <row r="710" spans="2:15" x14ac:dyDescent="0.3">
      <c r="B710" s="27">
        <v>0</v>
      </c>
      <c r="C710" s="27">
        <v>1</v>
      </c>
      <c r="D710" s="27">
        <v>3</v>
      </c>
      <c r="E710" s="27">
        <v>1</v>
      </c>
      <c r="F710" s="27">
        <v>6500</v>
      </c>
      <c r="G710" s="27">
        <v>1127</v>
      </c>
      <c r="H710" s="27">
        <v>480</v>
      </c>
      <c r="I710" s="27">
        <v>1127</v>
      </c>
      <c r="J710" s="27">
        <v>1.2</v>
      </c>
      <c r="K710" s="27">
        <v>11.813030060000001</v>
      </c>
      <c r="L710" s="27">
        <v>6</v>
      </c>
      <c r="M710" s="27">
        <v>2</v>
      </c>
      <c r="N710" s="27">
        <v>32</v>
      </c>
      <c r="O710" s="27">
        <v>135000</v>
      </c>
    </row>
    <row r="711" spans="2:15" x14ac:dyDescent="0.3">
      <c r="B711" s="27">
        <v>0</v>
      </c>
      <c r="C711" s="27">
        <v>1</v>
      </c>
      <c r="D711" s="27">
        <v>3</v>
      </c>
      <c r="E711" s="27">
        <v>1</v>
      </c>
      <c r="F711" s="27">
        <v>13907</v>
      </c>
      <c r="G711" s="27">
        <v>996</v>
      </c>
      <c r="H711" s="27">
        <v>0</v>
      </c>
      <c r="I711" s="27">
        <v>996</v>
      </c>
      <c r="J711" s="27">
        <v>2</v>
      </c>
      <c r="K711" s="27">
        <v>11.589886509999999</v>
      </c>
      <c r="L711" s="27">
        <v>5</v>
      </c>
      <c r="M711" s="27">
        <v>2</v>
      </c>
      <c r="N711" s="27">
        <v>68</v>
      </c>
      <c r="O711" s="27">
        <v>108000</v>
      </c>
    </row>
    <row r="712" spans="2:15" x14ac:dyDescent="0.3">
      <c r="B712" s="27">
        <v>6</v>
      </c>
      <c r="C712" s="27">
        <v>1</v>
      </c>
      <c r="D712" s="27">
        <v>3</v>
      </c>
      <c r="E712" s="27">
        <v>0</v>
      </c>
      <c r="F712" s="27">
        <v>10012</v>
      </c>
      <c r="G712" s="27">
        <v>1181</v>
      </c>
      <c r="H712" s="27">
        <v>588</v>
      </c>
      <c r="I712" s="27">
        <v>1138</v>
      </c>
      <c r="J712" s="27">
        <v>3</v>
      </c>
      <c r="K712" s="27">
        <v>11.831379200000001</v>
      </c>
      <c r="L712" s="27">
        <v>4</v>
      </c>
      <c r="M712" s="27">
        <v>2</v>
      </c>
      <c r="N712" s="27">
        <v>36</v>
      </c>
      <c r="O712" s="27">
        <v>137500</v>
      </c>
    </row>
    <row r="713" spans="2:15" x14ac:dyDescent="0.3">
      <c r="B713" s="27">
        <v>5</v>
      </c>
      <c r="C713" s="27">
        <v>1</v>
      </c>
      <c r="D713" s="27">
        <v>3</v>
      </c>
      <c r="E713" s="27">
        <v>1</v>
      </c>
      <c r="F713" s="27">
        <v>9638</v>
      </c>
      <c r="G713" s="27">
        <v>1117</v>
      </c>
      <c r="H713" s="27">
        <v>542</v>
      </c>
      <c r="I713" s="27">
        <v>1029</v>
      </c>
      <c r="J713" s="27">
        <v>2</v>
      </c>
      <c r="K713" s="27">
        <v>11.898187869999999</v>
      </c>
      <c r="L713" s="27">
        <v>6</v>
      </c>
      <c r="M713" s="27">
        <v>2</v>
      </c>
      <c r="N713" s="27">
        <v>31</v>
      </c>
      <c r="O713" s="27">
        <v>147000</v>
      </c>
    </row>
    <row r="714" spans="2:15" x14ac:dyDescent="0.3">
      <c r="B714" s="27">
        <v>3</v>
      </c>
      <c r="C714" s="27">
        <v>1</v>
      </c>
      <c r="D714" s="27">
        <v>3</v>
      </c>
      <c r="E714" s="27">
        <v>1</v>
      </c>
      <c r="F714" s="27">
        <v>7200</v>
      </c>
      <c r="G714" s="27">
        <v>1398</v>
      </c>
      <c r="H714" s="27">
        <v>440</v>
      </c>
      <c r="I714" s="27">
        <v>684</v>
      </c>
      <c r="J714" s="27">
        <v>1.1000000000000001</v>
      </c>
      <c r="K714" s="27">
        <v>11.98604922</v>
      </c>
      <c r="L714" s="27">
        <v>6</v>
      </c>
      <c r="M714" s="27">
        <v>2</v>
      </c>
      <c r="N714" s="27">
        <v>32</v>
      </c>
      <c r="O714" s="27">
        <v>160500</v>
      </c>
    </row>
    <row r="715" spans="2:15" x14ac:dyDescent="0.3">
      <c r="B715" s="27">
        <v>0</v>
      </c>
      <c r="C715" s="27">
        <v>1</v>
      </c>
      <c r="D715" s="27">
        <v>2</v>
      </c>
      <c r="E715" s="27">
        <v>0</v>
      </c>
      <c r="F715" s="27">
        <v>7024</v>
      </c>
      <c r="G715" s="27">
        <v>1132</v>
      </c>
      <c r="H715" s="27">
        <v>451</v>
      </c>
      <c r="I715" s="27">
        <v>1132</v>
      </c>
      <c r="J715" s="27">
        <v>2.1</v>
      </c>
      <c r="K715" s="27">
        <v>12.078239269999999</v>
      </c>
      <c r="L715" s="27">
        <v>4</v>
      </c>
      <c r="M715" s="27">
        <v>2</v>
      </c>
      <c r="N715" s="27">
        <v>3</v>
      </c>
      <c r="O715" s="27">
        <v>176000</v>
      </c>
    </row>
    <row r="716" spans="2:15" x14ac:dyDescent="0.3">
      <c r="B716" s="27">
        <v>5</v>
      </c>
      <c r="C716" s="27">
        <v>1</v>
      </c>
      <c r="D716" s="27">
        <v>2</v>
      </c>
      <c r="E716" s="27">
        <v>0</v>
      </c>
      <c r="F716" s="27">
        <v>3675</v>
      </c>
      <c r="G716" s="27">
        <v>1072</v>
      </c>
      <c r="H716" s="27">
        <v>525</v>
      </c>
      <c r="I716" s="27">
        <v>547</v>
      </c>
      <c r="J716" s="27">
        <v>2</v>
      </c>
      <c r="K716" s="27">
        <v>11.90496755</v>
      </c>
      <c r="L716" s="27">
        <v>6</v>
      </c>
      <c r="M716" s="27">
        <v>2</v>
      </c>
      <c r="N716" s="27">
        <v>3</v>
      </c>
      <c r="O716" s="27">
        <v>148000</v>
      </c>
    </row>
    <row r="717" spans="2:15" x14ac:dyDescent="0.3">
      <c r="B717" s="27">
        <v>0</v>
      </c>
      <c r="C717" s="27">
        <v>0</v>
      </c>
      <c r="D717" s="27">
        <v>4</v>
      </c>
      <c r="E717" s="27">
        <v>0</v>
      </c>
      <c r="F717" s="27">
        <v>12108</v>
      </c>
      <c r="G717" s="27">
        <v>1440</v>
      </c>
      <c r="H717" s="27">
        <v>0</v>
      </c>
      <c r="I717" s="27">
        <v>1440</v>
      </c>
      <c r="J717" s="27">
        <v>2</v>
      </c>
      <c r="K717" s="27">
        <v>11.678439900000001</v>
      </c>
      <c r="L717" s="27">
        <v>4</v>
      </c>
      <c r="M717" s="27">
        <v>2</v>
      </c>
      <c r="N717" s="27">
        <v>53</v>
      </c>
      <c r="O717" s="27">
        <v>118000</v>
      </c>
    </row>
    <row r="718" spans="2:15" x14ac:dyDescent="0.3">
      <c r="B718" s="27">
        <v>0</v>
      </c>
      <c r="C718" s="27">
        <v>0</v>
      </c>
      <c r="D718" s="27">
        <v>2</v>
      </c>
      <c r="E718" s="27">
        <v>0</v>
      </c>
      <c r="F718" s="27">
        <v>6845</v>
      </c>
      <c r="G718" s="27">
        <v>1152</v>
      </c>
      <c r="H718" s="27">
        <v>0</v>
      </c>
      <c r="I718" s="27">
        <v>0</v>
      </c>
      <c r="J718" s="27">
        <v>2</v>
      </c>
      <c r="K718" s="27">
        <v>11.32055357</v>
      </c>
      <c r="L718" s="27">
        <v>4</v>
      </c>
      <c r="M718" s="27">
        <v>2</v>
      </c>
      <c r="N718" s="27">
        <v>53</v>
      </c>
      <c r="O718" s="27">
        <v>82500</v>
      </c>
    </row>
    <row r="719" spans="2:15" x14ac:dyDescent="0.3">
      <c r="B719" s="27">
        <v>0</v>
      </c>
      <c r="C719" s="27">
        <v>0</v>
      </c>
      <c r="D719" s="27">
        <v>2</v>
      </c>
      <c r="E719" s="27">
        <v>0</v>
      </c>
      <c r="F719" s="27">
        <v>6931</v>
      </c>
      <c r="G719" s="27">
        <v>784</v>
      </c>
      <c r="H719" s="27">
        <v>0</v>
      </c>
      <c r="I719" s="27">
        <v>784</v>
      </c>
      <c r="J719" s="27">
        <v>2</v>
      </c>
      <c r="K719" s="27">
        <v>11.42845631</v>
      </c>
      <c r="L719" s="27">
        <v>4</v>
      </c>
      <c r="M719" s="27">
        <v>2</v>
      </c>
      <c r="N719" s="27">
        <v>53</v>
      </c>
      <c r="O719" s="27">
        <v>91900</v>
      </c>
    </row>
    <row r="720" spans="2:15" x14ac:dyDescent="0.3">
      <c r="B720" s="27">
        <v>2</v>
      </c>
      <c r="C720" s="27">
        <v>1</v>
      </c>
      <c r="D720" s="27">
        <v>4</v>
      </c>
      <c r="E720" s="27">
        <v>0</v>
      </c>
      <c r="F720" s="27">
        <v>8050</v>
      </c>
      <c r="G720" s="27">
        <v>1137</v>
      </c>
      <c r="H720" s="27">
        <v>0</v>
      </c>
      <c r="I720" s="27">
        <v>0</v>
      </c>
      <c r="J720" s="27">
        <v>1.1000000000000001</v>
      </c>
      <c r="K720" s="27">
        <v>11.47210347</v>
      </c>
      <c r="L720" s="27">
        <v>5</v>
      </c>
      <c r="M720" s="27">
        <v>2</v>
      </c>
      <c r="N720" s="27">
        <v>61</v>
      </c>
      <c r="O720" s="27">
        <v>96000</v>
      </c>
    </row>
    <row r="721" spans="2:15" x14ac:dyDescent="0.3">
      <c r="B721" s="27">
        <v>0</v>
      </c>
      <c r="C721" s="27">
        <v>1</v>
      </c>
      <c r="D721" s="27">
        <v>2</v>
      </c>
      <c r="E721" s="27">
        <v>0</v>
      </c>
      <c r="F721" s="27">
        <v>9520</v>
      </c>
      <c r="G721" s="27">
        <v>930</v>
      </c>
      <c r="H721" s="27">
        <v>286</v>
      </c>
      <c r="I721" s="27">
        <v>911</v>
      </c>
      <c r="J721" s="27">
        <v>1</v>
      </c>
      <c r="K721" s="27">
        <v>11.50287513</v>
      </c>
      <c r="L721" s="27">
        <v>4</v>
      </c>
      <c r="M721" s="27">
        <v>2</v>
      </c>
      <c r="N721" s="27">
        <v>55</v>
      </c>
      <c r="O721" s="27">
        <v>99000</v>
      </c>
    </row>
    <row r="722" spans="2:15" x14ac:dyDescent="0.3">
      <c r="B722" s="27">
        <v>2</v>
      </c>
      <c r="C722" s="27">
        <v>1</v>
      </c>
      <c r="D722" s="27">
        <v>3</v>
      </c>
      <c r="E722" s="27">
        <v>0</v>
      </c>
      <c r="F722" s="27">
        <v>11767</v>
      </c>
      <c r="G722" s="27">
        <v>1200</v>
      </c>
      <c r="H722" s="27">
        <v>240</v>
      </c>
      <c r="I722" s="27">
        <v>768</v>
      </c>
      <c r="J722" s="27">
        <v>1</v>
      </c>
      <c r="K722" s="27">
        <v>11.77912851</v>
      </c>
      <c r="L722" s="27">
        <v>5</v>
      </c>
      <c r="M722" s="27">
        <v>2</v>
      </c>
      <c r="N722" s="27">
        <v>62</v>
      </c>
      <c r="O722" s="27">
        <v>130500</v>
      </c>
    </row>
    <row r="723" spans="2:15" x14ac:dyDescent="0.3">
      <c r="B723" s="27">
        <v>2</v>
      </c>
      <c r="C723" s="27">
        <v>1</v>
      </c>
      <c r="D723" s="27">
        <v>4</v>
      </c>
      <c r="E723" s="27">
        <v>0</v>
      </c>
      <c r="F723" s="27">
        <v>8172</v>
      </c>
      <c r="G723" s="27">
        <v>1470</v>
      </c>
      <c r="H723" s="27">
        <v>548</v>
      </c>
      <c r="I723" s="27">
        <v>941</v>
      </c>
      <c r="J723" s="27">
        <v>2</v>
      </c>
      <c r="K723" s="27">
        <v>11.813030060000001</v>
      </c>
      <c r="L723" s="27">
        <v>4</v>
      </c>
      <c r="M723" s="27">
        <v>2</v>
      </c>
      <c r="N723" s="27">
        <v>54</v>
      </c>
      <c r="O723" s="27">
        <v>135000</v>
      </c>
    </row>
    <row r="724" spans="2:15" x14ac:dyDescent="0.3">
      <c r="B724" s="27">
        <v>2</v>
      </c>
      <c r="C724" s="27">
        <v>1</v>
      </c>
      <c r="D724" s="27">
        <v>3</v>
      </c>
      <c r="E724" s="27">
        <v>0</v>
      </c>
      <c r="F724" s="27">
        <v>16466</v>
      </c>
      <c r="G724" s="27">
        <v>1393</v>
      </c>
      <c r="H724" s="27">
        <v>300</v>
      </c>
      <c r="I724" s="27">
        <v>816</v>
      </c>
      <c r="J724" s="27">
        <v>1.1000000000000001</v>
      </c>
      <c r="K724" s="27">
        <v>11.816726920000001</v>
      </c>
      <c r="L724" s="27">
        <v>5</v>
      </c>
      <c r="M724" s="27">
        <v>2</v>
      </c>
      <c r="N724" s="27">
        <v>53</v>
      </c>
      <c r="O724" s="27">
        <v>135500</v>
      </c>
    </row>
    <row r="725" spans="2:15" x14ac:dyDescent="0.3">
      <c r="B725" s="27">
        <v>2</v>
      </c>
      <c r="C725" s="27">
        <v>1</v>
      </c>
      <c r="D725" s="27">
        <v>3</v>
      </c>
      <c r="E725" s="27">
        <v>0</v>
      </c>
      <c r="F725" s="27">
        <v>5142</v>
      </c>
      <c r="G725" s="27">
        <v>1292</v>
      </c>
      <c r="H725" s="27">
        <v>205</v>
      </c>
      <c r="I725" s="27">
        <v>949</v>
      </c>
      <c r="J725" s="27">
        <v>1.1000000000000001</v>
      </c>
      <c r="K725" s="27">
        <v>11.589886509999999</v>
      </c>
      <c r="L725" s="27">
        <v>4</v>
      </c>
      <c r="M725" s="27">
        <v>2</v>
      </c>
      <c r="N725" s="27">
        <v>85</v>
      </c>
      <c r="O725" s="27">
        <v>108000</v>
      </c>
    </row>
    <row r="726" spans="2:15" x14ac:dyDescent="0.3">
      <c r="B726" s="27">
        <v>0</v>
      </c>
      <c r="C726" s="27">
        <v>0</v>
      </c>
      <c r="D726" s="27">
        <v>2</v>
      </c>
      <c r="E726" s="27">
        <v>0</v>
      </c>
      <c r="F726" s="27">
        <v>5604</v>
      </c>
      <c r="G726" s="27">
        <v>864</v>
      </c>
      <c r="H726" s="27">
        <v>0</v>
      </c>
      <c r="I726" s="27">
        <v>864</v>
      </c>
      <c r="J726" s="27">
        <v>2</v>
      </c>
      <c r="K726" s="27">
        <v>11.492722759999999</v>
      </c>
      <c r="L726" s="27">
        <v>5</v>
      </c>
      <c r="M726" s="27">
        <v>2</v>
      </c>
      <c r="N726" s="27">
        <v>83</v>
      </c>
      <c r="O726" s="27">
        <v>98000</v>
      </c>
    </row>
    <row r="727" spans="2:15" x14ac:dyDescent="0.3">
      <c r="B727" s="27">
        <v>0</v>
      </c>
      <c r="C727" s="27">
        <v>0</v>
      </c>
      <c r="D727" s="27">
        <v>2</v>
      </c>
      <c r="E727" s="27">
        <v>0</v>
      </c>
      <c r="F727" s="27">
        <v>8248</v>
      </c>
      <c r="G727" s="27">
        <v>864</v>
      </c>
      <c r="H727" s="27">
        <v>0</v>
      </c>
      <c r="I727" s="27">
        <v>864</v>
      </c>
      <c r="J727" s="27">
        <v>2</v>
      </c>
      <c r="K727" s="27">
        <v>11.112447899999999</v>
      </c>
      <c r="L727" s="27">
        <v>3</v>
      </c>
      <c r="M727" s="27">
        <v>2</v>
      </c>
      <c r="N727" s="27">
        <v>94</v>
      </c>
      <c r="O727" s="27">
        <v>67000</v>
      </c>
    </row>
    <row r="728" spans="2:15" x14ac:dyDescent="0.3">
      <c r="B728" s="27">
        <v>3</v>
      </c>
      <c r="C728" s="27">
        <v>0</v>
      </c>
      <c r="D728" s="27">
        <v>4</v>
      </c>
      <c r="E728" s="27">
        <v>0</v>
      </c>
      <c r="F728" s="27">
        <v>12155</v>
      </c>
      <c r="G728" s="27">
        <v>1482</v>
      </c>
      <c r="H728" s="27">
        <v>400</v>
      </c>
      <c r="I728" s="27">
        <v>672</v>
      </c>
      <c r="J728" s="27">
        <v>2</v>
      </c>
      <c r="K728" s="27">
        <v>11.849397700000001</v>
      </c>
      <c r="L728" s="27">
        <v>6</v>
      </c>
      <c r="M728" s="27">
        <v>2</v>
      </c>
      <c r="N728" s="27">
        <v>83</v>
      </c>
      <c r="O728" s="27">
        <v>140000</v>
      </c>
    </row>
    <row r="729" spans="2:15" x14ac:dyDescent="0.3">
      <c r="B729" s="27">
        <v>0</v>
      </c>
      <c r="C729" s="27">
        <v>1</v>
      </c>
      <c r="D729" s="27">
        <v>2</v>
      </c>
      <c r="E729" s="27">
        <v>1</v>
      </c>
      <c r="F729" s="27">
        <v>7290</v>
      </c>
      <c r="G729" s="27">
        <v>1424</v>
      </c>
      <c r="H729" s="27">
        <v>312</v>
      </c>
      <c r="I729" s="27">
        <v>1228</v>
      </c>
      <c r="J729" s="27">
        <v>2</v>
      </c>
      <c r="K729" s="27">
        <v>12.031719259999999</v>
      </c>
      <c r="L729" s="27">
        <v>7</v>
      </c>
      <c r="M729" s="27">
        <v>2</v>
      </c>
      <c r="N729" s="27">
        <v>87</v>
      </c>
      <c r="O729" s="27">
        <v>168000</v>
      </c>
    </row>
    <row r="730" spans="2:15" x14ac:dyDescent="0.3">
      <c r="B730" s="27">
        <v>3</v>
      </c>
      <c r="C730" s="27">
        <v>1</v>
      </c>
      <c r="D730" s="27">
        <v>2</v>
      </c>
      <c r="E730" s="27">
        <v>1</v>
      </c>
      <c r="F730" s="27">
        <v>8969</v>
      </c>
      <c r="G730" s="27">
        <v>1316</v>
      </c>
      <c r="H730" s="27">
        <v>369</v>
      </c>
      <c r="I730" s="27">
        <v>644</v>
      </c>
      <c r="J730" s="27">
        <v>2</v>
      </c>
      <c r="K730" s="27">
        <v>11.88448902</v>
      </c>
      <c r="L730" s="27">
        <v>6</v>
      </c>
      <c r="M730" s="27">
        <v>2</v>
      </c>
      <c r="N730" s="27">
        <v>82</v>
      </c>
      <c r="O730" s="27">
        <v>145000</v>
      </c>
    </row>
    <row r="731" spans="2:15" x14ac:dyDescent="0.3">
      <c r="B731" s="27">
        <v>2</v>
      </c>
      <c r="C731" s="27">
        <v>1</v>
      </c>
      <c r="D731" s="27">
        <v>3</v>
      </c>
      <c r="E731" s="27">
        <v>0</v>
      </c>
      <c r="F731" s="27">
        <v>15564</v>
      </c>
      <c r="G731" s="27">
        <v>1264</v>
      </c>
      <c r="H731" s="27">
        <v>400</v>
      </c>
      <c r="I731" s="27">
        <v>676</v>
      </c>
      <c r="J731" s="27">
        <v>1</v>
      </c>
      <c r="K731" s="27">
        <v>11.901583459999999</v>
      </c>
      <c r="L731" s="27">
        <v>6</v>
      </c>
      <c r="M731" s="27">
        <v>2</v>
      </c>
      <c r="N731" s="27">
        <v>94</v>
      </c>
      <c r="O731" s="27">
        <v>147500</v>
      </c>
    </row>
    <row r="732" spans="2:15" x14ac:dyDescent="0.3">
      <c r="B732" s="27">
        <v>0</v>
      </c>
      <c r="C732" s="27">
        <v>0</v>
      </c>
      <c r="D732" s="27">
        <v>2</v>
      </c>
      <c r="E732" s="27">
        <v>0</v>
      </c>
      <c r="F732" s="27">
        <v>6292</v>
      </c>
      <c r="G732" s="27">
        <v>790</v>
      </c>
      <c r="H732" s="27">
        <v>160</v>
      </c>
      <c r="I732" s="27">
        <v>768</v>
      </c>
      <c r="J732" s="27">
        <v>1</v>
      </c>
      <c r="K732" s="27">
        <v>11.418614789999999</v>
      </c>
      <c r="L732" s="27">
        <v>6</v>
      </c>
      <c r="M732" s="27">
        <v>2</v>
      </c>
      <c r="N732" s="27">
        <v>78</v>
      </c>
      <c r="O732" s="27">
        <v>91000</v>
      </c>
    </row>
    <row r="733" spans="2:15" x14ac:dyDescent="0.3">
      <c r="B733" s="27">
        <v>2</v>
      </c>
      <c r="C733" s="27">
        <v>1</v>
      </c>
      <c r="D733" s="27">
        <v>3</v>
      </c>
      <c r="E733" s="27">
        <v>0</v>
      </c>
      <c r="F733" s="27">
        <v>9260</v>
      </c>
      <c r="G733" s="27">
        <v>1374</v>
      </c>
      <c r="H733" s="27">
        <v>225</v>
      </c>
      <c r="I733" s="27">
        <v>884</v>
      </c>
      <c r="J733" s="27">
        <v>1</v>
      </c>
      <c r="K733" s="27">
        <v>11.608235649999999</v>
      </c>
      <c r="L733" s="27">
        <v>5</v>
      </c>
      <c r="M733" s="27">
        <v>2</v>
      </c>
      <c r="N733" s="27">
        <v>70</v>
      </c>
      <c r="O733" s="27">
        <v>110000</v>
      </c>
    </row>
    <row r="734" spans="2:15" x14ac:dyDescent="0.3">
      <c r="B734" s="27">
        <v>0</v>
      </c>
      <c r="C734" s="27">
        <v>0</v>
      </c>
      <c r="D734" s="27">
        <v>2</v>
      </c>
      <c r="E734" s="27">
        <v>1</v>
      </c>
      <c r="F734" s="27">
        <v>7801</v>
      </c>
      <c r="G734" s="27">
        <v>1091</v>
      </c>
      <c r="H734" s="27">
        <v>344</v>
      </c>
      <c r="I734" s="27">
        <v>1091</v>
      </c>
      <c r="J734" s="27">
        <v>1.1000000000000001</v>
      </c>
      <c r="K734" s="27">
        <v>11.552146179999999</v>
      </c>
      <c r="L734" s="27">
        <v>6</v>
      </c>
      <c r="M734" s="27">
        <v>2</v>
      </c>
      <c r="N734" s="27">
        <v>57</v>
      </c>
      <c r="O734" s="27">
        <v>104000</v>
      </c>
    </row>
    <row r="735" spans="2:15" x14ac:dyDescent="0.3">
      <c r="B735" s="27">
        <v>3</v>
      </c>
      <c r="C735" s="27">
        <v>1</v>
      </c>
      <c r="D735" s="27">
        <v>2</v>
      </c>
      <c r="E735" s="27">
        <v>1</v>
      </c>
      <c r="F735" s="27">
        <v>1879</v>
      </c>
      <c r="G735" s="27">
        <v>1032</v>
      </c>
      <c r="H735" s="27">
        <v>462</v>
      </c>
      <c r="I735" s="27">
        <v>516</v>
      </c>
      <c r="J735" s="27">
        <v>1</v>
      </c>
      <c r="K735" s="27">
        <v>11.66564655</v>
      </c>
      <c r="L735" s="27">
        <v>6</v>
      </c>
      <c r="M735" s="27">
        <v>2</v>
      </c>
      <c r="N735" s="27">
        <v>28</v>
      </c>
      <c r="O735" s="27">
        <v>116500</v>
      </c>
    </row>
    <row r="736" spans="2:15" x14ac:dyDescent="0.3">
      <c r="B736" s="27">
        <v>0</v>
      </c>
      <c r="C736" s="27">
        <v>1</v>
      </c>
      <c r="D736" s="27">
        <v>2</v>
      </c>
      <c r="E736" s="27">
        <v>0</v>
      </c>
      <c r="F736" s="27">
        <v>7000</v>
      </c>
      <c r="G736" s="27">
        <v>919</v>
      </c>
      <c r="H736" s="27">
        <v>195</v>
      </c>
      <c r="I736" s="27">
        <v>894</v>
      </c>
      <c r="J736" s="27">
        <v>2</v>
      </c>
      <c r="K736" s="27">
        <v>11.74403719</v>
      </c>
      <c r="L736" s="27">
        <v>6</v>
      </c>
      <c r="M736" s="27">
        <v>2</v>
      </c>
      <c r="N736" s="27">
        <v>82</v>
      </c>
      <c r="O736" s="27">
        <v>126000</v>
      </c>
    </row>
    <row r="737" spans="2:15" x14ac:dyDescent="0.3">
      <c r="B737" s="27">
        <v>2</v>
      </c>
      <c r="C737" s="27">
        <v>1</v>
      </c>
      <c r="D737" s="27">
        <v>3</v>
      </c>
      <c r="E737" s="27">
        <v>0</v>
      </c>
      <c r="F737" s="27">
        <v>6000</v>
      </c>
      <c r="G737" s="27">
        <v>1090</v>
      </c>
      <c r="H737" s="27">
        <v>240</v>
      </c>
      <c r="I737" s="27">
        <v>720</v>
      </c>
      <c r="J737" s="27">
        <v>1</v>
      </c>
      <c r="K737" s="27">
        <v>11.69524702</v>
      </c>
      <c r="L737" s="27">
        <v>6</v>
      </c>
      <c r="M737" s="27">
        <v>2</v>
      </c>
      <c r="N737" s="27">
        <v>68</v>
      </c>
      <c r="O737" s="27">
        <v>120000</v>
      </c>
    </row>
    <row r="738" spans="2:15" x14ac:dyDescent="0.3">
      <c r="B738" s="27">
        <v>0</v>
      </c>
      <c r="C738" s="27">
        <v>0</v>
      </c>
      <c r="D738" s="27">
        <v>2</v>
      </c>
      <c r="E738" s="27">
        <v>0</v>
      </c>
      <c r="F738" s="27">
        <v>3636</v>
      </c>
      <c r="G738" s="27">
        <v>796</v>
      </c>
      <c r="H738" s="27">
        <v>0</v>
      </c>
      <c r="I738" s="27">
        <v>796</v>
      </c>
      <c r="J738" s="27">
        <v>1</v>
      </c>
      <c r="K738" s="27">
        <v>10.91508846</v>
      </c>
      <c r="L738" s="27">
        <v>4</v>
      </c>
      <c r="M738" s="27">
        <v>2</v>
      </c>
      <c r="N738" s="27">
        <v>86</v>
      </c>
      <c r="O738" s="27">
        <v>55000</v>
      </c>
    </row>
    <row r="739" spans="2:15" x14ac:dyDescent="0.3">
      <c r="B739" s="27">
        <v>0</v>
      </c>
      <c r="C739" s="27">
        <v>1</v>
      </c>
      <c r="D739" s="27">
        <v>2</v>
      </c>
      <c r="E739" s="27">
        <v>0</v>
      </c>
      <c r="F739" s="27">
        <v>5890</v>
      </c>
      <c r="G739" s="27">
        <v>816</v>
      </c>
      <c r="H739" s="27">
        <v>432</v>
      </c>
      <c r="I739" s="27">
        <v>816</v>
      </c>
      <c r="J739" s="27">
        <v>1</v>
      </c>
      <c r="K739" s="27">
        <v>11.699405029999999</v>
      </c>
      <c r="L739" s="27">
        <v>6</v>
      </c>
      <c r="M739" s="27">
        <v>2</v>
      </c>
      <c r="N739" s="27">
        <v>78</v>
      </c>
      <c r="O739" s="27">
        <v>120500</v>
      </c>
    </row>
    <row r="740" spans="2:15" x14ac:dyDescent="0.3">
      <c r="B740" s="27">
        <v>0</v>
      </c>
      <c r="C740" s="27">
        <v>1</v>
      </c>
      <c r="D740" s="27">
        <v>2</v>
      </c>
      <c r="E740" s="27">
        <v>1</v>
      </c>
      <c r="F740" s="27">
        <v>6900</v>
      </c>
      <c r="G740" s="27">
        <v>778</v>
      </c>
      <c r="H740" s="27">
        <v>924</v>
      </c>
      <c r="I740" s="27">
        <v>740</v>
      </c>
      <c r="J740" s="27">
        <v>1</v>
      </c>
      <c r="K740" s="27">
        <v>11.699405029999999</v>
      </c>
      <c r="L740" s="27">
        <v>5</v>
      </c>
      <c r="M740" s="27">
        <v>2</v>
      </c>
      <c r="N740" s="27">
        <v>68</v>
      </c>
      <c r="O740" s="27">
        <v>120500</v>
      </c>
    </row>
    <row r="741" spans="2:15" x14ac:dyDescent="0.3">
      <c r="B741" s="27">
        <v>2</v>
      </c>
      <c r="C741" s="27">
        <v>1</v>
      </c>
      <c r="D741" s="27">
        <v>4</v>
      </c>
      <c r="E741" s="27">
        <v>0</v>
      </c>
      <c r="F741" s="27">
        <v>8155</v>
      </c>
      <c r="G741" s="27">
        <v>1200</v>
      </c>
      <c r="H741" s="27">
        <v>0</v>
      </c>
      <c r="I741" s="27">
        <v>780</v>
      </c>
      <c r="J741" s="27">
        <v>1</v>
      </c>
      <c r="K741" s="27">
        <v>11.68687877</v>
      </c>
      <c r="L741" s="27">
        <v>5</v>
      </c>
      <c r="M741" s="27">
        <v>2</v>
      </c>
      <c r="N741" s="27">
        <v>78</v>
      </c>
      <c r="O741" s="27">
        <v>119000</v>
      </c>
    </row>
    <row r="742" spans="2:15" x14ac:dyDescent="0.3">
      <c r="B742" s="27">
        <v>0</v>
      </c>
      <c r="C742" s="27">
        <v>1</v>
      </c>
      <c r="D742" s="27">
        <v>2</v>
      </c>
      <c r="E742" s="27">
        <v>0</v>
      </c>
      <c r="F742" s="27">
        <v>7392</v>
      </c>
      <c r="G742" s="27">
        <v>912</v>
      </c>
      <c r="H742" s="27">
        <v>360</v>
      </c>
      <c r="I742" s="27">
        <v>520</v>
      </c>
      <c r="J742" s="27">
        <v>1</v>
      </c>
      <c r="K742" s="27">
        <v>11.507912920000001</v>
      </c>
      <c r="L742" s="27">
        <v>5</v>
      </c>
      <c r="M742" s="27">
        <v>2</v>
      </c>
      <c r="N742" s="27">
        <v>78</v>
      </c>
      <c r="O742" s="27">
        <v>99500</v>
      </c>
    </row>
    <row r="743" spans="2:15" x14ac:dyDescent="0.3">
      <c r="B743" s="27">
        <v>3</v>
      </c>
      <c r="C743" s="27">
        <v>0</v>
      </c>
      <c r="D743" s="27">
        <v>2</v>
      </c>
      <c r="E743" s="27">
        <v>0</v>
      </c>
      <c r="F743" s="27">
        <v>5280</v>
      </c>
      <c r="G743" s="27">
        <v>1361</v>
      </c>
      <c r="H743" s="27">
        <v>185</v>
      </c>
      <c r="I743" s="27">
        <v>173</v>
      </c>
      <c r="J743" s="27">
        <v>1</v>
      </c>
      <c r="K743" s="27">
        <v>11.39639165</v>
      </c>
      <c r="L743" s="27">
        <v>4</v>
      </c>
      <c r="M743" s="27">
        <v>2</v>
      </c>
      <c r="N743" s="27">
        <v>113</v>
      </c>
      <c r="O743" s="27">
        <v>89000</v>
      </c>
    </row>
    <row r="744" spans="2:15" x14ac:dyDescent="0.3">
      <c r="B744" s="27">
        <v>3</v>
      </c>
      <c r="C744" s="27">
        <v>0</v>
      </c>
      <c r="D744" s="27">
        <v>3</v>
      </c>
      <c r="E744" s="27">
        <v>0</v>
      </c>
      <c r="F744" s="27">
        <v>8500</v>
      </c>
      <c r="G744" s="27">
        <v>1317</v>
      </c>
      <c r="H744" s="27">
        <v>250</v>
      </c>
      <c r="I744" s="27">
        <v>649</v>
      </c>
      <c r="J744" s="27">
        <v>1</v>
      </c>
      <c r="K744" s="27">
        <v>10.59663473</v>
      </c>
      <c r="L744" s="27">
        <v>4</v>
      </c>
      <c r="M744" s="27">
        <v>2</v>
      </c>
      <c r="N744" s="27">
        <v>88</v>
      </c>
      <c r="O744" s="27">
        <v>40000</v>
      </c>
    </row>
    <row r="745" spans="2:15" x14ac:dyDescent="0.3">
      <c r="B745" s="27">
        <v>2</v>
      </c>
      <c r="C745" s="27">
        <v>0</v>
      </c>
      <c r="D745" s="27">
        <v>2</v>
      </c>
      <c r="E745" s="27">
        <v>0</v>
      </c>
      <c r="F745" s="27">
        <v>5150</v>
      </c>
      <c r="G745" s="27">
        <v>1049</v>
      </c>
      <c r="H745" s="27">
        <v>195</v>
      </c>
      <c r="I745" s="27">
        <v>356</v>
      </c>
      <c r="J745" s="27">
        <v>1</v>
      </c>
      <c r="K745" s="27">
        <v>11.3009691</v>
      </c>
      <c r="L745" s="27">
        <v>4</v>
      </c>
      <c r="M745" s="27">
        <v>2</v>
      </c>
      <c r="N745" s="27">
        <v>98</v>
      </c>
      <c r="O745" s="27">
        <v>80900</v>
      </c>
    </row>
    <row r="746" spans="2:15" x14ac:dyDescent="0.3">
      <c r="B746" s="27">
        <v>0</v>
      </c>
      <c r="C746" s="27">
        <v>1</v>
      </c>
      <c r="D746" s="27">
        <v>2</v>
      </c>
      <c r="E746" s="27">
        <v>0</v>
      </c>
      <c r="F746" s="27">
        <v>18000</v>
      </c>
      <c r="G746" s="27">
        <v>894</v>
      </c>
      <c r="H746" s="27">
        <v>1248</v>
      </c>
      <c r="I746" s="27">
        <v>894</v>
      </c>
      <c r="J746" s="27">
        <v>1</v>
      </c>
      <c r="K746" s="27">
        <v>11.30220443</v>
      </c>
      <c r="L746" s="27">
        <v>3</v>
      </c>
      <c r="M746" s="27">
        <v>2</v>
      </c>
      <c r="N746" s="27">
        <v>73</v>
      </c>
      <c r="O746" s="27">
        <v>81000</v>
      </c>
    </row>
    <row r="747" spans="2:15" x14ac:dyDescent="0.3">
      <c r="B747" s="27">
        <v>3</v>
      </c>
      <c r="C747" s="27">
        <v>1</v>
      </c>
      <c r="D747" s="27">
        <v>3</v>
      </c>
      <c r="E747" s="27">
        <v>0</v>
      </c>
      <c r="F747" s="27">
        <v>9000</v>
      </c>
      <c r="G747" s="27">
        <v>864</v>
      </c>
      <c r="H747" s="27">
        <v>216</v>
      </c>
      <c r="I747" s="27">
        <v>592</v>
      </c>
      <c r="J747" s="27">
        <v>1.1000000000000001</v>
      </c>
      <c r="K747" s="27">
        <v>11.08214255</v>
      </c>
      <c r="L747" s="27">
        <v>4</v>
      </c>
      <c r="M747" s="27">
        <v>2</v>
      </c>
      <c r="N747" s="27">
        <v>88</v>
      </c>
      <c r="O747" s="27">
        <v>65000</v>
      </c>
    </row>
    <row r="748" spans="2:15" x14ac:dyDescent="0.3">
      <c r="B748" s="27">
        <v>5</v>
      </c>
      <c r="C748" s="27">
        <v>1</v>
      </c>
      <c r="D748" s="27">
        <v>3</v>
      </c>
      <c r="E748" s="27">
        <v>1</v>
      </c>
      <c r="F748" s="27">
        <v>9880</v>
      </c>
      <c r="G748" s="27">
        <v>1118</v>
      </c>
      <c r="H748" s="27">
        <v>358</v>
      </c>
      <c r="I748" s="27">
        <v>1096</v>
      </c>
      <c r="J748" s="27">
        <v>2</v>
      </c>
      <c r="K748" s="27">
        <v>12.04941884</v>
      </c>
      <c r="L748" s="27">
        <v>6</v>
      </c>
      <c r="M748" s="27">
        <v>2</v>
      </c>
      <c r="N748" s="27">
        <v>31</v>
      </c>
      <c r="O748" s="27">
        <v>171000</v>
      </c>
    </row>
    <row r="749" spans="2:15" x14ac:dyDescent="0.3">
      <c r="B749" s="27">
        <v>0</v>
      </c>
      <c r="C749" s="27">
        <v>1</v>
      </c>
      <c r="D749" s="27">
        <v>3</v>
      </c>
      <c r="E749" s="27">
        <v>2</v>
      </c>
      <c r="F749" s="27">
        <v>10125</v>
      </c>
      <c r="G749" s="27">
        <v>1279</v>
      </c>
      <c r="H749" s="27">
        <v>473</v>
      </c>
      <c r="I749" s="27">
        <v>1196</v>
      </c>
      <c r="J749" s="27">
        <v>2.1</v>
      </c>
      <c r="K749" s="27">
        <v>12.05233855</v>
      </c>
      <c r="L749" s="27">
        <v>6</v>
      </c>
      <c r="M749" s="27">
        <v>2</v>
      </c>
      <c r="N749" s="27">
        <v>31</v>
      </c>
      <c r="O749" s="27">
        <v>171500</v>
      </c>
    </row>
    <row r="750" spans="2:15" x14ac:dyDescent="0.3">
      <c r="B750" s="27">
        <v>5</v>
      </c>
      <c r="C750" s="27">
        <v>1</v>
      </c>
      <c r="D750" s="27">
        <v>3</v>
      </c>
      <c r="E750" s="27">
        <v>0</v>
      </c>
      <c r="F750" s="27">
        <v>9802</v>
      </c>
      <c r="G750" s="27">
        <v>1442</v>
      </c>
      <c r="H750" s="27">
        <v>400</v>
      </c>
      <c r="I750" s="27">
        <v>352</v>
      </c>
      <c r="J750" s="27">
        <v>2.1</v>
      </c>
      <c r="K750" s="27">
        <v>12.05815252</v>
      </c>
      <c r="L750" s="27">
        <v>5</v>
      </c>
      <c r="M750" s="27">
        <v>2</v>
      </c>
      <c r="N750" s="27">
        <v>2</v>
      </c>
      <c r="O750" s="27">
        <v>172500</v>
      </c>
    </row>
    <row r="751" spans="2:15" x14ac:dyDescent="0.3">
      <c r="B751" s="27">
        <v>5</v>
      </c>
      <c r="C751" s="27">
        <v>1</v>
      </c>
      <c r="D751" s="27">
        <v>3</v>
      </c>
      <c r="E751" s="27">
        <v>0</v>
      </c>
      <c r="F751" s="27">
        <v>9735</v>
      </c>
      <c r="G751" s="27">
        <v>1394</v>
      </c>
      <c r="H751" s="27">
        <v>400</v>
      </c>
      <c r="I751" s="27">
        <v>384</v>
      </c>
      <c r="J751" s="27">
        <v>2.1</v>
      </c>
      <c r="K751" s="27">
        <v>12.028738629999999</v>
      </c>
      <c r="L751" s="27">
        <v>5</v>
      </c>
      <c r="M751" s="27">
        <v>2</v>
      </c>
      <c r="N751" s="27">
        <v>2</v>
      </c>
      <c r="O751" s="27">
        <v>167500</v>
      </c>
    </row>
    <row r="752" spans="2:15" x14ac:dyDescent="0.3">
      <c r="B752" s="27">
        <v>0</v>
      </c>
      <c r="C752" s="27">
        <v>1</v>
      </c>
      <c r="D752" s="27">
        <v>3</v>
      </c>
      <c r="E752" s="27">
        <v>1</v>
      </c>
      <c r="F752" s="27">
        <v>12890</v>
      </c>
      <c r="G752" s="27">
        <v>1495</v>
      </c>
      <c r="H752" s="27">
        <v>438</v>
      </c>
      <c r="I752" s="27">
        <v>1495</v>
      </c>
      <c r="J752" s="27">
        <v>2</v>
      </c>
      <c r="K752" s="27">
        <v>11.91839057</v>
      </c>
      <c r="L752" s="27">
        <v>6</v>
      </c>
      <c r="M752" s="27">
        <v>2</v>
      </c>
      <c r="N752" s="27">
        <v>19</v>
      </c>
      <c r="O752" s="27">
        <v>150000</v>
      </c>
    </row>
    <row r="753" spans="2:15" x14ac:dyDescent="0.3">
      <c r="B753" s="27">
        <v>0</v>
      </c>
      <c r="C753" s="27">
        <v>1</v>
      </c>
      <c r="D753" s="27">
        <v>3</v>
      </c>
      <c r="E753" s="27">
        <v>1</v>
      </c>
      <c r="F753" s="27">
        <v>18265</v>
      </c>
      <c r="G753" s="27">
        <v>1256</v>
      </c>
      <c r="H753" s="27">
        <v>578</v>
      </c>
      <c r="I753" s="27">
        <v>1256</v>
      </c>
      <c r="J753" s="27">
        <v>2</v>
      </c>
      <c r="K753" s="27">
        <v>12.10071213</v>
      </c>
      <c r="L753" s="27">
        <v>6</v>
      </c>
      <c r="M753" s="27">
        <v>2</v>
      </c>
      <c r="N753" s="27">
        <v>22</v>
      </c>
      <c r="O753" s="27">
        <v>180000</v>
      </c>
    </row>
    <row r="754" spans="2:15" x14ac:dyDescent="0.3">
      <c r="B754" s="27">
        <v>0</v>
      </c>
      <c r="C754" s="27">
        <v>1</v>
      </c>
      <c r="D754" s="27">
        <v>3</v>
      </c>
      <c r="E754" s="27">
        <v>1</v>
      </c>
      <c r="F754" s="27">
        <v>11202</v>
      </c>
      <c r="G754" s="27">
        <v>1440</v>
      </c>
      <c r="H754" s="27">
        <v>467</v>
      </c>
      <c r="I754" s="27">
        <v>1432</v>
      </c>
      <c r="J754" s="27">
        <v>3</v>
      </c>
      <c r="K754" s="27">
        <v>12.356645500000001</v>
      </c>
      <c r="L754" s="27">
        <v>8</v>
      </c>
      <c r="M754" s="27">
        <v>2</v>
      </c>
      <c r="N754" s="27">
        <v>5</v>
      </c>
      <c r="O754" s="27">
        <v>232500</v>
      </c>
    </row>
    <row r="755" spans="2:15" x14ac:dyDescent="0.3">
      <c r="B755" s="27">
        <v>0</v>
      </c>
      <c r="C755" s="27">
        <v>1</v>
      </c>
      <c r="D755" s="27">
        <v>2</v>
      </c>
      <c r="E755" s="27">
        <v>0</v>
      </c>
      <c r="F755" s="27">
        <v>4500</v>
      </c>
      <c r="G755" s="27">
        <v>1189</v>
      </c>
      <c r="H755" s="27">
        <v>392</v>
      </c>
      <c r="I755" s="27">
        <v>1189</v>
      </c>
      <c r="J755" s="27">
        <v>3</v>
      </c>
      <c r="K755" s="27">
        <v>11.98604922</v>
      </c>
      <c r="L755" s="27">
        <v>6</v>
      </c>
      <c r="M755" s="27">
        <v>2</v>
      </c>
      <c r="N755" s="27">
        <v>11</v>
      </c>
      <c r="O755" s="27">
        <v>160500</v>
      </c>
    </row>
    <row r="756" spans="2:15" x14ac:dyDescent="0.3">
      <c r="B756" s="27">
        <v>6</v>
      </c>
      <c r="C756" s="27">
        <v>1</v>
      </c>
      <c r="D756" s="27">
        <v>3</v>
      </c>
      <c r="E756" s="27">
        <v>0</v>
      </c>
      <c r="F756" s="27">
        <v>14137</v>
      </c>
      <c r="G756" s="27">
        <v>1200</v>
      </c>
      <c r="H756" s="27">
        <v>850</v>
      </c>
      <c r="I756" s="27">
        <v>1200</v>
      </c>
      <c r="J756" s="27">
        <v>2</v>
      </c>
      <c r="K756" s="27">
        <v>12.06104687</v>
      </c>
      <c r="L756" s="27">
        <v>4</v>
      </c>
      <c r="M756" s="27">
        <v>2</v>
      </c>
      <c r="N756" s="27">
        <v>44</v>
      </c>
      <c r="O756" s="27">
        <v>173000</v>
      </c>
    </row>
    <row r="757" spans="2:15" x14ac:dyDescent="0.3">
      <c r="B757" s="27">
        <v>0</v>
      </c>
      <c r="C757" s="27">
        <v>1</v>
      </c>
      <c r="D757" s="27">
        <v>3</v>
      </c>
      <c r="E757" s="27">
        <v>0</v>
      </c>
      <c r="F757" s="27">
        <v>4224</v>
      </c>
      <c r="G757" s="27">
        <v>1040</v>
      </c>
      <c r="H757" s="27">
        <v>499</v>
      </c>
      <c r="I757" s="27">
        <v>1040</v>
      </c>
      <c r="J757" s="27">
        <v>1</v>
      </c>
      <c r="K757" s="27">
        <v>11.728036850000001</v>
      </c>
      <c r="L757" s="27">
        <v>5</v>
      </c>
      <c r="M757" s="27">
        <v>2</v>
      </c>
      <c r="N757" s="27">
        <v>33</v>
      </c>
      <c r="O757" s="27">
        <v>124000</v>
      </c>
    </row>
    <row r="758" spans="2:15" x14ac:dyDescent="0.3">
      <c r="B758" s="27">
        <v>3</v>
      </c>
      <c r="C758" s="27">
        <v>1</v>
      </c>
      <c r="D758" s="27">
        <v>3</v>
      </c>
      <c r="E758" s="27">
        <v>1</v>
      </c>
      <c r="F758" s="27">
        <v>2665</v>
      </c>
      <c r="G758" s="27">
        <v>1304</v>
      </c>
      <c r="H758" s="27">
        <v>336</v>
      </c>
      <c r="I758" s="27">
        <v>264</v>
      </c>
      <c r="J758" s="27">
        <v>1.1000000000000001</v>
      </c>
      <c r="K758" s="27">
        <v>11.65268741</v>
      </c>
      <c r="L758" s="27">
        <v>5</v>
      </c>
      <c r="M758" s="27">
        <v>2</v>
      </c>
      <c r="N758" s="27">
        <v>32</v>
      </c>
      <c r="O758" s="27">
        <v>115000</v>
      </c>
    </row>
    <row r="759" spans="2:15" x14ac:dyDescent="0.3">
      <c r="B759" s="27">
        <v>3</v>
      </c>
      <c r="C759" s="27">
        <v>1</v>
      </c>
      <c r="D759" s="27">
        <v>4</v>
      </c>
      <c r="E759" s="27">
        <v>1</v>
      </c>
      <c r="F759" s="27">
        <v>2665</v>
      </c>
      <c r="G759" s="27">
        <v>1475</v>
      </c>
      <c r="H759" s="27">
        <v>336</v>
      </c>
      <c r="I759" s="27">
        <v>550</v>
      </c>
      <c r="J759" s="27">
        <v>2</v>
      </c>
      <c r="K759" s="27">
        <v>11.77143616</v>
      </c>
      <c r="L759" s="27">
        <v>5</v>
      </c>
      <c r="M759" s="27">
        <v>2</v>
      </c>
      <c r="N759" s="27">
        <v>32</v>
      </c>
      <c r="O759" s="27">
        <v>129500</v>
      </c>
    </row>
    <row r="760" spans="2:15" x14ac:dyDescent="0.3">
      <c r="B760" s="27">
        <v>6</v>
      </c>
      <c r="C760" s="27">
        <v>1</v>
      </c>
      <c r="D760" s="27">
        <v>2</v>
      </c>
      <c r="E760" s="27">
        <v>0</v>
      </c>
      <c r="F760" s="27">
        <v>1974</v>
      </c>
      <c r="G760" s="27">
        <v>988</v>
      </c>
      <c r="H760" s="27">
        <v>297</v>
      </c>
      <c r="I760" s="27">
        <v>526</v>
      </c>
      <c r="J760" s="27">
        <v>2</v>
      </c>
      <c r="K760" s="27">
        <v>11.56171563</v>
      </c>
      <c r="L760" s="27">
        <v>4</v>
      </c>
      <c r="M760" s="27">
        <v>2</v>
      </c>
      <c r="N760" s="27">
        <v>35</v>
      </c>
      <c r="O760" s="27">
        <v>105000</v>
      </c>
    </row>
    <row r="761" spans="2:15" x14ac:dyDescent="0.3">
      <c r="B761" s="27">
        <v>5</v>
      </c>
      <c r="C761" s="27">
        <v>1</v>
      </c>
      <c r="D761" s="27">
        <v>1</v>
      </c>
      <c r="E761" s="27">
        <v>1</v>
      </c>
      <c r="F761" s="27">
        <v>1596</v>
      </c>
      <c r="G761" s="27">
        <v>988</v>
      </c>
      <c r="H761" s="27">
        <v>297</v>
      </c>
      <c r="I761" s="27">
        <v>462</v>
      </c>
      <c r="J761" s="27">
        <v>2</v>
      </c>
      <c r="K761" s="27">
        <v>11.46057899</v>
      </c>
      <c r="L761" s="27">
        <v>4</v>
      </c>
      <c r="M761" s="27">
        <v>2</v>
      </c>
      <c r="N761" s="27">
        <v>35</v>
      </c>
      <c r="O761" s="27">
        <v>94900</v>
      </c>
    </row>
    <row r="762" spans="2:15" x14ac:dyDescent="0.3">
      <c r="B762" s="27">
        <v>0</v>
      </c>
      <c r="C762" s="27">
        <v>1</v>
      </c>
      <c r="D762" s="27">
        <v>3</v>
      </c>
      <c r="E762" s="27">
        <v>0</v>
      </c>
      <c r="F762" s="27">
        <v>17979</v>
      </c>
      <c r="G762" s="27">
        <v>1160</v>
      </c>
      <c r="H762" s="27">
        <v>257</v>
      </c>
      <c r="I762" s="27">
        <v>1113</v>
      </c>
      <c r="J762" s="27">
        <v>2</v>
      </c>
      <c r="K762" s="27">
        <v>11.934919880000001</v>
      </c>
      <c r="L762" s="27">
        <v>5</v>
      </c>
      <c r="M762" s="27">
        <v>2</v>
      </c>
      <c r="N762" s="27">
        <v>40</v>
      </c>
      <c r="O762" s="27">
        <v>152500</v>
      </c>
    </row>
    <row r="763" spans="2:15" x14ac:dyDescent="0.3">
      <c r="B763" s="27">
        <v>3</v>
      </c>
      <c r="C763" s="27">
        <v>1</v>
      </c>
      <c r="D763" s="27">
        <v>3</v>
      </c>
      <c r="E763" s="27">
        <v>0</v>
      </c>
      <c r="F763" s="27">
        <v>1477</v>
      </c>
      <c r="G763" s="27">
        <v>1092</v>
      </c>
      <c r="H763" s="27">
        <v>0</v>
      </c>
      <c r="I763" s="27">
        <v>546</v>
      </c>
      <c r="J763" s="27">
        <v>2.1</v>
      </c>
      <c r="K763" s="27">
        <v>11.492722759999999</v>
      </c>
      <c r="L763" s="27">
        <v>6</v>
      </c>
      <c r="M763" s="27">
        <v>2</v>
      </c>
      <c r="N763" s="27">
        <v>38</v>
      </c>
      <c r="O763" s="27">
        <v>98000</v>
      </c>
    </row>
    <row r="764" spans="2:15" x14ac:dyDescent="0.3">
      <c r="B764" s="27">
        <v>6</v>
      </c>
      <c r="C764" s="27">
        <v>1</v>
      </c>
      <c r="D764" s="27">
        <v>1</v>
      </c>
      <c r="E764" s="27">
        <v>0</v>
      </c>
      <c r="F764" s="27">
        <v>1890</v>
      </c>
      <c r="G764" s="27">
        <v>630</v>
      </c>
      <c r="H764" s="27">
        <v>0</v>
      </c>
      <c r="I764" s="27">
        <v>630</v>
      </c>
      <c r="J764" s="27">
        <v>2</v>
      </c>
      <c r="K764" s="27">
        <v>11.30220443</v>
      </c>
      <c r="L764" s="27">
        <v>4</v>
      </c>
      <c r="M764" s="27">
        <v>2</v>
      </c>
      <c r="N764" s="27">
        <v>36</v>
      </c>
      <c r="O764" s="27">
        <v>81000</v>
      </c>
    </row>
    <row r="765" spans="2:15" x14ac:dyDescent="0.3">
      <c r="B765" s="27">
        <v>0</v>
      </c>
      <c r="C765" s="27">
        <v>1</v>
      </c>
      <c r="D765" s="27">
        <v>2</v>
      </c>
      <c r="E765" s="27">
        <v>0</v>
      </c>
      <c r="F765" s="27">
        <v>21750</v>
      </c>
      <c r="G765" s="27">
        <v>988</v>
      </c>
      <c r="H765" s="27">
        <v>520</v>
      </c>
      <c r="I765" s="27">
        <v>988</v>
      </c>
      <c r="J765" s="27">
        <v>1</v>
      </c>
      <c r="K765" s="27">
        <v>11.635143100000001</v>
      </c>
      <c r="L765" s="27">
        <v>5</v>
      </c>
      <c r="M765" s="27">
        <v>2</v>
      </c>
      <c r="N765" s="27">
        <v>54</v>
      </c>
      <c r="O765" s="27">
        <v>113000</v>
      </c>
    </row>
    <row r="766" spans="2:15" x14ac:dyDescent="0.3">
      <c r="B766" s="27">
        <v>0</v>
      </c>
      <c r="C766" s="27">
        <v>1</v>
      </c>
      <c r="D766" s="27">
        <v>2</v>
      </c>
      <c r="E766" s="27">
        <v>0</v>
      </c>
      <c r="F766" s="27">
        <v>6490</v>
      </c>
      <c r="G766" s="27">
        <v>816</v>
      </c>
      <c r="H766" s="27">
        <v>264</v>
      </c>
      <c r="I766" s="27">
        <v>816</v>
      </c>
      <c r="J766" s="27">
        <v>1.1000000000000001</v>
      </c>
      <c r="K766" s="27">
        <v>11.76368418</v>
      </c>
      <c r="L766" s="27">
        <v>5</v>
      </c>
      <c r="M766" s="27">
        <v>2</v>
      </c>
      <c r="N766" s="27">
        <v>25</v>
      </c>
      <c r="O766" s="27">
        <v>128500</v>
      </c>
    </row>
    <row r="767" spans="2:15" x14ac:dyDescent="0.3">
      <c r="B767" s="27">
        <v>0</v>
      </c>
      <c r="C767" s="27">
        <v>1</v>
      </c>
      <c r="D767" s="27">
        <v>3</v>
      </c>
      <c r="E767" s="27">
        <v>0</v>
      </c>
      <c r="F767" s="27">
        <v>6951</v>
      </c>
      <c r="G767" s="27">
        <v>923</v>
      </c>
      <c r="H767" s="27">
        <v>264</v>
      </c>
      <c r="I767" s="27">
        <v>876</v>
      </c>
      <c r="J767" s="27">
        <v>2</v>
      </c>
      <c r="K767" s="27">
        <v>11.69107165</v>
      </c>
      <c r="L767" s="27">
        <v>5</v>
      </c>
      <c r="M767" s="27">
        <v>2</v>
      </c>
      <c r="N767" s="27">
        <v>24</v>
      </c>
      <c r="O767" s="27">
        <v>119500</v>
      </c>
    </row>
    <row r="768" spans="2:15" x14ac:dyDescent="0.3">
      <c r="B768" s="27">
        <v>0</v>
      </c>
      <c r="C768" s="27">
        <v>1</v>
      </c>
      <c r="D768" s="27">
        <v>3</v>
      </c>
      <c r="E768" s="27">
        <v>1</v>
      </c>
      <c r="F768" s="27">
        <v>6600</v>
      </c>
      <c r="G768" s="27">
        <v>816</v>
      </c>
      <c r="H768" s="27">
        <v>264</v>
      </c>
      <c r="I768" s="27">
        <v>816</v>
      </c>
      <c r="J768" s="27">
        <v>1.1000000000000001</v>
      </c>
      <c r="K768" s="27">
        <v>11.77912851</v>
      </c>
      <c r="L768" s="27">
        <v>5</v>
      </c>
      <c r="M768" s="27">
        <v>2</v>
      </c>
      <c r="N768" s="27">
        <v>26</v>
      </c>
      <c r="O768" s="27">
        <v>130500</v>
      </c>
    </row>
    <row r="769" spans="2:15" x14ac:dyDescent="0.3">
      <c r="B769" s="27">
        <v>0</v>
      </c>
      <c r="C769" s="27">
        <v>1</v>
      </c>
      <c r="D769" s="27">
        <v>2</v>
      </c>
      <c r="E769" s="27">
        <v>0</v>
      </c>
      <c r="F769" s="27">
        <v>6600</v>
      </c>
      <c r="G769" s="27">
        <v>816</v>
      </c>
      <c r="H769" s="27">
        <v>816</v>
      </c>
      <c r="I769" s="27">
        <v>816</v>
      </c>
      <c r="J769" s="27">
        <v>2</v>
      </c>
      <c r="K769" s="27">
        <v>11.83500896</v>
      </c>
      <c r="L769" s="27">
        <v>5</v>
      </c>
      <c r="M769" s="27">
        <v>2</v>
      </c>
      <c r="N769" s="27">
        <v>26</v>
      </c>
      <c r="O769" s="27">
        <v>138000</v>
      </c>
    </row>
    <row r="770" spans="2:15" x14ac:dyDescent="0.3">
      <c r="B770" s="27">
        <v>0</v>
      </c>
      <c r="C770" s="27">
        <v>1</v>
      </c>
      <c r="D770" s="27">
        <v>3</v>
      </c>
      <c r="E770" s="27">
        <v>0</v>
      </c>
      <c r="F770" s="27">
        <v>6600</v>
      </c>
      <c r="G770" s="27">
        <v>845</v>
      </c>
      <c r="H770" s="27">
        <v>264</v>
      </c>
      <c r="I770" s="27">
        <v>845</v>
      </c>
      <c r="J770" s="27">
        <v>1</v>
      </c>
      <c r="K770" s="27">
        <v>11.809319479999999</v>
      </c>
      <c r="L770" s="27">
        <v>5</v>
      </c>
      <c r="M770" s="27">
        <v>2</v>
      </c>
      <c r="N770" s="27">
        <v>26</v>
      </c>
      <c r="O770" s="27">
        <v>134500</v>
      </c>
    </row>
    <row r="771" spans="2:15" x14ac:dyDescent="0.3">
      <c r="B771" s="27">
        <v>0</v>
      </c>
      <c r="C771" s="27">
        <v>1</v>
      </c>
      <c r="D771" s="27">
        <v>3</v>
      </c>
      <c r="E771" s="27">
        <v>0</v>
      </c>
      <c r="F771" s="27">
        <v>12395</v>
      </c>
      <c r="G771" s="27">
        <v>889</v>
      </c>
      <c r="H771" s="27">
        <v>484</v>
      </c>
      <c r="I771" s="27">
        <v>864</v>
      </c>
      <c r="J771" s="27">
        <v>1</v>
      </c>
      <c r="K771" s="27">
        <v>11.831379200000001</v>
      </c>
      <c r="L771" s="27">
        <v>5</v>
      </c>
      <c r="M771" s="27">
        <v>2</v>
      </c>
      <c r="N771" s="27">
        <v>24</v>
      </c>
      <c r="O771" s="27">
        <v>137500</v>
      </c>
    </row>
    <row r="772" spans="2:15" x14ac:dyDescent="0.3">
      <c r="B772" s="27">
        <v>0</v>
      </c>
      <c r="C772" s="27">
        <v>1</v>
      </c>
      <c r="D772" s="27">
        <v>2</v>
      </c>
      <c r="E772" s="27">
        <v>1</v>
      </c>
      <c r="F772" s="27">
        <v>10628</v>
      </c>
      <c r="G772" s="27">
        <v>1277</v>
      </c>
      <c r="H772" s="27">
        <v>526</v>
      </c>
      <c r="I772" s="27">
        <v>1277</v>
      </c>
      <c r="J772" s="27">
        <v>2</v>
      </c>
      <c r="K772" s="27">
        <v>12.02574909</v>
      </c>
      <c r="L772" s="27">
        <v>7</v>
      </c>
      <c r="M772" s="27">
        <v>1</v>
      </c>
      <c r="N772" s="27">
        <v>37</v>
      </c>
      <c r="O772" s="27">
        <v>167000</v>
      </c>
    </row>
    <row r="773" spans="2:15" x14ac:dyDescent="0.3">
      <c r="B773" s="27">
        <v>3</v>
      </c>
      <c r="C773" s="27">
        <v>1</v>
      </c>
      <c r="D773" s="27">
        <v>3</v>
      </c>
      <c r="E773" s="27">
        <v>0</v>
      </c>
      <c r="F773" s="27">
        <v>13869</v>
      </c>
      <c r="G773" s="27">
        <v>1470</v>
      </c>
      <c r="H773" s="27">
        <v>388</v>
      </c>
      <c r="I773" s="27">
        <v>794</v>
      </c>
      <c r="J773" s="27">
        <v>2.1</v>
      </c>
      <c r="K773" s="27">
        <v>12.083905010000001</v>
      </c>
      <c r="L773" s="27">
        <v>6</v>
      </c>
      <c r="M773" s="27">
        <v>1</v>
      </c>
      <c r="N773" s="27">
        <v>10</v>
      </c>
      <c r="O773" s="27">
        <v>177000</v>
      </c>
    </row>
    <row r="774" spans="2:15" x14ac:dyDescent="0.3">
      <c r="B774" s="27">
        <v>5</v>
      </c>
      <c r="C774" s="27">
        <v>1</v>
      </c>
      <c r="D774" s="27">
        <v>3</v>
      </c>
      <c r="E774" s="27">
        <v>1</v>
      </c>
      <c r="F774" s="27">
        <v>8872</v>
      </c>
      <c r="G774" s="27">
        <v>1384</v>
      </c>
      <c r="H774" s="27">
        <v>390</v>
      </c>
      <c r="I774" s="27">
        <v>384</v>
      </c>
      <c r="J774" s="27">
        <v>2.1</v>
      </c>
      <c r="K774" s="27">
        <v>11.992260419999999</v>
      </c>
      <c r="L774" s="27">
        <v>6</v>
      </c>
      <c r="M774" s="27">
        <v>1</v>
      </c>
      <c r="N774" s="27">
        <v>10</v>
      </c>
      <c r="O774" s="27">
        <v>161500</v>
      </c>
    </row>
    <row r="775" spans="2:15" x14ac:dyDescent="0.3">
      <c r="B775" s="27">
        <v>0</v>
      </c>
      <c r="C775" s="27">
        <v>1</v>
      </c>
      <c r="D775" s="27">
        <v>3</v>
      </c>
      <c r="E775" s="27">
        <v>1</v>
      </c>
      <c r="F775" s="27">
        <v>7875</v>
      </c>
      <c r="G775" s="27">
        <v>1253</v>
      </c>
      <c r="H775" s="27">
        <v>402</v>
      </c>
      <c r="I775" s="27">
        <v>1237</v>
      </c>
      <c r="J775" s="27">
        <v>2</v>
      </c>
      <c r="K775" s="27">
        <v>12.078239269999999</v>
      </c>
      <c r="L775" s="27">
        <v>7</v>
      </c>
      <c r="M775" s="27">
        <v>1</v>
      </c>
      <c r="N775" s="27">
        <v>12</v>
      </c>
      <c r="O775" s="27">
        <v>176000</v>
      </c>
    </row>
    <row r="776" spans="2:15" x14ac:dyDescent="0.3">
      <c r="B776" s="27">
        <v>0</v>
      </c>
      <c r="C776" s="27">
        <v>1</v>
      </c>
      <c r="D776" s="27">
        <v>3</v>
      </c>
      <c r="E776" s="27">
        <v>0</v>
      </c>
      <c r="F776" s="27">
        <v>9556</v>
      </c>
      <c r="G776" s="27">
        <v>1187</v>
      </c>
      <c r="H776" s="27">
        <v>420</v>
      </c>
      <c r="I776" s="27">
        <v>1168</v>
      </c>
      <c r="J776" s="27">
        <v>2</v>
      </c>
      <c r="K776" s="27">
        <v>11.982929090000001</v>
      </c>
      <c r="L776" s="27">
        <v>7</v>
      </c>
      <c r="M776" s="27">
        <v>1</v>
      </c>
      <c r="N776" s="27">
        <v>15</v>
      </c>
      <c r="O776" s="27">
        <v>160000</v>
      </c>
    </row>
    <row r="777" spans="2:15" x14ac:dyDescent="0.3">
      <c r="B777" s="27">
        <v>5</v>
      </c>
      <c r="C777" s="27">
        <v>1</v>
      </c>
      <c r="D777" s="27">
        <v>3</v>
      </c>
      <c r="E777" s="27">
        <v>1</v>
      </c>
      <c r="F777" s="27">
        <v>10784</v>
      </c>
      <c r="G777" s="27">
        <v>1472</v>
      </c>
      <c r="H777" s="27">
        <v>402</v>
      </c>
      <c r="I777" s="27">
        <v>384</v>
      </c>
      <c r="J777" s="27">
        <v>2.1</v>
      </c>
      <c r="K777" s="27">
        <v>11.982929090000001</v>
      </c>
      <c r="L777" s="27">
        <v>7</v>
      </c>
      <c r="M777" s="27">
        <v>1</v>
      </c>
      <c r="N777" s="27">
        <v>16</v>
      </c>
      <c r="O777" s="27">
        <v>160000</v>
      </c>
    </row>
    <row r="778" spans="2:15" x14ac:dyDescent="0.3">
      <c r="B778" s="27">
        <v>5</v>
      </c>
      <c r="C778" s="27">
        <v>1</v>
      </c>
      <c r="D778" s="27">
        <v>3</v>
      </c>
      <c r="E778" s="27">
        <v>1</v>
      </c>
      <c r="F778" s="27">
        <v>9125</v>
      </c>
      <c r="G778" s="27">
        <v>1482</v>
      </c>
      <c r="H778" s="27">
        <v>392</v>
      </c>
      <c r="I778" s="27">
        <v>384</v>
      </c>
      <c r="J778" s="27">
        <v>2.1</v>
      </c>
      <c r="K778" s="27">
        <v>12.00701177</v>
      </c>
      <c r="L778" s="27">
        <v>7</v>
      </c>
      <c r="M778" s="27">
        <v>1</v>
      </c>
      <c r="N778" s="27">
        <v>15</v>
      </c>
      <c r="O778" s="27">
        <v>163900</v>
      </c>
    </row>
    <row r="779" spans="2:15" x14ac:dyDescent="0.3">
      <c r="B779" s="27">
        <v>0</v>
      </c>
      <c r="C779" s="27">
        <v>1</v>
      </c>
      <c r="D779" s="27">
        <v>2</v>
      </c>
      <c r="E779" s="27">
        <v>0</v>
      </c>
      <c r="F779" s="27">
        <v>3696</v>
      </c>
      <c r="G779" s="27">
        <v>1088</v>
      </c>
      <c r="H779" s="27">
        <v>461</v>
      </c>
      <c r="I779" s="27">
        <v>1074</v>
      </c>
      <c r="J779" s="27">
        <v>1.1000000000000001</v>
      </c>
      <c r="K779" s="27">
        <v>12.04355372</v>
      </c>
      <c r="L779" s="27">
        <v>8</v>
      </c>
      <c r="M779" s="27">
        <v>1</v>
      </c>
      <c r="N779" s="27">
        <v>21</v>
      </c>
      <c r="O779" s="27">
        <v>170000</v>
      </c>
    </row>
    <row r="780" spans="2:15" x14ac:dyDescent="0.3">
      <c r="B780" s="27">
        <v>0</v>
      </c>
      <c r="C780" s="27">
        <v>1</v>
      </c>
      <c r="D780" s="27">
        <v>2</v>
      </c>
      <c r="E780" s="27">
        <v>0</v>
      </c>
      <c r="F780" s="27">
        <v>4740</v>
      </c>
      <c r="G780" s="27">
        <v>1179</v>
      </c>
      <c r="H780" s="27">
        <v>480</v>
      </c>
      <c r="I780" s="27">
        <v>1166</v>
      </c>
      <c r="J780" s="27">
        <v>3</v>
      </c>
      <c r="K780" s="27">
        <v>12.11176197</v>
      </c>
      <c r="L780" s="27">
        <v>8</v>
      </c>
      <c r="M780" s="27">
        <v>1</v>
      </c>
      <c r="N780" s="27">
        <v>19</v>
      </c>
      <c r="O780" s="27">
        <v>182000</v>
      </c>
    </row>
    <row r="781" spans="2:15" x14ac:dyDescent="0.3">
      <c r="B781" s="27">
        <v>0</v>
      </c>
      <c r="C781" s="27">
        <v>1</v>
      </c>
      <c r="D781" s="27">
        <v>1</v>
      </c>
      <c r="E781" s="27">
        <v>1</v>
      </c>
      <c r="F781" s="27">
        <v>5118</v>
      </c>
      <c r="G781" s="27">
        <v>1321</v>
      </c>
      <c r="H781" s="27">
        <v>484</v>
      </c>
      <c r="I781" s="27">
        <v>1312</v>
      </c>
      <c r="J781" s="27">
        <v>2</v>
      </c>
      <c r="K781" s="27">
        <v>12.264341549999999</v>
      </c>
      <c r="L781" s="27">
        <v>8</v>
      </c>
      <c r="M781" s="27">
        <v>1</v>
      </c>
      <c r="N781" s="27">
        <v>17</v>
      </c>
      <c r="O781" s="27">
        <v>212000</v>
      </c>
    </row>
    <row r="782" spans="2:15" x14ac:dyDescent="0.3">
      <c r="B782" s="27">
        <v>0</v>
      </c>
      <c r="C782" s="27">
        <v>1</v>
      </c>
      <c r="D782" s="27">
        <v>3</v>
      </c>
      <c r="E782" s="27">
        <v>0</v>
      </c>
      <c r="F782" s="27">
        <v>41600</v>
      </c>
      <c r="G782" s="27">
        <v>1424</v>
      </c>
      <c r="H782" s="27">
        <v>828</v>
      </c>
      <c r="I782" s="27">
        <v>1100</v>
      </c>
      <c r="J782" s="27">
        <v>2.1</v>
      </c>
      <c r="K782" s="27">
        <v>11.9511804</v>
      </c>
      <c r="L782" s="27">
        <v>5</v>
      </c>
      <c r="M782" s="27">
        <v>1</v>
      </c>
      <c r="N782" s="27">
        <v>38</v>
      </c>
      <c r="O782" s="27">
        <v>155000</v>
      </c>
    </row>
    <row r="783" spans="2:15" x14ac:dyDescent="0.3">
      <c r="B783" s="27">
        <v>0</v>
      </c>
      <c r="C783" s="27">
        <v>1</v>
      </c>
      <c r="D783" s="27">
        <v>3</v>
      </c>
      <c r="E783" s="27">
        <v>1</v>
      </c>
      <c r="F783" s="27">
        <v>12546</v>
      </c>
      <c r="G783" s="27">
        <v>1440</v>
      </c>
      <c r="H783" s="27">
        <v>467</v>
      </c>
      <c r="I783" s="27">
        <v>1440</v>
      </c>
      <c r="J783" s="27">
        <v>2</v>
      </c>
      <c r="K783" s="27">
        <v>12.11669483</v>
      </c>
      <c r="L783" s="27">
        <v>6</v>
      </c>
      <c r="M783" s="27">
        <v>1</v>
      </c>
      <c r="N783" s="27">
        <v>26</v>
      </c>
      <c r="O783" s="27">
        <v>182900</v>
      </c>
    </row>
    <row r="784" spans="2:15" x14ac:dyDescent="0.3">
      <c r="B784" s="27">
        <v>3</v>
      </c>
      <c r="C784" s="27">
        <v>1</v>
      </c>
      <c r="D784" s="27">
        <v>3</v>
      </c>
      <c r="E784" s="27">
        <v>1</v>
      </c>
      <c r="F784" s="27">
        <v>12090</v>
      </c>
      <c r="G784" s="27">
        <v>1479</v>
      </c>
      <c r="H784" s="27">
        <v>484</v>
      </c>
      <c r="I784" s="27">
        <v>725</v>
      </c>
      <c r="J784" s="27">
        <v>2.1</v>
      </c>
      <c r="K784" s="27">
        <v>12.078239269999999</v>
      </c>
      <c r="L784" s="27">
        <v>7</v>
      </c>
      <c r="M784" s="27">
        <v>1</v>
      </c>
      <c r="N784" s="27">
        <v>26</v>
      </c>
      <c r="O784" s="27">
        <v>176000</v>
      </c>
    </row>
    <row r="785" spans="2:15" x14ac:dyDescent="0.3">
      <c r="B785" s="27">
        <v>5</v>
      </c>
      <c r="C785" s="27">
        <v>1</v>
      </c>
      <c r="D785" s="27">
        <v>3</v>
      </c>
      <c r="E785" s="27">
        <v>1</v>
      </c>
      <c r="F785" s="27">
        <v>10395</v>
      </c>
      <c r="G785" s="27">
        <v>1032</v>
      </c>
      <c r="H785" s="27">
        <v>564</v>
      </c>
      <c r="I785" s="27">
        <v>1032</v>
      </c>
      <c r="J785" s="27">
        <v>2.1</v>
      </c>
      <c r="K785" s="27">
        <v>11.90496755</v>
      </c>
      <c r="L785" s="27">
        <v>6</v>
      </c>
      <c r="M785" s="27">
        <v>1</v>
      </c>
      <c r="N785" s="27">
        <v>29</v>
      </c>
      <c r="O785" s="27">
        <v>148000</v>
      </c>
    </row>
    <row r="786" spans="2:15" x14ac:dyDescent="0.3">
      <c r="B786" s="27">
        <v>0</v>
      </c>
      <c r="C786" s="27">
        <v>1</v>
      </c>
      <c r="D786" s="27">
        <v>3</v>
      </c>
      <c r="E786" s="27">
        <v>0</v>
      </c>
      <c r="F786" s="27">
        <v>11850</v>
      </c>
      <c r="G786" s="27">
        <v>1177</v>
      </c>
      <c r="H786" s="27">
        <v>495</v>
      </c>
      <c r="I786" s="27">
        <v>1153</v>
      </c>
      <c r="J786" s="27">
        <v>2</v>
      </c>
      <c r="K786" s="27">
        <v>11.9283409</v>
      </c>
      <c r="L786" s="27">
        <v>6</v>
      </c>
      <c r="M786" s="27">
        <v>1</v>
      </c>
      <c r="N786" s="27">
        <v>23</v>
      </c>
      <c r="O786" s="27">
        <v>151500</v>
      </c>
    </row>
    <row r="787" spans="2:15" x14ac:dyDescent="0.3">
      <c r="B787" s="27">
        <v>0</v>
      </c>
      <c r="C787" s="27">
        <v>1</v>
      </c>
      <c r="D787" s="27">
        <v>2</v>
      </c>
      <c r="E787" s="27">
        <v>1</v>
      </c>
      <c r="F787" s="27">
        <v>10400</v>
      </c>
      <c r="G787" s="27">
        <v>1353</v>
      </c>
      <c r="H787" s="27">
        <v>478</v>
      </c>
      <c r="I787" s="27">
        <v>1259</v>
      </c>
      <c r="J787" s="27">
        <v>3</v>
      </c>
      <c r="K787" s="27">
        <v>12.167071910000001</v>
      </c>
      <c r="L787" s="27">
        <v>6</v>
      </c>
      <c r="M787" s="27">
        <v>1</v>
      </c>
      <c r="N787" s="27">
        <v>28</v>
      </c>
      <c r="O787" s="27">
        <v>192350</v>
      </c>
    </row>
    <row r="788" spans="2:15" x14ac:dyDescent="0.3">
      <c r="B788" s="27">
        <v>0</v>
      </c>
      <c r="C788" s="27">
        <v>1</v>
      </c>
      <c r="D788" s="27">
        <v>2</v>
      </c>
      <c r="E788" s="27">
        <v>1</v>
      </c>
      <c r="F788" s="27">
        <v>13001</v>
      </c>
      <c r="G788" s="27">
        <v>1220</v>
      </c>
      <c r="H788" s="27">
        <v>944</v>
      </c>
      <c r="I788" s="27">
        <v>1625</v>
      </c>
      <c r="J788" s="27">
        <v>2.1</v>
      </c>
      <c r="K788" s="27">
        <v>12.04355372</v>
      </c>
      <c r="L788" s="27">
        <v>6</v>
      </c>
      <c r="M788" s="27">
        <v>1</v>
      </c>
      <c r="N788" s="27">
        <v>36</v>
      </c>
      <c r="O788" s="27">
        <v>170000</v>
      </c>
    </row>
    <row r="789" spans="2:15" x14ac:dyDescent="0.3">
      <c r="B789" s="27">
        <v>0</v>
      </c>
      <c r="C789" s="27">
        <v>1</v>
      </c>
      <c r="D789" s="27">
        <v>3</v>
      </c>
      <c r="E789" s="27">
        <v>1</v>
      </c>
      <c r="F789" s="27">
        <v>12243</v>
      </c>
      <c r="G789" s="27">
        <v>1484</v>
      </c>
      <c r="H789" s="27">
        <v>487</v>
      </c>
      <c r="I789" s="27">
        <v>1484</v>
      </c>
      <c r="J789" s="27">
        <v>2</v>
      </c>
      <c r="K789" s="27">
        <v>12.07254125</v>
      </c>
      <c r="L789" s="27">
        <v>5</v>
      </c>
      <c r="M789" s="27">
        <v>1</v>
      </c>
      <c r="N789" s="27">
        <v>36</v>
      </c>
      <c r="O789" s="27">
        <v>175000</v>
      </c>
    </row>
    <row r="790" spans="2:15" x14ac:dyDescent="0.3">
      <c r="B790" s="27">
        <v>5</v>
      </c>
      <c r="C790" s="27">
        <v>1</v>
      </c>
      <c r="D790" s="27">
        <v>3</v>
      </c>
      <c r="E790" s="27">
        <v>1</v>
      </c>
      <c r="F790" s="27">
        <v>8991</v>
      </c>
      <c r="G790" s="27">
        <v>1324</v>
      </c>
      <c r="H790" s="27">
        <v>585</v>
      </c>
      <c r="I790" s="27">
        <v>1228</v>
      </c>
      <c r="J790" s="27">
        <v>2.1</v>
      </c>
      <c r="K790" s="27">
        <v>12.06681058</v>
      </c>
      <c r="L790" s="27">
        <v>7</v>
      </c>
      <c r="M790" s="27">
        <v>1</v>
      </c>
      <c r="N790" s="27">
        <v>31</v>
      </c>
      <c r="O790" s="27">
        <v>174000</v>
      </c>
    </row>
    <row r="791" spans="2:15" x14ac:dyDescent="0.3">
      <c r="B791" s="27">
        <v>5</v>
      </c>
      <c r="C791" s="27">
        <v>1</v>
      </c>
      <c r="D791" s="27">
        <v>3</v>
      </c>
      <c r="E791" s="27">
        <v>0</v>
      </c>
      <c r="F791" s="27">
        <v>10500</v>
      </c>
      <c r="G791" s="27">
        <v>1109</v>
      </c>
      <c r="H791" s="27">
        <v>288</v>
      </c>
      <c r="I791" s="27">
        <v>372</v>
      </c>
      <c r="J791" s="27">
        <v>1.1000000000000001</v>
      </c>
      <c r="K791" s="27">
        <v>11.842229209999999</v>
      </c>
      <c r="L791" s="27">
        <v>5</v>
      </c>
      <c r="M791" s="27">
        <v>1</v>
      </c>
      <c r="N791" s="27">
        <v>36</v>
      </c>
      <c r="O791" s="27">
        <v>139000</v>
      </c>
    </row>
    <row r="792" spans="2:15" x14ac:dyDescent="0.3">
      <c r="B792" s="27">
        <v>0</v>
      </c>
      <c r="C792" s="27">
        <v>1</v>
      </c>
      <c r="D792" s="27">
        <v>3</v>
      </c>
      <c r="E792" s="27">
        <v>0</v>
      </c>
      <c r="F792" s="27">
        <v>10530</v>
      </c>
      <c r="G792" s="27">
        <v>981</v>
      </c>
      <c r="H792" s="27">
        <v>576</v>
      </c>
      <c r="I792" s="27">
        <v>981</v>
      </c>
      <c r="J792" s="27">
        <v>2.1</v>
      </c>
      <c r="K792" s="27">
        <v>11.87234664</v>
      </c>
      <c r="L792" s="27">
        <v>6</v>
      </c>
      <c r="M792" s="27">
        <v>1</v>
      </c>
      <c r="N792" s="27">
        <v>36</v>
      </c>
      <c r="O792" s="27">
        <v>143250</v>
      </c>
    </row>
    <row r="793" spans="2:15" x14ac:dyDescent="0.3">
      <c r="B793" s="27">
        <v>3</v>
      </c>
      <c r="C793" s="27">
        <v>1</v>
      </c>
      <c r="D793" s="27">
        <v>4</v>
      </c>
      <c r="E793" s="27">
        <v>0</v>
      </c>
      <c r="F793" s="27">
        <v>7472</v>
      </c>
      <c r="G793" s="27">
        <v>1479</v>
      </c>
      <c r="H793" s="27">
        <v>484</v>
      </c>
      <c r="I793" s="27">
        <v>725</v>
      </c>
      <c r="J793" s="27">
        <v>2.1</v>
      </c>
      <c r="K793" s="27">
        <v>12.122691039999999</v>
      </c>
      <c r="L793" s="27">
        <v>7</v>
      </c>
      <c r="M793" s="27">
        <v>1</v>
      </c>
      <c r="N793" s="27">
        <v>35</v>
      </c>
      <c r="O793" s="27">
        <v>184000</v>
      </c>
    </row>
    <row r="794" spans="2:15" x14ac:dyDescent="0.3">
      <c r="B794" s="27">
        <v>0</v>
      </c>
      <c r="C794" s="27">
        <v>1</v>
      </c>
      <c r="D794" s="27">
        <v>3</v>
      </c>
      <c r="E794" s="27">
        <v>0</v>
      </c>
      <c r="F794" s="27">
        <v>9457</v>
      </c>
      <c r="G794" s="27">
        <v>1422</v>
      </c>
      <c r="H794" s="27">
        <v>576</v>
      </c>
      <c r="I794" s="27">
        <v>925</v>
      </c>
      <c r="J794" s="27">
        <v>2</v>
      </c>
      <c r="K794" s="27">
        <v>11.9511804</v>
      </c>
      <c r="L794" s="27">
        <v>5</v>
      </c>
      <c r="M794" s="27">
        <v>1</v>
      </c>
      <c r="N794" s="27">
        <v>37</v>
      </c>
      <c r="O794" s="27">
        <v>155000</v>
      </c>
    </row>
    <row r="795" spans="2:15" x14ac:dyDescent="0.3">
      <c r="B795" s="27">
        <v>0</v>
      </c>
      <c r="C795" s="27">
        <v>1</v>
      </c>
      <c r="D795" s="27">
        <v>3</v>
      </c>
      <c r="E795" s="27">
        <v>0</v>
      </c>
      <c r="F795" s="27">
        <v>7920</v>
      </c>
      <c r="G795" s="27">
        <v>914</v>
      </c>
      <c r="H795" s="27">
        <v>368</v>
      </c>
      <c r="I795" s="27">
        <v>914</v>
      </c>
      <c r="J795" s="27">
        <v>1</v>
      </c>
      <c r="K795" s="27">
        <v>11.798104410000001</v>
      </c>
      <c r="L795" s="27">
        <v>5</v>
      </c>
      <c r="M795" s="27">
        <v>1</v>
      </c>
      <c r="N795" s="27">
        <v>37</v>
      </c>
      <c r="O795" s="27">
        <v>133000</v>
      </c>
    </row>
    <row r="796" spans="2:15" x14ac:dyDescent="0.3">
      <c r="B796" s="27">
        <v>0</v>
      </c>
      <c r="C796" s="27">
        <v>1</v>
      </c>
      <c r="D796" s="27">
        <v>3</v>
      </c>
      <c r="E796" s="27">
        <v>0</v>
      </c>
      <c r="F796" s="27">
        <v>9758</v>
      </c>
      <c r="G796" s="27">
        <v>950</v>
      </c>
      <c r="H796" s="27">
        <v>280</v>
      </c>
      <c r="I796" s="27">
        <v>950</v>
      </c>
      <c r="J796" s="27">
        <v>1</v>
      </c>
      <c r="K796" s="27">
        <v>11.69107165</v>
      </c>
      <c r="L796" s="27">
        <v>5</v>
      </c>
      <c r="M796" s="27">
        <v>1</v>
      </c>
      <c r="N796" s="27">
        <v>36</v>
      </c>
      <c r="O796" s="27">
        <v>119500</v>
      </c>
    </row>
    <row r="797" spans="2:15" x14ac:dyDescent="0.3">
      <c r="B797" s="27">
        <v>0</v>
      </c>
      <c r="C797" s="27">
        <v>1</v>
      </c>
      <c r="D797" s="27">
        <v>3</v>
      </c>
      <c r="E797" s="27">
        <v>0</v>
      </c>
      <c r="F797" s="27">
        <v>8294</v>
      </c>
      <c r="G797" s="27">
        <v>872</v>
      </c>
      <c r="H797" s="27">
        <v>480</v>
      </c>
      <c r="I797" s="27">
        <v>858</v>
      </c>
      <c r="J797" s="27">
        <v>1</v>
      </c>
      <c r="K797" s="27">
        <v>11.719939630000001</v>
      </c>
      <c r="L797" s="27">
        <v>4</v>
      </c>
      <c r="M797" s="27">
        <v>1</v>
      </c>
      <c r="N797" s="27">
        <v>36</v>
      </c>
      <c r="O797" s="27">
        <v>123000</v>
      </c>
    </row>
    <row r="798" spans="2:15" x14ac:dyDescent="0.3">
      <c r="B798" s="27">
        <v>0</v>
      </c>
      <c r="C798" s="27">
        <v>1</v>
      </c>
      <c r="D798" s="27">
        <v>2</v>
      </c>
      <c r="E798" s="27">
        <v>0</v>
      </c>
      <c r="F798" s="27">
        <v>7340</v>
      </c>
      <c r="G798" s="27">
        <v>858</v>
      </c>
      <c r="H798" s="27">
        <v>684</v>
      </c>
      <c r="I798" s="27">
        <v>858</v>
      </c>
      <c r="J798" s="27">
        <v>1</v>
      </c>
      <c r="K798" s="27">
        <v>11.608235649999999</v>
      </c>
      <c r="L798" s="27">
        <v>4</v>
      </c>
      <c r="M798" s="27">
        <v>1</v>
      </c>
      <c r="N798" s="27">
        <v>36</v>
      </c>
      <c r="O798" s="27">
        <v>110000</v>
      </c>
    </row>
    <row r="799" spans="2:15" x14ac:dyDescent="0.3">
      <c r="B799" s="27">
        <v>0</v>
      </c>
      <c r="C799" s="27">
        <v>1</v>
      </c>
      <c r="D799" s="27">
        <v>2</v>
      </c>
      <c r="E799" s="27">
        <v>0</v>
      </c>
      <c r="F799" s="27">
        <v>17199</v>
      </c>
      <c r="G799" s="27">
        <v>914</v>
      </c>
      <c r="H799" s="27">
        <v>270</v>
      </c>
      <c r="I799" s="27">
        <v>914</v>
      </c>
      <c r="J799" s="27">
        <v>1</v>
      </c>
      <c r="K799" s="27">
        <v>11.759785539999999</v>
      </c>
      <c r="L799" s="27">
        <v>4</v>
      </c>
      <c r="M799" s="27">
        <v>1</v>
      </c>
      <c r="N799" s="27">
        <v>46</v>
      </c>
      <c r="O799" s="27">
        <v>128000</v>
      </c>
    </row>
    <row r="800" spans="2:15" x14ac:dyDescent="0.3">
      <c r="B800" s="27">
        <v>0</v>
      </c>
      <c r="C800" s="27">
        <v>1</v>
      </c>
      <c r="D800" s="27">
        <v>3</v>
      </c>
      <c r="E800" s="27">
        <v>0</v>
      </c>
      <c r="F800" s="27">
        <v>9000</v>
      </c>
      <c r="G800" s="27">
        <v>864</v>
      </c>
      <c r="H800" s="27">
        <v>528</v>
      </c>
      <c r="I800" s="27">
        <v>864</v>
      </c>
      <c r="J800" s="27">
        <v>1</v>
      </c>
      <c r="K800" s="27">
        <v>11.699405029999999</v>
      </c>
      <c r="L800" s="27">
        <v>4</v>
      </c>
      <c r="M800" s="27">
        <v>1</v>
      </c>
      <c r="N800" s="27">
        <v>36</v>
      </c>
      <c r="O800" s="27">
        <v>120500</v>
      </c>
    </row>
    <row r="801" spans="2:15" x14ac:dyDescent="0.3">
      <c r="B801" s="27">
        <v>6</v>
      </c>
      <c r="C801" s="27">
        <v>1</v>
      </c>
      <c r="D801" s="27">
        <v>1</v>
      </c>
      <c r="E801" s="27">
        <v>0</v>
      </c>
      <c r="F801" s="27">
        <v>4058</v>
      </c>
      <c r="G801" s="27">
        <v>767</v>
      </c>
      <c r="H801" s="27">
        <v>367</v>
      </c>
      <c r="I801" s="27">
        <v>723</v>
      </c>
      <c r="J801" s="27">
        <v>2</v>
      </c>
      <c r="K801" s="27">
        <v>11.798104410000001</v>
      </c>
      <c r="L801" s="27">
        <v>7</v>
      </c>
      <c r="M801" s="27">
        <v>1</v>
      </c>
      <c r="N801" s="27">
        <v>9</v>
      </c>
      <c r="O801" s="27">
        <v>133000</v>
      </c>
    </row>
    <row r="802" spans="2:15" x14ac:dyDescent="0.3">
      <c r="B802" s="27">
        <v>0</v>
      </c>
      <c r="C802" s="27">
        <v>1</v>
      </c>
      <c r="D802" s="27">
        <v>2</v>
      </c>
      <c r="E802" s="27">
        <v>1</v>
      </c>
      <c r="F802" s="27">
        <v>4113</v>
      </c>
      <c r="G802" s="27">
        <v>1337</v>
      </c>
      <c r="H802" s="27">
        <v>511</v>
      </c>
      <c r="I802" s="27">
        <v>1337</v>
      </c>
      <c r="J802" s="27">
        <v>2</v>
      </c>
      <c r="K802" s="27">
        <v>11.9511804</v>
      </c>
      <c r="L802" s="27">
        <v>6</v>
      </c>
      <c r="M802" s="27">
        <v>1</v>
      </c>
      <c r="N802" s="27">
        <v>6</v>
      </c>
      <c r="O802" s="27">
        <v>155000</v>
      </c>
    </row>
    <row r="803" spans="2:15" x14ac:dyDescent="0.3">
      <c r="B803" s="27">
        <v>0</v>
      </c>
      <c r="C803" s="27">
        <v>1</v>
      </c>
      <c r="D803" s="27">
        <v>2</v>
      </c>
      <c r="E803" s="27">
        <v>1</v>
      </c>
      <c r="F803" s="27">
        <v>10943</v>
      </c>
      <c r="G803" s="27">
        <v>1337</v>
      </c>
      <c r="H803" s="27">
        <v>522</v>
      </c>
      <c r="I803" s="27">
        <v>1405</v>
      </c>
      <c r="J803" s="27">
        <v>3</v>
      </c>
      <c r="K803" s="27">
        <v>12.083905010000001</v>
      </c>
      <c r="L803" s="27">
        <v>6</v>
      </c>
      <c r="M803" s="27">
        <v>1</v>
      </c>
      <c r="N803" s="27">
        <v>10</v>
      </c>
      <c r="O803" s="27">
        <v>177000</v>
      </c>
    </row>
    <row r="804" spans="2:15" x14ac:dyDescent="0.3">
      <c r="B804" s="27">
        <v>3</v>
      </c>
      <c r="C804" s="27">
        <v>1</v>
      </c>
      <c r="D804" s="27">
        <v>3</v>
      </c>
      <c r="E804" s="27">
        <v>0</v>
      </c>
      <c r="F804" s="27">
        <v>2205</v>
      </c>
      <c r="G804" s="27">
        <v>1092</v>
      </c>
      <c r="H804" s="27">
        <v>264</v>
      </c>
      <c r="I804" s="27">
        <v>525</v>
      </c>
      <c r="J804" s="27">
        <v>1.1000000000000001</v>
      </c>
      <c r="K804" s="27">
        <v>11.63955812</v>
      </c>
      <c r="L804" s="27">
        <v>6</v>
      </c>
      <c r="M804" s="27">
        <v>1</v>
      </c>
      <c r="N804" s="27">
        <v>34</v>
      </c>
      <c r="O804" s="27">
        <v>113500</v>
      </c>
    </row>
    <row r="805" spans="2:15" x14ac:dyDescent="0.3">
      <c r="B805" s="27">
        <v>3</v>
      </c>
      <c r="C805" s="27">
        <v>1</v>
      </c>
      <c r="D805" s="27">
        <v>3</v>
      </c>
      <c r="E805" s="27">
        <v>0</v>
      </c>
      <c r="F805" s="27">
        <v>1890</v>
      </c>
      <c r="G805" s="27">
        <v>1218</v>
      </c>
      <c r="H805" s="27">
        <v>264</v>
      </c>
      <c r="I805" s="27">
        <v>672</v>
      </c>
      <c r="J805" s="27">
        <v>1.1000000000000001</v>
      </c>
      <c r="K805" s="27">
        <v>11.635143100000001</v>
      </c>
      <c r="L805" s="27">
        <v>6</v>
      </c>
      <c r="M805" s="27">
        <v>1</v>
      </c>
      <c r="N805" s="27">
        <v>34</v>
      </c>
      <c r="O805" s="27">
        <v>113000</v>
      </c>
    </row>
    <row r="806" spans="2:15" x14ac:dyDescent="0.3">
      <c r="B806" s="27">
        <v>3</v>
      </c>
      <c r="C806" s="27">
        <v>1</v>
      </c>
      <c r="D806" s="27">
        <v>4</v>
      </c>
      <c r="E806" s="27">
        <v>0</v>
      </c>
      <c r="F806" s="27">
        <v>2058</v>
      </c>
      <c r="G806" s="27">
        <v>1218</v>
      </c>
      <c r="H806" s="27">
        <v>264</v>
      </c>
      <c r="I806" s="27">
        <v>672</v>
      </c>
      <c r="J806" s="27">
        <v>1.1000000000000001</v>
      </c>
      <c r="K806" s="27">
        <v>11.641318679999999</v>
      </c>
      <c r="L806" s="27">
        <v>6</v>
      </c>
      <c r="M806" s="27">
        <v>1</v>
      </c>
      <c r="N806" s="27">
        <v>34</v>
      </c>
      <c r="O806" s="27">
        <v>113700</v>
      </c>
    </row>
    <row r="807" spans="2:15" x14ac:dyDescent="0.3">
      <c r="B807" s="27">
        <v>3</v>
      </c>
      <c r="C807" s="27">
        <v>1</v>
      </c>
      <c r="D807" s="27">
        <v>3</v>
      </c>
      <c r="E807" s="27">
        <v>0</v>
      </c>
      <c r="F807" s="27">
        <v>2016</v>
      </c>
      <c r="G807" s="27">
        <v>1302</v>
      </c>
      <c r="H807" s="27">
        <v>440</v>
      </c>
      <c r="I807" s="27">
        <v>630</v>
      </c>
      <c r="J807" s="27">
        <v>2.1</v>
      </c>
      <c r="K807" s="27">
        <v>11.571194370000001</v>
      </c>
      <c r="L807" s="27">
        <v>5</v>
      </c>
      <c r="M807" s="27">
        <v>1</v>
      </c>
      <c r="N807" s="27">
        <v>37</v>
      </c>
      <c r="O807" s="27">
        <v>106000</v>
      </c>
    </row>
    <row r="808" spans="2:15" x14ac:dyDescent="0.3">
      <c r="B808" s="27">
        <v>3</v>
      </c>
      <c r="C808" s="27">
        <v>1</v>
      </c>
      <c r="D808" s="27">
        <v>2</v>
      </c>
      <c r="E808" s="27">
        <v>0</v>
      </c>
      <c r="F808" s="27">
        <v>1920</v>
      </c>
      <c r="G808" s="27">
        <v>1365</v>
      </c>
      <c r="H808" s="27">
        <v>440</v>
      </c>
      <c r="I808" s="27">
        <v>765</v>
      </c>
      <c r="J808" s="27">
        <v>2.1</v>
      </c>
      <c r="K808" s="27">
        <v>11.715866309999999</v>
      </c>
      <c r="L808" s="27">
        <v>5</v>
      </c>
      <c r="M808" s="27">
        <v>1</v>
      </c>
      <c r="N808" s="27">
        <v>36</v>
      </c>
      <c r="O808" s="27">
        <v>122500</v>
      </c>
    </row>
    <row r="809" spans="2:15" x14ac:dyDescent="0.3">
      <c r="B809" s="27">
        <v>0</v>
      </c>
      <c r="C809" s="27">
        <v>1</v>
      </c>
      <c r="D809" s="27">
        <v>2</v>
      </c>
      <c r="E809" s="27">
        <v>1</v>
      </c>
      <c r="F809" s="27">
        <v>4928</v>
      </c>
      <c r="G809" s="27">
        <v>958</v>
      </c>
      <c r="H809" s="27">
        <v>440</v>
      </c>
      <c r="I809" s="27">
        <v>1078</v>
      </c>
      <c r="J809" s="27">
        <v>2</v>
      </c>
      <c r="K809" s="27">
        <v>11.759785539999999</v>
      </c>
      <c r="L809" s="27">
        <v>6</v>
      </c>
      <c r="M809" s="27">
        <v>1</v>
      </c>
      <c r="N809" s="27">
        <v>31</v>
      </c>
      <c r="O809" s="27">
        <v>128000</v>
      </c>
    </row>
    <row r="810" spans="2:15" x14ac:dyDescent="0.3">
      <c r="B810" s="27">
        <v>0</v>
      </c>
      <c r="C810" s="27">
        <v>1</v>
      </c>
      <c r="D810" s="27">
        <v>2</v>
      </c>
      <c r="E810" s="27">
        <v>0</v>
      </c>
      <c r="F810" s="27">
        <v>2304</v>
      </c>
      <c r="G810" s="27">
        <v>1055</v>
      </c>
      <c r="H810" s="27">
        <v>319</v>
      </c>
      <c r="I810" s="27">
        <v>1061</v>
      </c>
      <c r="J810" s="27">
        <v>2</v>
      </c>
      <c r="K810" s="27">
        <v>11.867097279999999</v>
      </c>
      <c r="L810" s="27">
        <v>7</v>
      </c>
      <c r="M810" s="27">
        <v>1</v>
      </c>
      <c r="N810" s="27">
        <v>29</v>
      </c>
      <c r="O810" s="27">
        <v>142500</v>
      </c>
    </row>
    <row r="811" spans="2:15" x14ac:dyDescent="0.3">
      <c r="B811" s="27">
        <v>0</v>
      </c>
      <c r="C811" s="27">
        <v>1</v>
      </c>
      <c r="D811" s="27">
        <v>3</v>
      </c>
      <c r="E811" s="27">
        <v>0</v>
      </c>
      <c r="F811" s="27">
        <v>7150</v>
      </c>
      <c r="G811" s="27">
        <v>988</v>
      </c>
      <c r="H811" s="27">
        <v>360</v>
      </c>
      <c r="I811" s="27">
        <v>988</v>
      </c>
      <c r="J811" s="27">
        <v>2</v>
      </c>
      <c r="K811" s="27">
        <v>11.76950379</v>
      </c>
      <c r="L811" s="27">
        <v>5</v>
      </c>
      <c r="M811" s="27">
        <v>1</v>
      </c>
      <c r="N811" s="27">
        <v>41</v>
      </c>
      <c r="O811" s="27">
        <v>129250</v>
      </c>
    </row>
    <row r="812" spans="2:15" x14ac:dyDescent="0.3">
      <c r="B812" s="27">
        <v>0</v>
      </c>
      <c r="C812" s="27">
        <v>1</v>
      </c>
      <c r="D812" s="27">
        <v>2</v>
      </c>
      <c r="E812" s="27">
        <v>1</v>
      </c>
      <c r="F812" s="27">
        <v>7577</v>
      </c>
      <c r="G812" s="27">
        <v>1362</v>
      </c>
      <c r="H812" s="27">
        <v>460</v>
      </c>
      <c r="I812" s="27">
        <v>1362</v>
      </c>
      <c r="J812" s="27">
        <v>2</v>
      </c>
      <c r="K812" s="27">
        <v>12.179215190000001</v>
      </c>
      <c r="L812" s="27">
        <v>6</v>
      </c>
      <c r="M812" s="27">
        <v>1</v>
      </c>
      <c r="N812" s="27">
        <v>2</v>
      </c>
      <c r="O812" s="27">
        <v>194700</v>
      </c>
    </row>
    <row r="813" spans="2:15" x14ac:dyDescent="0.3">
      <c r="B813" s="27">
        <v>0</v>
      </c>
      <c r="C813" s="27">
        <v>1</v>
      </c>
      <c r="D813" s="27">
        <v>1</v>
      </c>
      <c r="E813" s="27">
        <v>1</v>
      </c>
      <c r="F813" s="27">
        <v>3903</v>
      </c>
      <c r="G813" s="27">
        <v>1302</v>
      </c>
      <c r="H813" s="27">
        <v>631</v>
      </c>
      <c r="I813" s="27">
        <v>1302</v>
      </c>
      <c r="J813" s="27">
        <v>2.1</v>
      </c>
      <c r="K813" s="27">
        <v>12.206072649999999</v>
      </c>
      <c r="L813" s="27">
        <v>6</v>
      </c>
      <c r="M813" s="27">
        <v>1</v>
      </c>
      <c r="N813" s="27">
        <v>2</v>
      </c>
      <c r="O813" s="27">
        <v>200000</v>
      </c>
    </row>
    <row r="814" spans="2:15" x14ac:dyDescent="0.3">
      <c r="B814" s="27">
        <v>0</v>
      </c>
      <c r="C814" s="27">
        <v>1</v>
      </c>
      <c r="D814" s="27">
        <v>2</v>
      </c>
      <c r="E814" s="27">
        <v>1</v>
      </c>
      <c r="F814" s="27">
        <v>6289</v>
      </c>
      <c r="G814" s="27">
        <v>1362</v>
      </c>
      <c r="H814" s="27">
        <v>460</v>
      </c>
      <c r="I814" s="27">
        <v>1362</v>
      </c>
      <c r="J814" s="27">
        <v>3</v>
      </c>
      <c r="K814" s="27">
        <v>12.240474069999999</v>
      </c>
      <c r="L814" s="27">
        <v>6</v>
      </c>
      <c r="M814" s="27">
        <v>1</v>
      </c>
      <c r="N814" s="27">
        <v>2</v>
      </c>
      <c r="O814" s="27">
        <v>207000</v>
      </c>
    </row>
    <row r="815" spans="2:15" x14ac:dyDescent="0.3">
      <c r="B815" s="27">
        <v>0</v>
      </c>
      <c r="C815" s="27">
        <v>1</v>
      </c>
      <c r="D815" s="27">
        <v>2</v>
      </c>
      <c r="E815" s="27">
        <v>1</v>
      </c>
      <c r="F815" s="27">
        <v>6442</v>
      </c>
      <c r="G815" s="27">
        <v>1370</v>
      </c>
      <c r="H815" s="27">
        <v>484</v>
      </c>
      <c r="I815" s="27">
        <v>1370</v>
      </c>
      <c r="J815" s="27">
        <v>2</v>
      </c>
      <c r="K815" s="27">
        <v>12.218495170000001</v>
      </c>
      <c r="L815" s="27">
        <v>8</v>
      </c>
      <c r="M815" s="27">
        <v>1</v>
      </c>
      <c r="N815" s="27">
        <v>1</v>
      </c>
      <c r="O815" s="27">
        <v>202500</v>
      </c>
    </row>
    <row r="816" spans="2:15" x14ac:dyDescent="0.3">
      <c r="B816" s="27">
        <v>0</v>
      </c>
      <c r="C816" s="27">
        <v>1</v>
      </c>
      <c r="D816" s="27">
        <v>2</v>
      </c>
      <c r="E816" s="27">
        <v>1</v>
      </c>
      <c r="F816" s="27">
        <v>3242</v>
      </c>
      <c r="G816" s="27">
        <v>1405</v>
      </c>
      <c r="H816" s="27">
        <v>478</v>
      </c>
      <c r="I816" s="27">
        <v>1405</v>
      </c>
      <c r="J816" s="27">
        <v>3</v>
      </c>
      <c r="K816" s="27">
        <v>12.206072649999999</v>
      </c>
      <c r="L816" s="27">
        <v>7</v>
      </c>
      <c r="M816" s="27">
        <v>1</v>
      </c>
      <c r="N816" s="27">
        <v>4</v>
      </c>
      <c r="O816" s="27">
        <v>200000</v>
      </c>
    </row>
    <row r="817" spans="2:15" x14ac:dyDescent="0.3">
      <c r="B817" s="27">
        <v>0</v>
      </c>
      <c r="C817" s="27">
        <v>1</v>
      </c>
      <c r="D817" s="27">
        <v>3</v>
      </c>
      <c r="E817" s="27">
        <v>0</v>
      </c>
      <c r="F817" s="27">
        <v>12216</v>
      </c>
      <c r="G817" s="27">
        <v>1326</v>
      </c>
      <c r="H817" s="27">
        <v>388</v>
      </c>
      <c r="I817" s="27">
        <v>1326</v>
      </c>
      <c r="J817" s="27">
        <v>3</v>
      </c>
      <c r="K817" s="27">
        <v>12.220961259999999</v>
      </c>
      <c r="L817" s="27">
        <v>6</v>
      </c>
      <c r="M817" s="27">
        <v>1</v>
      </c>
      <c r="N817" s="27">
        <v>2</v>
      </c>
      <c r="O817" s="27">
        <v>203000</v>
      </c>
    </row>
    <row r="818" spans="2:15" x14ac:dyDescent="0.3">
      <c r="B818" s="27">
        <v>5</v>
      </c>
      <c r="C818" s="27">
        <v>1</v>
      </c>
      <c r="D818" s="27">
        <v>2</v>
      </c>
      <c r="E818" s="27">
        <v>0</v>
      </c>
      <c r="F818" s="27">
        <v>16219</v>
      </c>
      <c r="G818" s="27">
        <v>1119</v>
      </c>
      <c r="H818" s="27">
        <v>437</v>
      </c>
      <c r="I818" s="27">
        <v>835</v>
      </c>
      <c r="J818" s="27">
        <v>3</v>
      </c>
      <c r="K818" s="27">
        <v>12.146853289999999</v>
      </c>
      <c r="L818" s="27">
        <v>7</v>
      </c>
      <c r="M818" s="27">
        <v>1</v>
      </c>
      <c r="N818" s="27">
        <v>3</v>
      </c>
      <c r="O818" s="27">
        <v>188500</v>
      </c>
    </row>
    <row r="819" spans="2:15" x14ac:dyDescent="0.3">
      <c r="B819" s="27">
        <v>5</v>
      </c>
      <c r="C819" s="27">
        <v>1</v>
      </c>
      <c r="D819" s="27">
        <v>3</v>
      </c>
      <c r="E819" s="27">
        <v>1</v>
      </c>
      <c r="F819" s="27">
        <v>11950</v>
      </c>
      <c r="G819" s="27">
        <v>1394</v>
      </c>
      <c r="H819" s="27">
        <v>400</v>
      </c>
      <c r="I819" s="27">
        <v>384</v>
      </c>
      <c r="J819" s="27">
        <v>2.1</v>
      </c>
      <c r="K819" s="27">
        <v>12.01672647</v>
      </c>
      <c r="L819" s="27">
        <v>7</v>
      </c>
      <c r="M819" s="27">
        <v>1</v>
      </c>
      <c r="N819" s="27">
        <v>4</v>
      </c>
      <c r="O819" s="27">
        <v>165500</v>
      </c>
    </row>
    <row r="820" spans="2:15" x14ac:dyDescent="0.3">
      <c r="B820" s="27">
        <v>5</v>
      </c>
      <c r="C820" s="27">
        <v>1</v>
      </c>
      <c r="D820" s="27">
        <v>3</v>
      </c>
      <c r="E820" s="27">
        <v>1</v>
      </c>
      <c r="F820" s="27">
        <v>9967</v>
      </c>
      <c r="G820" s="27">
        <v>1430</v>
      </c>
      <c r="H820" s="27">
        <v>400</v>
      </c>
      <c r="I820" s="27">
        <v>384</v>
      </c>
      <c r="J820" s="27">
        <v>2.1</v>
      </c>
      <c r="K820" s="27">
        <v>12.04355372</v>
      </c>
      <c r="L820" s="27">
        <v>7</v>
      </c>
      <c r="M820" s="27">
        <v>1</v>
      </c>
      <c r="N820" s="27">
        <v>7</v>
      </c>
      <c r="O820" s="27">
        <v>170000</v>
      </c>
    </row>
    <row r="821" spans="2:15" x14ac:dyDescent="0.3">
      <c r="B821" s="27">
        <v>3</v>
      </c>
      <c r="C821" s="27">
        <v>1</v>
      </c>
      <c r="D821" s="27">
        <v>3</v>
      </c>
      <c r="E821" s="27">
        <v>0</v>
      </c>
      <c r="F821" s="27">
        <v>7750</v>
      </c>
      <c r="G821" s="27">
        <v>1320</v>
      </c>
      <c r="H821" s="27">
        <v>400</v>
      </c>
      <c r="I821" s="27">
        <v>660</v>
      </c>
      <c r="J821" s="27">
        <v>2.1</v>
      </c>
      <c r="K821" s="27">
        <v>11.99535161</v>
      </c>
      <c r="L821" s="27">
        <v>7</v>
      </c>
      <c r="M821" s="27">
        <v>1</v>
      </c>
      <c r="N821" s="27">
        <v>4</v>
      </c>
      <c r="O821" s="27">
        <v>162000</v>
      </c>
    </row>
    <row r="822" spans="2:15" x14ac:dyDescent="0.3">
      <c r="B822" s="27">
        <v>0</v>
      </c>
      <c r="C822" s="27">
        <v>1</v>
      </c>
      <c r="D822" s="27">
        <v>3</v>
      </c>
      <c r="E822" s="27">
        <v>0</v>
      </c>
      <c r="F822" s="27">
        <v>15256</v>
      </c>
      <c r="G822" s="27">
        <v>1464</v>
      </c>
      <c r="H822" s="27">
        <v>754</v>
      </c>
      <c r="I822" s="27">
        <v>1485</v>
      </c>
      <c r="J822" s="27">
        <v>3</v>
      </c>
      <c r="K822" s="27">
        <v>12.55292652</v>
      </c>
      <c r="L822" s="27">
        <v>8</v>
      </c>
      <c r="M822" s="27">
        <v>1</v>
      </c>
      <c r="N822" s="27">
        <v>0</v>
      </c>
      <c r="O822" s="27">
        <v>282922</v>
      </c>
    </row>
    <row r="823" spans="2:15" x14ac:dyDescent="0.3">
      <c r="B823" s="27">
        <v>0</v>
      </c>
      <c r="C823" s="27">
        <v>1</v>
      </c>
      <c r="D823" s="27">
        <v>3</v>
      </c>
      <c r="E823" s="27">
        <v>0</v>
      </c>
      <c r="F823" s="27">
        <v>7500</v>
      </c>
      <c r="G823" s="27">
        <v>1143</v>
      </c>
      <c r="H823" s="27">
        <v>0</v>
      </c>
      <c r="I823" s="27">
        <v>1143</v>
      </c>
      <c r="J823" s="27">
        <v>1.1000000000000001</v>
      </c>
      <c r="K823" s="27">
        <v>11.898187869999999</v>
      </c>
      <c r="L823" s="27">
        <v>7</v>
      </c>
      <c r="M823" s="27">
        <v>1</v>
      </c>
      <c r="N823" s="27">
        <v>1</v>
      </c>
      <c r="O823" s="27">
        <v>147000</v>
      </c>
    </row>
    <row r="824" spans="2:15" x14ac:dyDescent="0.3">
      <c r="B824" s="27">
        <v>0</v>
      </c>
      <c r="C824" s="27">
        <v>1</v>
      </c>
      <c r="D824" s="27">
        <v>3</v>
      </c>
      <c r="E824" s="27">
        <v>0</v>
      </c>
      <c r="F824" s="27">
        <v>12450</v>
      </c>
      <c r="G824" s="27">
        <v>1094</v>
      </c>
      <c r="H824" s="27">
        <v>576</v>
      </c>
      <c r="I824" s="27">
        <v>1094</v>
      </c>
      <c r="J824" s="27">
        <v>2</v>
      </c>
      <c r="K824" s="27">
        <v>11.91170159</v>
      </c>
      <c r="L824" s="27">
        <v>5</v>
      </c>
      <c r="M824" s="27">
        <v>1</v>
      </c>
      <c r="N824" s="27">
        <v>4</v>
      </c>
      <c r="O824" s="27">
        <v>149000</v>
      </c>
    </row>
    <row r="825" spans="2:15" x14ac:dyDescent="0.3">
      <c r="B825" s="27">
        <v>0</v>
      </c>
      <c r="C825" s="27">
        <v>1</v>
      </c>
      <c r="D825" s="27">
        <v>3</v>
      </c>
      <c r="E825" s="27">
        <v>0</v>
      </c>
      <c r="F825" s="27">
        <v>7441</v>
      </c>
      <c r="G825" s="27">
        <v>1486</v>
      </c>
      <c r="H825" s="27">
        <v>566</v>
      </c>
      <c r="I825" s="27">
        <v>1461</v>
      </c>
      <c r="J825" s="27">
        <v>2</v>
      </c>
      <c r="K825" s="27">
        <v>12.10625231</v>
      </c>
      <c r="L825" s="27">
        <v>7</v>
      </c>
      <c r="M825" s="27">
        <v>1</v>
      </c>
      <c r="N825" s="27">
        <v>1</v>
      </c>
      <c r="O825" s="27">
        <v>181000</v>
      </c>
    </row>
    <row r="826" spans="2:15" x14ac:dyDescent="0.3">
      <c r="B826" s="27">
        <v>0</v>
      </c>
      <c r="C826" s="27">
        <v>1</v>
      </c>
      <c r="D826" s="27">
        <v>3</v>
      </c>
      <c r="E826" s="27">
        <v>0</v>
      </c>
      <c r="F826" s="27">
        <v>8450</v>
      </c>
      <c r="G826" s="27">
        <v>1349</v>
      </c>
      <c r="H826" s="27">
        <v>539</v>
      </c>
      <c r="I826" s="27">
        <v>1349</v>
      </c>
      <c r="J826" s="27">
        <v>2</v>
      </c>
      <c r="K826" s="27">
        <v>12.09514109</v>
      </c>
      <c r="L826" s="27">
        <v>7</v>
      </c>
      <c r="M826" s="27">
        <v>1</v>
      </c>
      <c r="N826" s="27">
        <v>7</v>
      </c>
      <c r="O826" s="27">
        <v>179000</v>
      </c>
    </row>
    <row r="827" spans="2:15" x14ac:dyDescent="0.3">
      <c r="B827" s="27">
        <v>0</v>
      </c>
      <c r="C827" s="27">
        <v>1</v>
      </c>
      <c r="D827" s="27">
        <v>3</v>
      </c>
      <c r="E827" s="27">
        <v>1</v>
      </c>
      <c r="F827" s="27">
        <v>16196</v>
      </c>
      <c r="G827" s="27">
        <v>1494</v>
      </c>
      <c r="H827" s="27">
        <v>514</v>
      </c>
      <c r="I827" s="27">
        <v>1482</v>
      </c>
      <c r="J827" s="27">
        <v>3</v>
      </c>
      <c r="K827" s="27">
        <v>12.27839331</v>
      </c>
      <c r="L827" s="27">
        <v>7</v>
      </c>
      <c r="M827" s="27">
        <v>1</v>
      </c>
      <c r="N827" s="27">
        <v>9</v>
      </c>
      <c r="O827" s="27">
        <v>215000</v>
      </c>
    </row>
    <row r="828" spans="2:15" x14ac:dyDescent="0.3">
      <c r="B828" s="27">
        <v>3</v>
      </c>
      <c r="C828" s="27">
        <v>1</v>
      </c>
      <c r="D828" s="27">
        <v>2</v>
      </c>
      <c r="E828" s="27">
        <v>2</v>
      </c>
      <c r="F828" s="27">
        <v>8012</v>
      </c>
      <c r="G828" s="27">
        <v>1266</v>
      </c>
      <c r="H828" s="27">
        <v>283</v>
      </c>
      <c r="I828" s="27">
        <v>630</v>
      </c>
      <c r="J828" s="27">
        <v>1.1000000000000001</v>
      </c>
      <c r="K828" s="27">
        <v>11.759785539999999</v>
      </c>
      <c r="L828" s="27">
        <v>6</v>
      </c>
      <c r="M828" s="27">
        <v>1</v>
      </c>
      <c r="N828" s="27">
        <v>27</v>
      </c>
      <c r="O828" s="27">
        <v>128000</v>
      </c>
    </row>
    <row r="829" spans="2:15" x14ac:dyDescent="0.3">
      <c r="B829" s="27">
        <v>6</v>
      </c>
      <c r="C829" s="27">
        <v>1</v>
      </c>
      <c r="D829" s="27">
        <v>2</v>
      </c>
      <c r="E829" s="27">
        <v>0</v>
      </c>
      <c r="F829" s="27">
        <v>9180</v>
      </c>
      <c r="G829" s="27">
        <v>884</v>
      </c>
      <c r="H829" s="27">
        <v>504</v>
      </c>
      <c r="I829" s="27">
        <v>840</v>
      </c>
      <c r="J829" s="27">
        <v>2</v>
      </c>
      <c r="K829" s="27">
        <v>11.87756858</v>
      </c>
      <c r="L829" s="27">
        <v>5</v>
      </c>
      <c r="M829" s="27">
        <v>1</v>
      </c>
      <c r="N829" s="27">
        <v>24</v>
      </c>
      <c r="O829" s="27">
        <v>144000</v>
      </c>
    </row>
    <row r="830" spans="2:15" x14ac:dyDescent="0.3">
      <c r="B830" s="27">
        <v>0</v>
      </c>
      <c r="C830" s="27">
        <v>1</v>
      </c>
      <c r="D830" s="27">
        <v>2</v>
      </c>
      <c r="E830" s="27">
        <v>0</v>
      </c>
      <c r="F830" s="27">
        <v>6285</v>
      </c>
      <c r="G830" s="27">
        <v>894</v>
      </c>
      <c r="H830" s="27">
        <v>308</v>
      </c>
      <c r="I830" s="27">
        <v>894</v>
      </c>
      <c r="J830" s="27">
        <v>2</v>
      </c>
      <c r="K830" s="27">
        <v>11.70147757</v>
      </c>
      <c r="L830" s="27">
        <v>5</v>
      </c>
      <c r="M830" s="27">
        <v>1</v>
      </c>
      <c r="N830" s="27">
        <v>30</v>
      </c>
      <c r="O830" s="27">
        <v>120750</v>
      </c>
    </row>
    <row r="831" spans="2:15" x14ac:dyDescent="0.3">
      <c r="B831" s="27">
        <v>0</v>
      </c>
      <c r="C831" s="27">
        <v>1</v>
      </c>
      <c r="D831" s="27">
        <v>2</v>
      </c>
      <c r="E831" s="27">
        <v>0</v>
      </c>
      <c r="F831" s="27">
        <v>8480</v>
      </c>
      <c r="G831" s="27">
        <v>970</v>
      </c>
      <c r="H831" s="27">
        <v>624</v>
      </c>
      <c r="I831" s="27">
        <v>970</v>
      </c>
      <c r="J831" s="27">
        <v>2</v>
      </c>
      <c r="K831" s="27">
        <v>11.79433792</v>
      </c>
      <c r="L831" s="27">
        <v>5</v>
      </c>
      <c r="M831" s="27">
        <v>1</v>
      </c>
      <c r="N831" s="27">
        <v>44</v>
      </c>
      <c r="O831" s="27">
        <v>132500</v>
      </c>
    </row>
    <row r="832" spans="2:15" x14ac:dyDescent="0.3">
      <c r="B832" s="27">
        <v>0</v>
      </c>
      <c r="C832" s="27">
        <v>1</v>
      </c>
      <c r="D832" s="27">
        <v>3</v>
      </c>
      <c r="E832" s="27">
        <v>0</v>
      </c>
      <c r="F832" s="27">
        <v>7420</v>
      </c>
      <c r="G832" s="27">
        <v>1057</v>
      </c>
      <c r="H832" s="27">
        <v>576</v>
      </c>
      <c r="I832" s="27">
        <v>1057</v>
      </c>
      <c r="J832" s="27">
        <v>1</v>
      </c>
      <c r="K832" s="27">
        <v>11.7905572</v>
      </c>
      <c r="L832" s="27">
        <v>5</v>
      </c>
      <c r="M832" s="27">
        <v>1</v>
      </c>
      <c r="N832" s="27">
        <v>45</v>
      </c>
      <c r="O832" s="27">
        <v>132000</v>
      </c>
    </row>
    <row r="833" spans="2:15" x14ac:dyDescent="0.3">
      <c r="B833" s="27">
        <v>0</v>
      </c>
      <c r="C833" s="27">
        <v>1</v>
      </c>
      <c r="D833" s="27">
        <v>3</v>
      </c>
      <c r="E833" s="27">
        <v>0</v>
      </c>
      <c r="F833" s="27">
        <v>7758</v>
      </c>
      <c r="G833" s="27">
        <v>999</v>
      </c>
      <c r="H833" s="27">
        <v>264</v>
      </c>
      <c r="I833" s="27">
        <v>999</v>
      </c>
      <c r="J833" s="27">
        <v>2</v>
      </c>
      <c r="K833" s="27">
        <v>11.79433792</v>
      </c>
      <c r="L833" s="27">
        <v>5</v>
      </c>
      <c r="M833" s="27">
        <v>1</v>
      </c>
      <c r="N833" s="27">
        <v>45</v>
      </c>
      <c r="O833" s="27">
        <v>132500</v>
      </c>
    </row>
    <row r="834" spans="2:15" x14ac:dyDescent="0.3">
      <c r="B834" s="27">
        <v>0</v>
      </c>
      <c r="C834" s="27">
        <v>1</v>
      </c>
      <c r="D834" s="27">
        <v>3</v>
      </c>
      <c r="E834" s="27">
        <v>0</v>
      </c>
      <c r="F834" s="27">
        <v>6970</v>
      </c>
      <c r="G834" s="27">
        <v>1120</v>
      </c>
      <c r="H834" s="27">
        <v>544</v>
      </c>
      <c r="I834" s="27">
        <v>1040</v>
      </c>
      <c r="J834" s="27">
        <v>2.1</v>
      </c>
      <c r="K834" s="27">
        <v>11.767567680000001</v>
      </c>
      <c r="L834" s="27">
        <v>4</v>
      </c>
      <c r="M834" s="27">
        <v>1</v>
      </c>
      <c r="N834" s="27">
        <v>46</v>
      </c>
      <c r="O834" s="27">
        <v>129000</v>
      </c>
    </row>
    <row r="835" spans="2:15" x14ac:dyDescent="0.3">
      <c r="B835" s="27">
        <v>0</v>
      </c>
      <c r="C835" s="27">
        <v>1</v>
      </c>
      <c r="D835" s="27">
        <v>3</v>
      </c>
      <c r="E835" s="27">
        <v>0</v>
      </c>
      <c r="F835" s="27">
        <v>7476</v>
      </c>
      <c r="G835" s="27">
        <v>1040</v>
      </c>
      <c r="H835" s="27">
        <v>686</v>
      </c>
      <c r="I835" s="27">
        <v>1040</v>
      </c>
      <c r="J835" s="27">
        <v>2.1</v>
      </c>
      <c r="K835" s="27">
        <v>11.88448902</v>
      </c>
      <c r="L835" s="27">
        <v>5</v>
      </c>
      <c r="M835" s="27">
        <v>1</v>
      </c>
      <c r="N835" s="27">
        <v>39</v>
      </c>
      <c r="O835" s="27">
        <v>145000</v>
      </c>
    </row>
    <row r="836" spans="2:15" x14ac:dyDescent="0.3">
      <c r="B836" s="27">
        <v>0</v>
      </c>
      <c r="C836" s="27">
        <v>1</v>
      </c>
      <c r="D836" s="27">
        <v>3</v>
      </c>
      <c r="E836" s="27">
        <v>0</v>
      </c>
      <c r="F836" s="27">
        <v>9945</v>
      </c>
      <c r="G836" s="27">
        <v>988</v>
      </c>
      <c r="H836" s="27">
        <v>572</v>
      </c>
      <c r="I836" s="27">
        <v>988</v>
      </c>
      <c r="J836" s="27">
        <v>2</v>
      </c>
      <c r="K836" s="27">
        <v>11.76368418</v>
      </c>
      <c r="L836" s="27">
        <v>5</v>
      </c>
      <c r="M836" s="27">
        <v>1</v>
      </c>
      <c r="N836" s="27">
        <v>46</v>
      </c>
      <c r="O836" s="27">
        <v>128500</v>
      </c>
    </row>
    <row r="837" spans="2:15" x14ac:dyDescent="0.3">
      <c r="B837" s="27">
        <v>0</v>
      </c>
      <c r="C837" s="27">
        <v>1</v>
      </c>
      <c r="D837" s="27">
        <v>3</v>
      </c>
      <c r="E837" s="27">
        <v>0</v>
      </c>
      <c r="F837" s="27">
        <v>6173</v>
      </c>
      <c r="G837" s="27">
        <v>902</v>
      </c>
      <c r="H837" s="27">
        <v>288</v>
      </c>
      <c r="I837" s="27">
        <v>876</v>
      </c>
      <c r="J837" s="27">
        <v>1</v>
      </c>
      <c r="K837" s="27">
        <v>11.740061040000001</v>
      </c>
      <c r="L837" s="27">
        <v>5</v>
      </c>
      <c r="M837" s="27">
        <v>1</v>
      </c>
      <c r="N837" s="27">
        <v>40</v>
      </c>
      <c r="O837" s="27">
        <v>125500</v>
      </c>
    </row>
    <row r="838" spans="2:15" x14ac:dyDescent="0.3">
      <c r="B838" s="27">
        <v>0</v>
      </c>
      <c r="C838" s="27">
        <v>1</v>
      </c>
      <c r="D838" s="27">
        <v>2</v>
      </c>
      <c r="E838" s="27">
        <v>0</v>
      </c>
      <c r="F838" s="27">
        <v>10751</v>
      </c>
      <c r="G838" s="27">
        <v>1037</v>
      </c>
      <c r="H838" s="27">
        <v>431</v>
      </c>
      <c r="I838" s="27">
        <v>1037</v>
      </c>
      <c r="J838" s="27">
        <v>2</v>
      </c>
      <c r="K838" s="27">
        <v>11.767567680000001</v>
      </c>
      <c r="L838" s="27">
        <v>5</v>
      </c>
      <c r="M838" s="27">
        <v>1</v>
      </c>
      <c r="N838" s="27">
        <v>33</v>
      </c>
      <c r="O838" s="27">
        <v>129000</v>
      </c>
    </row>
    <row r="839" spans="2:15" x14ac:dyDescent="0.3">
      <c r="B839" s="27">
        <v>0</v>
      </c>
      <c r="C839" s="27">
        <v>1</v>
      </c>
      <c r="D839" s="27">
        <v>2</v>
      </c>
      <c r="E839" s="27">
        <v>1</v>
      </c>
      <c r="F839" s="27">
        <v>4379</v>
      </c>
      <c r="G839" s="27">
        <v>1378</v>
      </c>
      <c r="H839" s="27">
        <v>540</v>
      </c>
      <c r="I839" s="27">
        <v>1378</v>
      </c>
      <c r="J839" s="27">
        <v>3</v>
      </c>
      <c r="K839" s="27">
        <v>12.273731290000001</v>
      </c>
      <c r="L839" s="27">
        <v>8</v>
      </c>
      <c r="M839" s="27">
        <v>1</v>
      </c>
      <c r="N839" s="27">
        <v>3</v>
      </c>
      <c r="O839" s="27">
        <v>214000</v>
      </c>
    </row>
    <row r="840" spans="2:15" x14ac:dyDescent="0.3">
      <c r="B840" s="27">
        <v>3</v>
      </c>
      <c r="C840" s="27">
        <v>1</v>
      </c>
      <c r="D840" s="27">
        <v>2</v>
      </c>
      <c r="E840" s="27">
        <v>1</v>
      </c>
      <c r="F840" s="27">
        <v>3230</v>
      </c>
      <c r="G840" s="27">
        <v>1458</v>
      </c>
      <c r="H840" s="27">
        <v>440</v>
      </c>
      <c r="I840" s="27">
        <v>729</v>
      </c>
      <c r="J840" s="27">
        <v>2.1</v>
      </c>
      <c r="K840" s="27">
        <v>12.078239269999999</v>
      </c>
      <c r="L840" s="27">
        <v>6</v>
      </c>
      <c r="M840" s="27">
        <v>1</v>
      </c>
      <c r="N840" s="27">
        <v>8</v>
      </c>
      <c r="O840" s="27">
        <v>176000</v>
      </c>
    </row>
    <row r="841" spans="2:15" x14ac:dyDescent="0.3">
      <c r="B841" s="27">
        <v>3</v>
      </c>
      <c r="C841" s="27">
        <v>1</v>
      </c>
      <c r="D841" s="27">
        <v>2</v>
      </c>
      <c r="E841" s="27">
        <v>0</v>
      </c>
      <c r="F841" s="27">
        <v>5105</v>
      </c>
      <c r="G841" s="27">
        <v>1102</v>
      </c>
      <c r="H841" s="27">
        <v>480</v>
      </c>
      <c r="I841" s="27">
        <v>551</v>
      </c>
      <c r="J841" s="27">
        <v>2.1</v>
      </c>
      <c r="K841" s="27">
        <v>11.9103584</v>
      </c>
      <c r="L841" s="27">
        <v>7</v>
      </c>
      <c r="M841" s="27">
        <v>1</v>
      </c>
      <c r="N841" s="27">
        <v>3</v>
      </c>
      <c r="O841" s="27">
        <v>148800</v>
      </c>
    </row>
    <row r="842" spans="2:15" x14ac:dyDescent="0.3">
      <c r="B842" s="27">
        <v>3</v>
      </c>
      <c r="C842" s="27">
        <v>1</v>
      </c>
      <c r="D842" s="27">
        <v>2</v>
      </c>
      <c r="E842" s="27">
        <v>0</v>
      </c>
      <c r="F842" s="27">
        <v>2645</v>
      </c>
      <c r="G842" s="27">
        <v>1441</v>
      </c>
      <c r="H842" s="27">
        <v>492</v>
      </c>
      <c r="I842" s="27">
        <v>776</v>
      </c>
      <c r="J842" s="27">
        <v>2.1</v>
      </c>
      <c r="K842" s="27">
        <v>12.06681058</v>
      </c>
      <c r="L842" s="27">
        <v>8</v>
      </c>
      <c r="M842" s="27">
        <v>1</v>
      </c>
      <c r="N842" s="27">
        <v>8</v>
      </c>
      <c r="O842" s="27">
        <v>174000</v>
      </c>
    </row>
    <row r="843" spans="2:15" x14ac:dyDescent="0.3">
      <c r="B843" s="27">
        <v>0</v>
      </c>
      <c r="C843" s="27">
        <v>1</v>
      </c>
      <c r="D843" s="27">
        <v>3</v>
      </c>
      <c r="E843" s="27">
        <v>0</v>
      </c>
      <c r="F843" s="27">
        <v>7321</v>
      </c>
      <c r="G843" s="27">
        <v>1358</v>
      </c>
      <c r="H843" s="27">
        <v>625</v>
      </c>
      <c r="I843" s="27">
        <v>1339</v>
      </c>
      <c r="J843" s="27">
        <v>2</v>
      </c>
      <c r="K843" s="27">
        <v>12.22587527</v>
      </c>
      <c r="L843" s="27">
        <v>7</v>
      </c>
      <c r="M843" s="27">
        <v>1</v>
      </c>
      <c r="N843" s="27">
        <v>8</v>
      </c>
      <c r="O843" s="27">
        <v>204000</v>
      </c>
    </row>
    <row r="844" spans="2:15" x14ac:dyDescent="0.3">
      <c r="B844" s="27">
        <v>0</v>
      </c>
      <c r="C844" s="27">
        <v>1</v>
      </c>
      <c r="D844" s="27">
        <v>1</v>
      </c>
      <c r="E844" s="27">
        <v>1</v>
      </c>
      <c r="F844" s="27">
        <v>9466</v>
      </c>
      <c r="G844" s="27">
        <v>1494</v>
      </c>
      <c r="H844" s="27">
        <v>478</v>
      </c>
      <c r="I844" s="27">
        <v>1494</v>
      </c>
      <c r="J844" s="27">
        <v>2.1</v>
      </c>
      <c r="K844" s="27">
        <v>12.541472880000001</v>
      </c>
      <c r="L844" s="27">
        <v>8</v>
      </c>
      <c r="M844" s="27">
        <v>1</v>
      </c>
      <c r="N844" s="27">
        <v>13</v>
      </c>
      <c r="O844" s="27">
        <v>279700</v>
      </c>
    </row>
    <row r="845" spans="2:15" x14ac:dyDescent="0.3">
      <c r="B845" s="27">
        <v>5</v>
      </c>
      <c r="C845" s="27">
        <v>1</v>
      </c>
      <c r="D845" s="27">
        <v>2</v>
      </c>
      <c r="E845" s="27">
        <v>1</v>
      </c>
      <c r="F845" s="27">
        <v>16157</v>
      </c>
      <c r="G845" s="27">
        <v>1432</v>
      </c>
      <c r="H845" s="27">
        <v>588</v>
      </c>
      <c r="I845" s="27">
        <v>1360</v>
      </c>
      <c r="J845" s="27">
        <v>2.1</v>
      </c>
      <c r="K845" s="27">
        <v>12.175613439999999</v>
      </c>
      <c r="L845" s="27">
        <v>5</v>
      </c>
      <c r="M845" s="27">
        <v>1</v>
      </c>
      <c r="N845" s="27">
        <v>29</v>
      </c>
      <c r="O845" s="27">
        <v>194000</v>
      </c>
    </row>
    <row r="846" spans="2:15" x14ac:dyDescent="0.3">
      <c r="B846" s="27">
        <v>0</v>
      </c>
      <c r="C846" s="27">
        <v>1</v>
      </c>
      <c r="D846" s="27">
        <v>3</v>
      </c>
      <c r="E846" s="27">
        <v>1</v>
      </c>
      <c r="F846" s="27">
        <v>10768</v>
      </c>
      <c r="G846" s="27">
        <v>1437</v>
      </c>
      <c r="H846" s="27">
        <v>528</v>
      </c>
      <c r="I846" s="27">
        <v>1437</v>
      </c>
      <c r="J846" s="27">
        <v>3</v>
      </c>
      <c r="K846" s="27">
        <v>12.292250340000001</v>
      </c>
      <c r="L846" s="27">
        <v>5</v>
      </c>
      <c r="M846" s="27">
        <v>1</v>
      </c>
      <c r="N846" s="27">
        <v>31</v>
      </c>
      <c r="O846" s="27">
        <v>218000</v>
      </c>
    </row>
    <row r="847" spans="2:15" x14ac:dyDescent="0.3">
      <c r="B847" s="27">
        <v>0</v>
      </c>
      <c r="C847" s="27">
        <v>1</v>
      </c>
      <c r="D847" s="27">
        <v>1</v>
      </c>
      <c r="E847" s="27">
        <v>2</v>
      </c>
      <c r="F847" s="27">
        <v>3840</v>
      </c>
      <c r="G847" s="27">
        <v>1295</v>
      </c>
      <c r="H847" s="27">
        <v>571</v>
      </c>
      <c r="I847" s="27">
        <v>1057</v>
      </c>
      <c r="J847" s="27">
        <v>2</v>
      </c>
      <c r="K847" s="27">
        <v>12.272562389999999</v>
      </c>
      <c r="L847" s="27">
        <v>8</v>
      </c>
      <c r="M847" s="27">
        <v>1</v>
      </c>
      <c r="N847" s="27">
        <v>29</v>
      </c>
      <c r="O847" s="27">
        <v>213750</v>
      </c>
    </row>
    <row r="848" spans="2:15" x14ac:dyDescent="0.3">
      <c r="B848" s="27">
        <v>0</v>
      </c>
      <c r="C848" s="27">
        <v>1</v>
      </c>
      <c r="D848" s="27">
        <v>3</v>
      </c>
      <c r="E848" s="27">
        <v>1</v>
      </c>
      <c r="F848" s="27">
        <v>9600</v>
      </c>
      <c r="G848" s="27">
        <v>1262</v>
      </c>
      <c r="H848" s="27">
        <v>460</v>
      </c>
      <c r="I848" s="27">
        <v>1262</v>
      </c>
      <c r="J848" s="27">
        <v>2.1</v>
      </c>
      <c r="K848" s="27">
        <v>12.10901093</v>
      </c>
      <c r="L848" s="27">
        <v>6</v>
      </c>
      <c r="M848" s="27">
        <v>1</v>
      </c>
      <c r="N848" s="27">
        <v>31</v>
      </c>
      <c r="O848" s="27">
        <v>181500</v>
      </c>
    </row>
    <row r="849" spans="2:15" x14ac:dyDescent="0.3">
      <c r="B849" s="27">
        <v>0</v>
      </c>
      <c r="C849" s="27">
        <v>1</v>
      </c>
      <c r="D849" s="27">
        <v>3</v>
      </c>
      <c r="E849" s="27">
        <v>0</v>
      </c>
      <c r="F849" s="27">
        <v>11700</v>
      </c>
      <c r="G849" s="27">
        <v>1152</v>
      </c>
      <c r="H849" s="27">
        <v>412</v>
      </c>
      <c r="I849" s="27">
        <v>912</v>
      </c>
      <c r="J849" s="27">
        <v>2.1</v>
      </c>
      <c r="K849" s="27">
        <v>11.873741819999999</v>
      </c>
      <c r="L849" s="27">
        <v>6</v>
      </c>
      <c r="M849" s="27">
        <v>1</v>
      </c>
      <c r="N849" s="27">
        <v>39</v>
      </c>
      <c r="O849" s="27">
        <v>143450</v>
      </c>
    </row>
    <row r="850" spans="2:15" x14ac:dyDescent="0.3">
      <c r="B850" s="27">
        <v>6</v>
      </c>
      <c r="C850" s="27">
        <v>1</v>
      </c>
      <c r="D850" s="27">
        <v>3</v>
      </c>
      <c r="E850" s="27">
        <v>0</v>
      </c>
      <c r="F850" s="27">
        <v>8723</v>
      </c>
      <c r="G850" s="27">
        <v>1082</v>
      </c>
      <c r="H850" s="27">
        <v>480</v>
      </c>
      <c r="I850" s="27">
        <v>973</v>
      </c>
      <c r="J850" s="27">
        <v>2</v>
      </c>
      <c r="K850" s="27">
        <v>11.99843328</v>
      </c>
      <c r="L850" s="27">
        <v>6</v>
      </c>
      <c r="M850" s="27">
        <v>1</v>
      </c>
      <c r="N850" s="27">
        <v>38</v>
      </c>
      <c r="O850" s="27">
        <v>162500</v>
      </c>
    </row>
    <row r="851" spans="2:15" x14ac:dyDescent="0.3">
      <c r="B851" s="27">
        <v>0</v>
      </c>
      <c r="C851" s="27">
        <v>1</v>
      </c>
      <c r="D851" s="27">
        <v>3</v>
      </c>
      <c r="E851" s="27">
        <v>0</v>
      </c>
      <c r="F851" s="27">
        <v>11700</v>
      </c>
      <c r="G851" s="27">
        <v>1295</v>
      </c>
      <c r="H851" s="27">
        <v>528</v>
      </c>
      <c r="I851" s="27">
        <v>1295</v>
      </c>
      <c r="J851" s="27">
        <v>2.1</v>
      </c>
      <c r="K851" s="27">
        <v>12.00762171</v>
      </c>
      <c r="L851" s="27">
        <v>6</v>
      </c>
      <c r="M851" s="27">
        <v>1</v>
      </c>
      <c r="N851" s="27">
        <v>39</v>
      </c>
      <c r="O851" s="27">
        <v>164000</v>
      </c>
    </row>
    <row r="852" spans="2:15" x14ac:dyDescent="0.3">
      <c r="B852" s="27">
        <v>0</v>
      </c>
      <c r="C852" s="27">
        <v>1</v>
      </c>
      <c r="D852" s="27">
        <v>3</v>
      </c>
      <c r="E852" s="27">
        <v>1</v>
      </c>
      <c r="F852" s="27">
        <v>10738</v>
      </c>
      <c r="G852" s="27">
        <v>1093</v>
      </c>
      <c r="H852" s="27">
        <v>484</v>
      </c>
      <c r="I852" s="27">
        <v>1093</v>
      </c>
      <c r="J852" s="27">
        <v>3</v>
      </c>
      <c r="K852" s="27">
        <v>11.973509870000001</v>
      </c>
      <c r="L852" s="27">
        <v>6</v>
      </c>
      <c r="M852" s="27">
        <v>1</v>
      </c>
      <c r="N852" s="27">
        <v>41</v>
      </c>
      <c r="O852" s="27">
        <v>158500</v>
      </c>
    </row>
    <row r="853" spans="2:15" x14ac:dyDescent="0.3">
      <c r="B853" s="27">
        <v>0</v>
      </c>
      <c r="C853" s="27">
        <v>1</v>
      </c>
      <c r="D853" s="27">
        <v>3</v>
      </c>
      <c r="E853" s="27">
        <v>1</v>
      </c>
      <c r="F853" s="27">
        <v>9600</v>
      </c>
      <c r="G853" s="27">
        <v>1242</v>
      </c>
      <c r="H853" s="27">
        <v>528</v>
      </c>
      <c r="I853" s="27">
        <v>1242</v>
      </c>
      <c r="J853" s="27">
        <v>1.1000000000000001</v>
      </c>
      <c r="K853" s="27">
        <v>12.075394319999999</v>
      </c>
      <c r="L853" s="27">
        <v>7</v>
      </c>
      <c r="M853" s="27">
        <v>1</v>
      </c>
      <c r="N853" s="27">
        <v>34</v>
      </c>
      <c r="O853" s="27">
        <v>175500</v>
      </c>
    </row>
    <row r="854" spans="2:15" x14ac:dyDescent="0.3">
      <c r="B854" s="27">
        <v>0</v>
      </c>
      <c r="C854" s="27">
        <v>1</v>
      </c>
      <c r="D854" s="27">
        <v>3</v>
      </c>
      <c r="E854" s="27">
        <v>0</v>
      </c>
      <c r="F854" s="27">
        <v>10800</v>
      </c>
      <c r="G854" s="27">
        <v>1052</v>
      </c>
      <c r="H854" s="27">
        <v>311</v>
      </c>
      <c r="I854" s="27">
        <v>1052</v>
      </c>
      <c r="J854" s="27">
        <v>2</v>
      </c>
      <c r="K854" s="27">
        <v>11.75194237</v>
      </c>
      <c r="L854" s="27">
        <v>6</v>
      </c>
      <c r="M854" s="27">
        <v>1</v>
      </c>
      <c r="N854" s="27">
        <v>44</v>
      </c>
      <c r="O854" s="27">
        <v>127000</v>
      </c>
    </row>
    <row r="855" spans="2:15" x14ac:dyDescent="0.3">
      <c r="B855" s="27">
        <v>0</v>
      </c>
      <c r="C855" s="27">
        <v>1</v>
      </c>
      <c r="D855" s="27">
        <v>3</v>
      </c>
      <c r="E855" s="27">
        <v>0</v>
      </c>
      <c r="F855" s="27">
        <v>8050</v>
      </c>
      <c r="G855" s="27">
        <v>1107</v>
      </c>
      <c r="H855" s="27">
        <v>308</v>
      </c>
      <c r="I855" s="27">
        <v>949</v>
      </c>
      <c r="J855" s="27">
        <v>2</v>
      </c>
      <c r="K855" s="27">
        <v>11.75194237</v>
      </c>
      <c r="L855" s="27">
        <v>5</v>
      </c>
      <c r="M855" s="27">
        <v>1</v>
      </c>
      <c r="N855" s="27">
        <v>40</v>
      </c>
      <c r="O855" s="27">
        <v>127000</v>
      </c>
    </row>
    <row r="856" spans="2:15" x14ac:dyDescent="0.3">
      <c r="B856" s="27">
        <v>0</v>
      </c>
      <c r="C856" s="27">
        <v>1</v>
      </c>
      <c r="D856" s="27">
        <v>3</v>
      </c>
      <c r="E856" s="27">
        <v>1</v>
      </c>
      <c r="F856" s="27">
        <v>10355</v>
      </c>
      <c r="G856" s="27">
        <v>1214</v>
      </c>
      <c r="H856" s="27">
        <v>318</v>
      </c>
      <c r="I856" s="27">
        <v>1214</v>
      </c>
      <c r="J856" s="27">
        <v>2</v>
      </c>
      <c r="K856" s="27">
        <v>11.870599909999999</v>
      </c>
      <c r="L856" s="27">
        <v>5</v>
      </c>
      <c r="M856" s="27">
        <v>1</v>
      </c>
      <c r="N856" s="27">
        <v>40</v>
      </c>
      <c r="O856" s="27">
        <v>143000</v>
      </c>
    </row>
    <row r="857" spans="2:15" x14ac:dyDescent="0.3">
      <c r="B857" s="27">
        <v>0</v>
      </c>
      <c r="C857" s="27">
        <v>1</v>
      </c>
      <c r="D857" s="27">
        <v>3</v>
      </c>
      <c r="E857" s="27">
        <v>0</v>
      </c>
      <c r="F857" s="27">
        <v>10289</v>
      </c>
      <c r="G857" s="27">
        <v>1073</v>
      </c>
      <c r="H857" s="27">
        <v>515</v>
      </c>
      <c r="I857" s="27">
        <v>1073</v>
      </c>
      <c r="J857" s="27">
        <v>2.1</v>
      </c>
      <c r="K857" s="27">
        <v>11.957611289999999</v>
      </c>
      <c r="L857" s="27">
        <v>5</v>
      </c>
      <c r="M857" s="27">
        <v>1</v>
      </c>
      <c r="N857" s="27">
        <v>42</v>
      </c>
      <c r="O857" s="27">
        <v>156000</v>
      </c>
    </row>
    <row r="858" spans="2:15" x14ac:dyDescent="0.3">
      <c r="B858" s="27">
        <v>0</v>
      </c>
      <c r="C858" s="27">
        <v>1</v>
      </c>
      <c r="D858" s="27">
        <v>2</v>
      </c>
      <c r="E858" s="27">
        <v>1</v>
      </c>
      <c r="F858" s="27">
        <v>9503</v>
      </c>
      <c r="G858" s="27">
        <v>1344</v>
      </c>
      <c r="H858" s="27">
        <v>484</v>
      </c>
      <c r="I858" s="27">
        <v>1024</v>
      </c>
      <c r="J858" s="27">
        <v>2</v>
      </c>
      <c r="K858" s="27">
        <v>11.87756858</v>
      </c>
      <c r="L858" s="27">
        <v>5</v>
      </c>
      <c r="M858" s="27">
        <v>1</v>
      </c>
      <c r="N858" s="27">
        <v>49</v>
      </c>
      <c r="O858" s="27">
        <v>144000</v>
      </c>
    </row>
    <row r="859" spans="2:15" x14ac:dyDescent="0.3">
      <c r="B859" s="27">
        <v>0</v>
      </c>
      <c r="C859" s="27">
        <v>0</v>
      </c>
      <c r="D859" s="27">
        <v>2</v>
      </c>
      <c r="E859" s="27">
        <v>0</v>
      </c>
      <c r="F859" s="27">
        <v>10899</v>
      </c>
      <c r="G859" s="27">
        <v>1224</v>
      </c>
      <c r="H859" s="27">
        <v>530</v>
      </c>
      <c r="I859" s="27">
        <v>0</v>
      </c>
      <c r="J859" s="27">
        <v>2</v>
      </c>
      <c r="K859" s="27">
        <v>11.542484269999999</v>
      </c>
      <c r="L859" s="27">
        <v>4</v>
      </c>
      <c r="M859" s="27">
        <v>1</v>
      </c>
      <c r="N859" s="27">
        <v>43</v>
      </c>
      <c r="O859" s="27">
        <v>103000</v>
      </c>
    </row>
    <row r="860" spans="2:15" x14ac:dyDescent="0.3">
      <c r="B860" s="27">
        <v>0</v>
      </c>
      <c r="C860" s="27">
        <v>1</v>
      </c>
      <c r="D860" s="27">
        <v>3</v>
      </c>
      <c r="E860" s="27">
        <v>1</v>
      </c>
      <c r="F860" s="27">
        <v>12342</v>
      </c>
      <c r="G860" s="27">
        <v>1422</v>
      </c>
      <c r="H860" s="27">
        <v>286</v>
      </c>
      <c r="I860" s="27">
        <v>978</v>
      </c>
      <c r="J860" s="27">
        <v>1</v>
      </c>
      <c r="K860" s="27">
        <v>11.84868316</v>
      </c>
      <c r="L860" s="27">
        <v>5</v>
      </c>
      <c r="M860" s="27">
        <v>1</v>
      </c>
      <c r="N860" s="27">
        <v>47</v>
      </c>
      <c r="O860" s="27">
        <v>139900</v>
      </c>
    </row>
    <row r="861" spans="2:15" x14ac:dyDescent="0.3">
      <c r="B861" s="27">
        <v>0</v>
      </c>
      <c r="C861" s="27">
        <v>1</v>
      </c>
      <c r="D861" s="27">
        <v>2</v>
      </c>
      <c r="E861" s="27">
        <v>0</v>
      </c>
      <c r="F861" s="27">
        <v>12772</v>
      </c>
      <c r="G861" s="27">
        <v>958</v>
      </c>
      <c r="H861" s="27">
        <v>301</v>
      </c>
      <c r="I861" s="27">
        <v>958</v>
      </c>
      <c r="J861" s="27">
        <v>1</v>
      </c>
      <c r="K861" s="27">
        <v>11.9283409</v>
      </c>
      <c r="L861" s="27">
        <v>6</v>
      </c>
      <c r="M861" s="27">
        <v>1</v>
      </c>
      <c r="N861" s="27">
        <v>47</v>
      </c>
      <c r="O861" s="27">
        <v>151500</v>
      </c>
    </row>
    <row r="862" spans="2:15" x14ac:dyDescent="0.3">
      <c r="B862" s="27">
        <v>0</v>
      </c>
      <c r="C862" s="27">
        <v>1</v>
      </c>
      <c r="D862" s="27">
        <v>3</v>
      </c>
      <c r="E862" s="27">
        <v>0</v>
      </c>
      <c r="F862" s="27">
        <v>8892</v>
      </c>
      <c r="G862" s="27">
        <v>1065</v>
      </c>
      <c r="H862" s="27">
        <v>461</v>
      </c>
      <c r="I862" s="27">
        <v>1065</v>
      </c>
      <c r="J862" s="27">
        <v>1.1000000000000001</v>
      </c>
      <c r="K862" s="27">
        <v>11.747997590000001</v>
      </c>
      <c r="L862" s="27">
        <v>5</v>
      </c>
      <c r="M862" s="27">
        <v>1</v>
      </c>
      <c r="N862" s="27">
        <v>47</v>
      </c>
      <c r="O862" s="27">
        <v>126500</v>
      </c>
    </row>
    <row r="863" spans="2:15" x14ac:dyDescent="0.3">
      <c r="B863" s="27">
        <v>5</v>
      </c>
      <c r="C863" s="27">
        <v>1</v>
      </c>
      <c r="D863" s="27">
        <v>3</v>
      </c>
      <c r="E863" s="27">
        <v>0</v>
      </c>
      <c r="F863" s="27">
        <v>10482</v>
      </c>
      <c r="G863" s="27">
        <v>1138</v>
      </c>
      <c r="H863" s="27">
        <v>264</v>
      </c>
      <c r="I863" s="27">
        <v>588</v>
      </c>
      <c r="J863" s="27">
        <v>1.1000000000000001</v>
      </c>
      <c r="K863" s="27">
        <v>11.88448902</v>
      </c>
      <c r="L863" s="27">
        <v>6</v>
      </c>
      <c r="M863" s="27">
        <v>1</v>
      </c>
      <c r="N863" s="27">
        <v>49</v>
      </c>
      <c r="O863" s="27">
        <v>145000</v>
      </c>
    </row>
    <row r="864" spans="2:15" x14ac:dyDescent="0.3">
      <c r="B864" s="27">
        <v>0</v>
      </c>
      <c r="C864" s="27">
        <v>1</v>
      </c>
      <c r="D864" s="27">
        <v>2</v>
      </c>
      <c r="E864" s="27">
        <v>0</v>
      </c>
      <c r="F864" s="27">
        <v>7535</v>
      </c>
      <c r="G864" s="27">
        <v>912</v>
      </c>
      <c r="H864" s="27">
        <v>297</v>
      </c>
      <c r="I864" s="27">
        <v>912</v>
      </c>
      <c r="J864" s="27">
        <v>1.1000000000000001</v>
      </c>
      <c r="K864" s="27">
        <v>11.69524702</v>
      </c>
      <c r="L864" s="27">
        <v>5</v>
      </c>
      <c r="M864" s="27">
        <v>1</v>
      </c>
      <c r="N864" s="27">
        <v>49</v>
      </c>
      <c r="O864" s="27">
        <v>120000</v>
      </c>
    </row>
    <row r="865" spans="2:15" x14ac:dyDescent="0.3">
      <c r="B865" s="27">
        <v>0</v>
      </c>
      <c r="C865" s="27">
        <v>1</v>
      </c>
      <c r="D865" s="27">
        <v>2</v>
      </c>
      <c r="E865" s="27">
        <v>1</v>
      </c>
      <c r="F865" s="27">
        <v>7450</v>
      </c>
      <c r="G865" s="27">
        <v>1074</v>
      </c>
      <c r="H865" s="27">
        <v>396</v>
      </c>
      <c r="I865" s="27">
        <v>894</v>
      </c>
      <c r="J865" s="27">
        <v>1</v>
      </c>
      <c r="K865" s="27">
        <v>11.728036850000001</v>
      </c>
      <c r="L865" s="27">
        <v>5</v>
      </c>
      <c r="M865" s="27">
        <v>1</v>
      </c>
      <c r="N865" s="27">
        <v>51</v>
      </c>
      <c r="O865" s="27">
        <v>124000</v>
      </c>
    </row>
    <row r="866" spans="2:15" x14ac:dyDescent="0.3">
      <c r="B866" s="27">
        <v>0</v>
      </c>
      <c r="C866" s="27">
        <v>1</v>
      </c>
      <c r="D866" s="27">
        <v>3</v>
      </c>
      <c r="E866" s="27">
        <v>0</v>
      </c>
      <c r="F866" s="27">
        <v>8339</v>
      </c>
      <c r="G866" s="27">
        <v>882</v>
      </c>
      <c r="H866" s="27">
        <v>294</v>
      </c>
      <c r="I866" s="27">
        <v>0</v>
      </c>
      <c r="J866" s="27">
        <v>1</v>
      </c>
      <c r="K866" s="27">
        <v>11.575900259999999</v>
      </c>
      <c r="L866" s="27">
        <v>5</v>
      </c>
      <c r="M866" s="27">
        <v>1</v>
      </c>
      <c r="N866" s="27">
        <v>48</v>
      </c>
      <c r="O866" s="27">
        <v>106500</v>
      </c>
    </row>
    <row r="867" spans="2:15" x14ac:dyDescent="0.3">
      <c r="B867" s="27">
        <v>0</v>
      </c>
      <c r="C867" s="27">
        <v>1</v>
      </c>
      <c r="D867" s="27">
        <v>2</v>
      </c>
      <c r="E867" s="27">
        <v>1</v>
      </c>
      <c r="F867" s="27">
        <v>14357</v>
      </c>
      <c r="G867" s="27">
        <v>1187</v>
      </c>
      <c r="H867" s="27">
        <v>440</v>
      </c>
      <c r="I867" s="27">
        <v>864</v>
      </c>
      <c r="J867" s="27">
        <v>2</v>
      </c>
      <c r="K867" s="27">
        <v>11.85296277</v>
      </c>
      <c r="L867" s="27">
        <v>5</v>
      </c>
      <c r="M867" s="27">
        <v>1</v>
      </c>
      <c r="N867" s="27">
        <v>46</v>
      </c>
      <c r="O867" s="27">
        <v>140500</v>
      </c>
    </row>
    <row r="868" spans="2:15" x14ac:dyDescent="0.3">
      <c r="B868" s="27">
        <v>0</v>
      </c>
      <c r="C868" s="27">
        <v>1</v>
      </c>
      <c r="D868" s="27">
        <v>3</v>
      </c>
      <c r="E868" s="27">
        <v>1</v>
      </c>
      <c r="F868" s="27">
        <v>8243</v>
      </c>
      <c r="G868" s="27">
        <v>964</v>
      </c>
      <c r="H868" s="27">
        <v>784</v>
      </c>
      <c r="I868" s="27">
        <v>964</v>
      </c>
      <c r="J868" s="27">
        <v>1</v>
      </c>
      <c r="K868" s="27">
        <v>11.831379200000001</v>
      </c>
      <c r="L868" s="27">
        <v>5</v>
      </c>
      <c r="M868" s="27">
        <v>1</v>
      </c>
      <c r="N868" s="27">
        <v>46</v>
      </c>
      <c r="O868" s="27">
        <v>137500</v>
      </c>
    </row>
    <row r="869" spans="2:15" x14ac:dyDescent="0.3">
      <c r="B869" s="27">
        <v>0</v>
      </c>
      <c r="C869" s="27">
        <v>1</v>
      </c>
      <c r="D869" s="27">
        <v>3</v>
      </c>
      <c r="E869" s="27">
        <v>0</v>
      </c>
      <c r="F869" s="27">
        <v>8680</v>
      </c>
      <c r="G869" s="27">
        <v>894</v>
      </c>
      <c r="H869" s="27">
        <v>312</v>
      </c>
      <c r="I869" s="27">
        <v>894</v>
      </c>
      <c r="J869" s="27">
        <v>1</v>
      </c>
      <c r="K869" s="27">
        <v>11.675044310000001</v>
      </c>
      <c r="L869" s="27">
        <v>5</v>
      </c>
      <c r="M869" s="27">
        <v>1</v>
      </c>
      <c r="N869" s="27">
        <v>47</v>
      </c>
      <c r="O869" s="27">
        <v>117600</v>
      </c>
    </row>
    <row r="870" spans="2:15" x14ac:dyDescent="0.3">
      <c r="B870" s="27">
        <v>0</v>
      </c>
      <c r="C870" s="27">
        <v>1</v>
      </c>
      <c r="D870" s="27">
        <v>3</v>
      </c>
      <c r="E870" s="27">
        <v>1</v>
      </c>
      <c r="F870" s="27">
        <v>8800</v>
      </c>
      <c r="G870" s="27">
        <v>1200</v>
      </c>
      <c r="H870" s="27">
        <v>440</v>
      </c>
      <c r="I870" s="27">
        <v>1174</v>
      </c>
      <c r="J870" s="27">
        <v>2.1</v>
      </c>
      <c r="K870" s="27">
        <v>12.00456827</v>
      </c>
      <c r="L870" s="27">
        <v>7</v>
      </c>
      <c r="M870" s="27">
        <v>1</v>
      </c>
      <c r="N870" s="27">
        <v>41</v>
      </c>
      <c r="O870" s="27">
        <v>163500</v>
      </c>
    </row>
    <row r="871" spans="2:15" x14ac:dyDescent="0.3">
      <c r="B871" s="27">
        <v>5</v>
      </c>
      <c r="C871" s="27">
        <v>1</v>
      </c>
      <c r="D871" s="27">
        <v>3</v>
      </c>
      <c r="E871" s="27">
        <v>0</v>
      </c>
      <c r="F871" s="27">
        <v>9200</v>
      </c>
      <c r="G871" s="27">
        <v>1042</v>
      </c>
      <c r="H871" s="27">
        <v>440</v>
      </c>
      <c r="I871" s="27">
        <v>1042</v>
      </c>
      <c r="J871" s="27">
        <v>2</v>
      </c>
      <c r="K871" s="27">
        <v>11.98915964</v>
      </c>
      <c r="L871" s="27">
        <v>6</v>
      </c>
      <c r="M871" s="27">
        <v>1</v>
      </c>
      <c r="N871" s="27">
        <v>42</v>
      </c>
      <c r="O871" s="27">
        <v>161000</v>
      </c>
    </row>
    <row r="872" spans="2:15" x14ac:dyDescent="0.3">
      <c r="B872" s="27">
        <v>5</v>
      </c>
      <c r="C872" s="27">
        <v>1</v>
      </c>
      <c r="D872" s="27">
        <v>3</v>
      </c>
      <c r="E872" s="27">
        <v>0</v>
      </c>
      <c r="F872" s="27">
        <v>9350</v>
      </c>
      <c r="G872" s="27">
        <v>1302</v>
      </c>
      <c r="H872" s="27">
        <v>309</v>
      </c>
      <c r="I872" s="27">
        <v>1302</v>
      </c>
      <c r="J872" s="27">
        <v>2.1</v>
      </c>
      <c r="K872" s="27">
        <v>11.970350310000001</v>
      </c>
      <c r="L872" s="27">
        <v>6</v>
      </c>
      <c r="M872" s="27">
        <v>1</v>
      </c>
      <c r="N872" s="27">
        <v>43</v>
      </c>
      <c r="O872" s="27">
        <v>158000</v>
      </c>
    </row>
    <row r="873" spans="2:15" x14ac:dyDescent="0.3">
      <c r="B873" s="27">
        <v>0</v>
      </c>
      <c r="C873" s="27">
        <v>1</v>
      </c>
      <c r="D873" s="27">
        <v>3</v>
      </c>
      <c r="E873" s="27">
        <v>1</v>
      </c>
      <c r="F873" s="27">
        <v>11382</v>
      </c>
      <c r="G873" s="27">
        <v>1374</v>
      </c>
      <c r="H873" s="27">
        <v>286</v>
      </c>
      <c r="I873" s="27">
        <v>1130</v>
      </c>
      <c r="J873" s="27">
        <v>1.1000000000000001</v>
      </c>
      <c r="K873" s="27">
        <v>11.898187869999999</v>
      </c>
      <c r="L873" s="27">
        <v>6</v>
      </c>
      <c r="M873" s="27">
        <v>1</v>
      </c>
      <c r="N873" s="27">
        <v>43</v>
      </c>
      <c r="O873" s="27">
        <v>147000</v>
      </c>
    </row>
    <row r="874" spans="2:15" x14ac:dyDescent="0.3">
      <c r="B874" s="27">
        <v>0</v>
      </c>
      <c r="C874" s="27">
        <v>1</v>
      </c>
      <c r="D874" s="27">
        <v>3</v>
      </c>
      <c r="E874" s="27">
        <v>2</v>
      </c>
      <c r="F874" s="27">
        <v>14585</v>
      </c>
      <c r="G874" s="27">
        <v>1429</v>
      </c>
      <c r="H874" s="27">
        <v>572</v>
      </c>
      <c r="I874" s="27">
        <v>1144</v>
      </c>
      <c r="J874" s="27">
        <v>1.1000000000000001</v>
      </c>
      <c r="K874" s="27">
        <v>12.111212370000001</v>
      </c>
      <c r="L874" s="27">
        <v>6</v>
      </c>
      <c r="M874" s="27">
        <v>1</v>
      </c>
      <c r="N874" s="27">
        <v>47</v>
      </c>
      <c r="O874" s="27">
        <v>181900</v>
      </c>
    </row>
    <row r="875" spans="2:15" x14ac:dyDescent="0.3">
      <c r="B875" s="27">
        <v>0</v>
      </c>
      <c r="C875" s="27">
        <v>1</v>
      </c>
      <c r="D875" s="27">
        <v>3</v>
      </c>
      <c r="E875" s="27">
        <v>0</v>
      </c>
      <c r="F875" s="27">
        <v>7388</v>
      </c>
      <c r="G875" s="27">
        <v>1327</v>
      </c>
      <c r="H875" s="27">
        <v>624</v>
      </c>
      <c r="I875" s="27">
        <v>1063</v>
      </c>
      <c r="J875" s="27">
        <v>2</v>
      </c>
      <c r="K875" s="27">
        <v>11.923378120000001</v>
      </c>
      <c r="L875" s="27">
        <v>5</v>
      </c>
      <c r="M875" s="27">
        <v>1</v>
      </c>
      <c r="N875" s="27">
        <v>48</v>
      </c>
      <c r="O875" s="27">
        <v>150750</v>
      </c>
    </row>
    <row r="876" spans="2:15" x14ac:dyDescent="0.3">
      <c r="B876" s="27">
        <v>0</v>
      </c>
      <c r="C876" s="27">
        <v>1</v>
      </c>
      <c r="D876" s="27">
        <v>2</v>
      </c>
      <c r="E876" s="27">
        <v>0</v>
      </c>
      <c r="F876" s="27">
        <v>9842</v>
      </c>
      <c r="G876" s="27">
        <v>1224</v>
      </c>
      <c r="H876" s="27">
        <v>462</v>
      </c>
      <c r="I876" s="27">
        <v>0</v>
      </c>
      <c r="J876" s="27">
        <v>2</v>
      </c>
      <c r="K876" s="27">
        <v>11.53076538</v>
      </c>
      <c r="L876" s="27">
        <v>4</v>
      </c>
      <c r="M876" s="27">
        <v>1</v>
      </c>
      <c r="N876" s="27">
        <v>45</v>
      </c>
      <c r="O876" s="27">
        <v>101800</v>
      </c>
    </row>
    <row r="877" spans="2:15" x14ac:dyDescent="0.3">
      <c r="B877" s="27">
        <v>0</v>
      </c>
      <c r="C877" s="27">
        <v>1</v>
      </c>
      <c r="D877" s="27">
        <v>2</v>
      </c>
      <c r="E877" s="27">
        <v>1</v>
      </c>
      <c r="F877" s="27">
        <v>8280</v>
      </c>
      <c r="G877" s="27">
        <v>932</v>
      </c>
      <c r="H877" s="27">
        <v>306</v>
      </c>
      <c r="I877" s="27">
        <v>932</v>
      </c>
      <c r="J877" s="27">
        <v>1</v>
      </c>
      <c r="K877" s="27">
        <v>11.728036850000001</v>
      </c>
      <c r="L877" s="27">
        <v>6</v>
      </c>
      <c r="M877" s="27">
        <v>1</v>
      </c>
      <c r="N877" s="27">
        <v>57</v>
      </c>
      <c r="O877" s="27">
        <v>124000</v>
      </c>
    </row>
    <row r="878" spans="2:15" x14ac:dyDescent="0.3">
      <c r="B878" s="27">
        <v>1</v>
      </c>
      <c r="C878" s="27">
        <v>1</v>
      </c>
      <c r="D878" s="27">
        <v>2</v>
      </c>
      <c r="E878" s="27">
        <v>0</v>
      </c>
      <c r="F878" s="27">
        <v>12172</v>
      </c>
      <c r="G878" s="27">
        <v>908</v>
      </c>
      <c r="H878" s="27">
        <v>512</v>
      </c>
      <c r="I878" s="27">
        <v>822</v>
      </c>
      <c r="J878" s="27">
        <v>1</v>
      </c>
      <c r="K878" s="27">
        <v>11.838625609999999</v>
      </c>
      <c r="L878" s="27">
        <v>5</v>
      </c>
      <c r="M878" s="27">
        <v>1</v>
      </c>
      <c r="N878" s="27">
        <v>67</v>
      </c>
      <c r="O878" s="27">
        <v>138500</v>
      </c>
    </row>
    <row r="879" spans="2:15" x14ac:dyDescent="0.3">
      <c r="B879" s="27">
        <v>0</v>
      </c>
      <c r="C879" s="27">
        <v>0</v>
      </c>
      <c r="D879" s="27">
        <v>1</v>
      </c>
      <c r="E879" s="27">
        <v>0</v>
      </c>
      <c r="F879" s="27">
        <v>5000</v>
      </c>
      <c r="G879" s="27">
        <v>334</v>
      </c>
      <c r="H879" s="27">
        <v>0</v>
      </c>
      <c r="I879" s="27">
        <v>0</v>
      </c>
      <c r="J879" s="27">
        <v>1</v>
      </c>
      <c r="K879" s="27">
        <v>10.578979800000001</v>
      </c>
      <c r="L879" s="27">
        <v>1</v>
      </c>
      <c r="M879" s="27">
        <v>1</v>
      </c>
      <c r="N879" s="27">
        <v>61</v>
      </c>
      <c r="O879" s="27">
        <v>39300</v>
      </c>
    </row>
    <row r="880" spans="2:15" x14ac:dyDescent="0.3">
      <c r="B880" s="27">
        <v>0</v>
      </c>
      <c r="C880" s="27">
        <v>0</v>
      </c>
      <c r="D880" s="27">
        <v>2</v>
      </c>
      <c r="E880" s="27">
        <v>0</v>
      </c>
      <c r="F880" s="27">
        <v>5000</v>
      </c>
      <c r="G880" s="27">
        <v>666</v>
      </c>
      <c r="H880" s="27">
        <v>0</v>
      </c>
      <c r="I880" s="27">
        <v>666</v>
      </c>
      <c r="J880" s="27">
        <v>1.1000000000000001</v>
      </c>
      <c r="K880" s="27">
        <v>11.0744205</v>
      </c>
      <c r="L880" s="27">
        <v>3</v>
      </c>
      <c r="M880" s="27">
        <v>1</v>
      </c>
      <c r="N880" s="27">
        <v>61</v>
      </c>
      <c r="O880" s="27">
        <v>64500</v>
      </c>
    </row>
    <row r="881" spans="2:15" x14ac:dyDescent="0.3">
      <c r="B881" s="27">
        <v>2</v>
      </c>
      <c r="C881" s="27">
        <v>0</v>
      </c>
      <c r="D881" s="27">
        <v>2</v>
      </c>
      <c r="E881" s="27">
        <v>0</v>
      </c>
      <c r="F881" s="27">
        <v>3500</v>
      </c>
      <c r="G881" s="27">
        <v>670</v>
      </c>
      <c r="H881" s="27">
        <v>0</v>
      </c>
      <c r="I881" s="27">
        <v>370</v>
      </c>
      <c r="J881" s="27">
        <v>2</v>
      </c>
      <c r="K881" s="27">
        <v>11.066638360000001</v>
      </c>
      <c r="L881" s="27">
        <v>3</v>
      </c>
      <c r="M881" s="27">
        <v>1</v>
      </c>
      <c r="N881" s="27">
        <v>62</v>
      </c>
      <c r="O881" s="27">
        <v>64000</v>
      </c>
    </row>
    <row r="882" spans="2:15" x14ac:dyDescent="0.3">
      <c r="B882" s="27">
        <v>0</v>
      </c>
      <c r="C882" s="27">
        <v>1</v>
      </c>
      <c r="D882" s="27">
        <v>2</v>
      </c>
      <c r="E882" s="27">
        <v>0</v>
      </c>
      <c r="F882" s="27">
        <v>5175</v>
      </c>
      <c r="G882" s="27">
        <v>808</v>
      </c>
      <c r="H882" s="27">
        <v>308</v>
      </c>
      <c r="I882" s="27">
        <v>808</v>
      </c>
      <c r="J882" s="27">
        <v>1</v>
      </c>
      <c r="K882" s="27">
        <v>11.626254149999999</v>
      </c>
      <c r="L882" s="27">
        <v>5</v>
      </c>
      <c r="M882" s="27">
        <v>1</v>
      </c>
      <c r="N882" s="27">
        <v>49</v>
      </c>
      <c r="O882" s="27">
        <v>112000</v>
      </c>
    </row>
    <row r="883" spans="2:15" x14ac:dyDescent="0.3">
      <c r="B883" s="27">
        <v>0</v>
      </c>
      <c r="C883" s="27">
        <v>1</v>
      </c>
      <c r="D883" s="27">
        <v>2</v>
      </c>
      <c r="E883" s="27">
        <v>0</v>
      </c>
      <c r="F883" s="27">
        <v>9600</v>
      </c>
      <c r="G883" s="27">
        <v>1150</v>
      </c>
      <c r="H883" s="27">
        <v>288</v>
      </c>
      <c r="I883" s="27">
        <v>1078</v>
      </c>
      <c r="J883" s="27">
        <v>2</v>
      </c>
      <c r="K883" s="27">
        <v>11.87756858</v>
      </c>
      <c r="L883" s="27">
        <v>5</v>
      </c>
      <c r="M883" s="27">
        <v>1</v>
      </c>
      <c r="N883" s="27">
        <v>52</v>
      </c>
      <c r="O883" s="27">
        <v>144000</v>
      </c>
    </row>
    <row r="884" spans="2:15" x14ac:dyDescent="0.3">
      <c r="B884" s="27">
        <v>2</v>
      </c>
      <c r="C884" s="27">
        <v>1</v>
      </c>
      <c r="D884" s="27">
        <v>3</v>
      </c>
      <c r="E884" s="27">
        <v>1</v>
      </c>
      <c r="F884" s="27">
        <v>9492</v>
      </c>
      <c r="G884" s="27">
        <v>1376</v>
      </c>
      <c r="H884" s="27">
        <v>240</v>
      </c>
      <c r="I884" s="27">
        <v>768</v>
      </c>
      <c r="J884" s="27">
        <v>2</v>
      </c>
      <c r="K884" s="27">
        <v>11.56171563</v>
      </c>
      <c r="L884" s="27">
        <v>5</v>
      </c>
      <c r="M884" s="27">
        <v>1</v>
      </c>
      <c r="N884" s="27">
        <v>66</v>
      </c>
      <c r="O884" s="27">
        <v>105000</v>
      </c>
    </row>
    <row r="885" spans="2:15" x14ac:dyDescent="0.3">
      <c r="B885" s="27">
        <v>6</v>
      </c>
      <c r="C885" s="27">
        <v>1</v>
      </c>
      <c r="D885" s="27">
        <v>3</v>
      </c>
      <c r="E885" s="27">
        <v>1</v>
      </c>
      <c r="F885" s="27">
        <v>10050</v>
      </c>
      <c r="G885" s="27">
        <v>1280</v>
      </c>
      <c r="H885" s="27">
        <v>432</v>
      </c>
      <c r="I885" s="27">
        <v>793</v>
      </c>
      <c r="J885" s="27">
        <v>2.1</v>
      </c>
      <c r="K885" s="27">
        <v>12.07254125</v>
      </c>
      <c r="L885" s="27">
        <v>5</v>
      </c>
      <c r="M885" s="27">
        <v>1</v>
      </c>
      <c r="N885" s="27">
        <v>41</v>
      </c>
      <c r="O885" s="27">
        <v>175000</v>
      </c>
    </row>
    <row r="886" spans="2:15" x14ac:dyDescent="0.3">
      <c r="B886" s="27">
        <v>5</v>
      </c>
      <c r="C886" s="27">
        <v>1</v>
      </c>
      <c r="D886" s="27">
        <v>3</v>
      </c>
      <c r="E886" s="27">
        <v>1</v>
      </c>
      <c r="F886" s="27">
        <v>9600</v>
      </c>
      <c r="G886" s="27">
        <v>1254</v>
      </c>
      <c r="H886" s="27">
        <v>525</v>
      </c>
      <c r="I886" s="27">
        <v>1218</v>
      </c>
      <c r="J886" s="27">
        <v>2</v>
      </c>
      <c r="K886" s="27">
        <v>11.973509870000001</v>
      </c>
      <c r="L886" s="27">
        <v>6</v>
      </c>
      <c r="M886" s="27">
        <v>1</v>
      </c>
      <c r="N886" s="27">
        <v>46</v>
      </c>
      <c r="O886" s="27">
        <v>158500</v>
      </c>
    </row>
    <row r="887" spans="2:15" x14ac:dyDescent="0.3">
      <c r="B887" s="27">
        <v>0</v>
      </c>
      <c r="C887" s="27">
        <v>1</v>
      </c>
      <c r="D887" s="27">
        <v>2</v>
      </c>
      <c r="E887" s="27">
        <v>0</v>
      </c>
      <c r="F887" s="27">
        <v>10150</v>
      </c>
      <c r="G887" s="27">
        <v>912</v>
      </c>
      <c r="H887" s="27">
        <v>275</v>
      </c>
      <c r="I887" s="27">
        <v>912</v>
      </c>
      <c r="J887" s="27">
        <v>1</v>
      </c>
      <c r="K887" s="27">
        <v>11.648330100000001</v>
      </c>
      <c r="L887" s="27">
        <v>5</v>
      </c>
      <c r="M887" s="27">
        <v>1</v>
      </c>
      <c r="N887" s="27">
        <v>49</v>
      </c>
      <c r="O887" s="27">
        <v>114500</v>
      </c>
    </row>
    <row r="888" spans="2:15" x14ac:dyDescent="0.3">
      <c r="B888" s="27">
        <v>0</v>
      </c>
      <c r="C888" s="27">
        <v>1</v>
      </c>
      <c r="D888" s="27">
        <v>2</v>
      </c>
      <c r="E888" s="27">
        <v>0</v>
      </c>
      <c r="F888" s="27">
        <v>8760</v>
      </c>
      <c r="G888" s="27">
        <v>936</v>
      </c>
      <c r="H888" s="27">
        <v>315</v>
      </c>
      <c r="I888" s="27">
        <v>936</v>
      </c>
      <c r="J888" s="27">
        <v>2</v>
      </c>
      <c r="K888" s="27">
        <v>11.85651517</v>
      </c>
      <c r="L888" s="27">
        <v>6</v>
      </c>
      <c r="M888" s="27">
        <v>1</v>
      </c>
      <c r="N888" s="27">
        <v>50</v>
      </c>
      <c r="O888" s="27">
        <v>141000</v>
      </c>
    </row>
    <row r="889" spans="2:15" x14ac:dyDescent="0.3">
      <c r="B889" s="27">
        <v>0</v>
      </c>
      <c r="C889" s="27">
        <v>1</v>
      </c>
      <c r="D889" s="27">
        <v>3</v>
      </c>
      <c r="E889" s="27">
        <v>0</v>
      </c>
      <c r="F889" s="27">
        <v>6860</v>
      </c>
      <c r="G889" s="27">
        <v>1008</v>
      </c>
      <c r="H889" s="27">
        <v>308</v>
      </c>
      <c r="I889" s="27">
        <v>1008</v>
      </c>
      <c r="J889" s="27">
        <v>2</v>
      </c>
      <c r="K889" s="27">
        <v>11.7829526</v>
      </c>
      <c r="L889" s="27">
        <v>5</v>
      </c>
      <c r="M889" s="27">
        <v>1</v>
      </c>
      <c r="N889" s="27">
        <v>51</v>
      </c>
      <c r="O889" s="27">
        <v>131000</v>
      </c>
    </row>
    <row r="890" spans="2:15" x14ac:dyDescent="0.3">
      <c r="B890" s="27">
        <v>0</v>
      </c>
      <c r="C890" s="27">
        <v>1</v>
      </c>
      <c r="D890" s="27">
        <v>3</v>
      </c>
      <c r="E890" s="27">
        <v>0</v>
      </c>
      <c r="F890" s="27">
        <v>8250</v>
      </c>
      <c r="G890" s="27">
        <v>1053</v>
      </c>
      <c r="H890" s="27">
        <v>692</v>
      </c>
      <c r="I890" s="27">
        <v>1053</v>
      </c>
      <c r="J890" s="27">
        <v>2</v>
      </c>
      <c r="K890" s="27">
        <v>11.864286310000001</v>
      </c>
      <c r="L890" s="27">
        <v>5</v>
      </c>
      <c r="M890" s="27">
        <v>1</v>
      </c>
      <c r="N890" s="27">
        <v>44</v>
      </c>
      <c r="O890" s="27">
        <v>142100</v>
      </c>
    </row>
    <row r="891" spans="2:15" x14ac:dyDescent="0.3">
      <c r="B891" s="27">
        <v>0</v>
      </c>
      <c r="C891" s="27">
        <v>1</v>
      </c>
      <c r="D891" s="27">
        <v>3</v>
      </c>
      <c r="E891" s="27">
        <v>0</v>
      </c>
      <c r="F891" s="27">
        <v>8176</v>
      </c>
      <c r="G891" s="27">
        <v>1056</v>
      </c>
      <c r="H891" s="27">
        <v>308</v>
      </c>
      <c r="I891" s="27">
        <v>1056</v>
      </c>
      <c r="J891" s="27">
        <v>2</v>
      </c>
      <c r="K891" s="27">
        <v>11.842229209999999</v>
      </c>
      <c r="L891" s="27">
        <v>5</v>
      </c>
      <c r="M891" s="27">
        <v>1</v>
      </c>
      <c r="N891" s="27">
        <v>49</v>
      </c>
      <c r="O891" s="27">
        <v>139000</v>
      </c>
    </row>
    <row r="892" spans="2:15" x14ac:dyDescent="0.3">
      <c r="B892" s="27">
        <v>0</v>
      </c>
      <c r="C892" s="27">
        <v>1</v>
      </c>
      <c r="D892" s="27">
        <v>4</v>
      </c>
      <c r="E892" s="27">
        <v>0</v>
      </c>
      <c r="F892" s="27">
        <v>9750</v>
      </c>
      <c r="G892" s="27">
        <v>1442</v>
      </c>
      <c r="H892" s="27">
        <v>301</v>
      </c>
      <c r="I892" s="27">
        <v>1442</v>
      </c>
      <c r="J892" s="27">
        <v>1.1000000000000001</v>
      </c>
      <c r="K892" s="27">
        <v>11.9697172</v>
      </c>
      <c r="L892" s="27">
        <v>6</v>
      </c>
      <c r="M892" s="27">
        <v>1</v>
      </c>
      <c r="N892" s="27">
        <v>49</v>
      </c>
      <c r="O892" s="27">
        <v>157900</v>
      </c>
    </row>
    <row r="893" spans="2:15" x14ac:dyDescent="0.3">
      <c r="B893" s="27">
        <v>0</v>
      </c>
      <c r="C893" s="27">
        <v>1</v>
      </c>
      <c r="D893" s="27">
        <v>3</v>
      </c>
      <c r="E893" s="27">
        <v>0</v>
      </c>
      <c r="F893" s="27">
        <v>9250</v>
      </c>
      <c r="G893" s="27">
        <v>1056</v>
      </c>
      <c r="H893" s="27">
        <v>260</v>
      </c>
      <c r="I893" s="27">
        <v>1056</v>
      </c>
      <c r="J893" s="27">
        <v>1.1000000000000001</v>
      </c>
      <c r="K893" s="27">
        <v>11.845102779999999</v>
      </c>
      <c r="L893" s="27">
        <v>5</v>
      </c>
      <c r="M893" s="27">
        <v>1</v>
      </c>
      <c r="N893" s="27">
        <v>53</v>
      </c>
      <c r="O893" s="27">
        <v>139400</v>
      </c>
    </row>
    <row r="894" spans="2:15" x14ac:dyDescent="0.3">
      <c r="B894" s="27">
        <v>0</v>
      </c>
      <c r="C894" s="27">
        <v>1</v>
      </c>
      <c r="D894" s="27">
        <v>3</v>
      </c>
      <c r="E894" s="27">
        <v>2</v>
      </c>
      <c r="F894" s="27">
        <v>11988</v>
      </c>
      <c r="G894" s="27">
        <v>1244</v>
      </c>
      <c r="H894" s="27">
        <v>336</v>
      </c>
      <c r="I894" s="27">
        <v>1244</v>
      </c>
      <c r="J894" s="27">
        <v>1.1000000000000001</v>
      </c>
      <c r="K894" s="27">
        <v>11.91839057</v>
      </c>
      <c r="L894" s="27">
        <v>6</v>
      </c>
      <c r="M894" s="27">
        <v>1</v>
      </c>
      <c r="N894" s="27">
        <v>50</v>
      </c>
      <c r="O894" s="27">
        <v>150000</v>
      </c>
    </row>
    <row r="895" spans="2:15" x14ac:dyDescent="0.3">
      <c r="B895" s="27">
        <v>0</v>
      </c>
      <c r="C895" s="27">
        <v>1</v>
      </c>
      <c r="D895" s="27">
        <v>3</v>
      </c>
      <c r="E895" s="27">
        <v>1</v>
      </c>
      <c r="F895" s="27">
        <v>9100</v>
      </c>
      <c r="G895" s="27">
        <v>1144</v>
      </c>
      <c r="H895" s="27">
        <v>336</v>
      </c>
      <c r="I895" s="27">
        <v>1144</v>
      </c>
      <c r="J895" s="27">
        <v>1</v>
      </c>
      <c r="K895" s="27">
        <v>11.69524702</v>
      </c>
      <c r="L895" s="27">
        <v>5</v>
      </c>
      <c r="M895" s="27">
        <v>1</v>
      </c>
      <c r="N895" s="27">
        <v>47</v>
      </c>
      <c r="O895" s="27">
        <v>120000</v>
      </c>
    </row>
    <row r="896" spans="2:15" x14ac:dyDescent="0.3">
      <c r="B896" s="27">
        <v>0</v>
      </c>
      <c r="C896" s="27">
        <v>1</v>
      </c>
      <c r="D896" s="27">
        <v>2</v>
      </c>
      <c r="E896" s="27">
        <v>0</v>
      </c>
      <c r="F896" s="27">
        <v>9770</v>
      </c>
      <c r="G896" s="27">
        <v>922</v>
      </c>
      <c r="H896" s="27">
        <v>308</v>
      </c>
      <c r="I896" s="27">
        <v>922</v>
      </c>
      <c r="J896" s="27">
        <v>2</v>
      </c>
      <c r="K896" s="27">
        <v>11.661345470000001</v>
      </c>
      <c r="L896" s="27">
        <v>5</v>
      </c>
      <c r="M896" s="27">
        <v>1</v>
      </c>
      <c r="N896" s="27">
        <v>50</v>
      </c>
      <c r="O896" s="27">
        <v>116000</v>
      </c>
    </row>
    <row r="897" spans="2:15" x14ac:dyDescent="0.3">
      <c r="B897" s="27">
        <v>0</v>
      </c>
      <c r="C897" s="27">
        <v>1</v>
      </c>
      <c r="D897" s="27">
        <v>3</v>
      </c>
      <c r="E897" s="27">
        <v>0</v>
      </c>
      <c r="F897" s="27">
        <v>10152</v>
      </c>
      <c r="G897" s="27">
        <v>1048</v>
      </c>
      <c r="H897" s="27">
        <v>286</v>
      </c>
      <c r="I897" s="27">
        <v>1048</v>
      </c>
      <c r="J897" s="27">
        <v>2</v>
      </c>
      <c r="K897" s="27">
        <v>11.813030060000001</v>
      </c>
      <c r="L897" s="27">
        <v>5</v>
      </c>
      <c r="M897" s="27">
        <v>1</v>
      </c>
      <c r="N897" s="27">
        <v>51</v>
      </c>
      <c r="O897" s="27">
        <v>135000</v>
      </c>
    </row>
    <row r="898" spans="2:15" x14ac:dyDescent="0.3">
      <c r="B898" s="27">
        <v>0</v>
      </c>
      <c r="C898" s="27">
        <v>1</v>
      </c>
      <c r="D898" s="27">
        <v>3</v>
      </c>
      <c r="E898" s="27">
        <v>1</v>
      </c>
      <c r="F898" s="27">
        <v>12198</v>
      </c>
      <c r="G898" s="27">
        <v>1411</v>
      </c>
      <c r="H898" s="27">
        <v>310</v>
      </c>
      <c r="I898" s="27">
        <v>1204</v>
      </c>
      <c r="J898" s="27">
        <v>1</v>
      </c>
      <c r="K898" s="27">
        <v>11.775289730000001</v>
      </c>
      <c r="L898" s="27">
        <v>5</v>
      </c>
      <c r="M898" s="27">
        <v>1</v>
      </c>
      <c r="N898" s="27">
        <v>52</v>
      </c>
      <c r="O898" s="27">
        <v>130000</v>
      </c>
    </row>
    <row r="899" spans="2:15" x14ac:dyDescent="0.3">
      <c r="B899" s="27">
        <v>0</v>
      </c>
      <c r="C899" s="27">
        <v>1</v>
      </c>
      <c r="D899" s="27">
        <v>3</v>
      </c>
      <c r="E899" s="27">
        <v>0</v>
      </c>
      <c r="F899" s="27">
        <v>10050</v>
      </c>
      <c r="G899" s="27">
        <v>1216</v>
      </c>
      <c r="H899" s="27">
        <v>336</v>
      </c>
      <c r="I899" s="27">
        <v>1216</v>
      </c>
      <c r="J899" s="27">
        <v>2</v>
      </c>
      <c r="K899" s="27">
        <v>11.77143616</v>
      </c>
      <c r="L899" s="27">
        <v>5</v>
      </c>
      <c r="M899" s="27">
        <v>1</v>
      </c>
      <c r="N899" s="27">
        <v>52</v>
      </c>
      <c r="O899" s="27">
        <v>129500</v>
      </c>
    </row>
    <row r="900" spans="2:15" x14ac:dyDescent="0.3">
      <c r="B900" s="27">
        <v>0</v>
      </c>
      <c r="C900" s="27">
        <v>1</v>
      </c>
      <c r="D900" s="27">
        <v>3</v>
      </c>
      <c r="E900" s="27">
        <v>0</v>
      </c>
      <c r="F900" s="27">
        <v>11556</v>
      </c>
      <c r="G900" s="27">
        <v>1154</v>
      </c>
      <c r="H900" s="27">
        <v>336</v>
      </c>
      <c r="I900" s="27">
        <v>864</v>
      </c>
      <c r="J900" s="27">
        <v>1.1000000000000001</v>
      </c>
      <c r="K900" s="27">
        <v>11.863582340000001</v>
      </c>
      <c r="L900" s="27">
        <v>5</v>
      </c>
      <c r="M900" s="27">
        <v>1</v>
      </c>
      <c r="N900" s="27">
        <v>54</v>
      </c>
      <c r="O900" s="27">
        <v>142000</v>
      </c>
    </row>
    <row r="901" spans="2:15" x14ac:dyDescent="0.3">
      <c r="B901" s="27">
        <v>0</v>
      </c>
      <c r="C901" s="27">
        <v>1</v>
      </c>
      <c r="D901" s="27">
        <v>2</v>
      </c>
      <c r="E901" s="27">
        <v>0</v>
      </c>
      <c r="F901" s="27">
        <v>10950</v>
      </c>
      <c r="G901" s="27">
        <v>948</v>
      </c>
      <c r="H901" s="27">
        <v>410</v>
      </c>
      <c r="I901" s="27">
        <v>948</v>
      </c>
      <c r="J901" s="27">
        <v>1</v>
      </c>
      <c r="K901" s="27">
        <v>11.73606902</v>
      </c>
      <c r="L901" s="27">
        <v>6</v>
      </c>
      <c r="M901" s="27">
        <v>1</v>
      </c>
      <c r="N901" s="27">
        <v>55</v>
      </c>
      <c r="O901" s="27">
        <v>125000</v>
      </c>
    </row>
    <row r="902" spans="2:15" x14ac:dyDescent="0.3">
      <c r="B902" s="27">
        <v>0</v>
      </c>
      <c r="C902" s="27">
        <v>1</v>
      </c>
      <c r="D902" s="27">
        <v>3</v>
      </c>
      <c r="E902" s="27">
        <v>0</v>
      </c>
      <c r="F902" s="27">
        <v>7942</v>
      </c>
      <c r="G902" s="27">
        <v>1040</v>
      </c>
      <c r="H902" s="27">
        <v>293</v>
      </c>
      <c r="I902" s="27">
        <v>1040</v>
      </c>
      <c r="J902" s="27">
        <v>1.1000000000000001</v>
      </c>
      <c r="K902" s="27">
        <v>11.820410170000001</v>
      </c>
      <c r="L902" s="27">
        <v>6</v>
      </c>
      <c r="M902" s="27">
        <v>1</v>
      </c>
      <c r="N902" s="27">
        <v>54</v>
      </c>
      <c r="O902" s="27">
        <v>136000</v>
      </c>
    </row>
    <row r="903" spans="2:15" x14ac:dyDescent="0.3">
      <c r="B903" s="27">
        <v>0</v>
      </c>
      <c r="C903" s="27">
        <v>1</v>
      </c>
      <c r="D903" s="27">
        <v>2</v>
      </c>
      <c r="E903" s="27">
        <v>0</v>
      </c>
      <c r="F903" s="27">
        <v>8923</v>
      </c>
      <c r="G903" s="27">
        <v>1008</v>
      </c>
      <c r="H903" s="27">
        <v>240</v>
      </c>
      <c r="I903" s="27">
        <v>1008</v>
      </c>
      <c r="J903" s="27">
        <v>2</v>
      </c>
      <c r="K903" s="27">
        <v>11.809319479999999</v>
      </c>
      <c r="L903" s="27">
        <v>5</v>
      </c>
      <c r="M903" s="27">
        <v>1</v>
      </c>
      <c r="N903" s="27">
        <v>54</v>
      </c>
      <c r="O903" s="27">
        <v>134500</v>
      </c>
    </row>
    <row r="904" spans="2:15" x14ac:dyDescent="0.3">
      <c r="B904" s="27">
        <v>0</v>
      </c>
      <c r="C904" s="27">
        <v>1</v>
      </c>
      <c r="D904" s="27">
        <v>3</v>
      </c>
      <c r="E904" s="27">
        <v>0</v>
      </c>
      <c r="F904" s="27">
        <v>8540</v>
      </c>
      <c r="G904" s="27">
        <v>925</v>
      </c>
      <c r="H904" s="27">
        <v>252</v>
      </c>
      <c r="I904" s="27">
        <v>925</v>
      </c>
      <c r="J904" s="27">
        <v>2</v>
      </c>
      <c r="K904" s="27">
        <v>11.75194237</v>
      </c>
      <c r="L904" s="27">
        <v>5</v>
      </c>
      <c r="M904" s="27">
        <v>1</v>
      </c>
      <c r="N904" s="27">
        <v>51</v>
      </c>
      <c r="O904" s="27">
        <v>127000</v>
      </c>
    </row>
    <row r="905" spans="2:15" x14ac:dyDescent="0.3">
      <c r="B905" s="27">
        <v>5</v>
      </c>
      <c r="C905" s="27">
        <v>1</v>
      </c>
      <c r="D905" s="27">
        <v>3</v>
      </c>
      <c r="E905" s="27">
        <v>1</v>
      </c>
      <c r="F905" s="27">
        <v>7134</v>
      </c>
      <c r="G905" s="27">
        <v>1360</v>
      </c>
      <c r="H905" s="27">
        <v>572</v>
      </c>
      <c r="I905" s="27">
        <v>384</v>
      </c>
      <c r="J905" s="27">
        <v>1</v>
      </c>
      <c r="K905" s="27">
        <v>11.775289730000001</v>
      </c>
      <c r="L905" s="27">
        <v>5</v>
      </c>
      <c r="M905" s="27">
        <v>1</v>
      </c>
      <c r="N905" s="27">
        <v>52</v>
      </c>
      <c r="O905" s="27">
        <v>130000</v>
      </c>
    </row>
    <row r="906" spans="2:15" x14ac:dyDescent="0.3">
      <c r="B906" s="27">
        <v>0</v>
      </c>
      <c r="C906" s="27">
        <v>1</v>
      </c>
      <c r="D906" s="27">
        <v>3</v>
      </c>
      <c r="E906" s="27">
        <v>2</v>
      </c>
      <c r="F906" s="27">
        <v>8400</v>
      </c>
      <c r="G906" s="27">
        <v>925</v>
      </c>
      <c r="H906" s="27">
        <v>390</v>
      </c>
      <c r="I906" s="27">
        <v>923</v>
      </c>
      <c r="J906" s="27">
        <v>2</v>
      </c>
      <c r="K906" s="27">
        <v>11.66907415</v>
      </c>
      <c r="L906" s="27">
        <v>5</v>
      </c>
      <c r="M906" s="27">
        <v>1</v>
      </c>
      <c r="N906" s="27">
        <v>52</v>
      </c>
      <c r="O906" s="27">
        <v>116900</v>
      </c>
    </row>
    <row r="907" spans="2:15" x14ac:dyDescent="0.3">
      <c r="B907" s="27">
        <v>0</v>
      </c>
      <c r="C907" s="27">
        <v>1</v>
      </c>
      <c r="D907" s="27">
        <v>2</v>
      </c>
      <c r="E907" s="27">
        <v>0</v>
      </c>
      <c r="F907" s="27">
        <v>13300</v>
      </c>
      <c r="G907" s="27">
        <v>928</v>
      </c>
      <c r="H907" s="27">
        <v>252</v>
      </c>
      <c r="I907" s="27">
        <v>928</v>
      </c>
      <c r="J907" s="27">
        <v>1</v>
      </c>
      <c r="K907" s="27">
        <v>11.7905572</v>
      </c>
      <c r="L907" s="27">
        <v>5</v>
      </c>
      <c r="M907" s="27">
        <v>1</v>
      </c>
      <c r="N907" s="27">
        <v>51</v>
      </c>
      <c r="O907" s="27">
        <v>132000</v>
      </c>
    </row>
    <row r="908" spans="2:15" x14ac:dyDescent="0.3">
      <c r="B908" s="27">
        <v>0</v>
      </c>
      <c r="C908" s="27">
        <v>1</v>
      </c>
      <c r="D908" s="27">
        <v>2</v>
      </c>
      <c r="E908" s="27">
        <v>0</v>
      </c>
      <c r="F908" s="27">
        <v>15783</v>
      </c>
      <c r="G908" s="27">
        <v>924</v>
      </c>
      <c r="H908" s="27">
        <v>420</v>
      </c>
      <c r="I908" s="27">
        <v>924</v>
      </c>
      <c r="J908" s="27">
        <v>1</v>
      </c>
      <c r="K908" s="27">
        <v>11.630708500000001</v>
      </c>
      <c r="L908" s="27">
        <v>5</v>
      </c>
      <c r="M908" s="27">
        <v>1</v>
      </c>
      <c r="N908" s="27">
        <v>55</v>
      </c>
      <c r="O908" s="27">
        <v>112500</v>
      </c>
    </row>
    <row r="909" spans="2:15" x14ac:dyDescent="0.3">
      <c r="B909" s="27">
        <v>1</v>
      </c>
      <c r="C909" s="27">
        <v>1</v>
      </c>
      <c r="D909" s="27">
        <v>2</v>
      </c>
      <c r="E909" s="27">
        <v>0</v>
      </c>
      <c r="F909" s="27">
        <v>9600</v>
      </c>
      <c r="G909" s="27">
        <v>893</v>
      </c>
      <c r="H909" s="27">
        <v>576</v>
      </c>
      <c r="I909" s="27">
        <v>845</v>
      </c>
      <c r="J909" s="27">
        <v>1.1000000000000001</v>
      </c>
      <c r="K909" s="27">
        <v>11.813030060000001</v>
      </c>
      <c r="L909" s="27">
        <v>5</v>
      </c>
      <c r="M909" s="27">
        <v>1</v>
      </c>
      <c r="N909" s="27">
        <v>58</v>
      </c>
      <c r="O909" s="27">
        <v>135000</v>
      </c>
    </row>
    <row r="910" spans="2:15" x14ac:dyDescent="0.3">
      <c r="B910" s="27">
        <v>2</v>
      </c>
      <c r="C910" s="27">
        <v>1</v>
      </c>
      <c r="D910" s="27">
        <v>2</v>
      </c>
      <c r="E910" s="27">
        <v>0</v>
      </c>
      <c r="F910" s="27">
        <v>10134</v>
      </c>
      <c r="G910" s="27">
        <v>1034</v>
      </c>
      <c r="H910" s="27">
        <v>240</v>
      </c>
      <c r="I910" s="27">
        <v>735</v>
      </c>
      <c r="J910" s="27">
        <v>1</v>
      </c>
      <c r="K910" s="27">
        <v>11.59910316</v>
      </c>
      <c r="L910" s="27">
        <v>5</v>
      </c>
      <c r="M910" s="27">
        <v>1</v>
      </c>
      <c r="N910" s="27">
        <v>67</v>
      </c>
      <c r="O910" s="27">
        <v>109000</v>
      </c>
    </row>
    <row r="911" spans="2:15" x14ac:dyDescent="0.3">
      <c r="B911" s="27">
        <v>1</v>
      </c>
      <c r="C911" s="27">
        <v>1</v>
      </c>
      <c r="D911" s="27">
        <v>1</v>
      </c>
      <c r="E911" s="27">
        <v>0</v>
      </c>
      <c r="F911" s="27">
        <v>5500</v>
      </c>
      <c r="G911" s="27">
        <v>882</v>
      </c>
      <c r="H911" s="27">
        <v>0</v>
      </c>
      <c r="I911" s="27">
        <v>882</v>
      </c>
      <c r="J911" s="27">
        <v>1</v>
      </c>
      <c r="K911" s="27">
        <v>11.544424129999999</v>
      </c>
      <c r="L911" s="27">
        <v>4</v>
      </c>
      <c r="M911" s="27">
        <v>1</v>
      </c>
      <c r="N911" s="27">
        <v>51</v>
      </c>
      <c r="O911" s="27">
        <v>103200</v>
      </c>
    </row>
    <row r="912" spans="2:15" x14ac:dyDescent="0.3">
      <c r="B912" s="27">
        <v>0</v>
      </c>
      <c r="C912" s="27">
        <v>1</v>
      </c>
      <c r="D912" s="27">
        <v>4</v>
      </c>
      <c r="E912" s="27">
        <v>0</v>
      </c>
      <c r="F912" s="27">
        <v>10800</v>
      </c>
      <c r="G912" s="27">
        <v>968</v>
      </c>
      <c r="H912" s="27">
        <v>216</v>
      </c>
      <c r="I912" s="27">
        <v>656</v>
      </c>
      <c r="J912" s="27">
        <v>2</v>
      </c>
      <c r="K912" s="27">
        <v>11.0744205</v>
      </c>
      <c r="L912" s="27">
        <v>4</v>
      </c>
      <c r="M912" s="27">
        <v>1</v>
      </c>
      <c r="N912" s="27">
        <v>80</v>
      </c>
      <c r="O912" s="27">
        <v>64500</v>
      </c>
    </row>
    <row r="913" spans="2:15" x14ac:dyDescent="0.3">
      <c r="B913" s="27">
        <v>0</v>
      </c>
      <c r="C913" s="27">
        <v>1</v>
      </c>
      <c r="D913" s="27">
        <v>3</v>
      </c>
      <c r="E913" s="27">
        <v>0</v>
      </c>
      <c r="F913" s="27">
        <v>8300</v>
      </c>
      <c r="G913" s="27">
        <v>952</v>
      </c>
      <c r="H913" s="27">
        <v>288</v>
      </c>
      <c r="I913" s="27">
        <v>952</v>
      </c>
      <c r="J913" s="27">
        <v>2</v>
      </c>
      <c r="K913" s="27">
        <v>11.76368418</v>
      </c>
      <c r="L913" s="27">
        <v>6</v>
      </c>
      <c r="M913" s="27">
        <v>1</v>
      </c>
      <c r="N913" s="27">
        <v>39</v>
      </c>
      <c r="O913" s="27">
        <v>128500</v>
      </c>
    </row>
    <row r="914" spans="2:15" x14ac:dyDescent="0.3">
      <c r="B914" s="27">
        <v>2</v>
      </c>
      <c r="C914" s="27">
        <v>1</v>
      </c>
      <c r="D914" s="27">
        <v>3</v>
      </c>
      <c r="E914" s="27">
        <v>1</v>
      </c>
      <c r="F914" s="27">
        <v>8064</v>
      </c>
      <c r="G914" s="27">
        <v>924</v>
      </c>
      <c r="H914" s="27">
        <v>576</v>
      </c>
      <c r="I914" s="27">
        <v>672</v>
      </c>
      <c r="J914" s="27">
        <v>1</v>
      </c>
      <c r="K914" s="27">
        <v>11.719126299999999</v>
      </c>
      <c r="L914" s="27">
        <v>5</v>
      </c>
      <c r="M914" s="27">
        <v>1</v>
      </c>
      <c r="N914" s="27">
        <v>58</v>
      </c>
      <c r="O914" s="27">
        <v>122900</v>
      </c>
    </row>
    <row r="915" spans="2:15" x14ac:dyDescent="0.3">
      <c r="B915" s="27">
        <v>0</v>
      </c>
      <c r="C915" s="27">
        <v>1</v>
      </c>
      <c r="D915" s="27">
        <v>2</v>
      </c>
      <c r="E915" s="27">
        <v>1</v>
      </c>
      <c r="F915" s="27">
        <v>11664</v>
      </c>
      <c r="G915" s="27">
        <v>1082</v>
      </c>
      <c r="H915" s="27">
        <v>240</v>
      </c>
      <c r="I915" s="27">
        <v>1082</v>
      </c>
      <c r="J915" s="27">
        <v>1</v>
      </c>
      <c r="K915" s="27">
        <v>11.688558029999999</v>
      </c>
      <c r="L915" s="27">
        <v>6</v>
      </c>
      <c r="M915" s="27">
        <v>1</v>
      </c>
      <c r="N915" s="27">
        <v>59</v>
      </c>
      <c r="O915" s="27">
        <v>119200</v>
      </c>
    </row>
    <row r="916" spans="2:15" x14ac:dyDescent="0.3">
      <c r="B916" s="27">
        <v>0</v>
      </c>
      <c r="C916" s="27">
        <v>1</v>
      </c>
      <c r="D916" s="27">
        <v>3</v>
      </c>
      <c r="E916" s="27">
        <v>0</v>
      </c>
      <c r="F916" s="27">
        <v>7200</v>
      </c>
      <c r="G916" s="27">
        <v>988</v>
      </c>
      <c r="H916" s="27">
        <v>276</v>
      </c>
      <c r="I916" s="27">
        <v>876</v>
      </c>
      <c r="J916" s="27">
        <v>1</v>
      </c>
      <c r="K916" s="27">
        <v>11.68687877</v>
      </c>
      <c r="L916" s="27">
        <v>5</v>
      </c>
      <c r="M916" s="27">
        <v>1</v>
      </c>
      <c r="N916" s="27">
        <v>57</v>
      </c>
      <c r="O916" s="27">
        <v>119000</v>
      </c>
    </row>
    <row r="917" spans="2:15" x14ac:dyDescent="0.3">
      <c r="B917" s="27">
        <v>0</v>
      </c>
      <c r="C917" s="27">
        <v>1</v>
      </c>
      <c r="D917" s="27">
        <v>3</v>
      </c>
      <c r="E917" s="27">
        <v>1</v>
      </c>
      <c r="F917" s="27">
        <v>7200</v>
      </c>
      <c r="G917" s="27">
        <v>1238</v>
      </c>
      <c r="H917" s="27">
        <v>357</v>
      </c>
      <c r="I917" s="27">
        <v>864</v>
      </c>
      <c r="J917" s="27">
        <v>1.1000000000000001</v>
      </c>
      <c r="K917" s="27">
        <v>11.532728090000001</v>
      </c>
      <c r="L917" s="27">
        <v>5</v>
      </c>
      <c r="M917" s="27">
        <v>1</v>
      </c>
      <c r="N917" s="27">
        <v>57</v>
      </c>
      <c r="O917" s="27">
        <v>102000</v>
      </c>
    </row>
    <row r="918" spans="2:15" x14ac:dyDescent="0.3">
      <c r="B918" s="27">
        <v>0</v>
      </c>
      <c r="C918" s="27">
        <v>1</v>
      </c>
      <c r="D918" s="27">
        <v>3</v>
      </c>
      <c r="E918" s="27">
        <v>0</v>
      </c>
      <c r="F918" s="27">
        <v>7200</v>
      </c>
      <c r="G918" s="27">
        <v>864</v>
      </c>
      <c r="H918" s="27">
        <v>720</v>
      </c>
      <c r="I918" s="27">
        <v>864</v>
      </c>
      <c r="J918" s="27">
        <v>2</v>
      </c>
      <c r="K918" s="27">
        <v>11.767567680000001</v>
      </c>
      <c r="L918" s="27">
        <v>5</v>
      </c>
      <c r="M918" s="27">
        <v>1</v>
      </c>
      <c r="N918" s="27">
        <v>57</v>
      </c>
      <c r="O918" s="27">
        <v>129000</v>
      </c>
    </row>
    <row r="919" spans="2:15" x14ac:dyDescent="0.3">
      <c r="B919" s="27">
        <v>0</v>
      </c>
      <c r="C919" s="27">
        <v>1</v>
      </c>
      <c r="D919" s="27">
        <v>3</v>
      </c>
      <c r="E919" s="27">
        <v>0</v>
      </c>
      <c r="F919" s="27">
        <v>7500</v>
      </c>
      <c r="G919" s="27">
        <v>1040</v>
      </c>
      <c r="H919" s="27">
        <v>286</v>
      </c>
      <c r="I919" s="27">
        <v>1040</v>
      </c>
      <c r="J919" s="27">
        <v>2</v>
      </c>
      <c r="K919" s="27">
        <v>11.9316358</v>
      </c>
      <c r="L919" s="27">
        <v>5</v>
      </c>
      <c r="M919" s="27">
        <v>1</v>
      </c>
      <c r="N919" s="27">
        <v>48</v>
      </c>
      <c r="O919" s="27">
        <v>152000</v>
      </c>
    </row>
    <row r="920" spans="2:15" x14ac:dyDescent="0.3">
      <c r="B920" s="27">
        <v>0</v>
      </c>
      <c r="C920" s="27">
        <v>1</v>
      </c>
      <c r="D920" s="27">
        <v>3</v>
      </c>
      <c r="E920" s="27">
        <v>1</v>
      </c>
      <c r="F920" s="27">
        <v>7315</v>
      </c>
      <c r="G920" s="27">
        <v>1170</v>
      </c>
      <c r="H920" s="27">
        <v>338</v>
      </c>
      <c r="I920" s="27">
        <v>1170</v>
      </c>
      <c r="J920" s="27">
        <v>1.1000000000000001</v>
      </c>
      <c r="K920" s="27">
        <v>11.849397700000001</v>
      </c>
      <c r="L920" s="27">
        <v>5</v>
      </c>
      <c r="M920" s="27">
        <v>1</v>
      </c>
      <c r="N920" s="27">
        <v>49</v>
      </c>
      <c r="O920" s="27">
        <v>140000</v>
      </c>
    </row>
    <row r="921" spans="2:15" x14ac:dyDescent="0.3">
      <c r="B921" s="27">
        <v>0</v>
      </c>
      <c r="C921" s="27">
        <v>1</v>
      </c>
      <c r="D921" s="27">
        <v>3</v>
      </c>
      <c r="E921" s="27">
        <v>2</v>
      </c>
      <c r="F921" s="27">
        <v>8000</v>
      </c>
      <c r="G921" s="27">
        <v>1377</v>
      </c>
      <c r="H921" s="27">
        <v>351</v>
      </c>
      <c r="I921" s="27">
        <v>1377</v>
      </c>
      <c r="J921" s="27">
        <v>2</v>
      </c>
      <c r="K921" s="27">
        <v>11.960811290000001</v>
      </c>
      <c r="L921" s="27">
        <v>5</v>
      </c>
      <c r="M921" s="27">
        <v>1</v>
      </c>
      <c r="N921" s="27">
        <v>47</v>
      </c>
      <c r="O921" s="27">
        <v>156500</v>
      </c>
    </row>
    <row r="922" spans="2:15" x14ac:dyDescent="0.3">
      <c r="B922" s="27">
        <v>0</v>
      </c>
      <c r="C922" s="27">
        <v>1</v>
      </c>
      <c r="D922" s="27">
        <v>3</v>
      </c>
      <c r="E922" s="27">
        <v>0</v>
      </c>
      <c r="F922" s="27">
        <v>7000</v>
      </c>
      <c r="G922" s="27">
        <v>925</v>
      </c>
      <c r="H922" s="27">
        <v>300</v>
      </c>
      <c r="I922" s="27">
        <v>0</v>
      </c>
      <c r="J922" s="27">
        <v>1</v>
      </c>
      <c r="K922" s="27">
        <v>11.50287513</v>
      </c>
      <c r="L922" s="27">
        <v>5</v>
      </c>
      <c r="M922" s="27">
        <v>1</v>
      </c>
      <c r="N922" s="27">
        <v>46</v>
      </c>
      <c r="O922" s="27">
        <v>99000</v>
      </c>
    </row>
    <row r="923" spans="2:15" x14ac:dyDescent="0.3">
      <c r="B923" s="27">
        <v>0</v>
      </c>
      <c r="C923" s="27">
        <v>1</v>
      </c>
      <c r="D923" s="27">
        <v>2</v>
      </c>
      <c r="E923" s="27">
        <v>0</v>
      </c>
      <c r="F923" s="27">
        <v>6600</v>
      </c>
      <c r="G923" s="27">
        <v>864</v>
      </c>
      <c r="H923" s="27">
        <v>294</v>
      </c>
      <c r="I923" s="27">
        <v>864</v>
      </c>
      <c r="J923" s="27">
        <v>1</v>
      </c>
      <c r="K923" s="27">
        <v>11.740061040000001</v>
      </c>
      <c r="L923" s="27">
        <v>5</v>
      </c>
      <c r="M923" s="27">
        <v>1</v>
      </c>
      <c r="N923" s="27">
        <v>45</v>
      </c>
      <c r="O923" s="27">
        <v>125500</v>
      </c>
    </row>
    <row r="924" spans="2:15" x14ac:dyDescent="0.3">
      <c r="B924" s="27">
        <v>6</v>
      </c>
      <c r="C924" s="27">
        <v>1</v>
      </c>
      <c r="D924" s="27">
        <v>3</v>
      </c>
      <c r="E924" s="27">
        <v>1</v>
      </c>
      <c r="F924" s="27">
        <v>6760</v>
      </c>
      <c r="G924" s="27">
        <v>936</v>
      </c>
      <c r="H924" s="27">
        <v>288</v>
      </c>
      <c r="I924" s="27">
        <v>896</v>
      </c>
      <c r="J924" s="27">
        <v>2</v>
      </c>
      <c r="K924" s="27">
        <v>11.775289730000001</v>
      </c>
      <c r="L924" s="27">
        <v>5</v>
      </c>
      <c r="M924" s="27">
        <v>1</v>
      </c>
      <c r="N924" s="27">
        <v>45</v>
      </c>
      <c r="O924" s="27">
        <v>130000</v>
      </c>
    </row>
    <row r="925" spans="2:15" x14ac:dyDescent="0.3">
      <c r="B925" s="27">
        <v>0</v>
      </c>
      <c r="C925" s="27">
        <v>1</v>
      </c>
      <c r="D925" s="27">
        <v>2</v>
      </c>
      <c r="E925" s="27">
        <v>0</v>
      </c>
      <c r="F925" s="27">
        <v>6978</v>
      </c>
      <c r="G925" s="27">
        <v>960</v>
      </c>
      <c r="H925" s="27">
        <v>576</v>
      </c>
      <c r="I925" s="27">
        <v>850</v>
      </c>
      <c r="J925" s="27">
        <v>1</v>
      </c>
      <c r="K925" s="27">
        <v>11.542484269999999</v>
      </c>
      <c r="L925" s="27">
        <v>5</v>
      </c>
      <c r="M925" s="27">
        <v>1</v>
      </c>
      <c r="N925" s="27">
        <v>81</v>
      </c>
      <c r="O925" s="27">
        <v>103000</v>
      </c>
    </row>
    <row r="926" spans="2:15" x14ac:dyDescent="0.3">
      <c r="B926" s="27">
        <v>2</v>
      </c>
      <c r="C926" s="27">
        <v>1</v>
      </c>
      <c r="D926" s="27">
        <v>3</v>
      </c>
      <c r="E926" s="27">
        <v>0</v>
      </c>
      <c r="F926" s="27">
        <v>6000</v>
      </c>
      <c r="G926" s="27">
        <v>1296</v>
      </c>
      <c r="H926" s="27">
        <v>576</v>
      </c>
      <c r="I926" s="27">
        <v>845</v>
      </c>
      <c r="J926" s="27">
        <v>1</v>
      </c>
      <c r="K926" s="27">
        <v>11.755871640000001</v>
      </c>
      <c r="L926" s="27">
        <v>6</v>
      </c>
      <c r="M926" s="27">
        <v>1</v>
      </c>
      <c r="N926" s="27">
        <v>80</v>
      </c>
      <c r="O926" s="27">
        <v>127500</v>
      </c>
    </row>
    <row r="927" spans="2:15" x14ac:dyDescent="0.3">
      <c r="B927" s="27">
        <v>0</v>
      </c>
      <c r="C927" s="27">
        <v>0</v>
      </c>
      <c r="D927" s="27">
        <v>2</v>
      </c>
      <c r="E927" s="27">
        <v>1</v>
      </c>
      <c r="F927" s="27">
        <v>4480</v>
      </c>
      <c r="G927" s="27">
        <v>1022</v>
      </c>
      <c r="H927" s="27">
        <v>184</v>
      </c>
      <c r="I927" s="27">
        <v>1022</v>
      </c>
      <c r="J927" s="27">
        <v>2</v>
      </c>
      <c r="K927" s="27">
        <v>11.401993900000001</v>
      </c>
      <c r="L927" s="27">
        <v>5</v>
      </c>
      <c r="M927" s="27">
        <v>1</v>
      </c>
      <c r="N927" s="27">
        <v>85</v>
      </c>
      <c r="O927" s="27">
        <v>89500</v>
      </c>
    </row>
    <row r="928" spans="2:15" x14ac:dyDescent="0.3">
      <c r="B928" s="27">
        <v>6</v>
      </c>
      <c r="C928" s="27">
        <v>1</v>
      </c>
      <c r="D928" s="27">
        <v>2</v>
      </c>
      <c r="E928" s="27">
        <v>0</v>
      </c>
      <c r="F928" s="27">
        <v>7200</v>
      </c>
      <c r="G928" s="27">
        <v>936</v>
      </c>
      <c r="H928" s="27">
        <v>672</v>
      </c>
      <c r="I928" s="27">
        <v>936</v>
      </c>
      <c r="J928" s="27">
        <v>2</v>
      </c>
      <c r="K928" s="27">
        <v>11.849397700000001</v>
      </c>
      <c r="L928" s="27">
        <v>5</v>
      </c>
      <c r="M928" s="27">
        <v>1</v>
      </c>
      <c r="N928" s="27">
        <v>27</v>
      </c>
      <c r="O928" s="27">
        <v>140000</v>
      </c>
    </row>
    <row r="929" spans="2:15" x14ac:dyDescent="0.3">
      <c r="B929" s="27">
        <v>0</v>
      </c>
      <c r="C929" s="27">
        <v>1</v>
      </c>
      <c r="D929" s="27">
        <v>2</v>
      </c>
      <c r="E929" s="27">
        <v>1</v>
      </c>
      <c r="F929" s="27">
        <v>3153</v>
      </c>
      <c r="G929" s="27">
        <v>967</v>
      </c>
      <c r="H929" s="27">
        <v>180</v>
      </c>
      <c r="I929" s="27">
        <v>967</v>
      </c>
      <c r="J929" s="27">
        <v>1</v>
      </c>
      <c r="K929" s="27">
        <v>11.511924970000001</v>
      </c>
      <c r="L929" s="27">
        <v>5</v>
      </c>
      <c r="M929" s="27">
        <v>1</v>
      </c>
      <c r="N929" s="27">
        <v>87</v>
      </c>
      <c r="O929" s="27">
        <v>99900</v>
      </c>
    </row>
    <row r="930" spans="2:15" x14ac:dyDescent="0.3">
      <c r="B930" s="27">
        <v>0</v>
      </c>
      <c r="C930" s="27">
        <v>1</v>
      </c>
      <c r="D930" s="27">
        <v>2</v>
      </c>
      <c r="E930" s="27">
        <v>0</v>
      </c>
      <c r="F930" s="27">
        <v>10800</v>
      </c>
      <c r="G930" s="27">
        <v>1047</v>
      </c>
      <c r="H930" s="27">
        <v>273</v>
      </c>
      <c r="I930" s="27">
        <v>641</v>
      </c>
      <c r="J930" s="27">
        <v>1</v>
      </c>
      <c r="K930" s="27">
        <v>11.512925470000001</v>
      </c>
      <c r="L930" s="27">
        <v>4</v>
      </c>
      <c r="M930" s="27">
        <v>1</v>
      </c>
      <c r="N930" s="27">
        <v>122</v>
      </c>
      <c r="O930" s="27">
        <v>100000</v>
      </c>
    </row>
    <row r="931" spans="2:15" x14ac:dyDescent="0.3">
      <c r="B931" s="27">
        <v>0</v>
      </c>
      <c r="C931" s="27">
        <v>1</v>
      </c>
      <c r="D931" s="27">
        <v>2</v>
      </c>
      <c r="E931" s="27">
        <v>2</v>
      </c>
      <c r="F931" s="27">
        <v>7200</v>
      </c>
      <c r="G931" s="27">
        <v>1072</v>
      </c>
      <c r="H931" s="27">
        <v>379</v>
      </c>
      <c r="I931" s="27">
        <v>808</v>
      </c>
      <c r="J931" s="27">
        <v>1</v>
      </c>
      <c r="K931" s="27">
        <v>11.775289730000001</v>
      </c>
      <c r="L931" s="27">
        <v>5</v>
      </c>
      <c r="M931" s="27">
        <v>1</v>
      </c>
      <c r="N931" s="27">
        <v>67</v>
      </c>
      <c r="O931" s="27">
        <v>130000</v>
      </c>
    </row>
    <row r="932" spans="2:15" x14ac:dyDescent="0.3">
      <c r="B932" s="27">
        <v>2</v>
      </c>
      <c r="C932" s="27">
        <v>1</v>
      </c>
      <c r="D932" s="27">
        <v>2</v>
      </c>
      <c r="E932" s="27">
        <v>1</v>
      </c>
      <c r="F932" s="27">
        <v>9000</v>
      </c>
      <c r="G932" s="27">
        <v>1174</v>
      </c>
      <c r="H932" s="27">
        <v>576</v>
      </c>
      <c r="I932" s="27">
        <v>680</v>
      </c>
      <c r="J932" s="27">
        <v>1</v>
      </c>
      <c r="K932" s="27">
        <v>11.813030060000001</v>
      </c>
      <c r="L932" s="27">
        <v>5</v>
      </c>
      <c r="M932" s="27">
        <v>1</v>
      </c>
      <c r="N932" s="27">
        <v>107</v>
      </c>
      <c r="O932" s="27">
        <v>135000</v>
      </c>
    </row>
    <row r="933" spans="2:15" x14ac:dyDescent="0.3">
      <c r="B933" s="27">
        <v>2</v>
      </c>
      <c r="C933" s="27">
        <v>1</v>
      </c>
      <c r="D933" s="27">
        <v>2</v>
      </c>
      <c r="E933" s="27">
        <v>0</v>
      </c>
      <c r="F933" s="27">
        <v>6000</v>
      </c>
      <c r="G933" s="27">
        <v>1183</v>
      </c>
      <c r="H933" s="27">
        <v>308</v>
      </c>
      <c r="I933" s="27">
        <v>649</v>
      </c>
      <c r="J933" s="27">
        <v>1.1000000000000001</v>
      </c>
      <c r="K933" s="27">
        <v>11.69524702</v>
      </c>
      <c r="L933" s="27">
        <v>3</v>
      </c>
      <c r="M933" s="27">
        <v>1</v>
      </c>
      <c r="N933" s="27">
        <v>59</v>
      </c>
      <c r="O933" s="27">
        <v>120000</v>
      </c>
    </row>
    <row r="934" spans="2:15" x14ac:dyDescent="0.3">
      <c r="B934" s="27">
        <v>2</v>
      </c>
      <c r="C934" s="27">
        <v>0</v>
      </c>
      <c r="D934" s="27">
        <v>3</v>
      </c>
      <c r="E934" s="27">
        <v>0</v>
      </c>
      <c r="F934" s="27">
        <v>5925</v>
      </c>
      <c r="G934" s="27">
        <v>1141</v>
      </c>
      <c r="H934" s="27">
        <v>252</v>
      </c>
      <c r="I934" s="27">
        <v>570</v>
      </c>
      <c r="J934" s="27">
        <v>1</v>
      </c>
      <c r="K934" s="27">
        <v>11.35040654</v>
      </c>
      <c r="L934" s="27">
        <v>4</v>
      </c>
      <c r="M934" s="27">
        <v>1</v>
      </c>
      <c r="N934" s="27">
        <v>107</v>
      </c>
      <c r="O934" s="27">
        <v>85000</v>
      </c>
    </row>
    <row r="935" spans="2:15" x14ac:dyDescent="0.3">
      <c r="B935" s="27">
        <v>0</v>
      </c>
      <c r="C935" s="27">
        <v>1</v>
      </c>
      <c r="D935" s="27">
        <v>2</v>
      </c>
      <c r="E935" s="27">
        <v>0</v>
      </c>
      <c r="F935" s="27">
        <v>6000</v>
      </c>
      <c r="G935" s="27">
        <v>960</v>
      </c>
      <c r="H935" s="27">
        <v>308</v>
      </c>
      <c r="I935" s="27">
        <v>960</v>
      </c>
      <c r="J935" s="27">
        <v>1</v>
      </c>
      <c r="K935" s="27">
        <v>11.59450545</v>
      </c>
      <c r="L935" s="27">
        <v>4</v>
      </c>
      <c r="M935" s="27">
        <v>1</v>
      </c>
      <c r="N935" s="27">
        <v>87</v>
      </c>
      <c r="O935" s="27">
        <v>108500</v>
      </c>
    </row>
    <row r="936" spans="2:15" x14ac:dyDescent="0.3">
      <c r="B936" s="27">
        <v>0</v>
      </c>
      <c r="C936" s="27">
        <v>1</v>
      </c>
      <c r="D936" s="27">
        <v>2</v>
      </c>
      <c r="E936" s="27">
        <v>0</v>
      </c>
      <c r="F936" s="27">
        <v>3880</v>
      </c>
      <c r="G936" s="27">
        <v>866</v>
      </c>
      <c r="H936" s="27">
        <v>0</v>
      </c>
      <c r="I936" s="27">
        <v>686</v>
      </c>
      <c r="J936" s="27">
        <v>1</v>
      </c>
      <c r="K936" s="27">
        <v>11.6127708</v>
      </c>
      <c r="L936" s="27">
        <v>5</v>
      </c>
      <c r="M936" s="27">
        <v>1</v>
      </c>
      <c r="N936" s="27">
        <v>62</v>
      </c>
      <c r="O936" s="27">
        <v>110500</v>
      </c>
    </row>
    <row r="937" spans="2:15" x14ac:dyDescent="0.3">
      <c r="B937" s="27">
        <v>0</v>
      </c>
      <c r="C937" s="27">
        <v>1</v>
      </c>
      <c r="D937" s="27">
        <v>2</v>
      </c>
      <c r="E937" s="27">
        <v>0</v>
      </c>
      <c r="F937" s="27">
        <v>8520</v>
      </c>
      <c r="G937" s="27">
        <v>968</v>
      </c>
      <c r="H937" s="27">
        <v>480</v>
      </c>
      <c r="I937" s="27">
        <v>968</v>
      </c>
      <c r="J937" s="27">
        <v>1</v>
      </c>
      <c r="K937" s="27">
        <v>11.512925470000001</v>
      </c>
      <c r="L937" s="27">
        <v>5</v>
      </c>
      <c r="M937" s="27">
        <v>1</v>
      </c>
      <c r="N937" s="27">
        <v>84</v>
      </c>
      <c r="O937" s="27">
        <v>100000</v>
      </c>
    </row>
    <row r="938" spans="2:15" x14ac:dyDescent="0.3">
      <c r="B938" s="27">
        <v>2</v>
      </c>
      <c r="C938" s="27">
        <v>1</v>
      </c>
      <c r="D938" s="27">
        <v>3</v>
      </c>
      <c r="E938" s="27">
        <v>0</v>
      </c>
      <c r="F938" s="27">
        <v>9600</v>
      </c>
      <c r="G938" s="27">
        <v>1472</v>
      </c>
      <c r="H938" s="27">
        <v>250</v>
      </c>
      <c r="I938" s="27">
        <v>702</v>
      </c>
      <c r="J938" s="27">
        <v>1</v>
      </c>
      <c r="K938" s="27">
        <v>11.73606902</v>
      </c>
      <c r="L938" s="27">
        <v>5</v>
      </c>
      <c r="M938" s="27">
        <v>1</v>
      </c>
      <c r="N938" s="27">
        <v>82</v>
      </c>
      <c r="O938" s="27">
        <v>125000</v>
      </c>
    </row>
    <row r="939" spans="2:15" x14ac:dyDescent="0.3">
      <c r="B939" s="27">
        <v>3</v>
      </c>
      <c r="C939" s="27">
        <v>1</v>
      </c>
      <c r="D939" s="27">
        <v>3</v>
      </c>
      <c r="E939" s="27">
        <v>0</v>
      </c>
      <c r="F939" s="27">
        <v>4571</v>
      </c>
      <c r="G939" s="27">
        <v>1232</v>
      </c>
      <c r="H939" s="27">
        <v>480</v>
      </c>
      <c r="I939" s="27">
        <v>616</v>
      </c>
      <c r="J939" s="27">
        <v>1</v>
      </c>
      <c r="K939" s="27">
        <v>11.64395373</v>
      </c>
      <c r="L939" s="27">
        <v>5</v>
      </c>
      <c r="M939" s="27">
        <v>1</v>
      </c>
      <c r="N939" s="27">
        <v>97</v>
      </c>
      <c r="O939" s="27">
        <v>114000</v>
      </c>
    </row>
    <row r="940" spans="2:15" x14ac:dyDescent="0.3">
      <c r="B940" s="27">
        <v>2</v>
      </c>
      <c r="C940" s="27">
        <v>1</v>
      </c>
      <c r="D940" s="27">
        <v>2</v>
      </c>
      <c r="E940" s="27">
        <v>0</v>
      </c>
      <c r="F940" s="27">
        <v>9439</v>
      </c>
      <c r="G940" s="27">
        <v>1248</v>
      </c>
      <c r="H940" s="27">
        <v>160</v>
      </c>
      <c r="I940" s="27">
        <v>912</v>
      </c>
      <c r="J940" s="27">
        <v>1</v>
      </c>
      <c r="K940" s="27">
        <v>11.3736634</v>
      </c>
      <c r="L940" s="27">
        <v>5</v>
      </c>
      <c r="M940" s="27">
        <v>1</v>
      </c>
      <c r="N940" s="27">
        <v>77</v>
      </c>
      <c r="O940" s="27">
        <v>87000</v>
      </c>
    </row>
    <row r="941" spans="2:15" x14ac:dyDescent="0.3">
      <c r="B941" s="27">
        <v>0</v>
      </c>
      <c r="C941" s="27">
        <v>1</v>
      </c>
      <c r="D941" s="27">
        <v>2</v>
      </c>
      <c r="E941" s="27">
        <v>0</v>
      </c>
      <c r="F941" s="27">
        <v>8626</v>
      </c>
      <c r="G941" s="27">
        <v>968</v>
      </c>
      <c r="H941" s="27">
        <v>331</v>
      </c>
      <c r="I941" s="27">
        <v>0</v>
      </c>
      <c r="J941" s="27">
        <v>1</v>
      </c>
      <c r="K941" s="27">
        <v>11.55694235</v>
      </c>
      <c r="L941" s="27">
        <v>4</v>
      </c>
      <c r="M941" s="27">
        <v>1</v>
      </c>
      <c r="N941" s="27">
        <v>51</v>
      </c>
      <c r="O941" s="27">
        <v>104500</v>
      </c>
    </row>
    <row r="942" spans="2:15" x14ac:dyDescent="0.3">
      <c r="B942" s="27">
        <v>5</v>
      </c>
      <c r="C942" s="27">
        <v>1</v>
      </c>
      <c r="D942" s="27">
        <v>1</v>
      </c>
      <c r="E942" s="27">
        <v>1</v>
      </c>
      <c r="F942" s="27">
        <v>11800</v>
      </c>
      <c r="G942" s="27">
        <v>1382</v>
      </c>
      <c r="H942" s="27">
        <v>384</v>
      </c>
      <c r="I942" s="27">
        <v>0</v>
      </c>
      <c r="J942" s="27">
        <v>2</v>
      </c>
      <c r="K942" s="27">
        <v>11.608235649999999</v>
      </c>
      <c r="L942" s="27">
        <v>4</v>
      </c>
      <c r="M942" s="27">
        <v>1</v>
      </c>
      <c r="N942" s="27">
        <v>58</v>
      </c>
      <c r="O942" s="27">
        <v>110000</v>
      </c>
    </row>
    <row r="943" spans="2:15" x14ac:dyDescent="0.3">
      <c r="B943" s="27">
        <v>0</v>
      </c>
      <c r="C943" s="27">
        <v>0</v>
      </c>
      <c r="D943" s="27">
        <v>1</v>
      </c>
      <c r="E943" s="27">
        <v>1</v>
      </c>
      <c r="F943" s="27">
        <v>6854</v>
      </c>
      <c r="G943" s="27">
        <v>1060</v>
      </c>
      <c r="H943" s="27">
        <v>308</v>
      </c>
      <c r="I943" s="27">
        <v>756</v>
      </c>
      <c r="J943" s="27">
        <v>2</v>
      </c>
      <c r="K943" s="27">
        <v>11.82407989</v>
      </c>
      <c r="L943" s="27">
        <v>5</v>
      </c>
      <c r="M943" s="27">
        <v>1</v>
      </c>
      <c r="N943" s="27">
        <v>82</v>
      </c>
      <c r="O943" s="27">
        <v>136500</v>
      </c>
    </row>
    <row r="944" spans="2:15" x14ac:dyDescent="0.3">
      <c r="B944" s="27">
        <v>2</v>
      </c>
      <c r="C944" s="27">
        <v>1</v>
      </c>
      <c r="D944" s="27">
        <v>3</v>
      </c>
      <c r="E944" s="27">
        <v>0</v>
      </c>
      <c r="F944" s="27">
        <v>8674</v>
      </c>
      <c r="G944" s="27">
        <v>1435</v>
      </c>
      <c r="H944" s="27">
        <v>308</v>
      </c>
      <c r="I944" s="27">
        <v>910</v>
      </c>
      <c r="J944" s="27">
        <v>2</v>
      </c>
      <c r="K944" s="27">
        <v>11.76173676</v>
      </c>
      <c r="L944" s="27">
        <v>5</v>
      </c>
      <c r="M944" s="27">
        <v>1</v>
      </c>
      <c r="N944" s="27">
        <v>57</v>
      </c>
      <c r="O944" s="27">
        <v>128250</v>
      </c>
    </row>
    <row r="945" spans="2:15" x14ac:dyDescent="0.3">
      <c r="B945" s="27">
        <v>0</v>
      </c>
      <c r="C945" s="27">
        <v>1</v>
      </c>
      <c r="D945" s="27">
        <v>3</v>
      </c>
      <c r="E945" s="27">
        <v>1</v>
      </c>
      <c r="F945" s="27">
        <v>8731</v>
      </c>
      <c r="G945" s="27">
        <v>1167</v>
      </c>
      <c r="H945" s="27">
        <v>495</v>
      </c>
      <c r="I945" s="27">
        <v>915</v>
      </c>
      <c r="J945" s="27">
        <v>1</v>
      </c>
      <c r="K945" s="27">
        <v>11.87756858</v>
      </c>
      <c r="L945" s="27">
        <v>5</v>
      </c>
      <c r="M945" s="27">
        <v>1</v>
      </c>
      <c r="N945" s="27">
        <v>87</v>
      </c>
      <c r="O945" s="27">
        <v>144000</v>
      </c>
    </row>
    <row r="946" spans="2:15" x14ac:dyDescent="0.3">
      <c r="B946" s="27">
        <v>2</v>
      </c>
      <c r="C946" s="27">
        <v>1</v>
      </c>
      <c r="D946" s="27">
        <v>3</v>
      </c>
      <c r="E946" s="27">
        <v>0</v>
      </c>
      <c r="F946" s="27">
        <v>6125</v>
      </c>
      <c r="G946" s="27">
        <v>1274</v>
      </c>
      <c r="H946" s="27">
        <v>224</v>
      </c>
      <c r="I946" s="27">
        <v>728</v>
      </c>
      <c r="J946" s="27">
        <v>2</v>
      </c>
      <c r="K946" s="27">
        <v>11.813030060000001</v>
      </c>
      <c r="L946" s="27">
        <v>5</v>
      </c>
      <c r="M946" s="27">
        <v>1</v>
      </c>
      <c r="N946" s="27">
        <v>68</v>
      </c>
      <c r="O946" s="27">
        <v>135000</v>
      </c>
    </row>
    <row r="947" spans="2:15" x14ac:dyDescent="0.3">
      <c r="B947" s="27">
        <v>3</v>
      </c>
      <c r="C947" s="27">
        <v>1</v>
      </c>
      <c r="D947" s="27">
        <v>3</v>
      </c>
      <c r="E947" s="27">
        <v>2</v>
      </c>
      <c r="F947" s="27">
        <v>6000</v>
      </c>
      <c r="G947" s="27">
        <v>1232</v>
      </c>
      <c r="H947" s="27">
        <v>217</v>
      </c>
      <c r="I947" s="27">
        <v>600</v>
      </c>
      <c r="J947" s="27">
        <v>1.1000000000000001</v>
      </c>
      <c r="K947" s="27">
        <v>11.759785539999999</v>
      </c>
      <c r="L947" s="27">
        <v>6</v>
      </c>
      <c r="M947" s="27">
        <v>1</v>
      </c>
      <c r="N947" s="27">
        <v>68</v>
      </c>
      <c r="O947" s="27">
        <v>128000</v>
      </c>
    </row>
    <row r="948" spans="2:15" x14ac:dyDescent="0.3">
      <c r="B948" s="27">
        <v>2</v>
      </c>
      <c r="C948" s="27">
        <v>1</v>
      </c>
      <c r="D948" s="27">
        <v>3</v>
      </c>
      <c r="E948" s="27">
        <v>1</v>
      </c>
      <c r="F948" s="27">
        <v>6000</v>
      </c>
      <c r="G948" s="27">
        <v>1218</v>
      </c>
      <c r="H948" s="27">
        <v>440</v>
      </c>
      <c r="I948" s="27">
        <v>735</v>
      </c>
      <c r="J948" s="27">
        <v>1.1000000000000001</v>
      </c>
      <c r="K948" s="27">
        <v>11.7829526</v>
      </c>
      <c r="L948" s="27">
        <v>6</v>
      </c>
      <c r="M948" s="27">
        <v>1</v>
      </c>
      <c r="N948" s="27">
        <v>66</v>
      </c>
      <c r="O948" s="27">
        <v>131000</v>
      </c>
    </row>
    <row r="949" spans="2:15" x14ac:dyDescent="0.3">
      <c r="B949" s="27">
        <v>1</v>
      </c>
      <c r="C949" s="27">
        <v>1</v>
      </c>
      <c r="D949" s="27">
        <v>2</v>
      </c>
      <c r="E949" s="27">
        <v>0</v>
      </c>
      <c r="F949" s="27">
        <v>6120</v>
      </c>
      <c r="G949" s="27">
        <v>884</v>
      </c>
      <c r="H949" s="27">
        <v>240</v>
      </c>
      <c r="I949" s="27">
        <v>884</v>
      </c>
      <c r="J949" s="27">
        <v>1</v>
      </c>
      <c r="K949" s="27">
        <v>11.635143100000001</v>
      </c>
      <c r="L949" s="27">
        <v>5</v>
      </c>
      <c r="M949" s="27">
        <v>1</v>
      </c>
      <c r="N949" s="27">
        <v>68</v>
      </c>
      <c r="O949" s="27">
        <v>113000</v>
      </c>
    </row>
    <row r="950" spans="2:15" x14ac:dyDescent="0.3">
      <c r="B950" s="27">
        <v>2</v>
      </c>
      <c r="C950" s="27">
        <v>1</v>
      </c>
      <c r="D950" s="27">
        <v>3</v>
      </c>
      <c r="E950" s="27">
        <v>1</v>
      </c>
      <c r="F950" s="27">
        <v>6240</v>
      </c>
      <c r="G950" s="27">
        <v>1409</v>
      </c>
      <c r="H950" s="27">
        <v>528</v>
      </c>
      <c r="I950" s="27">
        <v>861</v>
      </c>
      <c r="J950" s="27">
        <v>2.1</v>
      </c>
      <c r="K950" s="27">
        <v>11.74403719</v>
      </c>
      <c r="L950" s="27">
        <v>6</v>
      </c>
      <c r="M950" s="27">
        <v>1</v>
      </c>
      <c r="N950" s="27">
        <v>69</v>
      </c>
      <c r="O950" s="27">
        <v>126000</v>
      </c>
    </row>
    <row r="951" spans="2:15" x14ac:dyDescent="0.3">
      <c r="B951" s="27">
        <v>2</v>
      </c>
      <c r="C951" s="27">
        <v>1</v>
      </c>
      <c r="D951" s="27">
        <v>4</v>
      </c>
      <c r="E951" s="27">
        <v>0</v>
      </c>
      <c r="F951" s="27">
        <v>6240</v>
      </c>
      <c r="G951" s="27">
        <v>1322</v>
      </c>
      <c r="H951" s="27">
        <v>280</v>
      </c>
      <c r="I951" s="27">
        <v>672</v>
      </c>
      <c r="J951" s="27">
        <v>2</v>
      </c>
      <c r="K951" s="27">
        <v>11.7905572</v>
      </c>
      <c r="L951" s="27">
        <v>5</v>
      </c>
      <c r="M951" s="27">
        <v>1</v>
      </c>
      <c r="N951" s="27">
        <v>68</v>
      </c>
      <c r="O951" s="27">
        <v>132000</v>
      </c>
    </row>
    <row r="952" spans="2:15" x14ac:dyDescent="0.3">
      <c r="B952" s="27">
        <v>2</v>
      </c>
      <c r="C952" s="27">
        <v>1</v>
      </c>
      <c r="D952" s="27">
        <v>3</v>
      </c>
      <c r="E952" s="27">
        <v>1</v>
      </c>
      <c r="F952" s="27">
        <v>6240</v>
      </c>
      <c r="G952" s="27">
        <v>1426</v>
      </c>
      <c r="H952" s="27">
        <v>230</v>
      </c>
      <c r="I952" s="27">
        <v>966</v>
      </c>
      <c r="J952" s="27">
        <v>1</v>
      </c>
      <c r="K952" s="27">
        <v>11.788661469999999</v>
      </c>
      <c r="L952" s="27">
        <v>5</v>
      </c>
      <c r="M952" s="27">
        <v>1</v>
      </c>
      <c r="N952" s="27">
        <v>77</v>
      </c>
      <c r="O952" s="27">
        <v>131750</v>
      </c>
    </row>
    <row r="953" spans="2:15" x14ac:dyDescent="0.3">
      <c r="B953" s="27">
        <v>2</v>
      </c>
      <c r="C953" s="27">
        <v>1</v>
      </c>
      <c r="D953" s="27">
        <v>2</v>
      </c>
      <c r="E953" s="27">
        <v>0</v>
      </c>
      <c r="F953" s="27">
        <v>6120</v>
      </c>
      <c r="G953" s="27">
        <v>1281</v>
      </c>
      <c r="H953" s="27">
        <v>379</v>
      </c>
      <c r="I953" s="27">
        <v>756</v>
      </c>
      <c r="J953" s="27">
        <v>2</v>
      </c>
      <c r="K953" s="27">
        <v>11.79433792</v>
      </c>
      <c r="L953" s="27">
        <v>5</v>
      </c>
      <c r="M953" s="27">
        <v>1</v>
      </c>
      <c r="N953" s="27">
        <v>81</v>
      </c>
      <c r="O953" s="27">
        <v>132500</v>
      </c>
    </row>
    <row r="954" spans="2:15" x14ac:dyDescent="0.3">
      <c r="B954" s="27">
        <v>1</v>
      </c>
      <c r="C954" s="27">
        <v>1</v>
      </c>
      <c r="D954" s="27">
        <v>2</v>
      </c>
      <c r="E954" s="27">
        <v>0</v>
      </c>
      <c r="F954" s="27">
        <v>6120</v>
      </c>
      <c r="G954" s="27">
        <v>854</v>
      </c>
      <c r="H954" s="27">
        <v>576</v>
      </c>
      <c r="I954" s="27">
        <v>832</v>
      </c>
      <c r="J954" s="27">
        <v>1</v>
      </c>
      <c r="K954" s="27">
        <v>11.7905572</v>
      </c>
      <c r="L954" s="27">
        <v>7</v>
      </c>
      <c r="M954" s="27">
        <v>1</v>
      </c>
      <c r="N954" s="27">
        <v>78</v>
      </c>
      <c r="O954" s="27">
        <v>132000</v>
      </c>
    </row>
    <row r="955" spans="2:15" x14ac:dyDescent="0.3">
      <c r="B955" s="27">
        <v>2</v>
      </c>
      <c r="C955" s="27">
        <v>1</v>
      </c>
      <c r="D955" s="27">
        <v>3</v>
      </c>
      <c r="E955" s="27">
        <v>1</v>
      </c>
      <c r="F955" s="27">
        <v>6240</v>
      </c>
      <c r="G955" s="27">
        <v>1367</v>
      </c>
      <c r="H955" s="27">
        <v>560</v>
      </c>
      <c r="I955" s="27">
        <v>884</v>
      </c>
      <c r="J955" s="27">
        <v>1</v>
      </c>
      <c r="K955" s="27">
        <v>11.755871640000001</v>
      </c>
      <c r="L955" s="27">
        <v>6</v>
      </c>
      <c r="M955" s="27">
        <v>1</v>
      </c>
      <c r="N955" s="27">
        <v>76</v>
      </c>
      <c r="O955" s="27">
        <v>127500</v>
      </c>
    </row>
    <row r="956" spans="2:15" x14ac:dyDescent="0.3">
      <c r="B956" s="27">
        <v>0</v>
      </c>
      <c r="C956" s="27">
        <v>0</v>
      </c>
      <c r="D956" s="27">
        <v>2</v>
      </c>
      <c r="E956" s="27">
        <v>1</v>
      </c>
      <c r="F956" s="27">
        <v>6180</v>
      </c>
      <c r="G956" s="27">
        <v>986</v>
      </c>
      <c r="H956" s="27">
        <v>180</v>
      </c>
      <c r="I956" s="27">
        <v>960</v>
      </c>
      <c r="J956" s="27">
        <v>1</v>
      </c>
      <c r="K956" s="27">
        <v>11.532728090000001</v>
      </c>
      <c r="L956" s="27">
        <v>6</v>
      </c>
      <c r="M956" s="27">
        <v>1</v>
      </c>
      <c r="N956" s="27">
        <v>81</v>
      </c>
      <c r="O956" s="27">
        <v>102000</v>
      </c>
    </row>
    <row r="957" spans="2:15" x14ac:dyDescent="0.3">
      <c r="B957" s="27">
        <v>2</v>
      </c>
      <c r="C957" s="27">
        <v>1</v>
      </c>
      <c r="D957" s="27">
        <v>3</v>
      </c>
      <c r="E957" s="27">
        <v>0</v>
      </c>
      <c r="F957" s="27">
        <v>8850</v>
      </c>
      <c r="G957" s="27">
        <v>1376</v>
      </c>
      <c r="H957" s="27">
        <v>576</v>
      </c>
      <c r="I957" s="27">
        <v>768</v>
      </c>
      <c r="J957" s="27">
        <v>1</v>
      </c>
      <c r="K957" s="27">
        <v>12.01370075</v>
      </c>
      <c r="L957" s="27">
        <v>6</v>
      </c>
      <c r="M957" s="27">
        <v>1</v>
      </c>
      <c r="N957" s="27">
        <v>87</v>
      </c>
      <c r="O957" s="27">
        <v>165000</v>
      </c>
    </row>
    <row r="958" spans="2:15" x14ac:dyDescent="0.3">
      <c r="B958" s="27">
        <v>3</v>
      </c>
      <c r="C958" s="27">
        <v>1</v>
      </c>
      <c r="D958" s="27">
        <v>3</v>
      </c>
      <c r="E958" s="27">
        <v>0</v>
      </c>
      <c r="F958" s="27">
        <v>8730</v>
      </c>
      <c r="G958" s="27">
        <v>1396</v>
      </c>
      <c r="H958" s="27">
        <v>384</v>
      </c>
      <c r="I958" s="27">
        <v>698</v>
      </c>
      <c r="J958" s="27">
        <v>1</v>
      </c>
      <c r="K958" s="27">
        <v>11.94194433</v>
      </c>
      <c r="L958" s="27">
        <v>6</v>
      </c>
      <c r="M958" s="27">
        <v>1</v>
      </c>
      <c r="N958" s="27">
        <v>92</v>
      </c>
      <c r="O958" s="27">
        <v>153575</v>
      </c>
    </row>
    <row r="959" spans="2:15" x14ac:dyDescent="0.3">
      <c r="B959" s="27">
        <v>3</v>
      </c>
      <c r="C959" s="27">
        <v>0</v>
      </c>
      <c r="D959" s="27">
        <v>3</v>
      </c>
      <c r="E959" s="27">
        <v>1</v>
      </c>
      <c r="F959" s="27">
        <v>5700</v>
      </c>
      <c r="G959" s="27">
        <v>1344</v>
      </c>
      <c r="H959" s="27">
        <v>456</v>
      </c>
      <c r="I959" s="27">
        <v>672</v>
      </c>
      <c r="J959" s="27">
        <v>2.1</v>
      </c>
      <c r="K959" s="27">
        <v>11.849397700000001</v>
      </c>
      <c r="L959" s="27">
        <v>7</v>
      </c>
      <c r="M959" s="27">
        <v>1</v>
      </c>
      <c r="N959" s="27">
        <v>78</v>
      </c>
      <c r="O959" s="27">
        <v>140000</v>
      </c>
    </row>
    <row r="960" spans="2:15" x14ac:dyDescent="0.3">
      <c r="B960" s="27">
        <v>1</v>
      </c>
      <c r="C960" s="27">
        <v>1</v>
      </c>
      <c r="D960" s="27">
        <v>3</v>
      </c>
      <c r="E960" s="27">
        <v>1</v>
      </c>
      <c r="F960" s="27">
        <v>7449</v>
      </c>
      <c r="G960" s="27">
        <v>1108</v>
      </c>
      <c r="H960" s="27">
        <v>280</v>
      </c>
      <c r="I960" s="27">
        <v>637</v>
      </c>
      <c r="J960" s="27">
        <v>1</v>
      </c>
      <c r="K960" s="27">
        <v>11.845102779999999</v>
      </c>
      <c r="L960" s="27">
        <v>7</v>
      </c>
      <c r="M960" s="27">
        <v>1</v>
      </c>
      <c r="N960" s="27">
        <v>77</v>
      </c>
      <c r="O960" s="27">
        <v>139400</v>
      </c>
    </row>
    <row r="961" spans="2:15" x14ac:dyDescent="0.3">
      <c r="B961" s="27">
        <v>3</v>
      </c>
      <c r="C961" s="27">
        <v>1</v>
      </c>
      <c r="D961" s="27">
        <v>3</v>
      </c>
      <c r="E961" s="27">
        <v>0</v>
      </c>
      <c r="F961" s="27">
        <v>6882</v>
      </c>
      <c r="G961" s="27">
        <v>1355</v>
      </c>
      <c r="H961" s="27">
        <v>0</v>
      </c>
      <c r="I961" s="27">
        <v>684</v>
      </c>
      <c r="J961" s="27">
        <v>1.1000000000000001</v>
      </c>
      <c r="K961" s="27">
        <v>11.75194237</v>
      </c>
      <c r="L961" s="27">
        <v>6</v>
      </c>
      <c r="M961" s="27">
        <v>1</v>
      </c>
      <c r="N961" s="27">
        <v>93</v>
      </c>
      <c r="O961" s="27">
        <v>127000</v>
      </c>
    </row>
    <row r="962" spans="2:15" x14ac:dyDescent="0.3">
      <c r="B962" s="27">
        <v>2</v>
      </c>
      <c r="C962" s="27">
        <v>1</v>
      </c>
      <c r="D962" s="27">
        <v>3</v>
      </c>
      <c r="E962" s="27">
        <v>1</v>
      </c>
      <c r="F962" s="27">
        <v>9000</v>
      </c>
      <c r="G962" s="27">
        <v>1375</v>
      </c>
      <c r="H962" s="27">
        <v>544</v>
      </c>
      <c r="I962" s="27">
        <v>780</v>
      </c>
      <c r="J962" s="27">
        <v>1.1000000000000001</v>
      </c>
      <c r="K962" s="27">
        <v>11.85651517</v>
      </c>
      <c r="L962" s="27">
        <v>6</v>
      </c>
      <c r="M962" s="27">
        <v>1</v>
      </c>
      <c r="N962" s="27">
        <v>70</v>
      </c>
      <c r="O962" s="27">
        <v>141000</v>
      </c>
    </row>
    <row r="963" spans="2:15" x14ac:dyDescent="0.3">
      <c r="B963" s="27">
        <v>4</v>
      </c>
      <c r="C963" s="27">
        <v>0</v>
      </c>
      <c r="D963" s="27">
        <v>3</v>
      </c>
      <c r="E963" s="27">
        <v>0</v>
      </c>
      <c r="F963" s="27">
        <v>7200</v>
      </c>
      <c r="G963" s="27">
        <v>1111</v>
      </c>
      <c r="H963" s="27">
        <v>288</v>
      </c>
      <c r="I963" s="27">
        <v>530</v>
      </c>
      <c r="J963" s="27">
        <v>1</v>
      </c>
      <c r="K963" s="27">
        <v>11.5228758</v>
      </c>
      <c r="L963" s="27">
        <v>5</v>
      </c>
      <c r="M963" s="27">
        <v>1</v>
      </c>
      <c r="N963" s="27">
        <v>87</v>
      </c>
      <c r="O963" s="27">
        <v>101000</v>
      </c>
    </row>
    <row r="964" spans="2:15" x14ac:dyDescent="0.3">
      <c r="B964" s="27">
        <v>0</v>
      </c>
      <c r="C964" s="27">
        <v>1</v>
      </c>
      <c r="D964" s="27">
        <v>2</v>
      </c>
      <c r="E964" s="27">
        <v>0</v>
      </c>
      <c r="F964" s="27">
        <v>4800</v>
      </c>
      <c r="G964" s="27">
        <v>1196</v>
      </c>
      <c r="H964" s="27">
        <v>440</v>
      </c>
      <c r="I964" s="27">
        <v>1196</v>
      </c>
      <c r="J964" s="27">
        <v>2</v>
      </c>
      <c r="K964" s="27">
        <v>11.60732614</v>
      </c>
      <c r="L964" s="27">
        <v>4</v>
      </c>
      <c r="M964" s="27">
        <v>1</v>
      </c>
      <c r="N964" s="27">
        <v>91</v>
      </c>
      <c r="O964" s="27">
        <v>109900</v>
      </c>
    </row>
    <row r="965" spans="2:15" x14ac:dyDescent="0.3">
      <c r="B965" s="27">
        <v>2</v>
      </c>
      <c r="C965" s="27">
        <v>1</v>
      </c>
      <c r="D965" s="27">
        <v>2</v>
      </c>
      <c r="E965" s="27">
        <v>0</v>
      </c>
      <c r="F965" s="27">
        <v>12358</v>
      </c>
      <c r="G965" s="27">
        <v>1382</v>
      </c>
      <c r="H965" s="27">
        <v>660</v>
      </c>
      <c r="I965" s="27">
        <v>720</v>
      </c>
      <c r="J965" s="27">
        <v>1.1000000000000001</v>
      </c>
      <c r="K965" s="27">
        <v>11.76368418</v>
      </c>
      <c r="L965" s="27">
        <v>5</v>
      </c>
      <c r="M965" s="27">
        <v>1</v>
      </c>
      <c r="N965" s="27">
        <v>66</v>
      </c>
      <c r="O965" s="27">
        <v>128500</v>
      </c>
    </row>
    <row r="966" spans="2:15" x14ac:dyDescent="0.3">
      <c r="B966" s="27">
        <v>1</v>
      </c>
      <c r="C966" s="27">
        <v>1</v>
      </c>
      <c r="D966" s="27">
        <v>3</v>
      </c>
      <c r="E966" s="27">
        <v>1</v>
      </c>
      <c r="F966" s="27">
        <v>4388</v>
      </c>
      <c r="G966" s="27">
        <v>840</v>
      </c>
      <c r="H966" s="27">
        <v>0</v>
      </c>
      <c r="I966" s="27">
        <v>672</v>
      </c>
      <c r="J966" s="27">
        <v>1</v>
      </c>
      <c r="K966" s="27">
        <v>11.3736634</v>
      </c>
      <c r="L966" s="27">
        <v>5</v>
      </c>
      <c r="M966" s="27">
        <v>1</v>
      </c>
      <c r="N966" s="27">
        <v>77</v>
      </c>
      <c r="O966" s="27">
        <v>87000</v>
      </c>
    </row>
    <row r="967" spans="2:15" x14ac:dyDescent="0.3">
      <c r="B967" s="27">
        <v>2</v>
      </c>
      <c r="C967" s="27">
        <v>0</v>
      </c>
      <c r="D967" s="27">
        <v>2</v>
      </c>
      <c r="E967" s="27">
        <v>0</v>
      </c>
      <c r="F967" s="27">
        <v>4484</v>
      </c>
      <c r="G967" s="27">
        <v>1282</v>
      </c>
      <c r="H967" s="27">
        <v>240</v>
      </c>
      <c r="I967" s="27">
        <v>672</v>
      </c>
      <c r="J967" s="27">
        <v>2</v>
      </c>
      <c r="K967" s="27">
        <v>11.59450545</v>
      </c>
      <c r="L967" s="27">
        <v>5</v>
      </c>
      <c r="M967" s="27">
        <v>1</v>
      </c>
      <c r="N967" s="27">
        <v>65</v>
      </c>
      <c r="O967" s="27">
        <v>108500</v>
      </c>
    </row>
    <row r="968" spans="2:15" x14ac:dyDescent="0.3">
      <c r="B968" s="27">
        <v>6</v>
      </c>
      <c r="C968" s="27">
        <v>1</v>
      </c>
      <c r="D968" s="27">
        <v>3</v>
      </c>
      <c r="E968" s="27">
        <v>0</v>
      </c>
      <c r="F968" s="27">
        <v>11235</v>
      </c>
      <c r="G968" s="27">
        <v>999</v>
      </c>
      <c r="H968" s="27">
        <v>308</v>
      </c>
      <c r="I968" s="27">
        <v>925</v>
      </c>
      <c r="J968" s="27">
        <v>2</v>
      </c>
      <c r="K968" s="27">
        <v>11.775289730000001</v>
      </c>
      <c r="L968" s="27">
        <v>5</v>
      </c>
      <c r="M968" s="27">
        <v>1</v>
      </c>
      <c r="N968" s="27">
        <v>44</v>
      </c>
      <c r="O968" s="27">
        <v>130000</v>
      </c>
    </row>
    <row r="969" spans="2:15" x14ac:dyDescent="0.3">
      <c r="B969" s="27">
        <v>6</v>
      </c>
      <c r="C969" s="27">
        <v>1</v>
      </c>
      <c r="D969" s="27">
        <v>2</v>
      </c>
      <c r="E969" s="27">
        <v>1</v>
      </c>
      <c r="F969" s="27">
        <v>11235</v>
      </c>
      <c r="G969" s="27">
        <v>1452</v>
      </c>
      <c r="H969" s="27">
        <v>572</v>
      </c>
      <c r="I969" s="27">
        <v>1420</v>
      </c>
      <c r="J969" s="27">
        <v>2</v>
      </c>
      <c r="K969" s="27">
        <v>11.97319437</v>
      </c>
      <c r="L969" s="27">
        <v>5</v>
      </c>
      <c r="M969" s="27">
        <v>1</v>
      </c>
      <c r="N969" s="27">
        <v>43</v>
      </c>
      <c r="O969" s="27">
        <v>158450</v>
      </c>
    </row>
    <row r="970" spans="2:15" x14ac:dyDescent="0.3">
      <c r="B970" s="27">
        <v>0</v>
      </c>
      <c r="C970" s="27">
        <v>1</v>
      </c>
      <c r="D970" s="27">
        <v>3</v>
      </c>
      <c r="E970" s="27">
        <v>0</v>
      </c>
      <c r="F970" s="27">
        <v>14299</v>
      </c>
      <c r="G970" s="27">
        <v>1005</v>
      </c>
      <c r="H970" s="27">
        <v>440</v>
      </c>
      <c r="I970" s="27">
        <v>1005</v>
      </c>
      <c r="J970" s="27">
        <v>2</v>
      </c>
      <c r="K970" s="27">
        <v>11.656159629999999</v>
      </c>
      <c r="L970" s="27">
        <v>4</v>
      </c>
      <c r="M970" s="27">
        <v>1</v>
      </c>
      <c r="N970" s="27">
        <v>43</v>
      </c>
      <c r="O970" s="27">
        <v>115400</v>
      </c>
    </row>
    <row r="971" spans="2:15" x14ac:dyDescent="0.3">
      <c r="B971" s="27">
        <v>0</v>
      </c>
      <c r="C971" s="27">
        <v>1</v>
      </c>
      <c r="D971" s="27">
        <v>3</v>
      </c>
      <c r="E971" s="27">
        <v>0</v>
      </c>
      <c r="F971" s="27">
        <v>7943</v>
      </c>
      <c r="G971" s="27">
        <v>1029</v>
      </c>
      <c r="H971" s="27">
        <v>261</v>
      </c>
      <c r="I971" s="27">
        <v>1029</v>
      </c>
      <c r="J971" s="27">
        <v>2</v>
      </c>
      <c r="K971" s="27">
        <v>11.68266824</v>
      </c>
      <c r="L971" s="27">
        <v>4</v>
      </c>
      <c r="M971" s="27">
        <v>1</v>
      </c>
      <c r="N971" s="27">
        <v>46</v>
      </c>
      <c r="O971" s="27">
        <v>118500</v>
      </c>
    </row>
    <row r="972" spans="2:15" x14ac:dyDescent="0.3">
      <c r="B972" s="27">
        <v>5</v>
      </c>
      <c r="C972" s="27">
        <v>1</v>
      </c>
      <c r="D972" s="27">
        <v>3</v>
      </c>
      <c r="E972" s="27">
        <v>1</v>
      </c>
      <c r="F972" s="27">
        <v>14149</v>
      </c>
      <c r="G972" s="27">
        <v>1020</v>
      </c>
      <c r="H972" s="27">
        <v>528</v>
      </c>
      <c r="I972" s="27">
        <v>980</v>
      </c>
      <c r="J972" s="27">
        <v>2.1</v>
      </c>
      <c r="K972" s="27">
        <v>12.01370075</v>
      </c>
      <c r="L972" s="27">
        <v>5</v>
      </c>
      <c r="M972" s="27">
        <v>1</v>
      </c>
      <c r="N972" s="27">
        <v>43</v>
      </c>
      <c r="O972" s="27">
        <v>165000</v>
      </c>
    </row>
    <row r="973" spans="2:15" x14ac:dyDescent="0.3">
      <c r="B973" s="27">
        <v>0</v>
      </c>
      <c r="C973" s="27">
        <v>1</v>
      </c>
      <c r="D973" s="27">
        <v>3</v>
      </c>
      <c r="E973" s="27">
        <v>0</v>
      </c>
      <c r="F973" s="27">
        <v>11677</v>
      </c>
      <c r="G973" s="27">
        <v>1040</v>
      </c>
      <c r="H973" s="27">
        <v>264</v>
      </c>
      <c r="I973" s="27">
        <v>1040</v>
      </c>
      <c r="J973" s="27">
        <v>2</v>
      </c>
      <c r="K973" s="27">
        <v>11.719939630000001</v>
      </c>
      <c r="L973" s="27">
        <v>5</v>
      </c>
      <c r="M973" s="27">
        <v>1</v>
      </c>
      <c r="N973" s="27">
        <v>41</v>
      </c>
      <c r="O973" s="27">
        <v>123000</v>
      </c>
    </row>
    <row r="974" spans="2:15" x14ac:dyDescent="0.3">
      <c r="B974" s="27">
        <v>6</v>
      </c>
      <c r="C974" s="27">
        <v>1</v>
      </c>
      <c r="D974" s="27">
        <v>3</v>
      </c>
      <c r="E974" s="27">
        <v>0</v>
      </c>
      <c r="F974" s="27">
        <v>8400</v>
      </c>
      <c r="G974" s="27">
        <v>913</v>
      </c>
      <c r="H974" s="27">
        <v>240</v>
      </c>
      <c r="I974" s="27">
        <v>814</v>
      </c>
      <c r="J974" s="27">
        <v>2</v>
      </c>
      <c r="K974" s="27">
        <v>11.767567680000001</v>
      </c>
      <c r="L974" s="27">
        <v>6</v>
      </c>
      <c r="M974" s="27">
        <v>1</v>
      </c>
      <c r="N974" s="27">
        <v>41</v>
      </c>
      <c r="O974" s="27">
        <v>129000</v>
      </c>
    </row>
    <row r="975" spans="2:15" x14ac:dyDescent="0.3">
      <c r="B975" s="27">
        <v>0</v>
      </c>
      <c r="C975" s="27">
        <v>1</v>
      </c>
      <c r="D975" s="27">
        <v>3</v>
      </c>
      <c r="E975" s="27">
        <v>0</v>
      </c>
      <c r="F975" s="27">
        <v>7094</v>
      </c>
      <c r="G975" s="27">
        <v>894</v>
      </c>
      <c r="H975" s="27">
        <v>384</v>
      </c>
      <c r="I975" s="27">
        <v>894</v>
      </c>
      <c r="J975" s="27">
        <v>1</v>
      </c>
      <c r="K975" s="27">
        <v>11.73606902</v>
      </c>
      <c r="L975" s="27">
        <v>5</v>
      </c>
      <c r="M975" s="27">
        <v>1</v>
      </c>
      <c r="N975" s="27">
        <v>41</v>
      </c>
      <c r="O975" s="27">
        <v>125000</v>
      </c>
    </row>
    <row r="976" spans="2:15" x14ac:dyDescent="0.3">
      <c r="B976" s="27">
        <v>0</v>
      </c>
      <c r="C976" s="27">
        <v>1</v>
      </c>
      <c r="D976" s="27">
        <v>2</v>
      </c>
      <c r="E976" s="27">
        <v>0</v>
      </c>
      <c r="F976" s="27">
        <v>8425</v>
      </c>
      <c r="G976" s="27">
        <v>868</v>
      </c>
      <c r="H976" s="27">
        <v>576</v>
      </c>
      <c r="I976" s="27">
        <v>768</v>
      </c>
      <c r="J976" s="27">
        <v>2</v>
      </c>
      <c r="K976" s="27">
        <v>11.694413340000001</v>
      </c>
      <c r="L976" s="27">
        <v>5</v>
      </c>
      <c r="M976" s="27">
        <v>1</v>
      </c>
      <c r="N976" s="27">
        <v>36</v>
      </c>
      <c r="O976" s="27">
        <v>119900</v>
      </c>
    </row>
    <row r="977" spans="2:15" x14ac:dyDescent="0.3">
      <c r="B977" s="27">
        <v>0</v>
      </c>
      <c r="C977" s="27">
        <v>1</v>
      </c>
      <c r="D977" s="27">
        <v>3</v>
      </c>
      <c r="E977" s="27">
        <v>0</v>
      </c>
      <c r="F977" s="27">
        <v>8665</v>
      </c>
      <c r="G977" s="27">
        <v>897</v>
      </c>
      <c r="H977" s="27">
        <v>264</v>
      </c>
      <c r="I977" s="27">
        <v>876</v>
      </c>
      <c r="J977" s="27">
        <v>1</v>
      </c>
      <c r="K977" s="27">
        <v>11.65268741</v>
      </c>
      <c r="L977" s="27">
        <v>5</v>
      </c>
      <c r="M977" s="27">
        <v>1</v>
      </c>
      <c r="N977" s="27">
        <v>39</v>
      </c>
      <c r="O977" s="27">
        <v>115000</v>
      </c>
    </row>
    <row r="978" spans="2:15" x14ac:dyDescent="0.3">
      <c r="B978" s="27">
        <v>0</v>
      </c>
      <c r="C978" s="27">
        <v>1</v>
      </c>
      <c r="D978" s="27">
        <v>2</v>
      </c>
      <c r="E978" s="27">
        <v>0</v>
      </c>
      <c r="F978" s="27">
        <v>8398</v>
      </c>
      <c r="G978" s="27">
        <v>943</v>
      </c>
      <c r="H978" s="27">
        <v>528</v>
      </c>
      <c r="I978" s="27">
        <v>943</v>
      </c>
      <c r="J978" s="27">
        <v>2</v>
      </c>
      <c r="K978" s="27">
        <v>11.809319479999999</v>
      </c>
      <c r="L978" s="27">
        <v>5</v>
      </c>
      <c r="M978" s="27">
        <v>1</v>
      </c>
      <c r="N978" s="27">
        <v>40</v>
      </c>
      <c r="O978" s="27">
        <v>134500</v>
      </c>
    </row>
    <row r="979" spans="2:15" x14ac:dyDescent="0.3">
      <c r="B979" s="27">
        <v>0</v>
      </c>
      <c r="C979" s="27">
        <v>1</v>
      </c>
      <c r="D979" s="27">
        <v>3</v>
      </c>
      <c r="E979" s="27">
        <v>0</v>
      </c>
      <c r="F979" s="27">
        <v>7742</v>
      </c>
      <c r="G979" s="27">
        <v>955</v>
      </c>
      <c r="H979" s="27">
        <v>386</v>
      </c>
      <c r="I979" s="27">
        <v>955</v>
      </c>
      <c r="J979" s="27">
        <v>2</v>
      </c>
      <c r="K979" s="27">
        <v>11.75194237</v>
      </c>
      <c r="L979" s="27">
        <v>5</v>
      </c>
      <c r="M979" s="27">
        <v>1</v>
      </c>
      <c r="N979" s="27">
        <v>41</v>
      </c>
      <c r="O979" s="27">
        <v>127000</v>
      </c>
    </row>
    <row r="980" spans="2:15" x14ac:dyDescent="0.3">
      <c r="B980" s="27">
        <v>0</v>
      </c>
      <c r="C980" s="27">
        <v>1</v>
      </c>
      <c r="D980" s="27">
        <v>3</v>
      </c>
      <c r="E980" s="27">
        <v>1</v>
      </c>
      <c r="F980" s="27">
        <v>8724</v>
      </c>
      <c r="G980" s="27">
        <v>894</v>
      </c>
      <c r="H980" s="27">
        <v>450</v>
      </c>
      <c r="I980" s="27">
        <v>894</v>
      </c>
      <c r="J980" s="27">
        <v>1</v>
      </c>
      <c r="K980" s="27">
        <v>11.767567680000001</v>
      </c>
      <c r="L980" s="27">
        <v>5</v>
      </c>
      <c r="M980" s="27">
        <v>1</v>
      </c>
      <c r="N980" s="27">
        <v>39</v>
      </c>
      <c r="O980" s="27">
        <v>129000</v>
      </c>
    </row>
    <row r="981" spans="2:15" x14ac:dyDescent="0.3">
      <c r="B981" s="27">
        <v>0</v>
      </c>
      <c r="C981" s="27">
        <v>1</v>
      </c>
      <c r="D981" s="27">
        <v>3</v>
      </c>
      <c r="E981" s="27">
        <v>1</v>
      </c>
      <c r="F981" s="27">
        <v>8197</v>
      </c>
      <c r="G981" s="27">
        <v>1285</v>
      </c>
      <c r="H981" s="27">
        <v>528</v>
      </c>
      <c r="I981" s="27">
        <v>660</v>
      </c>
      <c r="J981" s="27">
        <v>1.1000000000000001</v>
      </c>
      <c r="K981" s="27">
        <v>11.87409031</v>
      </c>
      <c r="L981" s="27">
        <v>6</v>
      </c>
      <c r="M981" s="27">
        <v>1</v>
      </c>
      <c r="N981" s="27">
        <v>30</v>
      </c>
      <c r="O981" s="27">
        <v>143500</v>
      </c>
    </row>
    <row r="982" spans="2:15" x14ac:dyDescent="0.3">
      <c r="B982" s="27">
        <v>0</v>
      </c>
      <c r="C982" s="27">
        <v>1</v>
      </c>
      <c r="D982" s="27">
        <v>3</v>
      </c>
      <c r="E982" s="27">
        <v>0</v>
      </c>
      <c r="F982" s="27">
        <v>8169</v>
      </c>
      <c r="G982" s="27">
        <v>912</v>
      </c>
      <c r="H982" s="27">
        <v>315</v>
      </c>
      <c r="I982" s="27">
        <v>912</v>
      </c>
      <c r="J982" s="27">
        <v>2</v>
      </c>
      <c r="K982" s="27">
        <v>11.767567680000001</v>
      </c>
      <c r="L982" s="27">
        <v>5</v>
      </c>
      <c r="M982" s="27">
        <v>1</v>
      </c>
      <c r="N982" s="27">
        <v>41</v>
      </c>
      <c r="O982" s="27">
        <v>129000</v>
      </c>
    </row>
    <row r="983" spans="2:15" x14ac:dyDescent="0.3">
      <c r="B983" s="27">
        <v>0</v>
      </c>
      <c r="C983" s="27">
        <v>1</v>
      </c>
      <c r="D983" s="27">
        <v>3</v>
      </c>
      <c r="E983" s="27">
        <v>1</v>
      </c>
      <c r="F983" s="27">
        <v>14175</v>
      </c>
      <c r="G983" s="27">
        <v>1375</v>
      </c>
      <c r="H983" s="27">
        <v>323</v>
      </c>
      <c r="I983" s="27">
        <v>1240</v>
      </c>
      <c r="J983" s="27">
        <v>2</v>
      </c>
      <c r="K983" s="27">
        <v>12.1388639</v>
      </c>
      <c r="L983" s="27">
        <v>5</v>
      </c>
      <c r="M983" s="27">
        <v>1</v>
      </c>
      <c r="N983" s="27">
        <v>51</v>
      </c>
      <c r="O983" s="27">
        <v>187000</v>
      </c>
    </row>
    <row r="984" spans="2:15" x14ac:dyDescent="0.3">
      <c r="B984" s="27">
        <v>0</v>
      </c>
      <c r="C984" s="27">
        <v>1</v>
      </c>
      <c r="D984" s="27">
        <v>3</v>
      </c>
      <c r="E984" s="27">
        <v>0</v>
      </c>
      <c r="F984" s="27">
        <v>25339</v>
      </c>
      <c r="G984" s="27">
        <v>1416</v>
      </c>
      <c r="H984" s="27">
        <v>576</v>
      </c>
      <c r="I984" s="27">
        <v>816</v>
      </c>
      <c r="J984" s="27">
        <v>2</v>
      </c>
      <c r="K984" s="27">
        <v>11.626254149999999</v>
      </c>
      <c r="L984" s="27">
        <v>5</v>
      </c>
      <c r="M984" s="27">
        <v>1</v>
      </c>
      <c r="N984" s="27">
        <v>89</v>
      </c>
      <c r="O984" s="27">
        <v>112000</v>
      </c>
    </row>
    <row r="985" spans="2:15" x14ac:dyDescent="0.3">
      <c r="B985" s="27">
        <v>2</v>
      </c>
      <c r="C985" s="27">
        <v>1</v>
      </c>
      <c r="D985" s="27">
        <v>2</v>
      </c>
      <c r="E985" s="27">
        <v>2</v>
      </c>
      <c r="F985" s="27">
        <v>6960</v>
      </c>
      <c r="G985" s="27">
        <v>1302</v>
      </c>
      <c r="H985" s="27">
        <v>224</v>
      </c>
      <c r="I985" s="27">
        <v>680</v>
      </c>
      <c r="J985" s="27">
        <v>1.1000000000000001</v>
      </c>
      <c r="K985" s="27">
        <v>12.015214759999999</v>
      </c>
      <c r="L985" s="27">
        <v>7</v>
      </c>
      <c r="M985" s="27">
        <v>1</v>
      </c>
      <c r="N985" s="27">
        <v>67</v>
      </c>
      <c r="O985" s="27">
        <v>165250</v>
      </c>
    </row>
    <row r="986" spans="2:15" x14ac:dyDescent="0.3">
      <c r="B986" s="27">
        <v>0</v>
      </c>
      <c r="C986" s="27">
        <v>1</v>
      </c>
      <c r="D986" s="27">
        <v>3</v>
      </c>
      <c r="E986" s="27">
        <v>1</v>
      </c>
      <c r="F986" s="27">
        <v>11375</v>
      </c>
      <c r="G986" s="27">
        <v>1299</v>
      </c>
      <c r="H986" s="27">
        <v>494</v>
      </c>
      <c r="I986" s="27">
        <v>967</v>
      </c>
      <c r="J986" s="27">
        <v>1</v>
      </c>
      <c r="K986" s="27">
        <v>11.91839057</v>
      </c>
      <c r="L986" s="27">
        <v>6</v>
      </c>
      <c r="M986" s="27">
        <v>1</v>
      </c>
      <c r="N986" s="27">
        <v>53</v>
      </c>
      <c r="O986" s="27">
        <v>150000</v>
      </c>
    </row>
    <row r="987" spans="2:15" x14ac:dyDescent="0.3">
      <c r="B987" s="27">
        <v>0</v>
      </c>
      <c r="C987" s="27">
        <v>1</v>
      </c>
      <c r="D987" s="27">
        <v>3</v>
      </c>
      <c r="E987" s="27">
        <v>2</v>
      </c>
      <c r="F987" s="27">
        <v>13770</v>
      </c>
      <c r="G987" s="27">
        <v>1176</v>
      </c>
      <c r="H987" s="27">
        <v>303</v>
      </c>
      <c r="I987" s="27">
        <v>1158</v>
      </c>
      <c r="J987" s="27">
        <v>2</v>
      </c>
      <c r="K987" s="27">
        <v>11.827736209999999</v>
      </c>
      <c r="L987" s="27">
        <v>5</v>
      </c>
      <c r="M987" s="27">
        <v>1</v>
      </c>
      <c r="N987" s="27">
        <v>49</v>
      </c>
      <c r="O987" s="27">
        <v>137000</v>
      </c>
    </row>
    <row r="988" spans="2:15" x14ac:dyDescent="0.3">
      <c r="B988" s="27">
        <v>0</v>
      </c>
      <c r="C988" s="27">
        <v>0</v>
      </c>
      <c r="D988" s="27">
        <v>3</v>
      </c>
      <c r="E988" s="27">
        <v>0</v>
      </c>
      <c r="F988" s="27">
        <v>9000</v>
      </c>
      <c r="G988" s="27">
        <v>998</v>
      </c>
      <c r="H988" s="27">
        <v>460</v>
      </c>
      <c r="I988" s="27">
        <v>0</v>
      </c>
      <c r="J988" s="27">
        <v>1</v>
      </c>
      <c r="K988" s="27">
        <v>11.401993900000001</v>
      </c>
      <c r="L988" s="27">
        <v>4</v>
      </c>
      <c r="M988" s="27">
        <v>1</v>
      </c>
      <c r="N988" s="27">
        <v>62</v>
      </c>
      <c r="O988" s="27">
        <v>89500</v>
      </c>
    </row>
    <row r="989" spans="2:15" x14ac:dyDescent="0.3">
      <c r="B989" s="27">
        <v>0</v>
      </c>
      <c r="C989" s="27">
        <v>1</v>
      </c>
      <c r="D989" s="27">
        <v>3</v>
      </c>
      <c r="E989" s="27">
        <v>1</v>
      </c>
      <c r="F989" s="27">
        <v>17541</v>
      </c>
      <c r="G989" s="27">
        <v>1325</v>
      </c>
      <c r="H989" s="27">
        <v>576</v>
      </c>
      <c r="I989" s="27">
        <v>409</v>
      </c>
      <c r="J989" s="27">
        <v>2</v>
      </c>
      <c r="K989" s="27">
        <v>12.28303369</v>
      </c>
      <c r="L989" s="27">
        <v>5</v>
      </c>
      <c r="M989" s="27">
        <v>1</v>
      </c>
      <c r="N989" s="27">
        <v>59</v>
      </c>
      <c r="O989" s="27">
        <v>216000</v>
      </c>
    </row>
    <row r="990" spans="2:15" x14ac:dyDescent="0.3">
      <c r="B990" s="27">
        <v>0</v>
      </c>
      <c r="C990" s="27">
        <v>0</v>
      </c>
      <c r="D990" s="27">
        <v>2</v>
      </c>
      <c r="E990" s="27">
        <v>0</v>
      </c>
      <c r="F990" s="27">
        <v>17808</v>
      </c>
      <c r="G990" s="27">
        <v>1242</v>
      </c>
      <c r="H990" s="27">
        <v>336</v>
      </c>
      <c r="I990" s="27">
        <v>484</v>
      </c>
      <c r="J990" s="27">
        <v>1</v>
      </c>
      <c r="K990" s="27">
        <v>11.60732614</v>
      </c>
      <c r="L990" s="27">
        <v>4</v>
      </c>
      <c r="M990" s="27">
        <v>1</v>
      </c>
      <c r="N990" s="27">
        <v>61</v>
      </c>
      <c r="O990" s="27">
        <v>109900</v>
      </c>
    </row>
    <row r="991" spans="2:15" x14ac:dyDescent="0.3">
      <c r="B991" s="27">
        <v>0</v>
      </c>
      <c r="C991" s="27">
        <v>1</v>
      </c>
      <c r="D991" s="27">
        <v>3</v>
      </c>
      <c r="E991" s="27">
        <v>0</v>
      </c>
      <c r="F991" s="27">
        <v>5400</v>
      </c>
      <c r="G991" s="27">
        <v>864</v>
      </c>
      <c r="H991" s="27">
        <v>399</v>
      </c>
      <c r="I991" s="27">
        <v>864</v>
      </c>
      <c r="J991" s="27">
        <v>1.1000000000000001</v>
      </c>
      <c r="K991" s="27">
        <v>11.678439900000001</v>
      </c>
      <c r="L991" s="27">
        <v>5</v>
      </c>
      <c r="M991" s="27">
        <v>1</v>
      </c>
      <c r="N991" s="27">
        <v>49</v>
      </c>
      <c r="O991" s="27">
        <v>118000</v>
      </c>
    </row>
    <row r="992" spans="2:15" x14ac:dyDescent="0.3">
      <c r="B992" s="27">
        <v>0</v>
      </c>
      <c r="C992" s="27">
        <v>0</v>
      </c>
      <c r="D992" s="27">
        <v>3</v>
      </c>
      <c r="E992" s="27">
        <v>0</v>
      </c>
      <c r="F992" s="27">
        <v>11515</v>
      </c>
      <c r="G992" s="27">
        <v>943</v>
      </c>
      <c r="H992" s="27">
        <v>308</v>
      </c>
      <c r="I992" s="27">
        <v>0</v>
      </c>
      <c r="J992" s="27">
        <v>1</v>
      </c>
      <c r="K992" s="27">
        <v>11.28978191</v>
      </c>
      <c r="L992" s="27">
        <v>4</v>
      </c>
      <c r="M992" s="27">
        <v>1</v>
      </c>
      <c r="N992" s="27">
        <v>49</v>
      </c>
      <c r="O992" s="27">
        <v>80000</v>
      </c>
    </row>
    <row r="993" spans="2:15" x14ac:dyDescent="0.3">
      <c r="B993" s="27">
        <v>0</v>
      </c>
      <c r="C993" s="27">
        <v>1</v>
      </c>
      <c r="D993" s="27">
        <v>2</v>
      </c>
      <c r="E993" s="27">
        <v>0</v>
      </c>
      <c r="F993" s="27">
        <v>9098</v>
      </c>
      <c r="G993" s="27">
        <v>605</v>
      </c>
      <c r="H993" s="27">
        <v>0</v>
      </c>
      <c r="I993" s="27">
        <v>528</v>
      </c>
      <c r="J993" s="27">
        <v>2</v>
      </c>
      <c r="K993" s="27">
        <v>11.36210258</v>
      </c>
      <c r="L993" s="27">
        <v>4</v>
      </c>
      <c r="M993" s="27">
        <v>1</v>
      </c>
      <c r="N993" s="27">
        <v>87</v>
      </c>
      <c r="O993" s="27">
        <v>86000</v>
      </c>
    </row>
    <row r="994" spans="2:15" x14ac:dyDescent="0.3">
      <c r="B994" s="27">
        <v>0</v>
      </c>
      <c r="C994" s="27">
        <v>1</v>
      </c>
      <c r="D994" s="27">
        <v>2</v>
      </c>
      <c r="E994" s="27">
        <v>0</v>
      </c>
      <c r="F994" s="27">
        <v>3869</v>
      </c>
      <c r="G994" s="27">
        <v>1038</v>
      </c>
      <c r="H994" s="27">
        <v>264</v>
      </c>
      <c r="I994" s="27">
        <v>1038</v>
      </c>
      <c r="J994" s="27">
        <v>2</v>
      </c>
      <c r="K994" s="27">
        <v>11.775289730000001</v>
      </c>
      <c r="L994" s="27">
        <v>5</v>
      </c>
      <c r="M994" s="27">
        <v>1</v>
      </c>
      <c r="N994" s="27">
        <v>23</v>
      </c>
      <c r="O994" s="27">
        <v>130000</v>
      </c>
    </row>
    <row r="995" spans="2:15" x14ac:dyDescent="0.3">
      <c r="B995" s="27">
        <v>0</v>
      </c>
      <c r="C995" s="27">
        <v>1</v>
      </c>
      <c r="D995" s="27">
        <v>4</v>
      </c>
      <c r="E995" s="27">
        <v>0</v>
      </c>
      <c r="F995" s="27">
        <v>9280</v>
      </c>
      <c r="G995" s="27">
        <v>1342</v>
      </c>
      <c r="H995" s="27">
        <v>256</v>
      </c>
      <c r="I995" s="27">
        <v>1342</v>
      </c>
      <c r="J995" s="27">
        <v>2</v>
      </c>
      <c r="K995" s="27">
        <v>11.73606902</v>
      </c>
      <c r="L995" s="27">
        <v>5</v>
      </c>
      <c r="M995" s="27">
        <v>1</v>
      </c>
      <c r="N995" s="27">
        <v>56</v>
      </c>
      <c r="O995" s="27">
        <v>125000</v>
      </c>
    </row>
    <row r="996" spans="2:15" x14ac:dyDescent="0.3">
      <c r="B996" s="27">
        <v>2</v>
      </c>
      <c r="C996" s="27">
        <v>0</v>
      </c>
      <c r="D996" s="27">
        <v>4</v>
      </c>
      <c r="E996" s="27">
        <v>1</v>
      </c>
      <c r="F996" s="27">
        <v>11100</v>
      </c>
      <c r="G996" s="27">
        <v>1480</v>
      </c>
      <c r="H996" s="27">
        <v>253</v>
      </c>
      <c r="I996" s="27">
        <v>1080</v>
      </c>
      <c r="J996" s="27">
        <v>2</v>
      </c>
      <c r="K996" s="27">
        <v>11.82407989</v>
      </c>
      <c r="L996" s="27">
        <v>5</v>
      </c>
      <c r="M996" s="27">
        <v>1</v>
      </c>
      <c r="N996" s="27">
        <v>56</v>
      </c>
      <c r="O996" s="27">
        <v>136500</v>
      </c>
    </row>
    <row r="997" spans="2:15" x14ac:dyDescent="0.3">
      <c r="B997" s="27">
        <v>2</v>
      </c>
      <c r="C997" s="27">
        <v>0</v>
      </c>
      <c r="D997" s="27">
        <v>4</v>
      </c>
      <c r="E997" s="27">
        <v>0</v>
      </c>
      <c r="F997" s="27">
        <v>7550</v>
      </c>
      <c r="G997" s="27">
        <v>1362</v>
      </c>
      <c r="H997" s="27">
        <v>280</v>
      </c>
      <c r="I997" s="27">
        <v>951</v>
      </c>
      <c r="J997" s="27">
        <v>2</v>
      </c>
      <c r="K997" s="27">
        <v>11.47210347</v>
      </c>
      <c r="L997" s="27">
        <v>4</v>
      </c>
      <c r="M997" s="27">
        <v>1</v>
      </c>
      <c r="N997" s="27">
        <v>87</v>
      </c>
      <c r="O997" s="27">
        <v>96000</v>
      </c>
    </row>
    <row r="998" spans="2:15" x14ac:dyDescent="0.3">
      <c r="B998" s="27">
        <v>0</v>
      </c>
      <c r="C998" s="27">
        <v>1</v>
      </c>
      <c r="D998" s="27">
        <v>3</v>
      </c>
      <c r="E998" s="27">
        <v>1</v>
      </c>
      <c r="F998" s="27">
        <v>9060</v>
      </c>
      <c r="G998" s="27">
        <v>1340</v>
      </c>
      <c r="H998" s="27">
        <v>252</v>
      </c>
      <c r="I998" s="27">
        <v>0</v>
      </c>
      <c r="J998" s="27">
        <v>1</v>
      </c>
      <c r="K998" s="27">
        <v>11.69524702</v>
      </c>
      <c r="L998" s="27">
        <v>5</v>
      </c>
      <c r="M998" s="27">
        <v>1</v>
      </c>
      <c r="N998" s="27">
        <v>50</v>
      </c>
      <c r="O998" s="27">
        <v>120000</v>
      </c>
    </row>
    <row r="999" spans="2:15" x14ac:dyDescent="0.3">
      <c r="B999" s="27">
        <v>0</v>
      </c>
      <c r="C999" s="27">
        <v>1</v>
      </c>
      <c r="D999" s="27">
        <v>3</v>
      </c>
      <c r="E999" s="27">
        <v>1</v>
      </c>
      <c r="F999" s="27">
        <v>10357</v>
      </c>
      <c r="G999" s="27">
        <v>1442</v>
      </c>
      <c r="H999" s="27">
        <v>719</v>
      </c>
      <c r="I999" s="27">
        <v>910</v>
      </c>
      <c r="J999" s="27">
        <v>3</v>
      </c>
      <c r="K999" s="27">
        <v>12.100156419999999</v>
      </c>
      <c r="L999" s="27">
        <v>7</v>
      </c>
      <c r="M999" s="27">
        <v>1</v>
      </c>
      <c r="N999" s="27">
        <v>17</v>
      </c>
      <c r="O999" s="27">
        <v>179900</v>
      </c>
    </row>
    <row r="1000" spans="2:15" x14ac:dyDescent="0.3">
      <c r="B1000" s="27">
        <v>0</v>
      </c>
      <c r="C1000" s="27">
        <v>1</v>
      </c>
      <c r="D1000" s="27">
        <v>2</v>
      </c>
      <c r="E1000" s="27">
        <v>0</v>
      </c>
      <c r="F1000" s="27">
        <v>8556</v>
      </c>
      <c r="G1000" s="27">
        <v>1240</v>
      </c>
      <c r="H1000" s="27">
        <v>826</v>
      </c>
      <c r="I1000" s="27">
        <v>1240</v>
      </c>
      <c r="J1000" s="27">
        <v>2</v>
      </c>
      <c r="K1000" s="27">
        <v>12.175613439999999</v>
      </c>
      <c r="L1000" s="27">
        <v>7</v>
      </c>
      <c r="M1000" s="27">
        <v>1</v>
      </c>
      <c r="N1000" s="27">
        <v>1</v>
      </c>
      <c r="O1000" s="27">
        <v>194000</v>
      </c>
    </row>
    <row r="1001" spans="2:15" x14ac:dyDescent="0.3">
      <c r="B1001" s="27">
        <v>0</v>
      </c>
      <c r="C1001" s="27">
        <v>1</v>
      </c>
      <c r="D1001" s="27">
        <v>3</v>
      </c>
      <c r="E1001" s="27">
        <v>1</v>
      </c>
      <c r="F1001" s="27">
        <v>8760</v>
      </c>
      <c r="G1001" s="27">
        <v>1500</v>
      </c>
      <c r="H1001" s="27">
        <v>674</v>
      </c>
      <c r="I1001" s="27">
        <v>1489</v>
      </c>
      <c r="J1001" s="27">
        <v>2</v>
      </c>
      <c r="K1001" s="27">
        <v>12.269042750000001</v>
      </c>
      <c r="L1001" s="27">
        <v>8</v>
      </c>
      <c r="M1001" s="27">
        <v>1</v>
      </c>
      <c r="N1001" s="27">
        <v>1</v>
      </c>
      <c r="O1001" s="27">
        <v>212999</v>
      </c>
    </row>
    <row r="1002" spans="2:15" x14ac:dyDescent="0.3">
      <c r="B1002" s="27">
        <v>0</v>
      </c>
      <c r="C1002" s="27">
        <v>1</v>
      </c>
      <c r="D1002" s="27">
        <v>2</v>
      </c>
      <c r="E1002" s="27">
        <v>0</v>
      </c>
      <c r="F1002" s="27">
        <v>7242</v>
      </c>
      <c r="G1002" s="27">
        <v>1270</v>
      </c>
      <c r="H1002" s="27">
        <v>524</v>
      </c>
      <c r="I1002" s="27">
        <v>1270</v>
      </c>
      <c r="J1002" s="27">
        <v>2</v>
      </c>
      <c r="K1002" s="27">
        <v>12.07767093</v>
      </c>
      <c r="L1002" s="27">
        <v>7</v>
      </c>
      <c r="M1002" s="27">
        <v>1</v>
      </c>
      <c r="N1002" s="27">
        <v>2</v>
      </c>
      <c r="O1002" s="27">
        <v>175900</v>
      </c>
    </row>
    <row r="1003" spans="2:15" x14ac:dyDescent="0.3">
      <c r="B1003" s="27">
        <v>0</v>
      </c>
      <c r="C1003" s="27">
        <v>1</v>
      </c>
      <c r="D1003" s="27">
        <v>3</v>
      </c>
      <c r="E1003" s="27">
        <v>1</v>
      </c>
      <c r="F1003" s="27">
        <v>9317</v>
      </c>
      <c r="G1003" s="27">
        <v>1314</v>
      </c>
      <c r="H1003" s="27">
        <v>440</v>
      </c>
      <c r="I1003" s="27">
        <v>1314</v>
      </c>
      <c r="J1003" s="27">
        <v>2</v>
      </c>
      <c r="K1003" s="27">
        <v>12.08069081</v>
      </c>
      <c r="L1003" s="27">
        <v>6</v>
      </c>
      <c r="M1003" s="27">
        <v>1</v>
      </c>
      <c r="N1003" s="27">
        <v>1</v>
      </c>
      <c r="O1003" s="27">
        <v>176432</v>
      </c>
    </row>
    <row r="1004" spans="2:15" x14ac:dyDescent="0.3">
      <c r="B1004" s="27">
        <v>0</v>
      </c>
      <c r="C1004" s="27">
        <v>1</v>
      </c>
      <c r="D1004" s="27">
        <v>3</v>
      </c>
      <c r="E1004" s="27">
        <v>0</v>
      </c>
      <c r="F1004" s="27">
        <v>14217</v>
      </c>
      <c r="G1004" s="27">
        <v>1022</v>
      </c>
      <c r="H1004" s="27">
        <v>747</v>
      </c>
      <c r="I1004" s="27">
        <v>1022</v>
      </c>
      <c r="J1004" s="27">
        <v>1.1000000000000001</v>
      </c>
      <c r="K1004" s="27">
        <v>11.845819880000001</v>
      </c>
      <c r="L1004" s="27">
        <v>5</v>
      </c>
      <c r="M1004" s="27">
        <v>1</v>
      </c>
      <c r="N1004" s="27">
        <v>13</v>
      </c>
      <c r="O1004" s="27">
        <v>139500</v>
      </c>
    </row>
    <row r="1005" spans="2:15" x14ac:dyDescent="0.3">
      <c r="B1005" s="27">
        <v>0</v>
      </c>
      <c r="C1005" s="27">
        <v>1</v>
      </c>
      <c r="D1005" s="27">
        <v>3</v>
      </c>
      <c r="E1005" s="27">
        <v>0</v>
      </c>
      <c r="F1005" s="27">
        <v>8775</v>
      </c>
      <c r="G1005" s="27">
        <v>990</v>
      </c>
      <c r="H1005" s="27">
        <v>299</v>
      </c>
      <c r="I1005" s="27">
        <v>990</v>
      </c>
      <c r="J1005" s="27">
        <v>1</v>
      </c>
      <c r="K1005" s="27">
        <v>11.74403719</v>
      </c>
      <c r="L1005" s="27">
        <v>5</v>
      </c>
      <c r="M1005" s="27">
        <v>1</v>
      </c>
      <c r="N1005" s="27">
        <v>13</v>
      </c>
      <c r="O1005" s="27">
        <v>126000</v>
      </c>
    </row>
    <row r="1006" spans="2:15" x14ac:dyDescent="0.3">
      <c r="B1006" s="27">
        <v>0</v>
      </c>
      <c r="C1006" s="27">
        <v>1</v>
      </c>
      <c r="D1006" s="27">
        <v>3</v>
      </c>
      <c r="E1006" s="27">
        <v>0</v>
      </c>
      <c r="F1006" s="27">
        <v>11249</v>
      </c>
      <c r="G1006" s="27">
        <v>1200</v>
      </c>
      <c r="H1006" s="27">
        <v>521</v>
      </c>
      <c r="I1006" s="27">
        <v>1200</v>
      </c>
      <c r="J1006" s="27">
        <v>3</v>
      </c>
      <c r="K1006" s="27">
        <v>12.08672589</v>
      </c>
      <c r="L1006" s="27">
        <v>6</v>
      </c>
      <c r="M1006" s="27">
        <v>1</v>
      </c>
      <c r="N1006" s="27">
        <v>12</v>
      </c>
      <c r="O1006" s="27">
        <v>177500</v>
      </c>
    </row>
    <row r="1007" spans="2:15" x14ac:dyDescent="0.3">
      <c r="B1007" s="27">
        <v>3</v>
      </c>
      <c r="C1007" s="27">
        <v>1</v>
      </c>
      <c r="D1007" s="27">
        <v>3</v>
      </c>
      <c r="E1007" s="27">
        <v>0</v>
      </c>
      <c r="F1007" s="27">
        <v>10021</v>
      </c>
      <c r="G1007" s="27">
        <v>1308</v>
      </c>
      <c r="H1007" s="27">
        <v>497</v>
      </c>
      <c r="I1007" s="27">
        <v>635</v>
      </c>
      <c r="J1007" s="27">
        <v>3.1</v>
      </c>
      <c r="K1007" s="27">
        <v>12.07254125</v>
      </c>
      <c r="L1007" s="27">
        <v>6</v>
      </c>
      <c r="M1007" s="27">
        <v>1</v>
      </c>
      <c r="N1007" s="27">
        <v>10</v>
      </c>
      <c r="O1007" s="27">
        <v>175000</v>
      </c>
    </row>
    <row r="1008" spans="2:15" x14ac:dyDescent="0.3">
      <c r="B1008" s="27">
        <v>0</v>
      </c>
      <c r="C1008" s="27">
        <v>1</v>
      </c>
      <c r="D1008" s="27">
        <v>3</v>
      </c>
      <c r="E1008" s="27">
        <v>0</v>
      </c>
      <c r="F1008" s="27">
        <v>8428</v>
      </c>
      <c r="G1008" s="27">
        <v>990</v>
      </c>
      <c r="H1008" s="27">
        <v>384</v>
      </c>
      <c r="I1008" s="27">
        <v>990</v>
      </c>
      <c r="J1008" s="27">
        <v>2</v>
      </c>
      <c r="K1008" s="27">
        <v>11.8913619</v>
      </c>
      <c r="L1008" s="27">
        <v>5</v>
      </c>
      <c r="M1008" s="27">
        <v>1</v>
      </c>
      <c r="N1008" s="27">
        <v>13</v>
      </c>
      <c r="O1008" s="27">
        <v>146000</v>
      </c>
    </row>
    <row r="1009" spans="2:15" x14ac:dyDescent="0.3">
      <c r="B1009" s="27">
        <v>0</v>
      </c>
      <c r="C1009" s="27">
        <v>1</v>
      </c>
      <c r="D1009" s="27">
        <v>3</v>
      </c>
      <c r="E1009" s="27">
        <v>0</v>
      </c>
      <c r="F1009" s="27">
        <v>16561</v>
      </c>
      <c r="G1009" s="27">
        <v>1097</v>
      </c>
      <c r="H1009" s="27">
        <v>242</v>
      </c>
      <c r="I1009" s="27">
        <v>1097</v>
      </c>
      <c r="J1009" s="27">
        <v>2.1</v>
      </c>
      <c r="K1009" s="27">
        <v>11.904291649999999</v>
      </c>
      <c r="L1009" s="27">
        <v>5</v>
      </c>
      <c r="M1009" s="27">
        <v>1</v>
      </c>
      <c r="N1009" s="27">
        <v>11</v>
      </c>
      <c r="O1009" s="27">
        <v>147900</v>
      </c>
    </row>
    <row r="1010" spans="2:15" x14ac:dyDescent="0.3">
      <c r="B1010" s="27">
        <v>0</v>
      </c>
      <c r="C1010" s="27">
        <v>1</v>
      </c>
      <c r="D1010" s="27">
        <v>3</v>
      </c>
      <c r="E1010" s="27">
        <v>0</v>
      </c>
      <c r="F1010" s="27">
        <v>8070</v>
      </c>
      <c r="G1010" s="27">
        <v>990</v>
      </c>
      <c r="H1010" s="27">
        <v>0</v>
      </c>
      <c r="I1010" s="27">
        <v>990</v>
      </c>
      <c r="J1010" s="27">
        <v>2</v>
      </c>
      <c r="K1010" s="27">
        <v>11.72480582</v>
      </c>
      <c r="L1010" s="27">
        <v>4</v>
      </c>
      <c r="M1010" s="27">
        <v>1</v>
      </c>
      <c r="N1010" s="27">
        <v>13</v>
      </c>
      <c r="O1010" s="27">
        <v>123600</v>
      </c>
    </row>
    <row r="1011" spans="2:15" x14ac:dyDescent="0.3">
      <c r="B1011" s="27">
        <v>0</v>
      </c>
      <c r="C1011" s="27">
        <v>1</v>
      </c>
      <c r="D1011" s="27">
        <v>3</v>
      </c>
      <c r="E1011" s="27">
        <v>0</v>
      </c>
      <c r="F1011" s="27">
        <v>10665</v>
      </c>
      <c r="G1011" s="27">
        <v>1479</v>
      </c>
      <c r="H1011" s="27">
        <v>558</v>
      </c>
      <c r="I1011" s="27">
        <v>1453</v>
      </c>
      <c r="J1011" s="27">
        <v>3</v>
      </c>
      <c r="K1011" s="27">
        <v>12.328290279999999</v>
      </c>
      <c r="L1011" s="27">
        <v>7</v>
      </c>
      <c r="M1011" s="27">
        <v>1</v>
      </c>
      <c r="N1011" s="27">
        <v>4</v>
      </c>
      <c r="O1011" s="27">
        <v>226000</v>
      </c>
    </row>
    <row r="1012" spans="2:15" x14ac:dyDescent="0.3">
      <c r="B1012" s="27">
        <v>5</v>
      </c>
      <c r="C1012" s="27">
        <v>1</v>
      </c>
      <c r="D1012" s="27">
        <v>3</v>
      </c>
      <c r="E1012" s="27">
        <v>1</v>
      </c>
      <c r="F1012" s="27">
        <v>8660</v>
      </c>
      <c r="G1012" s="27">
        <v>1025</v>
      </c>
      <c r="H1012" s="27">
        <v>370</v>
      </c>
      <c r="I1012" s="27">
        <v>1015</v>
      </c>
      <c r="J1012" s="27">
        <v>2</v>
      </c>
      <c r="K1012" s="27">
        <v>11.941455850000001</v>
      </c>
      <c r="L1012" s="27">
        <v>5</v>
      </c>
      <c r="M1012" s="27">
        <v>1</v>
      </c>
      <c r="N1012" s="27">
        <v>31</v>
      </c>
      <c r="O1012" s="27">
        <v>153500</v>
      </c>
    </row>
    <row r="1013" spans="2:15" x14ac:dyDescent="0.3">
      <c r="B1013" s="27">
        <v>5</v>
      </c>
      <c r="C1013" s="27">
        <v>1</v>
      </c>
      <c r="D1013" s="27">
        <v>3</v>
      </c>
      <c r="E1013" s="27">
        <v>1</v>
      </c>
      <c r="F1013" s="27">
        <v>9720</v>
      </c>
      <c r="G1013" s="27">
        <v>1009</v>
      </c>
      <c r="H1013" s="27">
        <v>576</v>
      </c>
      <c r="I1013" s="27">
        <v>995</v>
      </c>
      <c r="J1013" s="27">
        <v>2</v>
      </c>
      <c r="K1013" s="27">
        <v>11.982929090000001</v>
      </c>
      <c r="L1013" s="27">
        <v>5</v>
      </c>
      <c r="M1013" s="27">
        <v>1</v>
      </c>
      <c r="N1013" s="27">
        <v>30</v>
      </c>
      <c r="O1013" s="27">
        <v>160000</v>
      </c>
    </row>
    <row r="1014" spans="2:15" x14ac:dyDescent="0.3">
      <c r="B1014" s="27">
        <v>0</v>
      </c>
      <c r="C1014" s="27">
        <v>1</v>
      </c>
      <c r="D1014" s="27">
        <v>3</v>
      </c>
      <c r="E1014" s="27">
        <v>0</v>
      </c>
      <c r="F1014" s="27">
        <v>8982</v>
      </c>
      <c r="G1014" s="27">
        <v>1040</v>
      </c>
      <c r="H1014" s="27">
        <v>748</v>
      </c>
      <c r="I1014" s="27">
        <v>1040</v>
      </c>
      <c r="J1014" s="27">
        <v>1.1000000000000001</v>
      </c>
      <c r="K1014" s="27">
        <v>11.81228904</v>
      </c>
      <c r="L1014" s="27">
        <v>5</v>
      </c>
      <c r="M1014" s="27">
        <v>1</v>
      </c>
      <c r="N1014" s="27">
        <v>30</v>
      </c>
      <c r="O1014" s="27">
        <v>134900</v>
      </c>
    </row>
    <row r="1015" spans="2:15" x14ac:dyDescent="0.3">
      <c r="B1015" s="27">
        <v>0</v>
      </c>
      <c r="C1015" s="27">
        <v>1</v>
      </c>
      <c r="D1015" s="27">
        <v>3</v>
      </c>
      <c r="E1015" s="27">
        <v>0</v>
      </c>
      <c r="F1015" s="27">
        <v>16300</v>
      </c>
      <c r="G1015" s="27">
        <v>907</v>
      </c>
      <c r="H1015" s="27">
        <v>308</v>
      </c>
      <c r="I1015" s="27">
        <v>876</v>
      </c>
      <c r="J1015" s="27">
        <v>2</v>
      </c>
      <c r="K1015" s="27">
        <v>11.775289730000001</v>
      </c>
      <c r="L1015" s="27">
        <v>5</v>
      </c>
      <c r="M1015" s="27">
        <v>1</v>
      </c>
      <c r="N1015" s="27">
        <v>30</v>
      </c>
      <c r="O1015" s="27">
        <v>130000</v>
      </c>
    </row>
    <row r="1016" spans="2:15" x14ac:dyDescent="0.3">
      <c r="B1016" s="27">
        <v>0</v>
      </c>
      <c r="C1016" s="27">
        <v>1</v>
      </c>
      <c r="D1016" s="27">
        <v>3</v>
      </c>
      <c r="E1016" s="27">
        <v>0</v>
      </c>
      <c r="F1016" s="27">
        <v>9675</v>
      </c>
      <c r="G1016" s="27">
        <v>879</v>
      </c>
      <c r="H1016" s="27">
        <v>440</v>
      </c>
      <c r="I1016" s="27">
        <v>864</v>
      </c>
      <c r="J1016" s="27">
        <v>1</v>
      </c>
      <c r="K1016" s="27">
        <v>11.69524702</v>
      </c>
      <c r="L1016" s="27">
        <v>5</v>
      </c>
      <c r="M1016" s="27">
        <v>1</v>
      </c>
      <c r="N1016" s="27">
        <v>32</v>
      </c>
      <c r="O1016" s="27">
        <v>120000</v>
      </c>
    </row>
    <row r="1017" spans="2:15" x14ac:dyDescent="0.3">
      <c r="B1017" s="27">
        <v>0</v>
      </c>
      <c r="C1017" s="27">
        <v>1</v>
      </c>
      <c r="D1017" s="27">
        <v>3</v>
      </c>
      <c r="E1017" s="27">
        <v>0</v>
      </c>
      <c r="F1017" s="27">
        <v>7700</v>
      </c>
      <c r="G1017" s="27">
        <v>882</v>
      </c>
      <c r="H1017" s="27">
        <v>461</v>
      </c>
      <c r="I1017" s="27">
        <v>882</v>
      </c>
      <c r="J1017" s="27">
        <v>2</v>
      </c>
      <c r="K1017" s="27">
        <v>11.630708500000001</v>
      </c>
      <c r="L1017" s="27">
        <v>5</v>
      </c>
      <c r="M1017" s="27">
        <v>1</v>
      </c>
      <c r="N1017" s="27">
        <v>35</v>
      </c>
      <c r="O1017" s="27">
        <v>112500</v>
      </c>
    </row>
    <row r="1018" spans="2:15" x14ac:dyDescent="0.3">
      <c r="B1018" s="27">
        <v>0</v>
      </c>
      <c r="C1018" s="27">
        <v>1</v>
      </c>
      <c r="D1018" s="27">
        <v>3</v>
      </c>
      <c r="E1018" s="27">
        <v>0</v>
      </c>
      <c r="F1018" s="27">
        <v>10356</v>
      </c>
      <c r="G1018" s="27">
        <v>969</v>
      </c>
      <c r="H1018" s="27">
        <v>440</v>
      </c>
      <c r="I1018" s="27">
        <v>969</v>
      </c>
      <c r="J1018" s="27">
        <v>1.1000000000000001</v>
      </c>
      <c r="K1018" s="27">
        <v>11.71177632</v>
      </c>
      <c r="L1018" s="27">
        <v>5</v>
      </c>
      <c r="M1018" s="27">
        <v>1</v>
      </c>
      <c r="N1018" s="27">
        <v>32</v>
      </c>
      <c r="O1018" s="27">
        <v>122000</v>
      </c>
    </row>
    <row r="1019" spans="2:15" x14ac:dyDescent="0.3">
      <c r="B1019" s="27">
        <v>0</v>
      </c>
      <c r="C1019" s="27">
        <v>1</v>
      </c>
      <c r="D1019" s="27">
        <v>3</v>
      </c>
      <c r="E1019" s="27">
        <v>0</v>
      </c>
      <c r="F1019" s="27">
        <v>7200</v>
      </c>
      <c r="G1019" s="27">
        <v>864</v>
      </c>
      <c r="H1019" s="27">
        <v>576</v>
      </c>
      <c r="I1019" s="27">
        <v>864</v>
      </c>
      <c r="J1019" s="27">
        <v>2</v>
      </c>
      <c r="K1019" s="27">
        <v>11.75194237</v>
      </c>
      <c r="L1019" s="27">
        <v>5</v>
      </c>
      <c r="M1019" s="27">
        <v>1</v>
      </c>
      <c r="N1019" s="27">
        <v>35</v>
      </c>
      <c r="O1019" s="27">
        <v>127000</v>
      </c>
    </row>
    <row r="1020" spans="2:15" x14ac:dyDescent="0.3">
      <c r="B1020" s="27">
        <v>0</v>
      </c>
      <c r="C1020" s="27">
        <v>1</v>
      </c>
      <c r="D1020" s="27">
        <v>3</v>
      </c>
      <c r="E1020" s="27">
        <v>0</v>
      </c>
      <c r="F1020" s="27">
        <v>7200</v>
      </c>
      <c r="G1020" s="27">
        <v>875</v>
      </c>
      <c r="H1020" s="27">
        <v>728</v>
      </c>
      <c r="I1020" s="27">
        <v>385</v>
      </c>
      <c r="J1020" s="27">
        <v>1</v>
      </c>
      <c r="K1020" s="27">
        <v>11.669929209999999</v>
      </c>
      <c r="L1020" s="27">
        <v>4</v>
      </c>
      <c r="M1020" s="27">
        <v>1</v>
      </c>
      <c r="N1020" s="27">
        <v>35</v>
      </c>
      <c r="O1020" s="27">
        <v>117000</v>
      </c>
    </row>
    <row r="1021" spans="2:15" x14ac:dyDescent="0.3">
      <c r="B1021" s="27">
        <v>0</v>
      </c>
      <c r="C1021" s="27">
        <v>1</v>
      </c>
      <c r="D1021" s="27">
        <v>3</v>
      </c>
      <c r="E1021" s="27">
        <v>1</v>
      </c>
      <c r="F1021" s="27">
        <v>8749</v>
      </c>
      <c r="G1021" s="27">
        <v>1459</v>
      </c>
      <c r="H1021" s="27">
        <v>527</v>
      </c>
      <c r="I1021" s="27">
        <v>1459</v>
      </c>
      <c r="J1021" s="27">
        <v>2</v>
      </c>
      <c r="K1021" s="27">
        <v>12.165250650000001</v>
      </c>
      <c r="L1021" s="27">
        <v>7</v>
      </c>
      <c r="M1021" s="27">
        <v>1</v>
      </c>
      <c r="N1021" s="27">
        <v>5</v>
      </c>
      <c r="O1021" s="27">
        <v>192000</v>
      </c>
    </row>
    <row r="1022" spans="2:15" x14ac:dyDescent="0.3">
      <c r="B1022" s="27">
        <v>0</v>
      </c>
      <c r="C1022" s="27">
        <v>1</v>
      </c>
      <c r="D1022" s="27">
        <v>1</v>
      </c>
      <c r="E1022" s="27">
        <v>0</v>
      </c>
      <c r="F1022" s="27">
        <v>4435</v>
      </c>
      <c r="G1022" s="27">
        <v>848</v>
      </c>
      <c r="H1022" s="27">
        <v>420</v>
      </c>
      <c r="I1022" s="27">
        <v>848</v>
      </c>
      <c r="J1022" s="27">
        <v>2</v>
      </c>
      <c r="K1022" s="27">
        <v>11.78676213</v>
      </c>
      <c r="L1022" s="27">
        <v>6</v>
      </c>
      <c r="M1022" s="27">
        <v>1</v>
      </c>
      <c r="N1022" s="27">
        <v>4</v>
      </c>
      <c r="O1022" s="27">
        <v>131500</v>
      </c>
    </row>
    <row r="1023" spans="2:15" x14ac:dyDescent="0.3">
      <c r="B1023" s="27">
        <v>0</v>
      </c>
      <c r="C1023" s="27">
        <v>1</v>
      </c>
      <c r="D1023" s="27">
        <v>1</v>
      </c>
      <c r="E1023" s="27">
        <v>1</v>
      </c>
      <c r="F1023" s="27">
        <v>17227</v>
      </c>
      <c r="G1023" s="27">
        <v>1341</v>
      </c>
      <c r="H1023" s="27">
        <v>482</v>
      </c>
      <c r="I1023" s="27">
        <v>1341</v>
      </c>
      <c r="J1023" s="27">
        <v>2.1</v>
      </c>
      <c r="K1023" s="27">
        <v>12.41673868</v>
      </c>
      <c r="L1023" s="27">
        <v>8</v>
      </c>
      <c r="M1023" s="27">
        <v>1</v>
      </c>
      <c r="N1023" s="27">
        <v>8</v>
      </c>
      <c r="O1023" s="27">
        <v>246900</v>
      </c>
    </row>
    <row r="1024" spans="2:15" x14ac:dyDescent="0.3">
      <c r="B1024" s="27">
        <v>0</v>
      </c>
      <c r="C1024" s="27">
        <v>1</v>
      </c>
      <c r="D1024" s="27">
        <v>3</v>
      </c>
      <c r="E1024" s="27">
        <v>0</v>
      </c>
      <c r="F1024" s="27">
        <v>8450</v>
      </c>
      <c r="G1024" s="27">
        <v>1337</v>
      </c>
      <c r="H1024" s="27">
        <v>531</v>
      </c>
      <c r="I1024" s="27">
        <v>1337</v>
      </c>
      <c r="J1024" s="27">
        <v>3</v>
      </c>
      <c r="K1024" s="27">
        <v>12.1281111</v>
      </c>
      <c r="L1024" s="27">
        <v>7</v>
      </c>
      <c r="M1024" s="27">
        <v>1</v>
      </c>
      <c r="N1024" s="27">
        <v>4</v>
      </c>
      <c r="O1024" s="27">
        <v>185000</v>
      </c>
    </row>
    <row r="1025" spans="2:15" x14ac:dyDescent="0.3">
      <c r="B1025" s="27">
        <v>0</v>
      </c>
      <c r="C1025" s="27">
        <v>1</v>
      </c>
      <c r="D1025" s="27">
        <v>3</v>
      </c>
      <c r="E1025" s="27">
        <v>0</v>
      </c>
      <c r="F1025" s="27">
        <v>8500</v>
      </c>
      <c r="G1025" s="27">
        <v>1422</v>
      </c>
      <c r="H1025" s="27">
        <v>626</v>
      </c>
      <c r="I1025" s="27">
        <v>1422</v>
      </c>
      <c r="J1025" s="27">
        <v>2</v>
      </c>
      <c r="K1025" s="27">
        <v>12.09848744</v>
      </c>
      <c r="L1025" s="27">
        <v>7</v>
      </c>
      <c r="M1025" s="27">
        <v>1</v>
      </c>
      <c r="N1025" s="27">
        <v>3</v>
      </c>
      <c r="O1025" s="27">
        <v>179600</v>
      </c>
    </row>
    <row r="1026" spans="2:15" x14ac:dyDescent="0.3">
      <c r="B1026" s="27">
        <v>0</v>
      </c>
      <c r="C1026" s="27">
        <v>1</v>
      </c>
      <c r="D1026" s="27">
        <v>2</v>
      </c>
      <c r="E1026" s="27">
        <v>0</v>
      </c>
      <c r="F1026" s="27">
        <v>8769</v>
      </c>
      <c r="G1026" s="27">
        <v>1190</v>
      </c>
      <c r="H1026" s="27">
        <v>578</v>
      </c>
      <c r="I1026" s="27">
        <v>1169</v>
      </c>
      <c r="J1026" s="27">
        <v>3</v>
      </c>
      <c r="K1026" s="27">
        <v>12.063932879999999</v>
      </c>
      <c r="L1026" s="27">
        <v>7</v>
      </c>
      <c r="M1026" s="27">
        <v>1</v>
      </c>
      <c r="N1026" s="27">
        <v>2</v>
      </c>
      <c r="O1026" s="27">
        <v>173500</v>
      </c>
    </row>
    <row r="1027" spans="2:15" x14ac:dyDescent="0.3">
      <c r="B1027" s="27">
        <v>3</v>
      </c>
      <c r="C1027" s="27">
        <v>1</v>
      </c>
      <c r="D1027" s="27">
        <v>3</v>
      </c>
      <c r="E1027" s="27">
        <v>1</v>
      </c>
      <c r="F1027" s="27">
        <v>8333</v>
      </c>
      <c r="G1027" s="27">
        <v>1491</v>
      </c>
      <c r="H1027" s="27">
        <v>484</v>
      </c>
      <c r="I1027" s="27">
        <v>738</v>
      </c>
      <c r="J1027" s="27">
        <v>2.1</v>
      </c>
      <c r="K1027" s="27">
        <v>12.03572907</v>
      </c>
      <c r="L1027" s="27">
        <v>7</v>
      </c>
      <c r="M1027" s="27">
        <v>1</v>
      </c>
      <c r="N1027" s="27">
        <v>1</v>
      </c>
      <c r="O1027" s="27">
        <v>168675</v>
      </c>
    </row>
    <row r="1028" spans="2:15" x14ac:dyDescent="0.3">
      <c r="B1028" s="27">
        <v>0</v>
      </c>
      <c r="C1028" s="27">
        <v>1</v>
      </c>
      <c r="D1028" s="27">
        <v>2</v>
      </c>
      <c r="E1028" s="27">
        <v>0</v>
      </c>
      <c r="F1028" s="27">
        <v>9170</v>
      </c>
      <c r="G1028" s="27">
        <v>1214</v>
      </c>
      <c r="H1028" s="27">
        <v>461</v>
      </c>
      <c r="I1028" s="27">
        <v>1214</v>
      </c>
      <c r="J1028" s="27">
        <v>2</v>
      </c>
      <c r="K1028" s="27">
        <v>11.849397700000001</v>
      </c>
      <c r="L1028" s="27">
        <v>5</v>
      </c>
      <c r="M1028" s="27">
        <v>1</v>
      </c>
      <c r="N1028" s="27">
        <v>42</v>
      </c>
      <c r="O1028" s="27">
        <v>140000</v>
      </c>
    </row>
    <row r="1029" spans="2:15" x14ac:dyDescent="0.3">
      <c r="B1029" s="27">
        <v>0</v>
      </c>
      <c r="C1029" s="27">
        <v>1</v>
      </c>
      <c r="D1029" s="27">
        <v>2</v>
      </c>
      <c r="E1029" s="27">
        <v>0</v>
      </c>
      <c r="F1029" s="27">
        <v>8308</v>
      </c>
      <c r="G1029" s="27">
        <v>1088</v>
      </c>
      <c r="H1029" s="27">
        <v>520</v>
      </c>
      <c r="I1029" s="27">
        <v>1088</v>
      </c>
      <c r="J1029" s="27">
        <v>1</v>
      </c>
      <c r="K1029" s="27">
        <v>11.608235649999999</v>
      </c>
      <c r="L1029" s="27">
        <v>4</v>
      </c>
      <c r="M1029" s="27">
        <v>1</v>
      </c>
      <c r="N1029" s="27">
        <v>44</v>
      </c>
      <c r="O1029" s="27">
        <v>110000</v>
      </c>
    </row>
    <row r="1030" spans="2:15" x14ac:dyDescent="0.3">
      <c r="B1030" s="27">
        <v>0</v>
      </c>
      <c r="C1030" s="27">
        <v>1</v>
      </c>
      <c r="D1030" s="27">
        <v>3</v>
      </c>
      <c r="E1030" s="27">
        <v>0</v>
      </c>
      <c r="F1030" s="27">
        <v>10921</v>
      </c>
      <c r="G1030" s="27">
        <v>960</v>
      </c>
      <c r="H1030" s="27">
        <v>432</v>
      </c>
      <c r="I1030" s="27">
        <v>960</v>
      </c>
      <c r="J1030" s="27">
        <v>2</v>
      </c>
      <c r="K1030" s="27">
        <v>11.458997119999999</v>
      </c>
      <c r="L1030" s="27">
        <v>4</v>
      </c>
      <c r="M1030" s="27">
        <v>1</v>
      </c>
      <c r="N1030" s="27">
        <v>42</v>
      </c>
      <c r="O1030" s="27">
        <v>94750</v>
      </c>
    </row>
    <row r="1031" spans="2:15" x14ac:dyDescent="0.3">
      <c r="B1031" s="27">
        <v>2</v>
      </c>
      <c r="C1031" s="27">
        <v>1</v>
      </c>
      <c r="D1031" s="27">
        <v>3</v>
      </c>
      <c r="E1031" s="27">
        <v>1</v>
      </c>
      <c r="F1031" s="27">
        <v>16287</v>
      </c>
      <c r="G1031" s="27">
        <v>1351</v>
      </c>
      <c r="H1031" s="27">
        <v>576</v>
      </c>
      <c r="I1031" s="27">
        <v>901</v>
      </c>
      <c r="J1031" s="27">
        <v>2</v>
      </c>
      <c r="K1031" s="27">
        <v>11.71177632</v>
      </c>
      <c r="L1031" s="27">
        <v>5</v>
      </c>
      <c r="M1031" s="27">
        <v>1</v>
      </c>
      <c r="N1031" s="27">
        <v>82</v>
      </c>
      <c r="O1031" s="27">
        <v>122000</v>
      </c>
    </row>
    <row r="1032" spans="2:15" x14ac:dyDescent="0.3">
      <c r="B1032" s="27">
        <v>0</v>
      </c>
      <c r="C1032" s="27">
        <v>1</v>
      </c>
      <c r="D1032" s="27">
        <v>2</v>
      </c>
      <c r="E1032" s="27">
        <v>0</v>
      </c>
      <c r="F1032" s="27">
        <v>8240</v>
      </c>
      <c r="G1032" s="27">
        <v>1179</v>
      </c>
      <c r="H1032" s="27">
        <v>622</v>
      </c>
      <c r="I1032" s="27">
        <v>1179</v>
      </c>
      <c r="J1032" s="27">
        <v>1</v>
      </c>
      <c r="K1032" s="27">
        <v>11.608235649999999</v>
      </c>
      <c r="L1032" s="27">
        <v>6</v>
      </c>
      <c r="M1032" s="27">
        <v>1</v>
      </c>
      <c r="N1032" s="27">
        <v>47</v>
      </c>
      <c r="O1032" s="27">
        <v>110000</v>
      </c>
    </row>
    <row r="1033" spans="2:15" x14ac:dyDescent="0.3">
      <c r="B1033" s="27">
        <v>6</v>
      </c>
      <c r="C1033" s="27">
        <v>1</v>
      </c>
      <c r="D1033" s="27">
        <v>3</v>
      </c>
      <c r="E1033" s="27">
        <v>0</v>
      </c>
      <c r="F1033" s="27">
        <v>11841</v>
      </c>
      <c r="G1033" s="27">
        <v>816</v>
      </c>
      <c r="H1033" s="27">
        <v>0</v>
      </c>
      <c r="I1033" s="27">
        <v>816</v>
      </c>
      <c r="J1033" s="27">
        <v>2</v>
      </c>
      <c r="K1033" s="27">
        <v>11.68266824</v>
      </c>
      <c r="L1033" s="27">
        <v>6</v>
      </c>
      <c r="M1033" s="27">
        <v>1</v>
      </c>
      <c r="N1033" s="27">
        <v>17</v>
      </c>
      <c r="O1033" s="27">
        <v>118500</v>
      </c>
    </row>
    <row r="1034" spans="2:15" x14ac:dyDescent="0.3">
      <c r="B1034" s="27">
        <v>5</v>
      </c>
      <c r="C1034" s="27">
        <v>1</v>
      </c>
      <c r="D1034" s="27">
        <v>3</v>
      </c>
      <c r="E1034" s="27">
        <v>1</v>
      </c>
      <c r="F1034" s="27">
        <v>6285</v>
      </c>
      <c r="G1034" s="27">
        <v>1044</v>
      </c>
      <c r="H1034" s="27">
        <v>528</v>
      </c>
      <c r="I1034" s="27">
        <v>960</v>
      </c>
      <c r="J1034" s="27">
        <v>2</v>
      </c>
      <c r="K1034" s="27">
        <v>11.80185676</v>
      </c>
      <c r="L1034" s="27">
        <v>6</v>
      </c>
      <c r="M1034" s="27">
        <v>1</v>
      </c>
      <c r="N1034" s="27">
        <v>31</v>
      </c>
      <c r="O1034" s="27">
        <v>133500</v>
      </c>
    </row>
    <row r="1035" spans="2:15" x14ac:dyDescent="0.3">
      <c r="B1035" s="27">
        <v>0</v>
      </c>
      <c r="C1035" s="27">
        <v>1</v>
      </c>
      <c r="D1035" s="27">
        <v>3</v>
      </c>
      <c r="E1035" s="27">
        <v>1</v>
      </c>
      <c r="F1035" s="27">
        <v>7917</v>
      </c>
      <c r="G1035" s="27">
        <v>1113</v>
      </c>
      <c r="H1035" s="27">
        <v>504</v>
      </c>
      <c r="I1035" s="27">
        <v>1143</v>
      </c>
      <c r="J1035" s="27">
        <v>2.1</v>
      </c>
      <c r="K1035" s="27">
        <v>11.90496755</v>
      </c>
      <c r="L1035" s="27">
        <v>6</v>
      </c>
      <c r="M1035" s="27">
        <v>1</v>
      </c>
      <c r="N1035" s="27">
        <v>31</v>
      </c>
      <c r="O1035" s="27">
        <v>148000</v>
      </c>
    </row>
    <row r="1036" spans="2:15" x14ac:dyDescent="0.3">
      <c r="B1036" s="27">
        <v>0</v>
      </c>
      <c r="C1036" s="27">
        <v>1</v>
      </c>
      <c r="D1036" s="27">
        <v>2</v>
      </c>
      <c r="E1036" s="27">
        <v>0</v>
      </c>
      <c r="F1036" s="27">
        <v>7024</v>
      </c>
      <c r="G1036" s="27">
        <v>1090</v>
      </c>
      <c r="H1036" s="27">
        <v>450</v>
      </c>
      <c r="I1036" s="27">
        <v>1090</v>
      </c>
      <c r="J1036" s="27">
        <v>2.1</v>
      </c>
      <c r="K1036" s="27">
        <v>11.964001079999999</v>
      </c>
      <c r="L1036" s="27">
        <v>5</v>
      </c>
      <c r="M1036" s="27">
        <v>1</v>
      </c>
      <c r="N1036" s="27">
        <v>2</v>
      </c>
      <c r="O1036" s="27">
        <v>157000</v>
      </c>
    </row>
    <row r="1037" spans="2:15" x14ac:dyDescent="0.3">
      <c r="B1037" s="27">
        <v>3</v>
      </c>
      <c r="C1037" s="27">
        <v>1</v>
      </c>
      <c r="D1037" s="27">
        <v>3</v>
      </c>
      <c r="E1037" s="27">
        <v>0</v>
      </c>
      <c r="F1037" s="27">
        <v>7023</v>
      </c>
      <c r="G1037" s="27">
        <v>1408</v>
      </c>
      <c r="H1037" s="27">
        <v>489</v>
      </c>
      <c r="I1037" s="27">
        <v>734</v>
      </c>
      <c r="J1037" s="27">
        <v>3.1</v>
      </c>
      <c r="K1037" s="27">
        <v>12.05233855</v>
      </c>
      <c r="L1037" s="27">
        <v>5</v>
      </c>
      <c r="M1037" s="27">
        <v>1</v>
      </c>
      <c r="N1037" s="27">
        <v>2</v>
      </c>
      <c r="O1037" s="27">
        <v>171500</v>
      </c>
    </row>
    <row r="1038" spans="2:15" x14ac:dyDescent="0.3">
      <c r="B1038" s="27">
        <v>6</v>
      </c>
      <c r="C1038" s="27">
        <v>1</v>
      </c>
      <c r="D1038" s="27">
        <v>2</v>
      </c>
      <c r="E1038" s="27">
        <v>0</v>
      </c>
      <c r="F1038" s="27">
        <v>3675</v>
      </c>
      <c r="G1038" s="27">
        <v>1072</v>
      </c>
      <c r="H1038" s="27">
        <v>525</v>
      </c>
      <c r="I1038" s="27">
        <v>547</v>
      </c>
      <c r="J1038" s="27">
        <v>2</v>
      </c>
      <c r="K1038" s="27">
        <v>11.849397700000001</v>
      </c>
      <c r="L1038" s="27">
        <v>6</v>
      </c>
      <c r="M1038" s="27">
        <v>1</v>
      </c>
      <c r="N1038" s="27">
        <v>2</v>
      </c>
      <c r="O1038" s="27">
        <v>140000</v>
      </c>
    </row>
    <row r="1039" spans="2:15" x14ac:dyDescent="0.3">
      <c r="B1039" s="27">
        <v>0</v>
      </c>
      <c r="C1039" s="27">
        <v>1</v>
      </c>
      <c r="D1039" s="27">
        <v>2</v>
      </c>
      <c r="E1039" s="27">
        <v>0</v>
      </c>
      <c r="F1039" s="27">
        <v>6400</v>
      </c>
      <c r="G1039" s="27">
        <v>960</v>
      </c>
      <c r="H1039" s="27">
        <v>392</v>
      </c>
      <c r="I1039" s="27">
        <v>960</v>
      </c>
      <c r="J1039" s="27">
        <v>2</v>
      </c>
      <c r="K1039" s="27">
        <v>11.788661469999999</v>
      </c>
      <c r="L1039" s="27">
        <v>5</v>
      </c>
      <c r="M1039" s="27">
        <v>1</v>
      </c>
      <c r="N1039" s="27">
        <v>48</v>
      </c>
      <c r="O1039" s="27">
        <v>131750</v>
      </c>
    </row>
    <row r="1040" spans="2:15" x14ac:dyDescent="0.3">
      <c r="B1040" s="27">
        <v>0</v>
      </c>
      <c r="C1040" s="27">
        <v>0</v>
      </c>
      <c r="D1040" s="27">
        <v>2</v>
      </c>
      <c r="E1040" s="27">
        <v>0</v>
      </c>
      <c r="F1040" s="27">
        <v>6882</v>
      </c>
      <c r="G1040" s="27">
        <v>1152</v>
      </c>
      <c r="H1040" s="27">
        <v>0</v>
      </c>
      <c r="I1040" s="27">
        <v>0</v>
      </c>
      <c r="J1040" s="27">
        <v>2</v>
      </c>
      <c r="K1040" s="27">
        <v>11.02679245</v>
      </c>
      <c r="L1040" s="27">
        <v>4</v>
      </c>
      <c r="M1040" s="27">
        <v>1</v>
      </c>
      <c r="N1040" s="27">
        <v>52</v>
      </c>
      <c r="O1040" s="27">
        <v>61500</v>
      </c>
    </row>
    <row r="1041" spans="2:15" x14ac:dyDescent="0.3">
      <c r="B1041" s="27">
        <v>0</v>
      </c>
      <c r="C1041" s="27">
        <v>1</v>
      </c>
      <c r="D1041" s="27">
        <v>3</v>
      </c>
      <c r="E1041" s="27">
        <v>0</v>
      </c>
      <c r="F1041" s="27">
        <v>10215</v>
      </c>
      <c r="G1041" s="27">
        <v>948</v>
      </c>
      <c r="H1041" s="27">
        <v>248</v>
      </c>
      <c r="I1041" s="27">
        <v>864</v>
      </c>
      <c r="J1041" s="27">
        <v>1</v>
      </c>
      <c r="K1041" s="27">
        <v>11.61728548</v>
      </c>
      <c r="L1041" s="27">
        <v>4</v>
      </c>
      <c r="M1041" s="27">
        <v>1</v>
      </c>
      <c r="N1041" s="27">
        <v>53</v>
      </c>
      <c r="O1041" s="27">
        <v>111000</v>
      </c>
    </row>
    <row r="1042" spans="2:15" x14ac:dyDescent="0.3">
      <c r="B1042" s="27">
        <v>0</v>
      </c>
      <c r="C1042" s="27">
        <v>1</v>
      </c>
      <c r="D1042" s="27">
        <v>3</v>
      </c>
      <c r="E1042" s="27">
        <v>0</v>
      </c>
      <c r="F1042" s="27">
        <v>4270</v>
      </c>
      <c r="G1042" s="27">
        <v>774</v>
      </c>
      <c r="H1042" s="27">
        <v>0</v>
      </c>
      <c r="I1042" s="27">
        <v>544</v>
      </c>
      <c r="J1042" s="27">
        <v>1</v>
      </c>
      <c r="K1042" s="27">
        <v>11.27720313</v>
      </c>
      <c r="L1042" s="27">
        <v>3</v>
      </c>
      <c r="M1042" s="27">
        <v>1</v>
      </c>
      <c r="N1042" s="27">
        <v>76</v>
      </c>
      <c r="O1042" s="27">
        <v>79000</v>
      </c>
    </row>
    <row r="1043" spans="2:15" x14ac:dyDescent="0.3">
      <c r="B1043" s="27">
        <v>2</v>
      </c>
      <c r="C1043" s="27">
        <v>1</v>
      </c>
      <c r="D1043" s="27">
        <v>2</v>
      </c>
      <c r="E1043" s="27">
        <v>1</v>
      </c>
      <c r="F1043" s="27">
        <v>10042</v>
      </c>
      <c r="G1043" s="27">
        <v>865</v>
      </c>
      <c r="H1043" s="27">
        <v>216</v>
      </c>
      <c r="I1043" s="27">
        <v>660</v>
      </c>
      <c r="J1043" s="27">
        <v>2</v>
      </c>
      <c r="K1043" s="27">
        <v>11.59450545</v>
      </c>
      <c r="L1043" s="27">
        <v>6</v>
      </c>
      <c r="M1043" s="27">
        <v>1</v>
      </c>
      <c r="N1043" s="27">
        <v>87</v>
      </c>
      <c r="O1043" s="27">
        <v>108500</v>
      </c>
    </row>
    <row r="1044" spans="2:15" x14ac:dyDescent="0.3">
      <c r="B1044" s="27">
        <v>3</v>
      </c>
      <c r="C1044" s="27">
        <v>0</v>
      </c>
      <c r="D1044" s="27">
        <v>2</v>
      </c>
      <c r="E1044" s="27">
        <v>0</v>
      </c>
      <c r="F1044" s="27">
        <v>11767</v>
      </c>
      <c r="G1044" s="27">
        <v>1346</v>
      </c>
      <c r="H1044" s="27">
        <v>384</v>
      </c>
      <c r="I1044" s="27">
        <v>560</v>
      </c>
      <c r="J1044" s="27">
        <v>1.1000000000000001</v>
      </c>
      <c r="K1044" s="27">
        <v>11.626254149999999</v>
      </c>
      <c r="L1044" s="27">
        <v>4</v>
      </c>
      <c r="M1044" s="27">
        <v>1</v>
      </c>
      <c r="N1044" s="27">
        <v>97</v>
      </c>
      <c r="O1044" s="27">
        <v>112000</v>
      </c>
    </row>
    <row r="1045" spans="2:15" x14ac:dyDescent="0.3">
      <c r="B1045" s="27">
        <v>0</v>
      </c>
      <c r="C1045" s="27">
        <v>1</v>
      </c>
      <c r="D1045" s="27">
        <v>2</v>
      </c>
      <c r="E1045" s="27">
        <v>1</v>
      </c>
      <c r="F1045" s="27">
        <v>8172</v>
      </c>
      <c r="G1045" s="27">
        <v>768</v>
      </c>
      <c r="H1045" s="27">
        <v>355</v>
      </c>
      <c r="I1045" s="27">
        <v>768</v>
      </c>
      <c r="J1045" s="27">
        <v>1</v>
      </c>
      <c r="K1045" s="27">
        <v>11.73606902</v>
      </c>
      <c r="L1045" s="27">
        <v>4</v>
      </c>
      <c r="M1045" s="27">
        <v>1</v>
      </c>
      <c r="N1045" s="27">
        <v>52</v>
      </c>
      <c r="O1045" s="27">
        <v>125000</v>
      </c>
    </row>
    <row r="1046" spans="2:15" x14ac:dyDescent="0.3">
      <c r="B1046" s="27">
        <v>0</v>
      </c>
      <c r="C1046" s="27">
        <v>1</v>
      </c>
      <c r="D1046" s="27">
        <v>3</v>
      </c>
      <c r="E1046" s="27">
        <v>1</v>
      </c>
      <c r="F1046" s="27">
        <v>8190</v>
      </c>
      <c r="G1046" s="27">
        <v>948</v>
      </c>
      <c r="H1046" s="27">
        <v>280</v>
      </c>
      <c r="I1046" s="27">
        <v>948</v>
      </c>
      <c r="J1046" s="27">
        <v>2</v>
      </c>
      <c r="K1046" s="27">
        <v>11.68687877</v>
      </c>
      <c r="L1046" s="27">
        <v>4</v>
      </c>
      <c r="M1046" s="27">
        <v>1</v>
      </c>
      <c r="N1046" s="27">
        <v>53</v>
      </c>
      <c r="O1046" s="27">
        <v>119000</v>
      </c>
    </row>
    <row r="1047" spans="2:15" x14ac:dyDescent="0.3">
      <c r="B1047" s="27">
        <v>1</v>
      </c>
      <c r="C1047" s="27">
        <v>0</v>
      </c>
      <c r="D1047" s="27">
        <v>2</v>
      </c>
      <c r="E1047" s="27">
        <v>0</v>
      </c>
      <c r="F1047" s="27">
        <v>10594</v>
      </c>
      <c r="G1047" s="27">
        <v>789</v>
      </c>
      <c r="H1047" s="27">
        <v>200</v>
      </c>
      <c r="I1047" s="27">
        <v>768</v>
      </c>
      <c r="J1047" s="27">
        <v>1</v>
      </c>
      <c r="K1047" s="27">
        <v>11.47729829</v>
      </c>
      <c r="L1047" s="27">
        <v>5</v>
      </c>
      <c r="M1047" s="27">
        <v>1</v>
      </c>
      <c r="N1047" s="27">
        <v>81</v>
      </c>
      <c r="O1047" s="27">
        <v>96500</v>
      </c>
    </row>
    <row r="1048" spans="2:15" x14ac:dyDescent="0.3">
      <c r="B1048" s="27">
        <v>0</v>
      </c>
      <c r="C1048" s="27">
        <v>1</v>
      </c>
      <c r="D1048" s="27">
        <v>3</v>
      </c>
      <c r="E1048" s="27">
        <v>0</v>
      </c>
      <c r="F1048" s="27">
        <v>7223</v>
      </c>
      <c r="G1048" s="27">
        <v>1422</v>
      </c>
      <c r="H1048" s="27">
        <v>352</v>
      </c>
      <c r="I1048" s="27">
        <v>1290</v>
      </c>
      <c r="J1048" s="27">
        <v>1</v>
      </c>
      <c r="K1048" s="27">
        <v>11.82407989</v>
      </c>
      <c r="L1048" s="27">
        <v>5</v>
      </c>
      <c r="M1048" s="27">
        <v>1</v>
      </c>
      <c r="N1048" s="27">
        <v>81</v>
      </c>
      <c r="O1048" s="27">
        <v>136500</v>
      </c>
    </row>
    <row r="1049" spans="2:15" x14ac:dyDescent="0.3">
      <c r="B1049" s="27">
        <v>2</v>
      </c>
      <c r="C1049" s="27">
        <v>1</v>
      </c>
      <c r="D1049" s="27">
        <v>2</v>
      </c>
      <c r="E1049" s="27">
        <v>1</v>
      </c>
      <c r="F1049" s="27">
        <v>6821</v>
      </c>
      <c r="G1049" s="27">
        <v>1298</v>
      </c>
      <c r="H1049" s="27">
        <v>240</v>
      </c>
      <c r="I1049" s="27">
        <v>651</v>
      </c>
      <c r="J1049" s="27">
        <v>2</v>
      </c>
      <c r="K1049" s="27">
        <v>11.894780709999999</v>
      </c>
      <c r="L1049" s="27">
        <v>6</v>
      </c>
      <c r="M1049" s="27">
        <v>1</v>
      </c>
      <c r="N1049" s="27">
        <v>86</v>
      </c>
      <c r="O1049" s="27">
        <v>146500</v>
      </c>
    </row>
    <row r="1050" spans="2:15" x14ac:dyDescent="0.3">
      <c r="B1050" s="27">
        <v>3</v>
      </c>
      <c r="C1050" s="27">
        <v>1</v>
      </c>
      <c r="D1050" s="27">
        <v>2</v>
      </c>
      <c r="E1050" s="27">
        <v>1</v>
      </c>
      <c r="F1050" s="27">
        <v>4000</v>
      </c>
      <c r="G1050" s="27">
        <v>1098</v>
      </c>
      <c r="H1050" s="27">
        <v>216</v>
      </c>
      <c r="I1050" s="27">
        <v>531</v>
      </c>
      <c r="J1050" s="27">
        <v>2</v>
      </c>
      <c r="K1050" s="27">
        <v>11.908340239999999</v>
      </c>
      <c r="L1050" s="27">
        <v>7</v>
      </c>
      <c r="M1050" s="27">
        <v>1</v>
      </c>
      <c r="N1050" s="27">
        <v>77</v>
      </c>
      <c r="O1050" s="27">
        <v>148500</v>
      </c>
    </row>
    <row r="1051" spans="2:15" x14ac:dyDescent="0.3">
      <c r="B1051" s="27">
        <v>3</v>
      </c>
      <c r="C1051" s="27">
        <v>0</v>
      </c>
      <c r="D1051" s="27">
        <v>3</v>
      </c>
      <c r="E1051" s="27">
        <v>1</v>
      </c>
      <c r="F1051" s="27">
        <v>6720</v>
      </c>
      <c r="G1051" s="27">
        <v>1436</v>
      </c>
      <c r="H1051" s="27">
        <v>228</v>
      </c>
      <c r="I1051" s="27">
        <v>585</v>
      </c>
      <c r="J1051" s="27">
        <v>1</v>
      </c>
      <c r="K1051" s="27">
        <v>11.860054999999999</v>
      </c>
      <c r="L1051" s="27">
        <v>6</v>
      </c>
      <c r="M1051" s="27">
        <v>1</v>
      </c>
      <c r="N1051" s="27">
        <v>86</v>
      </c>
      <c r="O1051" s="27">
        <v>141500</v>
      </c>
    </row>
    <row r="1052" spans="2:15" x14ac:dyDescent="0.3">
      <c r="B1052" s="27">
        <v>2</v>
      </c>
      <c r="C1052" s="27">
        <v>1</v>
      </c>
      <c r="D1052" s="27">
        <v>3</v>
      </c>
      <c r="E1052" s="27">
        <v>1</v>
      </c>
      <c r="F1052" s="27">
        <v>7642</v>
      </c>
      <c r="G1052" s="27">
        <v>1426</v>
      </c>
      <c r="H1052" s="27">
        <v>216</v>
      </c>
      <c r="I1052" s="27">
        <v>912</v>
      </c>
      <c r="J1052" s="27">
        <v>1.1000000000000001</v>
      </c>
      <c r="K1052" s="27">
        <v>12.15451616</v>
      </c>
      <c r="L1052" s="27">
        <v>7</v>
      </c>
      <c r="M1052" s="27">
        <v>1</v>
      </c>
      <c r="N1052" s="27">
        <v>89</v>
      </c>
      <c r="O1052" s="27">
        <v>189950</v>
      </c>
    </row>
    <row r="1053" spans="2:15" x14ac:dyDescent="0.3">
      <c r="B1053" s="27">
        <v>3</v>
      </c>
      <c r="C1053" s="27">
        <v>1</v>
      </c>
      <c r="D1053" s="27">
        <v>3</v>
      </c>
      <c r="E1053" s="27">
        <v>1</v>
      </c>
      <c r="F1053" s="27">
        <v>7155</v>
      </c>
      <c r="G1053" s="27">
        <v>1461</v>
      </c>
      <c r="H1053" s="27">
        <v>225</v>
      </c>
      <c r="I1053" s="27">
        <v>686</v>
      </c>
      <c r="J1053" s="27">
        <v>1</v>
      </c>
      <c r="K1053" s="27">
        <v>11.813030060000001</v>
      </c>
      <c r="L1053" s="27">
        <v>6</v>
      </c>
      <c r="M1053" s="27">
        <v>1</v>
      </c>
      <c r="N1053" s="27">
        <v>81</v>
      </c>
      <c r="O1053" s="27">
        <v>135000</v>
      </c>
    </row>
    <row r="1054" spans="2:15" x14ac:dyDescent="0.3">
      <c r="B1054" s="27">
        <v>0</v>
      </c>
      <c r="C1054" s="27">
        <v>0</v>
      </c>
      <c r="D1054" s="27">
        <v>2</v>
      </c>
      <c r="E1054" s="27">
        <v>1</v>
      </c>
      <c r="F1054" s="27">
        <v>4280</v>
      </c>
      <c r="G1054" s="27">
        <v>694</v>
      </c>
      <c r="H1054" s="27">
        <v>352</v>
      </c>
      <c r="I1054" s="27">
        <v>440</v>
      </c>
      <c r="J1054" s="27">
        <v>1</v>
      </c>
      <c r="K1054" s="27">
        <v>11.4114463</v>
      </c>
      <c r="L1054" s="27">
        <v>5</v>
      </c>
      <c r="M1054" s="27">
        <v>1</v>
      </c>
      <c r="N1054" s="27">
        <v>94</v>
      </c>
      <c r="O1054" s="27">
        <v>90350</v>
      </c>
    </row>
    <row r="1055" spans="2:15" x14ac:dyDescent="0.3">
      <c r="B1055" s="27">
        <v>2</v>
      </c>
      <c r="C1055" s="27">
        <v>1</v>
      </c>
      <c r="D1055" s="27">
        <v>3</v>
      </c>
      <c r="E1055" s="27">
        <v>1</v>
      </c>
      <c r="F1055" s="27">
        <v>5362</v>
      </c>
      <c r="G1055" s="27">
        <v>1250</v>
      </c>
      <c r="H1055" s="27">
        <v>552</v>
      </c>
      <c r="I1055" s="27">
        <v>661</v>
      </c>
      <c r="J1055" s="27">
        <v>2</v>
      </c>
      <c r="K1055" s="27">
        <v>11.842229209999999</v>
      </c>
      <c r="L1055" s="27">
        <v>5</v>
      </c>
      <c r="M1055" s="27">
        <v>1</v>
      </c>
      <c r="N1055" s="27">
        <v>97</v>
      </c>
      <c r="O1055" s="27">
        <v>139000</v>
      </c>
    </row>
    <row r="1056" spans="2:15" x14ac:dyDescent="0.3">
      <c r="B1056" s="27">
        <v>0</v>
      </c>
      <c r="C1056" s="27">
        <v>1</v>
      </c>
      <c r="D1056" s="27">
        <v>2</v>
      </c>
      <c r="E1056" s="27">
        <v>1</v>
      </c>
      <c r="F1056" s="27">
        <v>6305</v>
      </c>
      <c r="G1056" s="27">
        <v>954</v>
      </c>
      <c r="H1056" s="27">
        <v>240</v>
      </c>
      <c r="I1056" s="27">
        <v>920</v>
      </c>
      <c r="J1056" s="27">
        <v>1</v>
      </c>
      <c r="K1056" s="27">
        <v>11.69316152</v>
      </c>
      <c r="L1056" s="27">
        <v>5</v>
      </c>
      <c r="M1056" s="27">
        <v>1</v>
      </c>
      <c r="N1056" s="27">
        <v>69</v>
      </c>
      <c r="O1056" s="27">
        <v>119750</v>
      </c>
    </row>
    <row r="1057" spans="2:15" x14ac:dyDescent="0.3">
      <c r="B1057" s="27">
        <v>0</v>
      </c>
      <c r="C1057" s="27">
        <v>1</v>
      </c>
      <c r="D1057" s="27">
        <v>2</v>
      </c>
      <c r="E1057" s="27">
        <v>1</v>
      </c>
      <c r="F1057" s="27">
        <v>13108</v>
      </c>
      <c r="G1057" s="27">
        <v>1226</v>
      </c>
      <c r="H1057" s="27">
        <v>400</v>
      </c>
      <c r="I1057" s="27">
        <v>0</v>
      </c>
      <c r="J1057" s="27">
        <v>1.1000000000000001</v>
      </c>
      <c r="K1057" s="27">
        <v>11.941455850000001</v>
      </c>
      <c r="L1057" s="27">
        <v>5</v>
      </c>
      <c r="M1057" s="27">
        <v>1</v>
      </c>
      <c r="N1057" s="27">
        <v>56</v>
      </c>
      <c r="O1057" s="27">
        <v>153500</v>
      </c>
    </row>
    <row r="1058" spans="2:15" x14ac:dyDescent="0.3">
      <c r="B1058" s="27">
        <v>2</v>
      </c>
      <c r="C1058" s="27">
        <v>1</v>
      </c>
      <c r="D1058" s="27">
        <v>3</v>
      </c>
      <c r="E1058" s="27">
        <v>0</v>
      </c>
      <c r="F1058" s="27">
        <v>6221</v>
      </c>
      <c r="G1058" s="27">
        <v>1355</v>
      </c>
      <c r="H1058" s="27">
        <v>528</v>
      </c>
      <c r="I1058" s="27">
        <v>728</v>
      </c>
      <c r="J1058" s="27">
        <v>2</v>
      </c>
      <c r="K1058" s="27">
        <v>11.849397700000001</v>
      </c>
      <c r="L1058" s="27">
        <v>5</v>
      </c>
      <c r="M1058" s="27">
        <v>1</v>
      </c>
      <c r="N1058" s="27">
        <v>66</v>
      </c>
      <c r="O1058" s="27">
        <v>140000</v>
      </c>
    </row>
    <row r="1059" spans="2:15" x14ac:dyDescent="0.3">
      <c r="B1059" s="27">
        <v>0</v>
      </c>
      <c r="C1059" s="27">
        <v>1</v>
      </c>
      <c r="D1059" s="27">
        <v>3</v>
      </c>
      <c r="E1059" s="27">
        <v>2</v>
      </c>
      <c r="F1059" s="27">
        <v>21579</v>
      </c>
      <c r="G1059" s="27">
        <v>1488</v>
      </c>
      <c r="H1059" s="27">
        <v>552</v>
      </c>
      <c r="I1059" s="27">
        <v>1488</v>
      </c>
      <c r="J1059" s="27">
        <v>2.1</v>
      </c>
      <c r="K1059" s="27">
        <v>12.27839331</v>
      </c>
      <c r="L1059" s="27">
        <v>6</v>
      </c>
      <c r="M1059" s="27">
        <v>1</v>
      </c>
      <c r="N1059" s="27">
        <v>39</v>
      </c>
      <c r="O1059" s="27">
        <v>215000</v>
      </c>
    </row>
    <row r="1060" spans="2:15" x14ac:dyDescent="0.3">
      <c r="B1060" s="27">
        <v>3</v>
      </c>
      <c r="C1060" s="27">
        <v>1</v>
      </c>
      <c r="D1060" s="27">
        <v>2</v>
      </c>
      <c r="E1060" s="27">
        <v>1</v>
      </c>
      <c r="F1060" s="27">
        <v>1782</v>
      </c>
      <c r="G1060" s="27">
        <v>1045</v>
      </c>
      <c r="H1060" s="27">
        <v>462</v>
      </c>
      <c r="I1060" s="27">
        <v>516</v>
      </c>
      <c r="J1060" s="27">
        <v>1</v>
      </c>
      <c r="K1060" s="27">
        <v>11.727230069999999</v>
      </c>
      <c r="L1060" s="27">
        <v>6</v>
      </c>
      <c r="M1060" s="27">
        <v>1</v>
      </c>
      <c r="N1060" s="27">
        <v>27</v>
      </c>
      <c r="O1060" s="27">
        <v>123900</v>
      </c>
    </row>
    <row r="1061" spans="2:15" x14ac:dyDescent="0.3">
      <c r="B1061" s="27">
        <v>0</v>
      </c>
      <c r="C1061" s="27">
        <v>1</v>
      </c>
      <c r="D1061" s="27">
        <v>1</v>
      </c>
      <c r="E1061" s="27">
        <v>0</v>
      </c>
      <c r="F1061" s="27">
        <v>3907</v>
      </c>
      <c r="G1061" s="27">
        <v>1020</v>
      </c>
      <c r="H1061" s="27">
        <v>509</v>
      </c>
      <c r="I1061" s="27">
        <v>1004</v>
      </c>
      <c r="J1061" s="27">
        <v>2</v>
      </c>
      <c r="K1061" s="27">
        <v>12.206072649999999</v>
      </c>
      <c r="L1061" s="27">
        <v>8</v>
      </c>
      <c r="M1061" s="27">
        <v>1</v>
      </c>
      <c r="N1061" s="27">
        <v>19</v>
      </c>
      <c r="O1061" s="27">
        <v>200000</v>
      </c>
    </row>
    <row r="1062" spans="2:15" x14ac:dyDescent="0.3">
      <c r="B1062" s="27">
        <v>2</v>
      </c>
      <c r="C1062" s="27">
        <v>1</v>
      </c>
      <c r="D1062" s="27">
        <v>3</v>
      </c>
      <c r="E1062" s="27">
        <v>0</v>
      </c>
      <c r="F1062" s="27">
        <v>7000</v>
      </c>
      <c r="G1062" s="27">
        <v>1215</v>
      </c>
      <c r="H1062" s="27">
        <v>720</v>
      </c>
      <c r="I1062" s="27">
        <v>720</v>
      </c>
      <c r="J1062" s="27">
        <v>1</v>
      </c>
      <c r="K1062" s="27">
        <v>11.85651517</v>
      </c>
      <c r="L1062" s="27">
        <v>6</v>
      </c>
      <c r="M1062" s="27">
        <v>1</v>
      </c>
      <c r="N1062" s="27">
        <v>67</v>
      </c>
      <c r="O1062" s="27">
        <v>141000</v>
      </c>
    </row>
    <row r="1063" spans="2:15" x14ac:dyDescent="0.3">
      <c r="B1063" s="27">
        <v>1</v>
      </c>
      <c r="C1063" s="27">
        <v>0</v>
      </c>
      <c r="D1063" s="27">
        <v>2</v>
      </c>
      <c r="E1063" s="27">
        <v>0</v>
      </c>
      <c r="F1063" s="27">
        <v>5000</v>
      </c>
      <c r="G1063" s="27">
        <v>803</v>
      </c>
      <c r="H1063" s="27">
        <v>360</v>
      </c>
      <c r="I1063" s="27">
        <v>720</v>
      </c>
      <c r="J1063" s="27">
        <v>1</v>
      </c>
      <c r="K1063" s="27">
        <v>11.3736634</v>
      </c>
      <c r="L1063" s="27">
        <v>5</v>
      </c>
      <c r="M1063" s="27">
        <v>1</v>
      </c>
      <c r="N1063" s="27">
        <v>66</v>
      </c>
      <c r="O1063" s="27">
        <v>87000</v>
      </c>
    </row>
    <row r="1064" spans="2:15" x14ac:dyDescent="0.3">
      <c r="B1064" s="27">
        <v>2</v>
      </c>
      <c r="C1064" s="27">
        <v>1</v>
      </c>
      <c r="D1064" s="27">
        <v>3</v>
      </c>
      <c r="E1064" s="27">
        <v>0</v>
      </c>
      <c r="F1064" s="27">
        <v>6060</v>
      </c>
      <c r="G1064" s="27">
        <v>1123</v>
      </c>
      <c r="H1064" s="27">
        <v>264</v>
      </c>
      <c r="I1064" s="27">
        <v>732</v>
      </c>
      <c r="J1064" s="27">
        <v>1</v>
      </c>
      <c r="K1064" s="27">
        <v>11.512925470000001</v>
      </c>
      <c r="L1064" s="27">
        <v>4</v>
      </c>
      <c r="M1064" s="27">
        <v>1</v>
      </c>
      <c r="N1064" s="27">
        <v>68</v>
      </c>
      <c r="O1064" s="27">
        <v>100000</v>
      </c>
    </row>
    <row r="1065" spans="2:15" x14ac:dyDescent="0.3">
      <c r="B1065" s="27">
        <v>0</v>
      </c>
      <c r="C1065" s="27">
        <v>1</v>
      </c>
      <c r="D1065" s="27">
        <v>2</v>
      </c>
      <c r="E1065" s="27">
        <v>0</v>
      </c>
      <c r="F1065" s="27">
        <v>3672</v>
      </c>
      <c r="G1065" s="27">
        <v>816</v>
      </c>
      <c r="H1065" s="27">
        <v>100</v>
      </c>
      <c r="I1065" s="27">
        <v>816</v>
      </c>
      <c r="J1065" s="27">
        <v>1</v>
      </c>
      <c r="K1065" s="27">
        <v>11.22790651</v>
      </c>
      <c r="L1065" s="27">
        <v>5</v>
      </c>
      <c r="M1065" s="27">
        <v>1</v>
      </c>
      <c r="N1065" s="27">
        <v>85</v>
      </c>
      <c r="O1065" s="27">
        <v>75200</v>
      </c>
    </row>
    <row r="1066" spans="2:15" x14ac:dyDescent="0.3">
      <c r="B1066" s="27">
        <v>0</v>
      </c>
      <c r="C1066" s="27">
        <v>1</v>
      </c>
      <c r="D1066" s="27">
        <v>2</v>
      </c>
      <c r="E1066" s="27">
        <v>1</v>
      </c>
      <c r="F1066" s="27">
        <v>8263</v>
      </c>
      <c r="G1066" s="27">
        <v>1012</v>
      </c>
      <c r="H1066" s="27">
        <v>308</v>
      </c>
      <c r="I1066" s="27">
        <v>1012</v>
      </c>
      <c r="J1066" s="27">
        <v>1</v>
      </c>
      <c r="K1066" s="27">
        <v>11.681824000000001</v>
      </c>
      <c r="L1066" s="27">
        <v>6</v>
      </c>
      <c r="M1066" s="27">
        <v>1</v>
      </c>
      <c r="N1066" s="27">
        <v>87</v>
      </c>
      <c r="O1066" s="27">
        <v>118400</v>
      </c>
    </row>
    <row r="1067" spans="2:15" x14ac:dyDescent="0.3">
      <c r="B1067" s="27">
        <v>2</v>
      </c>
      <c r="C1067" s="27">
        <v>1</v>
      </c>
      <c r="D1067" s="27">
        <v>1</v>
      </c>
      <c r="E1067" s="27">
        <v>0</v>
      </c>
      <c r="F1067" s="27">
        <v>11067</v>
      </c>
      <c r="G1067" s="27">
        <v>845</v>
      </c>
      <c r="H1067" s="27">
        <v>256</v>
      </c>
      <c r="I1067" s="27">
        <v>0</v>
      </c>
      <c r="J1067" s="27">
        <v>1</v>
      </c>
      <c r="K1067" s="27">
        <v>11.128791229999999</v>
      </c>
      <c r="L1067" s="27">
        <v>2</v>
      </c>
      <c r="M1067" s="27">
        <v>1</v>
      </c>
      <c r="N1067" s="27">
        <v>68</v>
      </c>
      <c r="O1067" s="27">
        <v>68104</v>
      </c>
    </row>
    <row r="1068" spans="2:15" x14ac:dyDescent="0.3">
      <c r="B1068" s="27">
        <v>0</v>
      </c>
      <c r="C1068" s="27">
        <v>1</v>
      </c>
      <c r="D1068" s="27">
        <v>2</v>
      </c>
      <c r="E1068" s="27">
        <v>0</v>
      </c>
      <c r="F1068" s="27">
        <v>6060</v>
      </c>
      <c r="G1068" s="27">
        <v>1001</v>
      </c>
      <c r="H1068" s="27">
        <v>216</v>
      </c>
      <c r="I1068" s="27">
        <v>837</v>
      </c>
      <c r="J1068" s="27">
        <v>1</v>
      </c>
      <c r="K1068" s="27">
        <v>11.735268700000001</v>
      </c>
      <c r="L1068" s="27">
        <v>5</v>
      </c>
      <c r="M1068" s="27">
        <v>1</v>
      </c>
      <c r="N1068" s="27">
        <v>77</v>
      </c>
      <c r="O1068" s="27">
        <v>124900</v>
      </c>
    </row>
    <row r="1069" spans="2:15" x14ac:dyDescent="0.3">
      <c r="B1069" s="27">
        <v>6</v>
      </c>
      <c r="C1069" s="27">
        <v>1</v>
      </c>
      <c r="D1069" s="27">
        <v>2</v>
      </c>
      <c r="E1069" s="27">
        <v>1</v>
      </c>
      <c r="F1069" s="27">
        <v>12150</v>
      </c>
      <c r="G1069" s="27">
        <v>1299</v>
      </c>
      <c r="H1069" s="27">
        <v>486</v>
      </c>
      <c r="I1069" s="27">
        <v>1001</v>
      </c>
      <c r="J1069" s="27">
        <v>3</v>
      </c>
      <c r="K1069" s="27">
        <v>12.11996995</v>
      </c>
      <c r="L1069" s="27">
        <v>6</v>
      </c>
      <c r="M1069" s="27">
        <v>1</v>
      </c>
      <c r="N1069" s="27">
        <v>28</v>
      </c>
      <c r="O1069" s="27">
        <v>183500</v>
      </c>
    </row>
    <row r="1070" spans="2:15" x14ac:dyDescent="0.3">
      <c r="B1070" s="27">
        <v>6</v>
      </c>
      <c r="C1070" s="27">
        <v>1</v>
      </c>
      <c r="D1070" s="27">
        <v>2</v>
      </c>
      <c r="E1070" s="27">
        <v>1</v>
      </c>
      <c r="F1070" s="27">
        <v>7540</v>
      </c>
      <c r="G1070" s="27">
        <v>912</v>
      </c>
      <c r="H1070" s="27">
        <v>470</v>
      </c>
      <c r="I1070" s="27">
        <v>888</v>
      </c>
      <c r="J1070" s="27">
        <v>2</v>
      </c>
      <c r="K1070" s="27">
        <v>11.957611289999999</v>
      </c>
      <c r="L1070" s="27">
        <v>6</v>
      </c>
      <c r="M1070" s="27">
        <v>1</v>
      </c>
      <c r="N1070" s="27">
        <v>29</v>
      </c>
      <c r="O1070" s="27">
        <v>156000</v>
      </c>
    </row>
    <row r="1071" spans="2:15" x14ac:dyDescent="0.3">
      <c r="B1071" s="27">
        <v>0</v>
      </c>
      <c r="C1071" s="27">
        <v>1</v>
      </c>
      <c r="D1071" s="27">
        <v>3</v>
      </c>
      <c r="E1071" s="27">
        <v>0</v>
      </c>
      <c r="F1071" s="27">
        <v>9187</v>
      </c>
      <c r="G1071" s="27">
        <v>1080</v>
      </c>
      <c r="H1071" s="27">
        <v>484</v>
      </c>
      <c r="I1071" s="27">
        <v>1084</v>
      </c>
      <c r="J1071" s="27">
        <v>1.1000000000000001</v>
      </c>
      <c r="K1071" s="27">
        <v>11.80559508</v>
      </c>
      <c r="L1071" s="27">
        <v>6</v>
      </c>
      <c r="M1071" s="27">
        <v>1</v>
      </c>
      <c r="N1071" s="27">
        <v>24</v>
      </c>
      <c r="O1071" s="27">
        <v>134000</v>
      </c>
    </row>
    <row r="1072" spans="2:15" x14ac:dyDescent="0.3">
      <c r="B1072" s="27">
        <v>0</v>
      </c>
      <c r="C1072" s="27">
        <v>1</v>
      </c>
      <c r="D1072" s="27">
        <v>3</v>
      </c>
      <c r="E1072" s="27">
        <v>1</v>
      </c>
      <c r="F1072" s="27">
        <v>10000</v>
      </c>
      <c r="G1072" s="27">
        <v>1392</v>
      </c>
      <c r="H1072" s="27">
        <v>650</v>
      </c>
      <c r="I1072" s="27">
        <v>1441</v>
      </c>
      <c r="J1072" s="27">
        <v>2</v>
      </c>
      <c r="K1072" s="27">
        <v>12.27839331</v>
      </c>
      <c r="L1072" s="27">
        <v>5</v>
      </c>
      <c r="M1072" s="27">
        <v>1</v>
      </c>
      <c r="N1072" s="27">
        <v>5</v>
      </c>
      <c r="O1072" s="27">
        <v>215000</v>
      </c>
    </row>
    <row r="1073" spans="2:15" x14ac:dyDescent="0.3">
      <c r="B1073" s="27">
        <v>0</v>
      </c>
      <c r="C1073" s="27">
        <v>1</v>
      </c>
      <c r="D1073" s="27">
        <v>1</v>
      </c>
      <c r="E1073" s="27">
        <v>1</v>
      </c>
      <c r="F1073" s="27">
        <v>12864</v>
      </c>
      <c r="G1073" s="27">
        <v>1409</v>
      </c>
      <c r="H1073" s="27">
        <v>576</v>
      </c>
      <c r="I1073" s="27">
        <v>1409</v>
      </c>
      <c r="J1073" s="27">
        <v>2.1</v>
      </c>
      <c r="K1073" s="27">
        <v>12.40901349</v>
      </c>
      <c r="L1073" s="27">
        <v>7</v>
      </c>
      <c r="M1073" s="27">
        <v>1</v>
      </c>
      <c r="N1073" s="27">
        <v>5</v>
      </c>
      <c r="O1073" s="27">
        <v>245000</v>
      </c>
    </row>
    <row r="1074" spans="2:15" x14ac:dyDescent="0.3">
      <c r="B1074" s="27">
        <v>0</v>
      </c>
      <c r="C1074" s="27">
        <v>1</v>
      </c>
      <c r="D1074" s="27">
        <v>3</v>
      </c>
      <c r="E1074" s="27">
        <v>1</v>
      </c>
      <c r="F1074" s="27">
        <v>9928</v>
      </c>
      <c r="G1074" s="27">
        <v>1478</v>
      </c>
      <c r="H1074" s="27">
        <v>506</v>
      </c>
      <c r="I1074" s="27">
        <v>1454</v>
      </c>
      <c r="J1074" s="27">
        <v>3</v>
      </c>
      <c r="K1074" s="27">
        <v>12.254862810000001</v>
      </c>
      <c r="L1074" s="27">
        <v>7</v>
      </c>
      <c r="M1074" s="27">
        <v>1</v>
      </c>
      <c r="N1074" s="27">
        <v>16</v>
      </c>
      <c r="O1074" s="27">
        <v>210000</v>
      </c>
    </row>
    <row r="1075" spans="2:15" x14ac:dyDescent="0.3">
      <c r="B1075" s="27">
        <v>5</v>
      </c>
      <c r="C1075" s="27">
        <v>1</v>
      </c>
      <c r="D1075" s="27">
        <v>3</v>
      </c>
      <c r="E1075" s="27">
        <v>0</v>
      </c>
      <c r="F1075" s="27">
        <v>8750</v>
      </c>
      <c r="G1075" s="27">
        <v>918</v>
      </c>
      <c r="H1075" s="27">
        <v>360</v>
      </c>
      <c r="I1075" s="27">
        <v>852</v>
      </c>
      <c r="J1075" s="27">
        <v>1.1000000000000001</v>
      </c>
      <c r="K1075" s="27">
        <v>11.90496755</v>
      </c>
      <c r="L1075" s="27">
        <v>7</v>
      </c>
      <c r="M1075" s="27">
        <v>1</v>
      </c>
      <c r="N1075" s="27">
        <v>32</v>
      </c>
      <c r="O1075" s="27">
        <v>148000</v>
      </c>
    </row>
    <row r="1076" spans="2:15" x14ac:dyDescent="0.3">
      <c r="B1076" s="27">
        <v>6</v>
      </c>
      <c r="C1076" s="27">
        <v>1</v>
      </c>
      <c r="D1076" s="27">
        <v>2</v>
      </c>
      <c r="E1076" s="27">
        <v>1</v>
      </c>
      <c r="F1076" s="27">
        <v>8410</v>
      </c>
      <c r="G1076" s="27">
        <v>1026</v>
      </c>
      <c r="H1076" s="27">
        <v>528</v>
      </c>
      <c r="I1076" s="27">
        <v>970</v>
      </c>
      <c r="J1076" s="27">
        <v>2</v>
      </c>
      <c r="K1076" s="27">
        <v>11.870599909999999</v>
      </c>
      <c r="L1076" s="27">
        <v>6</v>
      </c>
      <c r="M1076" s="27">
        <v>1</v>
      </c>
      <c r="N1076" s="27">
        <v>33</v>
      </c>
      <c r="O1076" s="27">
        <v>143000</v>
      </c>
    </row>
    <row r="1077" spans="2:15" x14ac:dyDescent="0.3">
      <c r="B1077" s="27">
        <v>0</v>
      </c>
      <c r="C1077" s="27">
        <v>1</v>
      </c>
      <c r="D1077" s="27">
        <v>2</v>
      </c>
      <c r="E1077" s="27">
        <v>2</v>
      </c>
      <c r="F1077" s="27">
        <v>16905</v>
      </c>
      <c r="G1077" s="27">
        <v>1328</v>
      </c>
      <c r="H1077" s="27">
        <v>308</v>
      </c>
      <c r="I1077" s="27">
        <v>1350</v>
      </c>
      <c r="J1077" s="27">
        <v>1.2</v>
      </c>
      <c r="K1077" s="27">
        <v>12.04355372</v>
      </c>
      <c r="L1077" s="27">
        <v>5</v>
      </c>
      <c r="M1077" s="27">
        <v>1</v>
      </c>
      <c r="N1077" s="27">
        <v>48</v>
      </c>
      <c r="O1077" s="27">
        <v>170000</v>
      </c>
    </row>
    <row r="1078" spans="2:15" x14ac:dyDescent="0.3">
      <c r="B1078" s="27">
        <v>0</v>
      </c>
      <c r="C1078" s="27">
        <v>1</v>
      </c>
      <c r="D1078" s="27">
        <v>2</v>
      </c>
      <c r="E1078" s="27">
        <v>1</v>
      </c>
      <c r="F1078" s="27">
        <v>9037</v>
      </c>
      <c r="G1078" s="27">
        <v>1484</v>
      </c>
      <c r="H1078" s="27">
        <v>472</v>
      </c>
      <c r="I1078" s="27">
        <v>1476</v>
      </c>
      <c r="J1078" s="27">
        <v>2</v>
      </c>
      <c r="K1078" s="27">
        <v>12.490875580000001</v>
      </c>
      <c r="L1078" s="27">
        <v>8</v>
      </c>
      <c r="M1078" s="27">
        <v>1</v>
      </c>
      <c r="N1078" s="27">
        <v>1</v>
      </c>
      <c r="O1078" s="27">
        <v>265900</v>
      </c>
    </row>
    <row r="1079" spans="2:15" x14ac:dyDescent="0.3">
      <c r="B1079" s="27">
        <v>0</v>
      </c>
      <c r="C1079" s="27">
        <v>1</v>
      </c>
      <c r="D1079" s="27">
        <v>3</v>
      </c>
      <c r="E1079" s="27">
        <v>0</v>
      </c>
      <c r="F1079" s="27">
        <v>10331</v>
      </c>
      <c r="G1079" s="27">
        <v>1240</v>
      </c>
      <c r="H1079" s="27">
        <v>528</v>
      </c>
      <c r="I1079" s="27">
        <v>1265</v>
      </c>
      <c r="J1079" s="27">
        <v>2.1</v>
      </c>
      <c r="K1079" s="27">
        <v>12.06681058</v>
      </c>
      <c r="L1079" s="27">
        <v>7</v>
      </c>
      <c r="M1079" s="27">
        <v>1</v>
      </c>
      <c r="N1079" s="27">
        <v>22</v>
      </c>
      <c r="O1079" s="27">
        <v>174000</v>
      </c>
    </row>
    <row r="1080" spans="2:15" x14ac:dyDescent="0.3">
      <c r="B1080" s="27">
        <v>0</v>
      </c>
      <c r="C1080" s="27">
        <v>1</v>
      </c>
      <c r="D1080" s="27">
        <v>2</v>
      </c>
      <c r="E1080" s="27">
        <v>0</v>
      </c>
      <c r="F1080" s="27">
        <v>6718</v>
      </c>
      <c r="G1080" s="27">
        <v>1312</v>
      </c>
      <c r="H1080" s="27">
        <v>471</v>
      </c>
      <c r="I1080" s="27">
        <v>1267</v>
      </c>
      <c r="J1080" s="27">
        <v>2</v>
      </c>
      <c r="K1080" s="27">
        <v>12.10348606</v>
      </c>
      <c r="L1080" s="27">
        <v>8</v>
      </c>
      <c r="M1080" s="27">
        <v>1</v>
      </c>
      <c r="N1080" s="27">
        <v>6</v>
      </c>
      <c r="O1080" s="27">
        <v>180500</v>
      </c>
    </row>
    <row r="1081" spans="2:15" x14ac:dyDescent="0.3">
      <c r="B1081" s="27">
        <v>5</v>
      </c>
      <c r="C1081" s="27">
        <v>1</v>
      </c>
      <c r="D1081" s="27">
        <v>3</v>
      </c>
      <c r="E1081" s="27">
        <v>1</v>
      </c>
      <c r="F1081" s="27">
        <v>9590</v>
      </c>
      <c r="G1081" s="27">
        <v>1146</v>
      </c>
      <c r="H1081" s="27">
        <v>438</v>
      </c>
      <c r="I1081" s="27">
        <v>868</v>
      </c>
      <c r="J1081" s="27">
        <v>3</v>
      </c>
      <c r="K1081" s="27">
        <v>12.141534119999999</v>
      </c>
      <c r="L1081" s="27">
        <v>7</v>
      </c>
      <c r="M1081" s="27">
        <v>1</v>
      </c>
      <c r="N1081" s="27">
        <v>4</v>
      </c>
      <c r="O1081" s="27">
        <v>187500</v>
      </c>
    </row>
    <row r="1082" spans="2:15" x14ac:dyDescent="0.3">
      <c r="B1082" s="27">
        <v>0</v>
      </c>
      <c r="C1082" s="27">
        <v>1</v>
      </c>
      <c r="D1082" s="27">
        <v>3</v>
      </c>
      <c r="E1082" s="27">
        <v>1</v>
      </c>
      <c r="F1082" s="27">
        <v>7777</v>
      </c>
      <c r="G1082" s="27">
        <v>1491</v>
      </c>
      <c r="H1082" s="27">
        <v>571</v>
      </c>
      <c r="I1082" s="27">
        <v>1491</v>
      </c>
      <c r="J1082" s="27">
        <v>2</v>
      </c>
      <c r="K1082" s="27">
        <v>12.08953883</v>
      </c>
      <c r="L1082" s="27">
        <v>6</v>
      </c>
      <c r="M1082" s="27">
        <v>1</v>
      </c>
      <c r="N1082" s="27">
        <v>11</v>
      </c>
      <c r="O1082" s="27">
        <v>178000</v>
      </c>
    </row>
    <row r="1083" spans="2:15" x14ac:dyDescent="0.3">
      <c r="B1083" s="27">
        <v>0</v>
      </c>
      <c r="C1083" s="27">
        <v>1</v>
      </c>
      <c r="D1083" s="27">
        <v>3</v>
      </c>
      <c r="E1083" s="27">
        <v>0</v>
      </c>
      <c r="F1083" s="27">
        <v>25286</v>
      </c>
      <c r="G1083" s="27">
        <v>1040</v>
      </c>
      <c r="H1083" s="27">
        <v>648</v>
      </c>
      <c r="I1083" s="27">
        <v>1064</v>
      </c>
      <c r="J1083" s="27">
        <v>2</v>
      </c>
      <c r="K1083" s="27">
        <v>11.79244935</v>
      </c>
      <c r="L1083" s="27">
        <v>4</v>
      </c>
      <c r="M1083" s="27">
        <v>1</v>
      </c>
      <c r="N1083" s="27">
        <v>44</v>
      </c>
      <c r="O1083" s="27">
        <v>132250</v>
      </c>
    </row>
    <row r="1084" spans="2:15" x14ac:dyDescent="0.3">
      <c r="B1084" s="27">
        <v>0</v>
      </c>
      <c r="C1084" s="27">
        <v>1</v>
      </c>
      <c r="D1084" s="27">
        <v>3</v>
      </c>
      <c r="E1084" s="27">
        <v>1</v>
      </c>
      <c r="F1084" s="27">
        <v>4224</v>
      </c>
      <c r="G1084" s="27">
        <v>1060</v>
      </c>
      <c r="H1084" s="27">
        <v>572</v>
      </c>
      <c r="I1084" s="27">
        <v>1040</v>
      </c>
      <c r="J1084" s="27">
        <v>2</v>
      </c>
      <c r="K1084" s="27">
        <v>11.7745202</v>
      </c>
      <c r="L1084" s="27">
        <v>5</v>
      </c>
      <c r="M1084" s="27">
        <v>1</v>
      </c>
      <c r="N1084" s="27">
        <v>31</v>
      </c>
      <c r="O1084" s="27">
        <v>129900</v>
      </c>
    </row>
    <row r="1085" spans="2:15" x14ac:dyDescent="0.3">
      <c r="B1085" s="27">
        <v>0</v>
      </c>
      <c r="C1085" s="27">
        <v>1</v>
      </c>
      <c r="D1085" s="27">
        <v>3</v>
      </c>
      <c r="E1085" s="27">
        <v>1</v>
      </c>
      <c r="F1085" s="27">
        <v>4224</v>
      </c>
      <c r="G1085" s="27">
        <v>1142</v>
      </c>
      <c r="H1085" s="27">
        <v>528</v>
      </c>
      <c r="I1085" s="27">
        <v>1142</v>
      </c>
      <c r="J1085" s="27">
        <v>2.1</v>
      </c>
      <c r="K1085" s="27">
        <v>11.80559508</v>
      </c>
      <c r="L1085" s="27">
        <v>5</v>
      </c>
      <c r="M1085" s="27">
        <v>1</v>
      </c>
      <c r="N1085" s="27">
        <v>31</v>
      </c>
      <c r="O1085" s="27">
        <v>134000</v>
      </c>
    </row>
    <row r="1086" spans="2:15" x14ac:dyDescent="0.3">
      <c r="B1086" s="27">
        <v>3</v>
      </c>
      <c r="C1086" s="27">
        <v>1</v>
      </c>
      <c r="D1086" s="27">
        <v>3</v>
      </c>
      <c r="E1086" s="27">
        <v>0</v>
      </c>
      <c r="F1086" s="27">
        <v>1504</v>
      </c>
      <c r="G1086" s="27">
        <v>1092</v>
      </c>
      <c r="H1086" s="27">
        <v>253</v>
      </c>
      <c r="I1086" s="27">
        <v>546</v>
      </c>
      <c r="J1086" s="27">
        <v>1.1000000000000001</v>
      </c>
      <c r="K1086" s="27">
        <v>11.356271660000001</v>
      </c>
      <c r="L1086" s="27">
        <v>4</v>
      </c>
      <c r="M1086" s="27">
        <v>1</v>
      </c>
      <c r="N1086" s="27">
        <v>35</v>
      </c>
      <c r="O1086" s="27">
        <v>85500</v>
      </c>
    </row>
    <row r="1087" spans="2:15" x14ac:dyDescent="0.3">
      <c r="B1087" s="27">
        <v>5</v>
      </c>
      <c r="C1087" s="27">
        <v>1</v>
      </c>
      <c r="D1087" s="27">
        <v>2</v>
      </c>
      <c r="E1087" s="27">
        <v>0</v>
      </c>
      <c r="F1087" s="27">
        <v>1533</v>
      </c>
      <c r="G1087" s="27">
        <v>992</v>
      </c>
      <c r="H1087" s="27">
        <v>297</v>
      </c>
      <c r="I1087" s="27">
        <v>530</v>
      </c>
      <c r="J1087" s="27">
        <v>2</v>
      </c>
      <c r="K1087" s="27">
        <v>11.575900259999999</v>
      </c>
      <c r="L1087" s="27">
        <v>4</v>
      </c>
      <c r="M1087" s="27">
        <v>1</v>
      </c>
      <c r="N1087" s="27">
        <v>37</v>
      </c>
      <c r="O1087" s="27">
        <v>106500</v>
      </c>
    </row>
    <row r="1088" spans="2:15" x14ac:dyDescent="0.3">
      <c r="B1088" s="27">
        <v>3</v>
      </c>
      <c r="C1088" s="27">
        <v>1</v>
      </c>
      <c r="D1088" s="27">
        <v>3</v>
      </c>
      <c r="E1088" s="27">
        <v>0</v>
      </c>
      <c r="F1088" s="27">
        <v>1495</v>
      </c>
      <c r="G1088" s="27">
        <v>1092</v>
      </c>
      <c r="H1088" s="27">
        <v>0</v>
      </c>
      <c r="I1088" s="27">
        <v>546</v>
      </c>
      <c r="J1088" s="27">
        <v>1.1000000000000001</v>
      </c>
      <c r="K1088" s="27">
        <v>11.44998567</v>
      </c>
      <c r="L1088" s="27">
        <v>4</v>
      </c>
      <c r="M1088" s="27">
        <v>1</v>
      </c>
      <c r="N1088" s="27">
        <v>37</v>
      </c>
      <c r="O1088" s="27">
        <v>93900</v>
      </c>
    </row>
    <row r="1089" spans="2:15" x14ac:dyDescent="0.3">
      <c r="B1089" s="27">
        <v>3</v>
      </c>
      <c r="C1089" s="27">
        <v>1</v>
      </c>
      <c r="D1089" s="27">
        <v>3</v>
      </c>
      <c r="E1089" s="27">
        <v>0</v>
      </c>
      <c r="F1089" s="27">
        <v>2001</v>
      </c>
      <c r="G1089" s="27">
        <v>1092</v>
      </c>
      <c r="H1089" s="27">
        <v>286</v>
      </c>
      <c r="I1089" s="27">
        <v>546</v>
      </c>
      <c r="J1089" s="27">
        <v>1.1000000000000001</v>
      </c>
      <c r="K1089" s="27">
        <v>11.225243389999999</v>
      </c>
      <c r="L1089" s="27">
        <v>4</v>
      </c>
      <c r="M1089" s="27">
        <v>1</v>
      </c>
      <c r="N1089" s="27">
        <v>37</v>
      </c>
      <c r="O1089" s="27">
        <v>75000</v>
      </c>
    </row>
    <row r="1090" spans="2:15" x14ac:dyDescent="0.3">
      <c r="B1090" s="27">
        <v>6</v>
      </c>
      <c r="C1090" s="27">
        <v>1</v>
      </c>
      <c r="D1090" s="27">
        <v>1</v>
      </c>
      <c r="E1090" s="27">
        <v>0</v>
      </c>
      <c r="F1090" s="27">
        <v>1936</v>
      </c>
      <c r="G1090" s="27">
        <v>630</v>
      </c>
      <c r="H1090" s="27">
        <v>0</v>
      </c>
      <c r="I1090" s="27">
        <v>630</v>
      </c>
      <c r="J1090" s="27">
        <v>2</v>
      </c>
      <c r="K1090" s="27">
        <v>11.34450681</v>
      </c>
      <c r="L1090" s="27">
        <v>4</v>
      </c>
      <c r="M1090" s="27">
        <v>1</v>
      </c>
      <c r="N1090" s="27">
        <v>37</v>
      </c>
      <c r="O1090" s="27">
        <v>84500</v>
      </c>
    </row>
    <row r="1091" spans="2:15" x14ac:dyDescent="0.3">
      <c r="B1091" s="27">
        <v>3</v>
      </c>
      <c r="C1091" s="27">
        <v>1</v>
      </c>
      <c r="D1091" s="27">
        <v>3</v>
      </c>
      <c r="E1091" s="27">
        <v>0</v>
      </c>
      <c r="F1091" s="27">
        <v>1890</v>
      </c>
      <c r="G1091" s="27">
        <v>1092</v>
      </c>
      <c r="H1091" s="27">
        <v>286</v>
      </c>
      <c r="I1091" s="27">
        <v>546</v>
      </c>
      <c r="J1091" s="27">
        <v>1.1000000000000001</v>
      </c>
      <c r="K1091" s="27">
        <v>11.22777352</v>
      </c>
      <c r="L1091" s="27">
        <v>4</v>
      </c>
      <c r="M1091" s="27">
        <v>1</v>
      </c>
      <c r="N1091" s="27">
        <v>31</v>
      </c>
      <c r="O1091" s="27">
        <v>75190</v>
      </c>
    </row>
    <row r="1092" spans="2:15" x14ac:dyDescent="0.3">
      <c r="B1092" s="27">
        <v>5</v>
      </c>
      <c r="C1092" s="27">
        <v>1</v>
      </c>
      <c r="D1092" s="27">
        <v>3</v>
      </c>
      <c r="E1092" s="27">
        <v>2</v>
      </c>
      <c r="F1092" s="27">
        <v>11333</v>
      </c>
      <c r="G1092" s="27">
        <v>1062</v>
      </c>
      <c r="H1092" s="27">
        <v>539</v>
      </c>
      <c r="I1092" s="27">
        <v>1029</v>
      </c>
      <c r="J1092" s="27">
        <v>2</v>
      </c>
      <c r="K1092" s="27">
        <v>11.8968264</v>
      </c>
      <c r="L1092" s="27">
        <v>6</v>
      </c>
      <c r="M1092" s="27">
        <v>1</v>
      </c>
      <c r="N1092" s="27">
        <v>31</v>
      </c>
      <c r="O1092" s="27">
        <v>146800</v>
      </c>
    </row>
    <row r="1093" spans="2:15" x14ac:dyDescent="0.3">
      <c r="B1093" s="27">
        <v>6</v>
      </c>
      <c r="C1093" s="27">
        <v>1</v>
      </c>
      <c r="D1093" s="27">
        <v>1</v>
      </c>
      <c r="E1093" s="27">
        <v>1</v>
      </c>
      <c r="F1093" s="27">
        <v>9129</v>
      </c>
      <c r="G1093" s="27">
        <v>1008</v>
      </c>
      <c r="H1093" s="27">
        <v>678</v>
      </c>
      <c r="I1093" s="27">
        <v>923</v>
      </c>
      <c r="J1093" s="27">
        <v>2</v>
      </c>
      <c r="K1093" s="27">
        <v>11.941455850000001</v>
      </c>
      <c r="L1093" s="27">
        <v>5</v>
      </c>
      <c r="M1093" s="27">
        <v>1</v>
      </c>
      <c r="N1093" s="27">
        <v>30</v>
      </c>
      <c r="O1093" s="27">
        <v>153500</v>
      </c>
    </row>
    <row r="1094" spans="2:15" x14ac:dyDescent="0.3">
      <c r="B1094" s="27">
        <v>5</v>
      </c>
      <c r="C1094" s="27">
        <v>1</v>
      </c>
      <c r="D1094" s="27">
        <v>3</v>
      </c>
      <c r="E1094" s="27">
        <v>1</v>
      </c>
      <c r="F1094" s="27">
        <v>15957</v>
      </c>
      <c r="G1094" s="27">
        <v>1356</v>
      </c>
      <c r="H1094" s="27">
        <v>528</v>
      </c>
      <c r="I1094" s="27">
        <v>1244</v>
      </c>
      <c r="J1094" s="27">
        <v>4</v>
      </c>
      <c r="K1094" s="27">
        <v>12.14419724</v>
      </c>
      <c r="L1094" s="27">
        <v>6</v>
      </c>
      <c r="M1094" s="27">
        <v>1</v>
      </c>
      <c r="N1094" s="27">
        <v>30</v>
      </c>
      <c r="O1094" s="27">
        <v>188000</v>
      </c>
    </row>
    <row r="1095" spans="2:15" x14ac:dyDescent="0.3">
      <c r="B1095" s="27">
        <v>3</v>
      </c>
      <c r="C1095" s="27">
        <v>1</v>
      </c>
      <c r="D1095" s="27">
        <v>3</v>
      </c>
      <c r="E1095" s="27">
        <v>1</v>
      </c>
      <c r="F1095" s="27">
        <v>8286</v>
      </c>
      <c r="G1095" s="27">
        <v>1432</v>
      </c>
      <c r="H1095" s="27">
        <v>531</v>
      </c>
      <c r="I1095" s="27">
        <v>716</v>
      </c>
      <c r="J1095" s="27">
        <v>2.1</v>
      </c>
      <c r="K1095" s="27">
        <v>11.964001079999999</v>
      </c>
      <c r="L1095" s="27">
        <v>5</v>
      </c>
      <c r="M1095" s="27">
        <v>1</v>
      </c>
      <c r="N1095" s="27">
        <v>30</v>
      </c>
      <c r="O1095" s="27">
        <v>157000</v>
      </c>
    </row>
    <row r="1096" spans="2:15" x14ac:dyDescent="0.3">
      <c r="B1096" s="27">
        <v>6</v>
      </c>
      <c r="C1096" s="27">
        <v>1</v>
      </c>
      <c r="D1096" s="27">
        <v>2</v>
      </c>
      <c r="E1096" s="27">
        <v>0</v>
      </c>
      <c r="F1096" s="27">
        <v>6723</v>
      </c>
      <c r="G1096" s="27">
        <v>796</v>
      </c>
      <c r="H1096" s="27">
        <v>0</v>
      </c>
      <c r="I1096" s="27">
        <v>796</v>
      </c>
      <c r="J1096" s="27">
        <v>1.1000000000000001</v>
      </c>
      <c r="K1096" s="27">
        <v>11.83500896</v>
      </c>
      <c r="L1096" s="27">
        <v>5</v>
      </c>
      <c r="M1096" s="27">
        <v>1</v>
      </c>
      <c r="N1096" s="27">
        <v>36</v>
      </c>
      <c r="O1096" s="27">
        <v>138000</v>
      </c>
    </row>
    <row r="1097" spans="2:15" x14ac:dyDescent="0.3">
      <c r="B1097" s="27">
        <v>6</v>
      </c>
      <c r="C1097" s="27">
        <v>1</v>
      </c>
      <c r="D1097" s="27">
        <v>2</v>
      </c>
      <c r="E1097" s="27">
        <v>0</v>
      </c>
      <c r="F1097" s="27">
        <v>7244</v>
      </c>
      <c r="G1097" s="27">
        <v>768</v>
      </c>
      <c r="H1097" s="27">
        <v>624</v>
      </c>
      <c r="I1097" s="27">
        <v>768</v>
      </c>
      <c r="J1097" s="27">
        <v>2</v>
      </c>
      <c r="K1097" s="27">
        <v>11.77143616</v>
      </c>
      <c r="L1097" s="27">
        <v>5</v>
      </c>
      <c r="M1097" s="27">
        <v>1</v>
      </c>
      <c r="N1097" s="27">
        <v>37</v>
      </c>
      <c r="O1097" s="27">
        <v>129500</v>
      </c>
    </row>
    <row r="1098" spans="2:15" x14ac:dyDescent="0.3">
      <c r="B1098" s="27">
        <v>0</v>
      </c>
      <c r="C1098" s="27">
        <v>1</v>
      </c>
      <c r="D1098" s="27">
        <v>2</v>
      </c>
      <c r="E1098" s="27">
        <v>0</v>
      </c>
      <c r="F1098" s="27">
        <v>7599</v>
      </c>
      <c r="G1098" s="27">
        <v>845</v>
      </c>
      <c r="H1098" s="27">
        <v>360</v>
      </c>
      <c r="I1098" s="27">
        <v>845</v>
      </c>
      <c r="J1098" s="27">
        <v>2</v>
      </c>
      <c r="K1098" s="27">
        <v>11.77143616</v>
      </c>
      <c r="L1098" s="27">
        <v>4</v>
      </c>
      <c r="M1098" s="27">
        <v>1</v>
      </c>
      <c r="N1098" s="27">
        <v>25</v>
      </c>
      <c r="O1098" s="27">
        <v>129500</v>
      </c>
    </row>
    <row r="1099" spans="2:15" x14ac:dyDescent="0.3">
      <c r="B1099" s="27">
        <v>0</v>
      </c>
      <c r="C1099" s="27">
        <v>1</v>
      </c>
      <c r="D1099" s="27">
        <v>3</v>
      </c>
      <c r="E1099" s="27">
        <v>0</v>
      </c>
      <c r="F1099" s="27">
        <v>11000</v>
      </c>
      <c r="G1099" s="27">
        <v>1178</v>
      </c>
      <c r="H1099" s="27">
        <v>502</v>
      </c>
      <c r="I1099" s="27">
        <v>1090</v>
      </c>
      <c r="J1099" s="27">
        <v>2.1</v>
      </c>
      <c r="K1099" s="27">
        <v>11.813030060000001</v>
      </c>
      <c r="L1099" s="27">
        <v>5</v>
      </c>
      <c r="M1099" s="27">
        <v>1</v>
      </c>
      <c r="N1099" s="27">
        <v>31</v>
      </c>
      <c r="O1099" s="27">
        <v>135000</v>
      </c>
    </row>
    <row r="1100" spans="2:15" x14ac:dyDescent="0.3">
      <c r="B1100" s="27">
        <v>0</v>
      </c>
      <c r="C1100" s="27">
        <v>1</v>
      </c>
      <c r="D1100" s="27">
        <v>2</v>
      </c>
      <c r="E1100" s="27">
        <v>0</v>
      </c>
      <c r="F1100" s="27">
        <v>8314</v>
      </c>
      <c r="G1100" s="27">
        <v>816</v>
      </c>
      <c r="H1100" s="27">
        <v>264</v>
      </c>
      <c r="I1100" s="27">
        <v>816</v>
      </c>
      <c r="J1100" s="27">
        <v>1</v>
      </c>
      <c r="K1100" s="27">
        <v>11.732061</v>
      </c>
      <c r="L1100" s="27">
        <v>5</v>
      </c>
      <c r="M1100" s="27">
        <v>1</v>
      </c>
      <c r="N1100" s="27">
        <v>25</v>
      </c>
      <c r="O1100" s="27">
        <v>124500</v>
      </c>
    </row>
    <row r="1101" spans="2:15" x14ac:dyDescent="0.3">
      <c r="B1101" s="27">
        <v>0</v>
      </c>
      <c r="C1101" s="27">
        <v>1</v>
      </c>
      <c r="D1101" s="27">
        <v>2</v>
      </c>
      <c r="E1101" s="27">
        <v>0</v>
      </c>
      <c r="F1101" s="27">
        <v>11625</v>
      </c>
      <c r="G1101" s="27">
        <v>816</v>
      </c>
      <c r="H1101" s="27">
        <v>264</v>
      </c>
      <c r="I1101" s="27">
        <v>816</v>
      </c>
      <c r="J1101" s="27">
        <v>2</v>
      </c>
      <c r="K1101" s="27">
        <v>11.842229209999999</v>
      </c>
      <c r="L1101" s="27">
        <v>5</v>
      </c>
      <c r="M1101" s="27">
        <v>1</v>
      </c>
      <c r="N1101" s="27">
        <v>24</v>
      </c>
      <c r="O1101" s="27">
        <v>139000</v>
      </c>
    </row>
    <row r="1102" spans="2:15" x14ac:dyDescent="0.3">
      <c r="B1102" s="27">
        <v>0</v>
      </c>
      <c r="C1102" s="27">
        <v>1</v>
      </c>
      <c r="D1102" s="27">
        <v>3</v>
      </c>
      <c r="E1102" s="27">
        <v>0</v>
      </c>
      <c r="F1102" s="27">
        <v>10447</v>
      </c>
      <c r="G1102" s="27">
        <v>887</v>
      </c>
      <c r="H1102" s="27">
        <v>288</v>
      </c>
      <c r="I1102" s="27">
        <v>864</v>
      </c>
      <c r="J1102" s="27">
        <v>1.1000000000000001</v>
      </c>
      <c r="K1102" s="27">
        <v>11.732061</v>
      </c>
      <c r="L1102" s="27">
        <v>5</v>
      </c>
      <c r="M1102" s="27">
        <v>1</v>
      </c>
      <c r="N1102" s="27">
        <v>23</v>
      </c>
      <c r="O1102" s="27">
        <v>124500</v>
      </c>
    </row>
    <row r="1103" spans="2:15" x14ac:dyDescent="0.3">
      <c r="B1103" s="27">
        <v>0</v>
      </c>
      <c r="C1103" s="27">
        <v>1</v>
      </c>
      <c r="D1103" s="27">
        <v>2</v>
      </c>
      <c r="E1103" s="27">
        <v>0</v>
      </c>
      <c r="F1103" s="27">
        <v>11027</v>
      </c>
      <c r="G1103" s="27">
        <v>1293</v>
      </c>
      <c r="H1103" s="27">
        <v>452</v>
      </c>
      <c r="I1103" s="27">
        <v>1178</v>
      </c>
      <c r="J1103" s="27">
        <v>3</v>
      </c>
      <c r="K1103" s="27">
        <v>11.91772368</v>
      </c>
      <c r="L1103" s="27">
        <v>6</v>
      </c>
      <c r="M1103" s="27">
        <v>0</v>
      </c>
      <c r="N1103" s="27">
        <v>52</v>
      </c>
      <c r="O1103" s="27">
        <v>149900</v>
      </c>
    </row>
    <row r="1104" spans="2:15" x14ac:dyDescent="0.3">
      <c r="B1104" s="27">
        <v>0</v>
      </c>
      <c r="C1104" s="27">
        <v>1</v>
      </c>
      <c r="D1104" s="27">
        <v>2</v>
      </c>
      <c r="E1104" s="27">
        <v>2</v>
      </c>
      <c r="F1104" s="27">
        <v>10533</v>
      </c>
      <c r="G1104" s="27">
        <v>1024</v>
      </c>
      <c r="H1104" s="27">
        <v>313</v>
      </c>
      <c r="I1104" s="27">
        <v>1008</v>
      </c>
      <c r="J1104" s="27">
        <v>2</v>
      </c>
      <c r="K1104" s="27">
        <v>11.96718074</v>
      </c>
      <c r="L1104" s="27">
        <v>6</v>
      </c>
      <c r="M1104" s="27">
        <v>0</v>
      </c>
      <c r="N1104" s="27">
        <v>50</v>
      </c>
      <c r="O1104" s="27">
        <v>157500</v>
      </c>
    </row>
    <row r="1105" spans="2:15" x14ac:dyDescent="0.3">
      <c r="B1105" s="27">
        <v>3</v>
      </c>
      <c r="C1105" s="27">
        <v>1</v>
      </c>
      <c r="D1105" s="27">
        <v>3</v>
      </c>
      <c r="E1105" s="27">
        <v>1</v>
      </c>
      <c r="F1105" s="27">
        <v>13031</v>
      </c>
      <c r="G1105" s="27">
        <v>1498</v>
      </c>
      <c r="H1105" s="27">
        <v>409</v>
      </c>
      <c r="I1105" s="27">
        <v>691</v>
      </c>
      <c r="J1105" s="27">
        <v>2.1</v>
      </c>
      <c r="K1105" s="27">
        <v>12.141534119999999</v>
      </c>
      <c r="L1105" s="27">
        <v>6</v>
      </c>
      <c r="M1105" s="27">
        <v>0</v>
      </c>
      <c r="N1105" s="27">
        <v>11</v>
      </c>
      <c r="O1105" s="27">
        <v>187500</v>
      </c>
    </row>
    <row r="1106" spans="2:15" x14ac:dyDescent="0.3">
      <c r="B1106" s="27">
        <v>0</v>
      </c>
      <c r="C1106" s="27">
        <v>1</v>
      </c>
      <c r="D1106" s="27">
        <v>3</v>
      </c>
      <c r="E1106" s="27">
        <v>1</v>
      </c>
      <c r="F1106" s="27">
        <v>8076</v>
      </c>
      <c r="G1106" s="27">
        <v>1169</v>
      </c>
      <c r="H1106" s="27">
        <v>402</v>
      </c>
      <c r="I1106" s="27">
        <v>1160</v>
      </c>
      <c r="J1106" s="27">
        <v>2.1</v>
      </c>
      <c r="K1106" s="27">
        <v>12.11996995</v>
      </c>
      <c r="L1106" s="27">
        <v>6</v>
      </c>
      <c r="M1106" s="27">
        <v>0</v>
      </c>
      <c r="N1106" s="27">
        <v>13</v>
      </c>
      <c r="O1106" s="27">
        <v>183500</v>
      </c>
    </row>
    <row r="1107" spans="2:15" x14ac:dyDescent="0.3">
      <c r="B1107" s="27">
        <v>0</v>
      </c>
      <c r="C1107" s="27">
        <v>1</v>
      </c>
      <c r="D1107" s="27">
        <v>2</v>
      </c>
      <c r="E1107" s="27">
        <v>0</v>
      </c>
      <c r="F1107" s="27">
        <v>3701</v>
      </c>
      <c r="G1107" s="27">
        <v>1204</v>
      </c>
      <c r="H1107" s="27">
        <v>461</v>
      </c>
      <c r="I1107" s="27">
        <v>1191</v>
      </c>
      <c r="J1107" s="27">
        <v>2</v>
      </c>
      <c r="K1107" s="27">
        <v>11.775289730000001</v>
      </c>
      <c r="L1107" s="27">
        <v>8</v>
      </c>
      <c r="M1107" s="27">
        <v>0</v>
      </c>
      <c r="N1107" s="27">
        <v>19</v>
      </c>
      <c r="O1107" s="27">
        <v>130000</v>
      </c>
    </row>
    <row r="1108" spans="2:15" x14ac:dyDescent="0.3">
      <c r="B1108" s="27">
        <v>0</v>
      </c>
      <c r="C1108" s="27">
        <v>0</v>
      </c>
      <c r="D1108" s="27">
        <v>3</v>
      </c>
      <c r="E1108" s="27">
        <v>0</v>
      </c>
      <c r="F1108" s="27">
        <v>34650</v>
      </c>
      <c r="G1108" s="27">
        <v>1056</v>
      </c>
      <c r="H1108" s="27">
        <v>572</v>
      </c>
      <c r="I1108" s="27">
        <v>1056</v>
      </c>
      <c r="J1108" s="27">
        <v>2</v>
      </c>
      <c r="K1108" s="27">
        <v>11.88448902</v>
      </c>
      <c r="L1108" s="27">
        <v>5</v>
      </c>
      <c r="M1108" s="27">
        <v>0</v>
      </c>
      <c r="N1108" s="27">
        <v>51</v>
      </c>
      <c r="O1108" s="27">
        <v>145000</v>
      </c>
    </row>
    <row r="1109" spans="2:15" x14ac:dyDescent="0.3">
      <c r="B1109" s="27">
        <v>6</v>
      </c>
      <c r="C1109" s="27">
        <v>1</v>
      </c>
      <c r="D1109" s="27">
        <v>2</v>
      </c>
      <c r="E1109" s="27">
        <v>1</v>
      </c>
      <c r="F1109" s="27">
        <v>10464</v>
      </c>
      <c r="G1109" s="27">
        <v>1102</v>
      </c>
      <c r="H1109" s="27">
        <v>582</v>
      </c>
      <c r="I1109" s="27">
        <v>988</v>
      </c>
      <c r="J1109" s="27">
        <v>2</v>
      </c>
      <c r="K1109" s="27">
        <v>12.037653990000001</v>
      </c>
      <c r="L1109" s="27">
        <v>6</v>
      </c>
      <c r="M1109" s="27">
        <v>0</v>
      </c>
      <c r="N1109" s="27">
        <v>26</v>
      </c>
      <c r="O1109" s="27">
        <v>169000</v>
      </c>
    </row>
    <row r="1110" spans="2:15" x14ac:dyDescent="0.3">
      <c r="B1110" s="27">
        <v>6</v>
      </c>
      <c r="C1110" s="27">
        <v>1</v>
      </c>
      <c r="D1110" s="27">
        <v>2</v>
      </c>
      <c r="E1110" s="27">
        <v>1</v>
      </c>
      <c r="F1110" s="27">
        <v>9927</v>
      </c>
      <c r="G1110" s="27">
        <v>1083</v>
      </c>
      <c r="H1110" s="27">
        <v>596</v>
      </c>
      <c r="I1110" s="27">
        <v>1047</v>
      </c>
      <c r="J1110" s="27">
        <v>2</v>
      </c>
      <c r="K1110" s="27">
        <v>12.055249760000001</v>
      </c>
      <c r="L1110" s="27">
        <v>7</v>
      </c>
      <c r="M1110" s="27">
        <v>0</v>
      </c>
      <c r="N1110" s="27">
        <v>30</v>
      </c>
      <c r="O1110" s="27">
        <v>172000</v>
      </c>
    </row>
    <row r="1111" spans="2:15" x14ac:dyDescent="0.3">
      <c r="B1111" s="27">
        <v>0</v>
      </c>
      <c r="C1111" s="27">
        <v>1</v>
      </c>
      <c r="D1111" s="27">
        <v>3</v>
      </c>
      <c r="E1111" s="27">
        <v>0</v>
      </c>
      <c r="F1111" s="27">
        <v>10140</v>
      </c>
      <c r="G1111" s="27">
        <v>1074</v>
      </c>
      <c r="H1111" s="27">
        <v>495</v>
      </c>
      <c r="I1111" s="27">
        <v>1056</v>
      </c>
      <c r="J1111" s="27">
        <v>2.1</v>
      </c>
      <c r="K1111" s="27">
        <v>11.941455850000001</v>
      </c>
      <c r="L1111" s="27">
        <v>5</v>
      </c>
      <c r="M1111" s="27">
        <v>0</v>
      </c>
      <c r="N1111" s="27">
        <v>31</v>
      </c>
      <c r="O1111" s="27">
        <v>153500</v>
      </c>
    </row>
    <row r="1112" spans="2:15" x14ac:dyDescent="0.3">
      <c r="B1112" s="27">
        <v>0</v>
      </c>
      <c r="C1112" s="27">
        <v>1</v>
      </c>
      <c r="D1112" s="27">
        <v>3</v>
      </c>
      <c r="E1112" s="27">
        <v>1</v>
      </c>
      <c r="F1112" s="27">
        <v>10140</v>
      </c>
      <c r="G1112" s="27">
        <v>1309</v>
      </c>
      <c r="H1112" s="27">
        <v>484</v>
      </c>
      <c r="I1112" s="27">
        <v>1040</v>
      </c>
      <c r="J1112" s="27">
        <v>2.1</v>
      </c>
      <c r="K1112" s="27">
        <v>12.10625231</v>
      </c>
      <c r="L1112" s="27">
        <v>6</v>
      </c>
      <c r="M1112" s="27">
        <v>0</v>
      </c>
      <c r="N1112" s="27">
        <v>32</v>
      </c>
      <c r="O1112" s="27">
        <v>181000</v>
      </c>
    </row>
    <row r="1113" spans="2:15" x14ac:dyDescent="0.3">
      <c r="B1113" s="27">
        <v>0</v>
      </c>
      <c r="C1113" s="27">
        <v>1</v>
      </c>
      <c r="D1113" s="27">
        <v>3</v>
      </c>
      <c r="E1113" s="27">
        <v>0</v>
      </c>
      <c r="F1113" s="27">
        <v>10000</v>
      </c>
      <c r="G1113" s="27">
        <v>1103</v>
      </c>
      <c r="H1113" s="27">
        <v>462</v>
      </c>
      <c r="I1113" s="27">
        <v>1103</v>
      </c>
      <c r="J1113" s="27">
        <v>2</v>
      </c>
      <c r="K1113" s="27">
        <v>11.9511804</v>
      </c>
      <c r="L1113" s="27">
        <v>6</v>
      </c>
      <c r="M1113" s="27">
        <v>0</v>
      </c>
      <c r="N1113" s="27">
        <v>32</v>
      </c>
      <c r="O1113" s="27">
        <v>155000</v>
      </c>
    </row>
    <row r="1114" spans="2:15" x14ac:dyDescent="0.3">
      <c r="B1114" s="27">
        <v>0</v>
      </c>
      <c r="C1114" s="27">
        <v>1</v>
      </c>
      <c r="D1114" s="27">
        <v>3</v>
      </c>
      <c r="E1114" s="27">
        <v>0</v>
      </c>
      <c r="F1114" s="27">
        <v>8125</v>
      </c>
      <c r="G1114" s="27">
        <v>858</v>
      </c>
      <c r="H1114" s="27">
        <v>0</v>
      </c>
      <c r="I1114" s="27">
        <v>858</v>
      </c>
      <c r="J1114" s="27">
        <v>1</v>
      </c>
      <c r="K1114" s="27">
        <v>11.385092090000001</v>
      </c>
      <c r="L1114" s="27">
        <v>4</v>
      </c>
      <c r="M1114" s="27">
        <v>0</v>
      </c>
      <c r="N1114" s="27">
        <v>35</v>
      </c>
      <c r="O1114" s="27">
        <v>88000</v>
      </c>
    </row>
    <row r="1115" spans="2:15" x14ac:dyDescent="0.3">
      <c r="B1115" s="27">
        <v>0</v>
      </c>
      <c r="C1115" s="27">
        <v>1</v>
      </c>
      <c r="D1115" s="27">
        <v>3</v>
      </c>
      <c r="E1115" s="27">
        <v>0</v>
      </c>
      <c r="F1115" s="27">
        <v>7200</v>
      </c>
      <c r="G1115" s="27">
        <v>874</v>
      </c>
      <c r="H1115" s="27">
        <v>576</v>
      </c>
      <c r="I1115" s="27">
        <v>864</v>
      </c>
      <c r="J1115" s="27">
        <v>1.1000000000000001</v>
      </c>
      <c r="K1115" s="27">
        <v>11.48760766</v>
      </c>
      <c r="L1115" s="27">
        <v>4</v>
      </c>
      <c r="M1115" s="27">
        <v>0</v>
      </c>
      <c r="N1115" s="27">
        <v>35</v>
      </c>
      <c r="O1115" s="27">
        <v>97500</v>
      </c>
    </row>
    <row r="1116" spans="2:15" x14ac:dyDescent="0.3">
      <c r="B1116" s="27">
        <v>0</v>
      </c>
      <c r="C1116" s="27">
        <v>1</v>
      </c>
      <c r="D1116" s="27">
        <v>2</v>
      </c>
      <c r="E1116" s="27">
        <v>0</v>
      </c>
      <c r="F1116" s="27">
        <v>8773</v>
      </c>
      <c r="G1116" s="27">
        <v>1419</v>
      </c>
      <c r="H1116" s="27">
        <v>543</v>
      </c>
      <c r="I1116" s="27">
        <v>1487</v>
      </c>
      <c r="J1116" s="27">
        <v>3</v>
      </c>
      <c r="K1116" s="27">
        <v>12.15477935</v>
      </c>
      <c r="L1116" s="27">
        <v>6</v>
      </c>
      <c r="M1116" s="27">
        <v>0</v>
      </c>
      <c r="N1116" s="27">
        <v>4</v>
      </c>
      <c r="O1116" s="27">
        <v>190000</v>
      </c>
    </row>
    <row r="1117" spans="2:15" x14ac:dyDescent="0.3">
      <c r="B1117" s="27">
        <v>3</v>
      </c>
      <c r="C1117" s="27">
        <v>1</v>
      </c>
      <c r="D1117" s="27">
        <v>3</v>
      </c>
      <c r="E1117" s="27">
        <v>0</v>
      </c>
      <c r="F1117" s="27">
        <v>2760</v>
      </c>
      <c r="G1117" s="27">
        <v>1092</v>
      </c>
      <c r="H1117" s="27">
        <v>440</v>
      </c>
      <c r="I1117" s="27">
        <v>525</v>
      </c>
      <c r="J1117" s="27">
        <v>1.1000000000000001</v>
      </c>
      <c r="K1117" s="27">
        <v>11.56646623</v>
      </c>
      <c r="L1117" s="27">
        <v>6</v>
      </c>
      <c r="M1117" s="27">
        <v>0</v>
      </c>
      <c r="N1117" s="27">
        <v>33</v>
      </c>
      <c r="O1117" s="27">
        <v>105500</v>
      </c>
    </row>
    <row r="1118" spans="2:15" x14ac:dyDescent="0.3">
      <c r="B1118" s="27">
        <v>3</v>
      </c>
      <c r="C1118" s="27">
        <v>1</v>
      </c>
      <c r="D1118" s="27">
        <v>3</v>
      </c>
      <c r="E1118" s="27">
        <v>1</v>
      </c>
      <c r="F1118" s="27">
        <v>2160</v>
      </c>
      <c r="G1118" s="27">
        <v>1365</v>
      </c>
      <c r="H1118" s="27">
        <v>440</v>
      </c>
      <c r="I1118" s="27">
        <v>765</v>
      </c>
      <c r="J1118" s="27">
        <v>1.1000000000000001</v>
      </c>
      <c r="K1118" s="27">
        <v>11.740061040000001</v>
      </c>
      <c r="L1118" s="27">
        <v>5</v>
      </c>
      <c r="M1118" s="27">
        <v>0</v>
      </c>
      <c r="N1118" s="27">
        <v>33</v>
      </c>
      <c r="O1118" s="27">
        <v>125500</v>
      </c>
    </row>
    <row r="1119" spans="2:15" x14ac:dyDescent="0.3">
      <c r="B1119" s="27">
        <v>3</v>
      </c>
      <c r="C1119" s="27">
        <v>1</v>
      </c>
      <c r="D1119" s="27">
        <v>2</v>
      </c>
      <c r="E1119" s="27">
        <v>0</v>
      </c>
      <c r="F1119" s="27">
        <v>1953</v>
      </c>
      <c r="G1119" s="27">
        <v>987</v>
      </c>
      <c r="H1119" s="27">
        <v>264</v>
      </c>
      <c r="I1119" s="27">
        <v>483</v>
      </c>
      <c r="J1119" s="27">
        <v>1.1000000000000001</v>
      </c>
      <c r="K1119" s="27">
        <v>11.32659589</v>
      </c>
      <c r="L1119" s="27">
        <v>6</v>
      </c>
      <c r="M1119" s="27">
        <v>0</v>
      </c>
      <c r="N1119" s="27">
        <v>33</v>
      </c>
      <c r="O1119" s="27">
        <v>83000</v>
      </c>
    </row>
    <row r="1120" spans="2:15" x14ac:dyDescent="0.3">
      <c r="B1120" s="27">
        <v>3</v>
      </c>
      <c r="C1120" s="27">
        <v>1</v>
      </c>
      <c r="D1120" s="27">
        <v>3</v>
      </c>
      <c r="E1120" s="27">
        <v>0</v>
      </c>
      <c r="F1120" s="27">
        <v>1890</v>
      </c>
      <c r="G1120" s="27">
        <v>1030</v>
      </c>
      <c r="H1120" s="27">
        <v>264</v>
      </c>
      <c r="I1120" s="27">
        <v>494</v>
      </c>
      <c r="J1120" s="27">
        <v>1.1000000000000001</v>
      </c>
      <c r="K1120" s="27">
        <v>11.661345470000001</v>
      </c>
      <c r="L1120" s="27">
        <v>6</v>
      </c>
      <c r="M1120" s="27">
        <v>0</v>
      </c>
      <c r="N1120" s="27">
        <v>34</v>
      </c>
      <c r="O1120" s="27">
        <v>116000</v>
      </c>
    </row>
    <row r="1121" spans="2:15" x14ac:dyDescent="0.3">
      <c r="B1121" s="27">
        <v>3</v>
      </c>
      <c r="C1121" s="27">
        <v>1</v>
      </c>
      <c r="D1121" s="27">
        <v>3</v>
      </c>
      <c r="E1121" s="27">
        <v>0</v>
      </c>
      <c r="F1121" s="27">
        <v>1680</v>
      </c>
      <c r="G1121" s="27">
        <v>1218</v>
      </c>
      <c r="H1121" s="27">
        <v>264</v>
      </c>
      <c r="I1121" s="27">
        <v>672</v>
      </c>
      <c r="J1121" s="27">
        <v>1.2</v>
      </c>
      <c r="K1121" s="27">
        <v>11.678439900000001</v>
      </c>
      <c r="L1121" s="27">
        <v>6</v>
      </c>
      <c r="M1121" s="27">
        <v>0</v>
      </c>
      <c r="N1121" s="27">
        <v>34</v>
      </c>
      <c r="O1121" s="27">
        <v>118000</v>
      </c>
    </row>
    <row r="1122" spans="2:15" x14ac:dyDescent="0.3">
      <c r="B1122" s="27">
        <v>3</v>
      </c>
      <c r="C1122" s="27">
        <v>1</v>
      </c>
      <c r="D1122" s="27">
        <v>2</v>
      </c>
      <c r="E1122" s="27">
        <v>0</v>
      </c>
      <c r="F1122" s="27">
        <v>1680</v>
      </c>
      <c r="G1122" s="27">
        <v>948</v>
      </c>
      <c r="H1122" s="27">
        <v>264</v>
      </c>
      <c r="I1122" s="27">
        <v>483</v>
      </c>
      <c r="J1122" s="27">
        <v>1.1000000000000001</v>
      </c>
      <c r="K1122" s="27">
        <v>11.39639165</v>
      </c>
      <c r="L1122" s="27">
        <v>6</v>
      </c>
      <c r="M1122" s="27">
        <v>0</v>
      </c>
      <c r="N1122" s="27">
        <v>34</v>
      </c>
      <c r="O1122" s="27">
        <v>89000</v>
      </c>
    </row>
    <row r="1123" spans="2:15" x14ac:dyDescent="0.3">
      <c r="B1123" s="27">
        <v>3</v>
      </c>
      <c r="C1123" s="27">
        <v>1</v>
      </c>
      <c r="D1123" s="27">
        <v>3</v>
      </c>
      <c r="E1123" s="27">
        <v>0</v>
      </c>
      <c r="F1123" s="27">
        <v>1680</v>
      </c>
      <c r="G1123" s="27">
        <v>1092</v>
      </c>
      <c r="H1123" s="27">
        <v>264</v>
      </c>
      <c r="I1123" s="27">
        <v>525</v>
      </c>
      <c r="J1123" s="27">
        <v>1.1000000000000001</v>
      </c>
      <c r="K1123" s="27">
        <v>11.589886509999999</v>
      </c>
      <c r="L1123" s="27">
        <v>6</v>
      </c>
      <c r="M1123" s="27">
        <v>0</v>
      </c>
      <c r="N1123" s="27">
        <v>34</v>
      </c>
      <c r="O1123" s="27">
        <v>108000</v>
      </c>
    </row>
    <row r="1124" spans="2:15" x14ac:dyDescent="0.3">
      <c r="B1124" s="27">
        <v>3</v>
      </c>
      <c r="C1124" s="27">
        <v>1</v>
      </c>
      <c r="D1124" s="27">
        <v>2</v>
      </c>
      <c r="E1124" s="27">
        <v>1</v>
      </c>
      <c r="F1124" s="27">
        <v>1680</v>
      </c>
      <c r="G1124" s="27">
        <v>987</v>
      </c>
      <c r="H1124" s="27">
        <v>288</v>
      </c>
      <c r="I1124" s="27">
        <v>483</v>
      </c>
      <c r="J1124" s="27">
        <v>1.1000000000000001</v>
      </c>
      <c r="K1124" s="27">
        <v>11.456355110000001</v>
      </c>
      <c r="L1124" s="27">
        <v>6</v>
      </c>
      <c r="M1124" s="27">
        <v>0</v>
      </c>
      <c r="N1124" s="27">
        <v>34</v>
      </c>
      <c r="O1124" s="27">
        <v>94500</v>
      </c>
    </row>
    <row r="1125" spans="2:15" x14ac:dyDescent="0.3">
      <c r="B1125" s="27">
        <v>0</v>
      </c>
      <c r="C1125" s="27">
        <v>1</v>
      </c>
      <c r="D1125" s="27">
        <v>2</v>
      </c>
      <c r="E1125" s="27">
        <v>1</v>
      </c>
      <c r="F1125" s="27">
        <v>4043</v>
      </c>
      <c r="G1125" s="27">
        <v>1069</v>
      </c>
      <c r="H1125" s="27">
        <v>440</v>
      </c>
      <c r="I1125" s="27">
        <v>1069</v>
      </c>
      <c r="J1125" s="27">
        <v>2.1</v>
      </c>
      <c r="K1125" s="27">
        <v>11.893414590000001</v>
      </c>
      <c r="L1125" s="27">
        <v>6</v>
      </c>
      <c r="M1125" s="27">
        <v>0</v>
      </c>
      <c r="N1125" s="27">
        <v>31</v>
      </c>
      <c r="O1125" s="27">
        <v>146300</v>
      </c>
    </row>
    <row r="1126" spans="2:15" x14ac:dyDescent="0.3">
      <c r="B1126" s="27">
        <v>0</v>
      </c>
      <c r="C1126" s="27">
        <v>1</v>
      </c>
      <c r="D1126" s="27">
        <v>3</v>
      </c>
      <c r="E1126" s="27">
        <v>1</v>
      </c>
      <c r="F1126" s="27">
        <v>7514</v>
      </c>
      <c r="G1126" s="27">
        <v>1387</v>
      </c>
      <c r="H1126" s="27">
        <v>300</v>
      </c>
      <c r="I1126" s="27">
        <v>943</v>
      </c>
      <c r="J1126" s="27">
        <v>2</v>
      </c>
      <c r="K1126" s="27">
        <v>11.88448902</v>
      </c>
      <c r="L1126" s="27">
        <v>5</v>
      </c>
      <c r="M1126" s="27">
        <v>0</v>
      </c>
      <c r="N1126" s="27">
        <v>39</v>
      </c>
      <c r="O1126" s="27">
        <v>145000</v>
      </c>
    </row>
    <row r="1127" spans="2:15" x14ac:dyDescent="0.3">
      <c r="B1127" s="27">
        <v>6</v>
      </c>
      <c r="C1127" s="27">
        <v>1</v>
      </c>
      <c r="D1127" s="27">
        <v>3</v>
      </c>
      <c r="E1127" s="27">
        <v>1</v>
      </c>
      <c r="F1127" s="27">
        <v>7838</v>
      </c>
      <c r="G1127" s="27">
        <v>900</v>
      </c>
      <c r="H1127" s="27">
        <v>288</v>
      </c>
      <c r="I1127" s="27">
        <v>864</v>
      </c>
      <c r="J1127" s="27">
        <v>2</v>
      </c>
      <c r="K1127" s="27">
        <v>11.719939630000001</v>
      </c>
      <c r="L1127" s="27">
        <v>5</v>
      </c>
      <c r="M1127" s="27">
        <v>0</v>
      </c>
      <c r="N1127" s="27">
        <v>39</v>
      </c>
      <c r="O1127" s="27">
        <v>123000</v>
      </c>
    </row>
    <row r="1128" spans="2:15" x14ac:dyDescent="0.3">
      <c r="B1128" s="27">
        <v>0</v>
      </c>
      <c r="C1128" s="27">
        <v>1</v>
      </c>
      <c r="D1128" s="27">
        <v>2</v>
      </c>
      <c r="E1128" s="27">
        <v>0</v>
      </c>
      <c r="F1128" s="27">
        <v>2280</v>
      </c>
      <c r="G1128" s="27">
        <v>1055</v>
      </c>
      <c r="H1128" s="27">
        <v>319</v>
      </c>
      <c r="I1128" s="27">
        <v>1055</v>
      </c>
      <c r="J1128" s="27">
        <v>3</v>
      </c>
      <c r="K1128" s="27">
        <v>11.831379200000001</v>
      </c>
      <c r="L1128" s="27">
        <v>7</v>
      </c>
      <c r="M1128" s="27">
        <v>0</v>
      </c>
      <c r="N1128" s="27">
        <v>30</v>
      </c>
      <c r="O1128" s="27">
        <v>137500</v>
      </c>
    </row>
    <row r="1129" spans="2:15" x14ac:dyDescent="0.3">
      <c r="B1129" s="27">
        <v>3</v>
      </c>
      <c r="C1129" s="27">
        <v>1</v>
      </c>
      <c r="D1129" s="27">
        <v>3</v>
      </c>
      <c r="E1129" s="27">
        <v>1</v>
      </c>
      <c r="F1129" s="27">
        <v>2179</v>
      </c>
      <c r="G1129" s="27">
        <v>1456</v>
      </c>
      <c r="H1129" s="27">
        <v>460</v>
      </c>
      <c r="I1129" s="27">
        <v>855</v>
      </c>
      <c r="J1129" s="27">
        <v>2.1</v>
      </c>
      <c r="K1129" s="27">
        <v>11.87756858</v>
      </c>
      <c r="L1129" s="27">
        <v>6</v>
      </c>
      <c r="M1129" s="27">
        <v>0</v>
      </c>
      <c r="N1129" s="27">
        <v>30</v>
      </c>
      <c r="O1129" s="27">
        <v>144000</v>
      </c>
    </row>
    <row r="1130" spans="2:15" x14ac:dyDescent="0.3">
      <c r="B1130" s="27">
        <v>0</v>
      </c>
      <c r="C1130" s="27">
        <v>1</v>
      </c>
      <c r="D1130" s="27">
        <v>2</v>
      </c>
      <c r="E1130" s="27">
        <v>1</v>
      </c>
      <c r="F1130" s="27">
        <v>7052</v>
      </c>
      <c r="G1130" s="27">
        <v>1364</v>
      </c>
      <c r="H1130" s="27">
        <v>484</v>
      </c>
      <c r="I1130" s="27">
        <v>1364</v>
      </c>
      <c r="J1130" s="27">
        <v>3</v>
      </c>
      <c r="K1130" s="27">
        <v>12.132695180000001</v>
      </c>
      <c r="L1130" s="27">
        <v>7</v>
      </c>
      <c r="M1130" s="27">
        <v>0</v>
      </c>
      <c r="N1130" s="27">
        <v>1</v>
      </c>
      <c r="O1130" s="27">
        <v>185850</v>
      </c>
    </row>
    <row r="1131" spans="2:15" x14ac:dyDescent="0.3">
      <c r="B1131" s="27">
        <v>0</v>
      </c>
      <c r="C1131" s="27">
        <v>1</v>
      </c>
      <c r="D1131" s="27">
        <v>2</v>
      </c>
      <c r="E1131" s="27">
        <v>1</v>
      </c>
      <c r="F1131" s="27">
        <v>3136</v>
      </c>
      <c r="G1131" s="27">
        <v>1405</v>
      </c>
      <c r="H1131" s="27">
        <v>478</v>
      </c>
      <c r="I1131" s="27">
        <v>1405</v>
      </c>
      <c r="J1131" s="27">
        <v>2</v>
      </c>
      <c r="K1131" s="27">
        <v>12.053795210000001</v>
      </c>
      <c r="L1131" s="27">
        <v>7</v>
      </c>
      <c r="M1131" s="27">
        <v>0</v>
      </c>
      <c r="N1131" s="27">
        <v>3</v>
      </c>
      <c r="O1131" s="27">
        <v>171750</v>
      </c>
    </row>
    <row r="1132" spans="2:15" x14ac:dyDescent="0.3">
      <c r="B1132" s="27">
        <v>0</v>
      </c>
      <c r="C1132" s="27">
        <v>1</v>
      </c>
      <c r="D1132" s="27">
        <v>2</v>
      </c>
      <c r="E1132" s="27">
        <v>1</v>
      </c>
      <c r="F1132" s="27">
        <v>3196</v>
      </c>
      <c r="G1132" s="27">
        <v>1456</v>
      </c>
      <c r="H1132" s="27">
        <v>400</v>
      </c>
      <c r="I1132" s="27">
        <v>1273</v>
      </c>
      <c r="J1132" s="27">
        <v>2</v>
      </c>
      <c r="K1132" s="27">
        <v>12.27839331</v>
      </c>
      <c r="L1132" s="27">
        <v>8</v>
      </c>
      <c r="M1132" s="27">
        <v>0</v>
      </c>
      <c r="N1132" s="27">
        <v>3</v>
      </c>
      <c r="O1132" s="27">
        <v>215000</v>
      </c>
    </row>
    <row r="1133" spans="2:15" x14ac:dyDescent="0.3">
      <c r="B1133" s="27">
        <v>0</v>
      </c>
      <c r="C1133" s="27">
        <v>1</v>
      </c>
      <c r="D1133" s="27">
        <v>2</v>
      </c>
      <c r="E1133" s="27">
        <v>1</v>
      </c>
      <c r="F1133" s="27">
        <v>3072</v>
      </c>
      <c r="G1133" s="27">
        <v>1414</v>
      </c>
      <c r="H1133" s="27">
        <v>398</v>
      </c>
      <c r="I1133" s="27">
        <v>1375</v>
      </c>
      <c r="J1133" s="27">
        <v>2</v>
      </c>
      <c r="K1133" s="27">
        <v>12.09368752</v>
      </c>
      <c r="L1133" s="27">
        <v>7</v>
      </c>
      <c r="M1133" s="27">
        <v>0</v>
      </c>
      <c r="N1133" s="27">
        <v>2</v>
      </c>
      <c r="O1133" s="27">
        <v>178740</v>
      </c>
    </row>
    <row r="1134" spans="2:15" x14ac:dyDescent="0.3">
      <c r="B1134" s="27">
        <v>3</v>
      </c>
      <c r="C1134" s="27">
        <v>1</v>
      </c>
      <c r="D1134" s="27">
        <v>3</v>
      </c>
      <c r="E1134" s="27">
        <v>1</v>
      </c>
      <c r="F1134" s="27">
        <v>9056</v>
      </c>
      <c r="G1134" s="27">
        <v>1414</v>
      </c>
      <c r="H1134" s="27">
        <v>403</v>
      </c>
      <c r="I1134" s="27">
        <v>707</v>
      </c>
      <c r="J1134" s="27">
        <v>2.1</v>
      </c>
      <c r="K1134" s="27">
        <v>12.08953883</v>
      </c>
      <c r="L1134" s="27">
        <v>8</v>
      </c>
      <c r="M1134" s="27">
        <v>0</v>
      </c>
      <c r="N1134" s="27">
        <v>2</v>
      </c>
      <c r="O1134" s="27">
        <v>178000</v>
      </c>
    </row>
    <row r="1135" spans="2:15" x14ac:dyDescent="0.3">
      <c r="B1135" s="27">
        <v>0</v>
      </c>
      <c r="C1135" s="27">
        <v>1</v>
      </c>
      <c r="D1135" s="27">
        <v>3</v>
      </c>
      <c r="E1135" s="27">
        <v>1</v>
      </c>
      <c r="F1135" s="27">
        <v>7500</v>
      </c>
      <c r="G1135" s="27">
        <v>1266</v>
      </c>
      <c r="H1135" s="27">
        <v>453</v>
      </c>
      <c r="I1135" s="27">
        <v>1257</v>
      </c>
      <c r="J1135" s="27">
        <v>2</v>
      </c>
      <c r="K1135" s="27">
        <v>12.078239269999999</v>
      </c>
      <c r="L1135" s="27">
        <v>7</v>
      </c>
      <c r="M1135" s="27">
        <v>0</v>
      </c>
      <c r="N1135" s="27">
        <v>1</v>
      </c>
      <c r="O1135" s="27">
        <v>176000</v>
      </c>
    </row>
    <row r="1136" spans="2:15" x14ac:dyDescent="0.3">
      <c r="B1136" s="27">
        <v>0</v>
      </c>
      <c r="C1136" s="27">
        <v>1</v>
      </c>
      <c r="D1136" s="27">
        <v>3</v>
      </c>
      <c r="E1136" s="27">
        <v>0</v>
      </c>
      <c r="F1136" s="27">
        <v>7733</v>
      </c>
      <c r="G1136" s="27">
        <v>1142</v>
      </c>
      <c r="H1136" s="27">
        <v>0</v>
      </c>
      <c r="I1136" s="27">
        <v>1142</v>
      </c>
      <c r="J1136" s="27">
        <v>1.1000000000000001</v>
      </c>
      <c r="K1136" s="27">
        <v>11.845819880000001</v>
      </c>
      <c r="L1136" s="27">
        <v>6</v>
      </c>
      <c r="M1136" s="27">
        <v>0</v>
      </c>
      <c r="N1136" s="27">
        <v>1</v>
      </c>
      <c r="O1136" s="27">
        <v>139500</v>
      </c>
    </row>
    <row r="1137" spans="2:15" x14ac:dyDescent="0.3">
      <c r="B1137" s="27">
        <v>0</v>
      </c>
      <c r="C1137" s="27">
        <v>1</v>
      </c>
      <c r="D1137" s="27">
        <v>2</v>
      </c>
      <c r="E1137" s="27">
        <v>0</v>
      </c>
      <c r="F1137" s="27">
        <v>7175</v>
      </c>
      <c r="G1137" s="27">
        <v>1398</v>
      </c>
      <c r="H1137" s="27">
        <v>542</v>
      </c>
      <c r="I1137" s="27">
        <v>1398</v>
      </c>
      <c r="J1137" s="27">
        <v>3</v>
      </c>
      <c r="K1137" s="27">
        <v>12.055249760000001</v>
      </c>
      <c r="L1137" s="27">
        <v>6</v>
      </c>
      <c r="M1137" s="27">
        <v>0</v>
      </c>
      <c r="N1137" s="27">
        <v>16</v>
      </c>
      <c r="O1137" s="27">
        <v>172000</v>
      </c>
    </row>
    <row r="1138" spans="2:15" x14ac:dyDescent="0.3">
      <c r="B1138" s="27">
        <v>0</v>
      </c>
      <c r="C1138" s="27">
        <v>1</v>
      </c>
      <c r="D1138" s="27">
        <v>2</v>
      </c>
      <c r="E1138" s="27">
        <v>0</v>
      </c>
      <c r="F1138" s="27">
        <v>7175</v>
      </c>
      <c r="G1138" s="27">
        <v>1217</v>
      </c>
      <c r="H1138" s="27">
        <v>484</v>
      </c>
      <c r="I1138" s="27">
        <v>1217</v>
      </c>
      <c r="J1138" s="27">
        <v>2</v>
      </c>
      <c r="K1138" s="27">
        <v>11.92503512</v>
      </c>
      <c r="L1138" s="27">
        <v>6</v>
      </c>
      <c r="M1138" s="27">
        <v>0</v>
      </c>
      <c r="N1138" s="27">
        <v>15</v>
      </c>
      <c r="O1138" s="27">
        <v>151000</v>
      </c>
    </row>
    <row r="1139" spans="2:15" x14ac:dyDescent="0.3">
      <c r="B1139" s="27">
        <v>3</v>
      </c>
      <c r="C1139" s="27">
        <v>1</v>
      </c>
      <c r="D1139" s="27">
        <v>3</v>
      </c>
      <c r="E1139" s="27">
        <v>0</v>
      </c>
      <c r="F1139" s="27">
        <v>9019</v>
      </c>
      <c r="G1139" s="27">
        <v>1320</v>
      </c>
      <c r="H1139" s="27">
        <v>472</v>
      </c>
      <c r="I1139" s="27">
        <v>636</v>
      </c>
      <c r="J1139" s="27">
        <v>2.1</v>
      </c>
      <c r="K1139" s="27">
        <v>11.91839057</v>
      </c>
      <c r="L1139" s="27">
        <v>6</v>
      </c>
      <c r="M1139" s="27">
        <v>0</v>
      </c>
      <c r="N1139" s="27">
        <v>12</v>
      </c>
      <c r="O1139" s="27">
        <v>150000</v>
      </c>
    </row>
    <row r="1140" spans="2:15" x14ac:dyDescent="0.3">
      <c r="B1140" s="27">
        <v>0</v>
      </c>
      <c r="C1140" s="27">
        <v>1</v>
      </c>
      <c r="D1140" s="27">
        <v>2</v>
      </c>
      <c r="E1140" s="27">
        <v>0</v>
      </c>
      <c r="F1140" s="27">
        <v>8900</v>
      </c>
      <c r="G1140" s="27">
        <v>1056</v>
      </c>
      <c r="H1140" s="27">
        <v>384</v>
      </c>
      <c r="I1140" s="27">
        <v>1056</v>
      </c>
      <c r="J1140" s="27">
        <v>2</v>
      </c>
      <c r="K1140" s="27">
        <v>11.58058411</v>
      </c>
      <c r="L1140" s="27">
        <v>4</v>
      </c>
      <c r="M1140" s="27">
        <v>0</v>
      </c>
      <c r="N1140" s="27">
        <v>40</v>
      </c>
      <c r="O1140" s="27">
        <v>107000</v>
      </c>
    </row>
    <row r="1141" spans="2:15" x14ac:dyDescent="0.3">
      <c r="B1141" s="27">
        <v>0</v>
      </c>
      <c r="C1141" s="27">
        <v>1</v>
      </c>
      <c r="D1141" s="27">
        <v>3</v>
      </c>
      <c r="E1141" s="27">
        <v>0</v>
      </c>
      <c r="F1141" s="27">
        <v>9100</v>
      </c>
      <c r="G1141" s="27">
        <v>988</v>
      </c>
      <c r="H1141" s="27">
        <v>624</v>
      </c>
      <c r="I1141" s="27">
        <v>988</v>
      </c>
      <c r="J1141" s="27">
        <v>2</v>
      </c>
      <c r="K1141" s="27">
        <v>11.77143616</v>
      </c>
      <c r="L1141" s="27">
        <v>5</v>
      </c>
      <c r="M1141" s="27">
        <v>0</v>
      </c>
      <c r="N1141" s="27">
        <v>44</v>
      </c>
      <c r="O1141" s="27">
        <v>129500</v>
      </c>
    </row>
    <row r="1142" spans="2:15" x14ac:dyDescent="0.3">
      <c r="B1142" s="27">
        <v>0</v>
      </c>
      <c r="C1142" s="27">
        <v>1</v>
      </c>
      <c r="D1142" s="27">
        <v>2</v>
      </c>
      <c r="E1142" s="27">
        <v>1</v>
      </c>
      <c r="F1142" s="27">
        <v>9240</v>
      </c>
      <c r="G1142" s="27">
        <v>1211</v>
      </c>
      <c r="H1142" s="27">
        <v>576</v>
      </c>
      <c r="I1142" s="27">
        <v>864</v>
      </c>
      <c r="J1142" s="27">
        <v>1</v>
      </c>
      <c r="K1142" s="27">
        <v>11.87756858</v>
      </c>
      <c r="L1142" s="27">
        <v>5</v>
      </c>
      <c r="M1142" s="27">
        <v>0</v>
      </c>
      <c r="N1142" s="27">
        <v>44</v>
      </c>
      <c r="O1142" s="27">
        <v>144000</v>
      </c>
    </row>
    <row r="1143" spans="2:15" x14ac:dyDescent="0.3">
      <c r="B1143" s="27">
        <v>5</v>
      </c>
      <c r="C1143" s="27">
        <v>1</v>
      </c>
      <c r="D1143" s="27">
        <v>3</v>
      </c>
      <c r="E1143" s="27">
        <v>1</v>
      </c>
      <c r="F1143" s="27">
        <v>8471</v>
      </c>
      <c r="G1143" s="27">
        <v>1212</v>
      </c>
      <c r="H1143" s="27">
        <v>492</v>
      </c>
      <c r="I1143" s="27">
        <v>506</v>
      </c>
      <c r="J1143" s="27">
        <v>2</v>
      </c>
      <c r="K1143" s="27">
        <v>11.92503512</v>
      </c>
      <c r="L1143" s="27">
        <v>6</v>
      </c>
      <c r="M1143" s="27">
        <v>0</v>
      </c>
      <c r="N1143" s="27">
        <v>29</v>
      </c>
      <c r="O1143" s="27">
        <v>151000</v>
      </c>
    </row>
    <row r="1144" spans="2:15" x14ac:dyDescent="0.3">
      <c r="B1144" s="27">
        <v>0</v>
      </c>
      <c r="C1144" s="27">
        <v>1</v>
      </c>
      <c r="D1144" s="27">
        <v>3</v>
      </c>
      <c r="E1144" s="27">
        <v>0</v>
      </c>
      <c r="F1144" s="27">
        <v>9308</v>
      </c>
      <c r="G1144" s="27">
        <v>984</v>
      </c>
      <c r="H1144" s="27">
        <v>310</v>
      </c>
      <c r="I1144" s="27">
        <v>984</v>
      </c>
      <c r="J1144" s="27">
        <v>1</v>
      </c>
      <c r="K1144" s="27">
        <v>11.74403719</v>
      </c>
      <c r="L1144" s="27">
        <v>5</v>
      </c>
      <c r="M1144" s="27">
        <v>0</v>
      </c>
      <c r="N1144" s="27">
        <v>41</v>
      </c>
      <c r="O1144" s="27">
        <v>126000</v>
      </c>
    </row>
    <row r="1145" spans="2:15" x14ac:dyDescent="0.3">
      <c r="B1145" s="27">
        <v>0</v>
      </c>
      <c r="C1145" s="27">
        <v>1</v>
      </c>
      <c r="D1145" s="27">
        <v>3</v>
      </c>
      <c r="E1145" s="27">
        <v>0</v>
      </c>
      <c r="F1145" s="27">
        <v>8450</v>
      </c>
      <c r="G1145" s="27">
        <v>909</v>
      </c>
      <c r="H1145" s="27">
        <v>294</v>
      </c>
      <c r="I1145" s="27">
        <v>882</v>
      </c>
      <c r="J1145" s="27">
        <v>1</v>
      </c>
      <c r="K1145" s="27">
        <v>11.661345470000001</v>
      </c>
      <c r="L1145" s="27">
        <v>5</v>
      </c>
      <c r="M1145" s="27">
        <v>0</v>
      </c>
      <c r="N1145" s="27">
        <v>38</v>
      </c>
      <c r="O1145" s="27">
        <v>116000</v>
      </c>
    </row>
    <row r="1146" spans="2:15" x14ac:dyDescent="0.3">
      <c r="B1146" s="27">
        <v>0</v>
      </c>
      <c r="C1146" s="27">
        <v>1</v>
      </c>
      <c r="D1146" s="27">
        <v>2</v>
      </c>
      <c r="E1146" s="27">
        <v>0</v>
      </c>
      <c r="F1146" s="27">
        <v>8638</v>
      </c>
      <c r="G1146" s="27">
        <v>925</v>
      </c>
      <c r="H1146" s="27">
        <v>484</v>
      </c>
      <c r="I1146" s="27">
        <v>925</v>
      </c>
      <c r="J1146" s="27">
        <v>2</v>
      </c>
      <c r="K1146" s="27">
        <v>11.80185676</v>
      </c>
      <c r="L1146" s="27">
        <v>5</v>
      </c>
      <c r="M1146" s="27">
        <v>0</v>
      </c>
      <c r="N1146" s="27">
        <v>43</v>
      </c>
      <c r="O1146" s="27">
        <v>133500</v>
      </c>
    </row>
    <row r="1147" spans="2:15" x14ac:dyDescent="0.3">
      <c r="B1147" s="27">
        <v>0</v>
      </c>
      <c r="C1147" s="27">
        <v>1</v>
      </c>
      <c r="D1147" s="27">
        <v>3</v>
      </c>
      <c r="E1147" s="27">
        <v>0</v>
      </c>
      <c r="F1147" s="27">
        <v>13052</v>
      </c>
      <c r="G1147" s="27">
        <v>1024</v>
      </c>
      <c r="H1147" s="27">
        <v>308</v>
      </c>
      <c r="I1147" s="27">
        <v>1024</v>
      </c>
      <c r="J1147" s="27">
        <v>1.1000000000000001</v>
      </c>
      <c r="K1147" s="27">
        <v>11.70251223</v>
      </c>
      <c r="L1147" s="27">
        <v>5</v>
      </c>
      <c r="M1147" s="27">
        <v>0</v>
      </c>
      <c r="N1147" s="27">
        <v>41</v>
      </c>
      <c r="O1147" s="27">
        <v>120875</v>
      </c>
    </row>
    <row r="1148" spans="2:15" x14ac:dyDescent="0.3">
      <c r="B1148" s="27">
        <v>0</v>
      </c>
      <c r="C1148" s="27">
        <v>1</v>
      </c>
      <c r="D1148" s="27">
        <v>3</v>
      </c>
      <c r="E1148" s="27">
        <v>0</v>
      </c>
      <c r="F1148" s="27">
        <v>13526</v>
      </c>
      <c r="G1148" s="27">
        <v>935</v>
      </c>
      <c r="H1148" s="27">
        <v>288</v>
      </c>
      <c r="I1148" s="27">
        <v>935</v>
      </c>
      <c r="J1148" s="27">
        <v>2</v>
      </c>
      <c r="K1148" s="27">
        <v>11.827736209999999</v>
      </c>
      <c r="L1148" s="27">
        <v>5</v>
      </c>
      <c r="M1148" s="27">
        <v>0</v>
      </c>
      <c r="N1148" s="27">
        <v>41</v>
      </c>
      <c r="O1148" s="27">
        <v>137000</v>
      </c>
    </row>
    <row r="1149" spans="2:15" x14ac:dyDescent="0.3">
      <c r="B1149" s="27">
        <v>0</v>
      </c>
      <c r="C1149" s="27">
        <v>0</v>
      </c>
      <c r="D1149" s="27">
        <v>3</v>
      </c>
      <c r="E1149" s="27">
        <v>0</v>
      </c>
      <c r="F1149" s="27">
        <v>8020</v>
      </c>
      <c r="G1149" s="27">
        <v>912</v>
      </c>
      <c r="H1149" s="27">
        <v>0</v>
      </c>
      <c r="I1149" s="27">
        <v>912</v>
      </c>
      <c r="J1149" s="27">
        <v>1</v>
      </c>
      <c r="K1149" s="27">
        <v>11.728036850000001</v>
      </c>
      <c r="L1149" s="27">
        <v>5</v>
      </c>
      <c r="M1149" s="27">
        <v>0</v>
      </c>
      <c r="N1149" s="27">
        <v>42</v>
      </c>
      <c r="O1149" s="27">
        <v>124000</v>
      </c>
    </row>
    <row r="1150" spans="2:15" x14ac:dyDescent="0.3">
      <c r="B1150" s="27">
        <v>0</v>
      </c>
      <c r="C1150" s="27">
        <v>1</v>
      </c>
      <c r="D1150" s="27">
        <v>3</v>
      </c>
      <c r="E1150" s="27">
        <v>1</v>
      </c>
      <c r="F1150" s="27">
        <v>6993</v>
      </c>
      <c r="G1150" s="27">
        <v>1236</v>
      </c>
      <c r="H1150" s="27">
        <v>288</v>
      </c>
      <c r="I1150" s="27">
        <v>912</v>
      </c>
      <c r="J1150" s="27">
        <v>1</v>
      </c>
      <c r="K1150" s="27">
        <v>11.813030060000001</v>
      </c>
      <c r="L1150" s="27">
        <v>5</v>
      </c>
      <c r="M1150" s="27">
        <v>0</v>
      </c>
      <c r="N1150" s="27">
        <v>45</v>
      </c>
      <c r="O1150" s="27">
        <v>135000</v>
      </c>
    </row>
    <row r="1151" spans="2:15" x14ac:dyDescent="0.3">
      <c r="B1151" s="27">
        <v>0</v>
      </c>
      <c r="C1151" s="27">
        <v>1</v>
      </c>
      <c r="D1151" s="27">
        <v>3</v>
      </c>
      <c r="E1151" s="27">
        <v>1</v>
      </c>
      <c r="F1151" s="27">
        <v>8789</v>
      </c>
      <c r="G1151" s="27">
        <v>941</v>
      </c>
      <c r="H1151" s="27">
        <v>288</v>
      </c>
      <c r="I1151" s="27">
        <v>912</v>
      </c>
      <c r="J1151" s="27">
        <v>1</v>
      </c>
      <c r="K1151" s="27">
        <v>11.76911687</v>
      </c>
      <c r="L1151" s="27">
        <v>5</v>
      </c>
      <c r="M1151" s="27">
        <v>0</v>
      </c>
      <c r="N1151" s="27">
        <v>39</v>
      </c>
      <c r="O1151" s="27">
        <v>129200</v>
      </c>
    </row>
    <row r="1152" spans="2:15" x14ac:dyDescent="0.3">
      <c r="B1152" s="27">
        <v>0</v>
      </c>
      <c r="C1152" s="27">
        <v>1</v>
      </c>
      <c r="D1152" s="27">
        <v>1</v>
      </c>
      <c r="E1152" s="27">
        <v>1</v>
      </c>
      <c r="F1152" s="27">
        <v>3628</v>
      </c>
      <c r="G1152" s="27">
        <v>1143</v>
      </c>
      <c r="H1152" s="27">
        <v>588</v>
      </c>
      <c r="I1152" s="27">
        <v>1143</v>
      </c>
      <c r="J1152" s="27">
        <v>1.1000000000000001</v>
      </c>
      <c r="K1152" s="27">
        <v>12.08050942</v>
      </c>
      <c r="L1152" s="27">
        <v>7</v>
      </c>
      <c r="M1152" s="27">
        <v>0</v>
      </c>
      <c r="N1152" s="27">
        <v>2</v>
      </c>
      <c r="O1152" s="27">
        <v>176400</v>
      </c>
    </row>
    <row r="1153" spans="2:15" x14ac:dyDescent="0.3">
      <c r="B1153" s="27">
        <v>0</v>
      </c>
      <c r="C1153" s="27">
        <v>1</v>
      </c>
      <c r="D1153" s="27">
        <v>1</v>
      </c>
      <c r="E1153" s="27">
        <v>1</v>
      </c>
      <c r="F1153" s="27">
        <v>3316</v>
      </c>
      <c r="G1153" s="27">
        <v>1247</v>
      </c>
      <c r="H1153" s="27">
        <v>550</v>
      </c>
      <c r="I1153" s="27">
        <v>1247</v>
      </c>
      <c r="J1153" s="27">
        <v>2.1</v>
      </c>
      <c r="K1153" s="27">
        <v>12.19095901</v>
      </c>
      <c r="L1153" s="27">
        <v>8</v>
      </c>
      <c r="M1153" s="27">
        <v>0</v>
      </c>
      <c r="N1153" s="27">
        <v>1</v>
      </c>
      <c r="O1153" s="27">
        <v>197000</v>
      </c>
    </row>
    <row r="1154" spans="2:15" x14ac:dyDescent="0.3">
      <c r="B1154" s="27">
        <v>3</v>
      </c>
      <c r="C1154" s="27">
        <v>1</v>
      </c>
      <c r="D1154" s="27">
        <v>2</v>
      </c>
      <c r="E1154" s="27">
        <v>0</v>
      </c>
      <c r="F1154" s="27">
        <v>3180</v>
      </c>
      <c r="G1154" s="27">
        <v>1200</v>
      </c>
      <c r="H1154" s="27">
        <v>480</v>
      </c>
      <c r="I1154" s="27">
        <v>600</v>
      </c>
      <c r="J1154" s="27">
        <v>2.1</v>
      </c>
      <c r="K1154" s="27">
        <v>11.92503512</v>
      </c>
      <c r="L1154" s="27">
        <v>7</v>
      </c>
      <c r="M1154" s="27">
        <v>0</v>
      </c>
      <c r="N1154" s="27">
        <v>1</v>
      </c>
      <c r="O1154" s="27">
        <v>151000</v>
      </c>
    </row>
    <row r="1155" spans="2:15" x14ac:dyDescent="0.3">
      <c r="B1155" s="27">
        <v>3</v>
      </c>
      <c r="C1155" s="27">
        <v>1</v>
      </c>
      <c r="D1155" s="27">
        <v>2</v>
      </c>
      <c r="E1155" s="27">
        <v>0</v>
      </c>
      <c r="F1155" s="27">
        <v>2544</v>
      </c>
      <c r="G1155" s="27">
        <v>1223</v>
      </c>
      <c r="H1155" s="27">
        <v>480</v>
      </c>
      <c r="I1155" s="27">
        <v>600</v>
      </c>
      <c r="J1155" s="27">
        <v>2.1</v>
      </c>
      <c r="K1155" s="27">
        <v>11.90090526</v>
      </c>
      <c r="L1155" s="27">
        <v>7</v>
      </c>
      <c r="M1155" s="27">
        <v>0</v>
      </c>
      <c r="N1155" s="27">
        <v>1</v>
      </c>
      <c r="O1155" s="27">
        <v>147400</v>
      </c>
    </row>
    <row r="1156" spans="2:15" x14ac:dyDescent="0.3">
      <c r="B1156" s="27">
        <v>3</v>
      </c>
      <c r="C1156" s="27">
        <v>1</v>
      </c>
      <c r="D1156" s="27">
        <v>2</v>
      </c>
      <c r="E1156" s="27">
        <v>0</v>
      </c>
      <c r="F1156" s="27">
        <v>2544</v>
      </c>
      <c r="G1156" s="27">
        <v>1223</v>
      </c>
      <c r="H1156" s="27">
        <v>480</v>
      </c>
      <c r="I1156" s="27">
        <v>600</v>
      </c>
      <c r="J1156" s="27">
        <v>2.1</v>
      </c>
      <c r="K1156" s="27">
        <v>11.91772368</v>
      </c>
      <c r="L1156" s="27">
        <v>7</v>
      </c>
      <c r="M1156" s="27">
        <v>0</v>
      </c>
      <c r="N1156" s="27">
        <v>1</v>
      </c>
      <c r="O1156" s="27">
        <v>149900</v>
      </c>
    </row>
    <row r="1157" spans="2:15" x14ac:dyDescent="0.3">
      <c r="B1157" s="27">
        <v>3</v>
      </c>
      <c r="C1157" s="27">
        <v>1</v>
      </c>
      <c r="D1157" s="27">
        <v>3</v>
      </c>
      <c r="E1157" s="27">
        <v>0</v>
      </c>
      <c r="F1157" s="27">
        <v>3735</v>
      </c>
      <c r="G1157" s="27">
        <v>1452</v>
      </c>
      <c r="H1157" s="27">
        <v>506</v>
      </c>
      <c r="I1157" s="27">
        <v>691</v>
      </c>
      <c r="J1157" s="27">
        <v>3.1</v>
      </c>
      <c r="K1157" s="27">
        <v>12.12214741</v>
      </c>
      <c r="L1157" s="27">
        <v>7</v>
      </c>
      <c r="M1157" s="27">
        <v>0</v>
      </c>
      <c r="N1157" s="27">
        <v>7</v>
      </c>
      <c r="O1157" s="27">
        <v>183900</v>
      </c>
    </row>
    <row r="1158" spans="2:15" x14ac:dyDescent="0.3">
      <c r="B1158" s="27">
        <v>3</v>
      </c>
      <c r="C1158" s="27">
        <v>1</v>
      </c>
      <c r="D1158" s="27">
        <v>3</v>
      </c>
      <c r="E1158" s="27">
        <v>0</v>
      </c>
      <c r="F1158" s="27">
        <v>2651</v>
      </c>
      <c r="G1158" s="27">
        <v>1382</v>
      </c>
      <c r="H1158" s="27">
        <v>490</v>
      </c>
      <c r="I1158" s="27">
        <v>673</v>
      </c>
      <c r="J1158" s="27">
        <v>3.1</v>
      </c>
      <c r="K1158" s="27">
        <v>12.01370075</v>
      </c>
      <c r="L1158" s="27">
        <v>7</v>
      </c>
      <c r="M1158" s="27">
        <v>0</v>
      </c>
      <c r="N1158" s="27">
        <v>6</v>
      </c>
      <c r="O1158" s="27">
        <v>165000</v>
      </c>
    </row>
    <row r="1159" spans="2:15" x14ac:dyDescent="0.3">
      <c r="B1159" s="27">
        <v>3</v>
      </c>
      <c r="C1159" s="27">
        <v>1</v>
      </c>
      <c r="D1159" s="27">
        <v>2</v>
      </c>
      <c r="E1159" s="27">
        <v>0</v>
      </c>
      <c r="F1159" s="27">
        <v>4447</v>
      </c>
      <c r="G1159" s="27">
        <v>1080</v>
      </c>
      <c r="H1159" s="27">
        <v>496</v>
      </c>
      <c r="I1159" s="27">
        <v>530</v>
      </c>
      <c r="J1159" s="27">
        <v>2.1</v>
      </c>
      <c r="K1159" s="27">
        <v>11.842229209999999</v>
      </c>
      <c r="L1159" s="27">
        <v>7</v>
      </c>
      <c r="M1159" s="27">
        <v>0</v>
      </c>
      <c r="N1159" s="27">
        <v>3</v>
      </c>
      <c r="O1159" s="27">
        <v>139000</v>
      </c>
    </row>
    <row r="1160" spans="2:15" x14ac:dyDescent="0.3">
      <c r="B1160" s="27">
        <v>0</v>
      </c>
      <c r="C1160" s="27">
        <v>1</v>
      </c>
      <c r="D1160" s="27">
        <v>2</v>
      </c>
      <c r="E1160" s="27">
        <v>1</v>
      </c>
      <c r="F1160" s="27">
        <v>9549</v>
      </c>
      <c r="G1160" s="27">
        <v>1494</v>
      </c>
      <c r="H1160" s="27">
        <v>481</v>
      </c>
      <c r="I1160" s="27">
        <v>1494</v>
      </c>
      <c r="J1160" s="27">
        <v>2.1</v>
      </c>
      <c r="K1160" s="27">
        <v>12.50617724</v>
      </c>
      <c r="L1160" s="27">
        <v>8</v>
      </c>
      <c r="M1160" s="27">
        <v>0</v>
      </c>
      <c r="N1160" s="27">
        <v>11</v>
      </c>
      <c r="O1160" s="27">
        <v>270000</v>
      </c>
    </row>
    <row r="1161" spans="2:15" x14ac:dyDescent="0.3">
      <c r="B1161" s="27">
        <v>0</v>
      </c>
      <c r="C1161" s="27">
        <v>1</v>
      </c>
      <c r="D1161" s="27">
        <v>3</v>
      </c>
      <c r="E1161" s="27">
        <v>1</v>
      </c>
      <c r="F1161" s="27">
        <v>11250</v>
      </c>
      <c r="G1161" s="27">
        <v>1208</v>
      </c>
      <c r="H1161" s="27">
        <v>546</v>
      </c>
      <c r="I1161" s="27">
        <v>1208</v>
      </c>
      <c r="J1161" s="27">
        <v>2.1</v>
      </c>
      <c r="K1161" s="27">
        <v>12.01370075</v>
      </c>
      <c r="L1161" s="27">
        <v>6</v>
      </c>
      <c r="M1161" s="27">
        <v>0</v>
      </c>
      <c r="N1161" s="27">
        <v>29</v>
      </c>
      <c r="O1161" s="27">
        <v>165000</v>
      </c>
    </row>
    <row r="1162" spans="2:15" x14ac:dyDescent="0.3">
      <c r="B1162" s="27">
        <v>0</v>
      </c>
      <c r="C1162" s="27">
        <v>1</v>
      </c>
      <c r="D1162" s="27">
        <v>1</v>
      </c>
      <c r="E1162" s="27">
        <v>3</v>
      </c>
      <c r="F1162" s="27">
        <v>3760</v>
      </c>
      <c r="G1162" s="27">
        <v>1235</v>
      </c>
      <c r="H1162" s="27">
        <v>484</v>
      </c>
      <c r="I1162" s="27">
        <v>1235</v>
      </c>
      <c r="J1162" s="27">
        <v>2</v>
      </c>
      <c r="K1162" s="27">
        <v>12.273731290000001</v>
      </c>
      <c r="L1162" s="27">
        <v>8</v>
      </c>
      <c r="M1162" s="27">
        <v>0</v>
      </c>
      <c r="N1162" s="27">
        <v>26</v>
      </c>
      <c r="O1162" s="27">
        <v>214000</v>
      </c>
    </row>
    <row r="1163" spans="2:15" x14ac:dyDescent="0.3">
      <c r="B1163" s="27">
        <v>0</v>
      </c>
      <c r="C1163" s="27">
        <v>1</v>
      </c>
      <c r="D1163" s="27">
        <v>1</v>
      </c>
      <c r="E1163" s="27">
        <v>1</v>
      </c>
      <c r="F1163" s="27">
        <v>3640</v>
      </c>
      <c r="G1163" s="27">
        <v>1036</v>
      </c>
      <c r="H1163" s="27">
        <v>484</v>
      </c>
      <c r="I1163" s="27">
        <v>1036</v>
      </c>
      <c r="J1163" s="27">
        <v>2</v>
      </c>
      <c r="K1163" s="27">
        <v>12.14419724</v>
      </c>
      <c r="L1163" s="27">
        <v>8</v>
      </c>
      <c r="M1163" s="27">
        <v>0</v>
      </c>
      <c r="N1163" s="27">
        <v>26</v>
      </c>
      <c r="O1163" s="27">
        <v>188000</v>
      </c>
    </row>
    <row r="1164" spans="2:15" x14ac:dyDescent="0.3">
      <c r="B1164" s="27">
        <v>0</v>
      </c>
      <c r="C1164" s="27">
        <v>1</v>
      </c>
      <c r="D1164" s="27">
        <v>1</v>
      </c>
      <c r="E1164" s="27">
        <v>1</v>
      </c>
      <c r="F1164" s="27">
        <v>3874</v>
      </c>
      <c r="G1164" s="27">
        <v>1226</v>
      </c>
      <c r="H1164" s="27">
        <v>484</v>
      </c>
      <c r="I1164" s="27">
        <v>1226</v>
      </c>
      <c r="J1164" s="27">
        <v>2</v>
      </c>
      <c r="K1164" s="27">
        <v>12.15477935</v>
      </c>
      <c r="L1164" s="27">
        <v>8</v>
      </c>
      <c r="M1164" s="27">
        <v>0</v>
      </c>
      <c r="N1164" s="27">
        <v>26</v>
      </c>
      <c r="O1164" s="27">
        <v>190000</v>
      </c>
    </row>
    <row r="1165" spans="2:15" x14ac:dyDescent="0.3">
      <c r="B1165" s="27">
        <v>0</v>
      </c>
      <c r="C1165" s="27">
        <v>1</v>
      </c>
      <c r="D1165" s="27">
        <v>1</v>
      </c>
      <c r="E1165" s="27">
        <v>1</v>
      </c>
      <c r="F1165" s="27">
        <v>3876</v>
      </c>
      <c r="G1165" s="27">
        <v>1226</v>
      </c>
      <c r="H1165" s="27">
        <v>484</v>
      </c>
      <c r="I1165" s="27">
        <v>1226</v>
      </c>
      <c r="J1165" s="27">
        <v>2</v>
      </c>
      <c r="K1165" s="27">
        <v>12.04355372</v>
      </c>
      <c r="L1165" s="27">
        <v>8</v>
      </c>
      <c r="M1165" s="27">
        <v>0</v>
      </c>
      <c r="N1165" s="27">
        <v>28</v>
      </c>
      <c r="O1165" s="27">
        <v>170000</v>
      </c>
    </row>
    <row r="1166" spans="2:15" x14ac:dyDescent="0.3">
      <c r="B1166" s="27">
        <v>0</v>
      </c>
      <c r="C1166" s="27">
        <v>1</v>
      </c>
      <c r="D1166" s="27">
        <v>2</v>
      </c>
      <c r="E1166" s="27">
        <v>0</v>
      </c>
      <c r="F1166" s="27">
        <v>13110</v>
      </c>
      <c r="G1166" s="27">
        <v>1193</v>
      </c>
      <c r="H1166" s="27">
        <v>501</v>
      </c>
      <c r="I1166" s="27">
        <v>1153</v>
      </c>
      <c r="J1166" s="27">
        <v>3</v>
      </c>
      <c r="K1166" s="27">
        <v>11.894780709999999</v>
      </c>
      <c r="L1166" s="27">
        <v>5</v>
      </c>
      <c r="M1166" s="27">
        <v>0</v>
      </c>
      <c r="N1166" s="27">
        <v>34</v>
      </c>
      <c r="O1166" s="27">
        <v>146500</v>
      </c>
    </row>
    <row r="1167" spans="2:15" x14ac:dyDescent="0.3">
      <c r="B1167" s="27">
        <v>3</v>
      </c>
      <c r="C1167" s="27">
        <v>1</v>
      </c>
      <c r="D1167" s="27">
        <v>3</v>
      </c>
      <c r="E1167" s="27">
        <v>1</v>
      </c>
      <c r="F1167" s="27">
        <v>11700</v>
      </c>
      <c r="G1167" s="27">
        <v>1416</v>
      </c>
      <c r="H1167" s="27">
        <v>776</v>
      </c>
      <c r="I1167" s="27">
        <v>708</v>
      </c>
      <c r="J1167" s="27">
        <v>2.1</v>
      </c>
      <c r="K1167" s="27">
        <v>12.100156419999999</v>
      </c>
      <c r="L1167" s="27">
        <v>6</v>
      </c>
      <c r="M1167" s="27">
        <v>0</v>
      </c>
      <c r="N1167" s="27">
        <v>38</v>
      </c>
      <c r="O1167" s="27">
        <v>179900</v>
      </c>
    </row>
    <row r="1168" spans="2:15" x14ac:dyDescent="0.3">
      <c r="B1168" s="27">
        <v>0</v>
      </c>
      <c r="C1168" s="27">
        <v>1</v>
      </c>
      <c r="D1168" s="27">
        <v>3</v>
      </c>
      <c r="E1168" s="27">
        <v>0</v>
      </c>
      <c r="F1168" s="27">
        <v>10140</v>
      </c>
      <c r="G1168" s="27">
        <v>1334</v>
      </c>
      <c r="H1168" s="27">
        <v>477</v>
      </c>
      <c r="I1168" s="27">
        <v>1334</v>
      </c>
      <c r="J1168" s="27">
        <v>3</v>
      </c>
      <c r="K1168" s="27">
        <v>12.010665850000001</v>
      </c>
      <c r="L1168" s="27">
        <v>7</v>
      </c>
      <c r="M1168" s="27">
        <v>0</v>
      </c>
      <c r="N1168" s="27">
        <v>39</v>
      </c>
      <c r="O1168" s="27">
        <v>164500</v>
      </c>
    </row>
    <row r="1169" spans="2:15" x14ac:dyDescent="0.3">
      <c r="B1169" s="27">
        <v>0</v>
      </c>
      <c r="C1169" s="27">
        <v>1</v>
      </c>
      <c r="D1169" s="27">
        <v>3</v>
      </c>
      <c r="E1169" s="27">
        <v>0</v>
      </c>
      <c r="F1169" s="27">
        <v>9600</v>
      </c>
      <c r="G1169" s="27">
        <v>1164</v>
      </c>
      <c r="H1169" s="27">
        <v>528</v>
      </c>
      <c r="I1169" s="27">
        <v>1164</v>
      </c>
      <c r="J1169" s="27">
        <v>1.1000000000000001</v>
      </c>
      <c r="K1169" s="27">
        <v>11.849397700000001</v>
      </c>
      <c r="L1169" s="27">
        <v>7</v>
      </c>
      <c r="M1169" s="27">
        <v>0</v>
      </c>
      <c r="N1169" s="27">
        <v>37</v>
      </c>
      <c r="O1169" s="27">
        <v>140000</v>
      </c>
    </row>
    <row r="1170" spans="2:15" x14ac:dyDescent="0.3">
      <c r="B1170" s="27">
        <v>5</v>
      </c>
      <c r="C1170" s="27">
        <v>1</v>
      </c>
      <c r="D1170" s="27">
        <v>3</v>
      </c>
      <c r="E1170" s="27">
        <v>0</v>
      </c>
      <c r="F1170" s="27">
        <v>9750</v>
      </c>
      <c r="G1170" s="27">
        <v>980</v>
      </c>
      <c r="H1170" s="27">
        <v>384</v>
      </c>
      <c r="I1170" s="27">
        <v>980</v>
      </c>
      <c r="J1170" s="27">
        <v>2</v>
      </c>
      <c r="K1170" s="27">
        <v>11.816726920000001</v>
      </c>
      <c r="L1170" s="27">
        <v>5</v>
      </c>
      <c r="M1170" s="27">
        <v>0</v>
      </c>
      <c r="N1170" s="27">
        <v>39</v>
      </c>
      <c r="O1170" s="27">
        <v>135500</v>
      </c>
    </row>
    <row r="1171" spans="2:15" x14ac:dyDescent="0.3">
      <c r="B1171" s="27">
        <v>0</v>
      </c>
      <c r="C1171" s="27">
        <v>1</v>
      </c>
      <c r="D1171" s="27">
        <v>3</v>
      </c>
      <c r="E1171" s="27">
        <v>0</v>
      </c>
      <c r="F1171" s="27">
        <v>9600</v>
      </c>
      <c r="G1171" s="27">
        <v>1051</v>
      </c>
      <c r="H1171" s="27">
        <v>504</v>
      </c>
      <c r="I1171" s="27">
        <v>1051</v>
      </c>
      <c r="J1171" s="27">
        <v>2</v>
      </c>
      <c r="K1171" s="27">
        <v>11.863582340000001</v>
      </c>
      <c r="L1171" s="27">
        <v>5</v>
      </c>
      <c r="M1171" s="27">
        <v>0</v>
      </c>
      <c r="N1171" s="27">
        <v>38</v>
      </c>
      <c r="O1171" s="27">
        <v>142000</v>
      </c>
    </row>
    <row r="1172" spans="2:15" x14ac:dyDescent="0.3">
      <c r="B1172" s="27">
        <v>0</v>
      </c>
      <c r="C1172" s="27">
        <v>1</v>
      </c>
      <c r="D1172" s="27">
        <v>3</v>
      </c>
      <c r="E1172" s="27">
        <v>0</v>
      </c>
      <c r="F1172" s="27">
        <v>8400</v>
      </c>
      <c r="G1172" s="27">
        <v>1052</v>
      </c>
      <c r="H1172" s="27">
        <v>288</v>
      </c>
      <c r="I1172" s="27">
        <v>1052</v>
      </c>
      <c r="J1172" s="27">
        <v>2.1</v>
      </c>
      <c r="K1172" s="27">
        <v>11.838625609999999</v>
      </c>
      <c r="L1172" s="27">
        <v>5</v>
      </c>
      <c r="M1172" s="27">
        <v>0</v>
      </c>
      <c r="N1172" s="27">
        <v>38</v>
      </c>
      <c r="O1172" s="27">
        <v>138500</v>
      </c>
    </row>
    <row r="1173" spans="2:15" x14ac:dyDescent="0.3">
      <c r="B1173" s="27">
        <v>6</v>
      </c>
      <c r="C1173" s="27">
        <v>1</v>
      </c>
      <c r="D1173" s="27">
        <v>3</v>
      </c>
      <c r="E1173" s="27">
        <v>0</v>
      </c>
      <c r="F1173" s="27">
        <v>8400</v>
      </c>
      <c r="G1173" s="27">
        <v>898</v>
      </c>
      <c r="H1173" s="27">
        <v>326</v>
      </c>
      <c r="I1173" s="27">
        <v>833</v>
      </c>
      <c r="J1173" s="27">
        <v>2</v>
      </c>
      <c r="K1173" s="27">
        <v>11.849397700000001</v>
      </c>
      <c r="L1173" s="27">
        <v>5</v>
      </c>
      <c r="M1173" s="27">
        <v>0</v>
      </c>
      <c r="N1173" s="27">
        <v>38</v>
      </c>
      <c r="O1173" s="27">
        <v>140000</v>
      </c>
    </row>
    <row r="1174" spans="2:15" x14ac:dyDescent="0.3">
      <c r="B1174" s="27">
        <v>0</v>
      </c>
      <c r="C1174" s="27">
        <v>1</v>
      </c>
      <c r="D1174" s="27">
        <v>3</v>
      </c>
      <c r="E1174" s="27">
        <v>0</v>
      </c>
      <c r="F1174" s="27">
        <v>9759</v>
      </c>
      <c r="G1174" s="27">
        <v>1051</v>
      </c>
      <c r="H1174" s="27">
        <v>264</v>
      </c>
      <c r="I1174" s="27">
        <v>1051</v>
      </c>
      <c r="J1174" s="27">
        <v>2</v>
      </c>
      <c r="K1174" s="27">
        <v>11.73125746</v>
      </c>
      <c r="L1174" s="27">
        <v>5</v>
      </c>
      <c r="M1174" s="27">
        <v>0</v>
      </c>
      <c r="N1174" s="27">
        <v>40</v>
      </c>
      <c r="O1174" s="27">
        <v>124400</v>
      </c>
    </row>
    <row r="1175" spans="2:15" x14ac:dyDescent="0.3">
      <c r="B1175" s="27">
        <v>5</v>
      </c>
      <c r="C1175" s="27">
        <v>1</v>
      </c>
      <c r="D1175" s="27">
        <v>3</v>
      </c>
      <c r="E1175" s="27">
        <v>0</v>
      </c>
      <c r="F1175" s="27">
        <v>9600</v>
      </c>
      <c r="G1175" s="27">
        <v>1141</v>
      </c>
      <c r="H1175" s="27">
        <v>568</v>
      </c>
      <c r="I1175" s="27">
        <v>1141</v>
      </c>
      <c r="J1175" s="27">
        <v>2</v>
      </c>
      <c r="K1175" s="27">
        <v>11.970350310000001</v>
      </c>
      <c r="L1175" s="27">
        <v>5</v>
      </c>
      <c r="M1175" s="27">
        <v>0</v>
      </c>
      <c r="N1175" s="27">
        <v>39</v>
      </c>
      <c r="O1175" s="27">
        <v>158000</v>
      </c>
    </row>
    <row r="1176" spans="2:15" x14ac:dyDescent="0.3">
      <c r="B1176" s="27">
        <v>0</v>
      </c>
      <c r="C1176" s="27">
        <v>1</v>
      </c>
      <c r="D1176" s="27">
        <v>1</v>
      </c>
      <c r="E1176" s="27">
        <v>0</v>
      </c>
      <c r="F1176" s="27">
        <v>9230</v>
      </c>
      <c r="G1176" s="27">
        <v>1200</v>
      </c>
      <c r="H1176" s="27">
        <v>884</v>
      </c>
      <c r="I1176" s="27">
        <v>864</v>
      </c>
      <c r="J1176" s="27">
        <v>2.1</v>
      </c>
      <c r="K1176" s="27">
        <v>11.8913619</v>
      </c>
      <c r="L1176" s="27">
        <v>5</v>
      </c>
      <c r="M1176" s="27">
        <v>0</v>
      </c>
      <c r="N1176" s="27">
        <v>41</v>
      </c>
      <c r="O1176" s="27">
        <v>146000</v>
      </c>
    </row>
    <row r="1177" spans="2:15" x14ac:dyDescent="0.3">
      <c r="B1177" s="27">
        <v>0</v>
      </c>
      <c r="C1177" s="27">
        <v>1</v>
      </c>
      <c r="D1177" s="27">
        <v>3</v>
      </c>
      <c r="E1177" s="27">
        <v>0</v>
      </c>
      <c r="F1177" s="27">
        <v>10659</v>
      </c>
      <c r="G1177" s="27">
        <v>1050</v>
      </c>
      <c r="H1177" s="27">
        <v>368</v>
      </c>
      <c r="I1177" s="27">
        <v>1050</v>
      </c>
      <c r="J1177" s="27">
        <v>2</v>
      </c>
      <c r="K1177" s="27">
        <v>11.82407989</v>
      </c>
      <c r="L1177" s="27">
        <v>5</v>
      </c>
      <c r="M1177" s="27">
        <v>0</v>
      </c>
      <c r="N1177" s="27">
        <v>45</v>
      </c>
      <c r="O1177" s="27">
        <v>136500</v>
      </c>
    </row>
    <row r="1178" spans="2:15" x14ac:dyDescent="0.3">
      <c r="B1178" s="27">
        <v>0</v>
      </c>
      <c r="C1178" s="27">
        <v>1</v>
      </c>
      <c r="D1178" s="27">
        <v>3</v>
      </c>
      <c r="E1178" s="27">
        <v>0</v>
      </c>
      <c r="F1178" s="27">
        <v>9100</v>
      </c>
      <c r="G1178" s="27">
        <v>864</v>
      </c>
      <c r="H1178" s="27">
        <v>624</v>
      </c>
      <c r="I1178" s="27">
        <v>864</v>
      </c>
      <c r="J1178" s="27">
        <v>2</v>
      </c>
      <c r="K1178" s="27">
        <v>11.7745202</v>
      </c>
      <c r="L1178" s="27">
        <v>5</v>
      </c>
      <c r="M1178" s="27">
        <v>0</v>
      </c>
      <c r="N1178" s="27">
        <v>48</v>
      </c>
      <c r="O1178" s="27">
        <v>129900</v>
      </c>
    </row>
    <row r="1179" spans="2:15" x14ac:dyDescent="0.3">
      <c r="B1179" s="27">
        <v>0</v>
      </c>
      <c r="C1179" s="27">
        <v>1</v>
      </c>
      <c r="D1179" s="27">
        <v>3</v>
      </c>
      <c r="E1179" s="27">
        <v>2</v>
      </c>
      <c r="F1179" s="27">
        <v>8800</v>
      </c>
      <c r="G1179" s="27">
        <v>1251</v>
      </c>
      <c r="H1179" s="27">
        <v>461</v>
      </c>
      <c r="I1179" s="27">
        <v>1251</v>
      </c>
      <c r="J1179" s="27">
        <v>2</v>
      </c>
      <c r="K1179" s="27">
        <v>11.982929090000001</v>
      </c>
      <c r="L1179" s="27">
        <v>6</v>
      </c>
      <c r="M1179" s="27">
        <v>0</v>
      </c>
      <c r="N1179" s="27">
        <v>42</v>
      </c>
      <c r="O1179" s="27">
        <v>160000</v>
      </c>
    </row>
    <row r="1180" spans="2:15" x14ac:dyDescent="0.3">
      <c r="B1180" s="27">
        <v>0</v>
      </c>
      <c r="C1180" s="27">
        <v>1</v>
      </c>
      <c r="D1180" s="27">
        <v>3</v>
      </c>
      <c r="E1180" s="27">
        <v>1</v>
      </c>
      <c r="F1180" s="27">
        <v>10368</v>
      </c>
      <c r="G1180" s="27">
        <v>1488</v>
      </c>
      <c r="H1180" s="27">
        <v>430</v>
      </c>
      <c r="I1180" s="27">
        <v>1008</v>
      </c>
      <c r="J1180" s="27">
        <v>2.1</v>
      </c>
      <c r="K1180" s="27">
        <v>12.02574909</v>
      </c>
      <c r="L1180" s="27">
        <v>6</v>
      </c>
      <c r="M1180" s="27">
        <v>0</v>
      </c>
      <c r="N1180" s="27">
        <v>42</v>
      </c>
      <c r="O1180" s="27">
        <v>167000</v>
      </c>
    </row>
    <row r="1181" spans="2:15" x14ac:dyDescent="0.3">
      <c r="B1181" s="27">
        <v>3</v>
      </c>
      <c r="C1181" s="27">
        <v>1</v>
      </c>
      <c r="D1181" s="27">
        <v>4</v>
      </c>
      <c r="E1181" s="27">
        <v>1</v>
      </c>
      <c r="F1181" s="27">
        <v>9350</v>
      </c>
      <c r="G1181" s="27">
        <v>1440</v>
      </c>
      <c r="H1181" s="27">
        <v>480</v>
      </c>
      <c r="I1181" s="27">
        <v>720</v>
      </c>
      <c r="J1181" s="27">
        <v>1.1000000000000001</v>
      </c>
      <c r="K1181" s="27">
        <v>11.96718074</v>
      </c>
      <c r="L1181" s="27">
        <v>5</v>
      </c>
      <c r="M1181" s="27">
        <v>0</v>
      </c>
      <c r="N1181" s="27">
        <v>42</v>
      </c>
      <c r="O1181" s="27">
        <v>157500</v>
      </c>
    </row>
    <row r="1182" spans="2:15" x14ac:dyDescent="0.3">
      <c r="B1182" s="27">
        <v>5</v>
      </c>
      <c r="C1182" s="27">
        <v>1</v>
      </c>
      <c r="D1182" s="27">
        <v>2</v>
      </c>
      <c r="E1182" s="27">
        <v>0</v>
      </c>
      <c r="F1182" s="27">
        <v>10382</v>
      </c>
      <c r="G1182" s="27">
        <v>1095</v>
      </c>
      <c r="H1182" s="27">
        <v>264</v>
      </c>
      <c r="I1182" s="27">
        <v>588</v>
      </c>
      <c r="J1182" s="27">
        <v>2</v>
      </c>
      <c r="K1182" s="27">
        <v>11.849397700000001</v>
      </c>
      <c r="L1182" s="27">
        <v>6</v>
      </c>
      <c r="M1182" s="27">
        <v>0</v>
      </c>
      <c r="N1182" s="27">
        <v>48</v>
      </c>
      <c r="O1182" s="27">
        <v>140000</v>
      </c>
    </row>
    <row r="1183" spans="2:15" x14ac:dyDescent="0.3">
      <c r="B1183" s="27">
        <v>0</v>
      </c>
      <c r="C1183" s="27">
        <v>1</v>
      </c>
      <c r="D1183" s="27">
        <v>3</v>
      </c>
      <c r="E1183" s="27">
        <v>0</v>
      </c>
      <c r="F1183" s="27">
        <v>10800</v>
      </c>
      <c r="G1183" s="27">
        <v>1248</v>
      </c>
      <c r="H1183" s="27">
        <v>286</v>
      </c>
      <c r="I1183" s="27">
        <v>1248</v>
      </c>
      <c r="J1183" s="27">
        <v>2</v>
      </c>
      <c r="K1183" s="27">
        <v>11.9283409</v>
      </c>
      <c r="L1183" s="27">
        <v>5</v>
      </c>
      <c r="M1183" s="27">
        <v>0</v>
      </c>
      <c r="N1183" s="27">
        <v>46</v>
      </c>
      <c r="O1183" s="27">
        <v>151500</v>
      </c>
    </row>
    <row r="1184" spans="2:15" x14ac:dyDescent="0.3">
      <c r="B1184" s="27">
        <v>0</v>
      </c>
      <c r="C1184" s="27">
        <v>1</v>
      </c>
      <c r="D1184" s="27">
        <v>2</v>
      </c>
      <c r="E1184" s="27">
        <v>1</v>
      </c>
      <c r="F1184" s="27">
        <v>8550</v>
      </c>
      <c r="G1184" s="27">
        <v>816</v>
      </c>
      <c r="H1184" s="27">
        <v>240</v>
      </c>
      <c r="I1184" s="27">
        <v>816</v>
      </c>
      <c r="J1184" s="27">
        <v>2</v>
      </c>
      <c r="K1184" s="27">
        <v>11.773750079999999</v>
      </c>
      <c r="L1184" s="27">
        <v>6</v>
      </c>
      <c r="M1184" s="27">
        <v>0</v>
      </c>
      <c r="N1184" s="27">
        <v>72</v>
      </c>
      <c r="O1184" s="27">
        <v>129800</v>
      </c>
    </row>
    <row r="1185" spans="2:15" x14ac:dyDescent="0.3">
      <c r="B1185" s="27">
        <v>0</v>
      </c>
      <c r="C1185" s="27">
        <v>1</v>
      </c>
      <c r="D1185" s="27">
        <v>2</v>
      </c>
      <c r="E1185" s="27">
        <v>1</v>
      </c>
      <c r="F1185" s="27">
        <v>11425</v>
      </c>
      <c r="G1185" s="27">
        <v>1008</v>
      </c>
      <c r="H1185" s="27">
        <v>275</v>
      </c>
      <c r="I1185" s="27">
        <v>1008</v>
      </c>
      <c r="J1185" s="27">
        <v>1</v>
      </c>
      <c r="K1185" s="27">
        <v>11.827736209999999</v>
      </c>
      <c r="L1185" s="27">
        <v>5</v>
      </c>
      <c r="M1185" s="27">
        <v>0</v>
      </c>
      <c r="N1185" s="27">
        <v>52</v>
      </c>
      <c r="O1185" s="27">
        <v>137000</v>
      </c>
    </row>
    <row r="1186" spans="2:15" x14ac:dyDescent="0.3">
      <c r="B1186" s="27">
        <v>0</v>
      </c>
      <c r="C1186" s="27">
        <v>1</v>
      </c>
      <c r="D1186" s="27">
        <v>2</v>
      </c>
      <c r="E1186" s="27">
        <v>1</v>
      </c>
      <c r="F1186" s="27">
        <v>9724</v>
      </c>
      <c r="G1186" s="27">
        <v>1043</v>
      </c>
      <c r="H1186" s="27">
        <v>273</v>
      </c>
      <c r="I1186" s="27">
        <v>938</v>
      </c>
      <c r="J1186" s="27">
        <v>1</v>
      </c>
      <c r="K1186" s="27">
        <v>11.827736209999999</v>
      </c>
      <c r="L1186" s="27">
        <v>5</v>
      </c>
      <c r="M1186" s="27">
        <v>0</v>
      </c>
      <c r="N1186" s="27">
        <v>59</v>
      </c>
      <c r="O1186" s="27">
        <v>137000</v>
      </c>
    </row>
    <row r="1187" spans="2:15" x14ac:dyDescent="0.3">
      <c r="B1187" s="27">
        <v>0</v>
      </c>
      <c r="C1187" s="27">
        <v>1</v>
      </c>
      <c r="D1187" s="27">
        <v>2</v>
      </c>
      <c r="E1187" s="27">
        <v>0</v>
      </c>
      <c r="F1187" s="27">
        <v>5900</v>
      </c>
      <c r="G1187" s="27">
        <v>869</v>
      </c>
      <c r="H1187" s="27">
        <v>0</v>
      </c>
      <c r="I1187" s="27">
        <v>440</v>
      </c>
      <c r="J1187" s="27">
        <v>1</v>
      </c>
      <c r="K1187" s="27">
        <v>11.356271660000001</v>
      </c>
      <c r="L1187" s="27">
        <v>4</v>
      </c>
      <c r="M1187" s="27">
        <v>0</v>
      </c>
      <c r="N1187" s="27">
        <v>83</v>
      </c>
      <c r="O1187" s="27">
        <v>85500</v>
      </c>
    </row>
    <row r="1188" spans="2:15" x14ac:dyDescent="0.3">
      <c r="B1188" s="27">
        <v>0</v>
      </c>
      <c r="C1188" s="27">
        <v>1</v>
      </c>
      <c r="D1188" s="27">
        <v>1</v>
      </c>
      <c r="E1188" s="27">
        <v>0</v>
      </c>
      <c r="F1188" s="27">
        <v>5825</v>
      </c>
      <c r="G1188" s="27">
        <v>747</v>
      </c>
      <c r="H1188" s="27">
        <v>528</v>
      </c>
      <c r="I1188" s="27">
        <v>600</v>
      </c>
      <c r="J1188" s="27">
        <v>1</v>
      </c>
      <c r="K1188" s="27">
        <v>11.288531130000001</v>
      </c>
      <c r="L1188" s="27">
        <v>4</v>
      </c>
      <c r="M1188" s="27">
        <v>0</v>
      </c>
      <c r="N1188" s="27">
        <v>80</v>
      </c>
      <c r="O1188" s="27">
        <v>79900</v>
      </c>
    </row>
    <row r="1189" spans="2:15" x14ac:dyDescent="0.3">
      <c r="B1189" s="27">
        <v>2</v>
      </c>
      <c r="C1189" s="27">
        <v>1</v>
      </c>
      <c r="D1189" s="27">
        <v>3</v>
      </c>
      <c r="E1189" s="27">
        <v>0</v>
      </c>
      <c r="F1189" s="27">
        <v>7438</v>
      </c>
      <c r="G1189" s="27">
        <v>1252</v>
      </c>
      <c r="H1189" s="27">
        <v>576</v>
      </c>
      <c r="I1189" s="27">
        <v>504</v>
      </c>
      <c r="J1189" s="27">
        <v>1</v>
      </c>
      <c r="K1189" s="27">
        <v>11.75194237</v>
      </c>
      <c r="L1189" s="27">
        <v>5</v>
      </c>
      <c r="M1189" s="27">
        <v>0</v>
      </c>
      <c r="N1189" s="27">
        <v>98</v>
      </c>
      <c r="O1189" s="27">
        <v>127000</v>
      </c>
    </row>
    <row r="1190" spans="2:15" x14ac:dyDescent="0.3">
      <c r="B1190" s="27">
        <v>0</v>
      </c>
      <c r="C1190" s="27">
        <v>1</v>
      </c>
      <c r="D1190" s="27">
        <v>3</v>
      </c>
      <c r="E1190" s="27">
        <v>1</v>
      </c>
      <c r="F1190" s="27">
        <v>9600</v>
      </c>
      <c r="G1190" s="27">
        <v>1433</v>
      </c>
      <c r="H1190" s="27">
        <v>441</v>
      </c>
      <c r="I1190" s="27">
        <v>1251</v>
      </c>
      <c r="J1190" s="27">
        <v>2</v>
      </c>
      <c r="K1190" s="27">
        <v>11.98915964</v>
      </c>
      <c r="L1190" s="27">
        <v>5</v>
      </c>
      <c r="M1190" s="27">
        <v>0</v>
      </c>
      <c r="N1190" s="27">
        <v>45</v>
      </c>
      <c r="O1190" s="27">
        <v>161000</v>
      </c>
    </row>
    <row r="1191" spans="2:15" x14ac:dyDescent="0.3">
      <c r="B1191" s="27">
        <v>0</v>
      </c>
      <c r="C1191" s="27">
        <v>1</v>
      </c>
      <c r="D1191" s="27">
        <v>3</v>
      </c>
      <c r="E1191" s="27">
        <v>0</v>
      </c>
      <c r="F1191" s="27">
        <v>9600</v>
      </c>
      <c r="G1191" s="27">
        <v>1216</v>
      </c>
      <c r="H1191" s="27">
        <v>280</v>
      </c>
      <c r="I1191" s="27">
        <v>1056</v>
      </c>
      <c r="J1191" s="27">
        <v>2</v>
      </c>
      <c r="K1191" s="27">
        <v>11.813030060000001</v>
      </c>
      <c r="L1191" s="27">
        <v>5</v>
      </c>
      <c r="M1191" s="27">
        <v>0</v>
      </c>
      <c r="N1191" s="27">
        <v>55</v>
      </c>
      <c r="O1191" s="27">
        <v>135000</v>
      </c>
    </row>
    <row r="1192" spans="2:15" x14ac:dyDescent="0.3">
      <c r="B1192" s="27">
        <v>0</v>
      </c>
      <c r="C1192" s="27">
        <v>1</v>
      </c>
      <c r="D1192" s="27">
        <v>2</v>
      </c>
      <c r="E1192" s="27">
        <v>0</v>
      </c>
      <c r="F1192" s="27">
        <v>9888</v>
      </c>
      <c r="G1192" s="27">
        <v>936</v>
      </c>
      <c r="H1192" s="27">
        <v>240</v>
      </c>
      <c r="I1192" s="27">
        <v>936</v>
      </c>
      <c r="J1192" s="27">
        <v>1</v>
      </c>
      <c r="K1192" s="27">
        <v>11.703545829999999</v>
      </c>
      <c r="L1192" s="27">
        <v>5</v>
      </c>
      <c r="M1192" s="27">
        <v>0</v>
      </c>
      <c r="N1192" s="27">
        <v>52</v>
      </c>
      <c r="O1192" s="27">
        <v>121000</v>
      </c>
    </row>
    <row r="1193" spans="2:15" x14ac:dyDescent="0.3">
      <c r="B1193" s="27">
        <v>5</v>
      </c>
      <c r="C1193" s="27">
        <v>1</v>
      </c>
      <c r="D1193" s="27">
        <v>3</v>
      </c>
      <c r="E1193" s="27">
        <v>2</v>
      </c>
      <c r="F1193" s="27">
        <v>12700</v>
      </c>
      <c r="G1193" s="27">
        <v>1246</v>
      </c>
      <c r="H1193" s="27">
        <v>441</v>
      </c>
      <c r="I1193" s="27">
        <v>1246</v>
      </c>
      <c r="J1193" s="27">
        <v>2</v>
      </c>
      <c r="K1193" s="27">
        <v>12.055249760000001</v>
      </c>
      <c r="L1193" s="27">
        <v>6</v>
      </c>
      <c r="M1193" s="27">
        <v>0</v>
      </c>
      <c r="N1193" s="27">
        <v>42</v>
      </c>
      <c r="O1193" s="27">
        <v>172000</v>
      </c>
    </row>
    <row r="1194" spans="2:15" x14ac:dyDescent="0.3">
      <c r="B1194" s="27">
        <v>0</v>
      </c>
      <c r="C1194" s="27">
        <v>1</v>
      </c>
      <c r="D1194" s="27">
        <v>2</v>
      </c>
      <c r="E1194" s="27">
        <v>0</v>
      </c>
      <c r="F1194" s="27">
        <v>9723</v>
      </c>
      <c r="G1194" s="27">
        <v>1008</v>
      </c>
      <c r="H1194" s="27">
        <v>430</v>
      </c>
      <c r="I1194" s="27">
        <v>1008</v>
      </c>
      <c r="J1194" s="27">
        <v>1</v>
      </c>
      <c r="K1194" s="27">
        <v>11.813030060000001</v>
      </c>
      <c r="L1194" s="27">
        <v>6</v>
      </c>
      <c r="M1194" s="27">
        <v>0</v>
      </c>
      <c r="N1194" s="27">
        <v>43</v>
      </c>
      <c r="O1194" s="27">
        <v>135000</v>
      </c>
    </row>
    <row r="1195" spans="2:15" x14ac:dyDescent="0.3">
      <c r="B1195" s="27">
        <v>5</v>
      </c>
      <c r="C1195" s="27">
        <v>1</v>
      </c>
      <c r="D1195" s="27">
        <v>3</v>
      </c>
      <c r="E1195" s="27">
        <v>0</v>
      </c>
      <c r="F1195" s="27">
        <v>7728</v>
      </c>
      <c r="G1195" s="27">
        <v>1190</v>
      </c>
      <c r="H1195" s="27">
        <v>540</v>
      </c>
      <c r="I1195" s="27">
        <v>1106</v>
      </c>
      <c r="J1195" s="27">
        <v>2</v>
      </c>
      <c r="K1195" s="27">
        <v>11.79433792</v>
      </c>
      <c r="L1195" s="27">
        <v>5</v>
      </c>
      <c r="M1195" s="27">
        <v>0</v>
      </c>
      <c r="N1195" s="27">
        <v>44</v>
      </c>
      <c r="O1195" s="27">
        <v>132500</v>
      </c>
    </row>
    <row r="1196" spans="2:15" x14ac:dyDescent="0.3">
      <c r="B1196" s="27">
        <v>5</v>
      </c>
      <c r="C1196" s="27">
        <v>1</v>
      </c>
      <c r="D1196" s="27">
        <v>3</v>
      </c>
      <c r="E1196" s="27">
        <v>1</v>
      </c>
      <c r="F1196" s="27">
        <v>8163</v>
      </c>
      <c r="G1196" s="27">
        <v>1144</v>
      </c>
      <c r="H1196" s="27">
        <v>796</v>
      </c>
      <c r="I1196" s="27">
        <v>1144</v>
      </c>
      <c r="J1196" s="27">
        <v>2</v>
      </c>
      <c r="K1196" s="27">
        <v>11.870599909999999</v>
      </c>
      <c r="L1196" s="27">
        <v>5</v>
      </c>
      <c r="M1196" s="27">
        <v>0</v>
      </c>
      <c r="N1196" s="27">
        <v>47</v>
      </c>
      <c r="O1196" s="27">
        <v>143000</v>
      </c>
    </row>
    <row r="1197" spans="2:15" x14ac:dyDescent="0.3">
      <c r="B1197" s="27">
        <v>0</v>
      </c>
      <c r="C1197" s="27">
        <v>1</v>
      </c>
      <c r="D1197" s="27">
        <v>3</v>
      </c>
      <c r="E1197" s="27">
        <v>1</v>
      </c>
      <c r="F1197" s="27">
        <v>8400</v>
      </c>
      <c r="G1197" s="27">
        <v>1364</v>
      </c>
      <c r="H1197" s="27">
        <v>331</v>
      </c>
      <c r="I1197" s="27">
        <v>1179</v>
      </c>
      <c r="J1197" s="27">
        <v>1.1000000000000001</v>
      </c>
      <c r="K1197" s="27">
        <v>11.7905572</v>
      </c>
      <c r="L1197" s="27">
        <v>5</v>
      </c>
      <c r="M1197" s="27">
        <v>0</v>
      </c>
      <c r="N1197" s="27">
        <v>49</v>
      </c>
      <c r="O1197" s="27">
        <v>132000</v>
      </c>
    </row>
    <row r="1198" spans="2:15" x14ac:dyDescent="0.3">
      <c r="B1198" s="27">
        <v>0</v>
      </c>
      <c r="C1198" s="27">
        <v>1</v>
      </c>
      <c r="D1198" s="27">
        <v>3</v>
      </c>
      <c r="E1198" s="27">
        <v>0</v>
      </c>
      <c r="F1198" s="27">
        <v>11600</v>
      </c>
      <c r="G1198" s="27">
        <v>1383</v>
      </c>
      <c r="H1198" s="27">
        <v>292</v>
      </c>
      <c r="I1198" s="27">
        <v>1383</v>
      </c>
      <c r="J1198" s="27">
        <v>1.1000000000000001</v>
      </c>
      <c r="K1198" s="27">
        <v>11.886211680000001</v>
      </c>
      <c r="L1198" s="27">
        <v>6</v>
      </c>
      <c r="M1198" s="27">
        <v>0</v>
      </c>
      <c r="N1198" s="27">
        <v>46</v>
      </c>
      <c r="O1198" s="27">
        <v>145250</v>
      </c>
    </row>
    <row r="1199" spans="2:15" x14ac:dyDescent="0.3">
      <c r="B1199" s="27">
        <v>0</v>
      </c>
      <c r="C1199" s="27">
        <v>1</v>
      </c>
      <c r="D1199" s="27">
        <v>3</v>
      </c>
      <c r="E1199" s="27">
        <v>1</v>
      </c>
      <c r="F1199" s="27">
        <v>9610</v>
      </c>
      <c r="G1199" s="27">
        <v>1336</v>
      </c>
      <c r="H1199" s="27">
        <v>488</v>
      </c>
      <c r="I1199" s="27">
        <v>1121</v>
      </c>
      <c r="J1199" s="27">
        <v>1.1000000000000001</v>
      </c>
      <c r="K1199" s="27">
        <v>11.99535161</v>
      </c>
      <c r="L1199" s="27">
        <v>6</v>
      </c>
      <c r="M1199" s="27">
        <v>0</v>
      </c>
      <c r="N1199" s="27">
        <v>48</v>
      </c>
      <c r="O1199" s="27">
        <v>162000</v>
      </c>
    </row>
    <row r="1200" spans="2:15" x14ac:dyDescent="0.3">
      <c r="B1200" s="27">
        <v>5</v>
      </c>
      <c r="C1200" s="27">
        <v>1</v>
      </c>
      <c r="D1200" s="27">
        <v>3</v>
      </c>
      <c r="E1200" s="27">
        <v>1</v>
      </c>
      <c r="F1200" s="27">
        <v>10000</v>
      </c>
      <c r="G1200" s="27">
        <v>1370</v>
      </c>
      <c r="H1200" s="27">
        <v>300</v>
      </c>
      <c r="I1200" s="27">
        <v>1058</v>
      </c>
      <c r="J1200" s="27">
        <v>2</v>
      </c>
      <c r="K1200" s="27">
        <v>11.90496755</v>
      </c>
      <c r="L1200" s="27">
        <v>5</v>
      </c>
      <c r="M1200" s="27">
        <v>0</v>
      </c>
      <c r="N1200" s="27">
        <v>50</v>
      </c>
      <c r="O1200" s="27">
        <v>148000</v>
      </c>
    </row>
    <row r="1201" spans="2:15" x14ac:dyDescent="0.3">
      <c r="B1201" s="27">
        <v>0</v>
      </c>
      <c r="C1201" s="27">
        <v>1</v>
      </c>
      <c r="D1201" s="27">
        <v>2</v>
      </c>
      <c r="E1201" s="27">
        <v>1</v>
      </c>
      <c r="F1201" s="27">
        <v>14850</v>
      </c>
      <c r="G1201" s="27">
        <v>1092</v>
      </c>
      <c r="H1201" s="27">
        <v>299</v>
      </c>
      <c r="I1201" s="27">
        <v>1092</v>
      </c>
      <c r="J1201" s="27">
        <v>2</v>
      </c>
      <c r="K1201" s="27">
        <v>11.85651517</v>
      </c>
      <c r="L1201" s="27">
        <v>5</v>
      </c>
      <c r="M1201" s="27">
        <v>0</v>
      </c>
      <c r="N1201" s="27">
        <v>49</v>
      </c>
      <c r="O1201" s="27">
        <v>141000</v>
      </c>
    </row>
    <row r="1202" spans="2:15" x14ac:dyDescent="0.3">
      <c r="B1202" s="27">
        <v>0</v>
      </c>
      <c r="C1202" s="27">
        <v>1</v>
      </c>
      <c r="D1202" s="27">
        <v>3</v>
      </c>
      <c r="E1202" s="27">
        <v>1</v>
      </c>
      <c r="F1202" s="27">
        <v>10152</v>
      </c>
      <c r="G1202" s="27">
        <v>1124</v>
      </c>
      <c r="H1202" s="27">
        <v>353</v>
      </c>
      <c r="I1202" s="27">
        <v>1124</v>
      </c>
      <c r="J1202" s="27">
        <v>2</v>
      </c>
      <c r="K1202" s="27">
        <v>11.938193200000001</v>
      </c>
      <c r="L1202" s="27">
        <v>6</v>
      </c>
      <c r="M1202" s="27">
        <v>0</v>
      </c>
      <c r="N1202" s="27">
        <v>50</v>
      </c>
      <c r="O1202" s="27">
        <v>153000</v>
      </c>
    </row>
    <row r="1203" spans="2:15" x14ac:dyDescent="0.3">
      <c r="B1203" s="27">
        <v>0</v>
      </c>
      <c r="C1203" s="27">
        <v>1</v>
      </c>
      <c r="D1203" s="27">
        <v>2</v>
      </c>
      <c r="E1203" s="27">
        <v>1</v>
      </c>
      <c r="F1203" s="27">
        <v>10011</v>
      </c>
      <c r="G1203" s="27">
        <v>1236</v>
      </c>
      <c r="H1203" s="27">
        <v>447</v>
      </c>
      <c r="I1203" s="27">
        <v>1070</v>
      </c>
      <c r="J1203" s="27">
        <v>1.1000000000000001</v>
      </c>
      <c r="K1203" s="27">
        <v>11.808947659999999</v>
      </c>
      <c r="L1203" s="27">
        <v>5</v>
      </c>
      <c r="M1203" s="27">
        <v>0</v>
      </c>
      <c r="N1203" s="27">
        <v>49</v>
      </c>
      <c r="O1203" s="27">
        <v>134450</v>
      </c>
    </row>
    <row r="1204" spans="2:15" x14ac:dyDescent="0.3">
      <c r="B1204" s="27">
        <v>6</v>
      </c>
      <c r="C1204" s="27">
        <v>1</v>
      </c>
      <c r="D1204" s="27">
        <v>2</v>
      </c>
      <c r="E1204" s="27">
        <v>2</v>
      </c>
      <c r="F1204" s="27">
        <v>7032</v>
      </c>
      <c r="G1204" s="27">
        <v>943</v>
      </c>
      <c r="H1204" s="27">
        <v>600</v>
      </c>
      <c r="I1204" s="27">
        <v>943</v>
      </c>
      <c r="J1204" s="27">
        <v>2</v>
      </c>
      <c r="K1204" s="27">
        <v>11.820116000000001</v>
      </c>
      <c r="L1204" s="27">
        <v>5</v>
      </c>
      <c r="M1204" s="27">
        <v>0</v>
      </c>
      <c r="N1204" s="27">
        <v>27</v>
      </c>
      <c r="O1204" s="27">
        <v>135960</v>
      </c>
    </row>
    <row r="1205" spans="2:15" x14ac:dyDescent="0.3">
      <c r="B1205" s="27">
        <v>0</v>
      </c>
      <c r="C1205" s="27">
        <v>1</v>
      </c>
      <c r="D1205" s="27">
        <v>2</v>
      </c>
      <c r="E1205" s="27">
        <v>1</v>
      </c>
      <c r="F1205" s="27">
        <v>11310</v>
      </c>
      <c r="G1205" s="27">
        <v>1375</v>
      </c>
      <c r="H1205" s="27">
        <v>451</v>
      </c>
      <c r="I1205" s="27">
        <v>1367</v>
      </c>
      <c r="J1205" s="27">
        <v>1</v>
      </c>
      <c r="K1205" s="27">
        <v>11.849397700000001</v>
      </c>
      <c r="L1205" s="27">
        <v>6</v>
      </c>
      <c r="M1205" s="27">
        <v>0</v>
      </c>
      <c r="N1205" s="27">
        <v>52</v>
      </c>
      <c r="O1205" s="27">
        <v>140000</v>
      </c>
    </row>
    <row r="1206" spans="2:15" x14ac:dyDescent="0.3">
      <c r="B1206" s="27">
        <v>0</v>
      </c>
      <c r="C1206" s="27">
        <v>1</v>
      </c>
      <c r="D1206" s="27">
        <v>2</v>
      </c>
      <c r="E1206" s="27">
        <v>0</v>
      </c>
      <c r="F1206" s="27">
        <v>12778</v>
      </c>
      <c r="G1206" s="27">
        <v>1008</v>
      </c>
      <c r="H1206" s="27">
        <v>280</v>
      </c>
      <c r="I1206" s="27">
        <v>1008</v>
      </c>
      <c r="J1206" s="27">
        <v>2</v>
      </c>
      <c r="K1206" s="27">
        <v>11.845819880000001</v>
      </c>
      <c r="L1206" s="27">
        <v>5</v>
      </c>
      <c r="M1206" s="27">
        <v>0</v>
      </c>
      <c r="N1206" s="27">
        <v>54</v>
      </c>
      <c r="O1206" s="27">
        <v>139500</v>
      </c>
    </row>
    <row r="1207" spans="2:15" x14ac:dyDescent="0.3">
      <c r="B1207" s="27">
        <v>5</v>
      </c>
      <c r="C1207" s="27">
        <v>1</v>
      </c>
      <c r="D1207" s="27">
        <v>3</v>
      </c>
      <c r="E1207" s="27">
        <v>0</v>
      </c>
      <c r="F1207" s="27">
        <v>7700</v>
      </c>
      <c r="G1207" s="27">
        <v>1145</v>
      </c>
      <c r="H1207" s="27">
        <v>684</v>
      </c>
      <c r="I1207" s="27">
        <v>301</v>
      </c>
      <c r="J1207" s="27">
        <v>1</v>
      </c>
      <c r="K1207" s="27">
        <v>11.75194237</v>
      </c>
      <c r="L1207" s="27">
        <v>5</v>
      </c>
      <c r="M1207" s="27">
        <v>0</v>
      </c>
      <c r="N1207" s="27">
        <v>50</v>
      </c>
      <c r="O1207" s="27">
        <v>127000</v>
      </c>
    </row>
    <row r="1208" spans="2:15" x14ac:dyDescent="0.3">
      <c r="B1208" s="27">
        <v>0</v>
      </c>
      <c r="C1208" s="27">
        <v>1</v>
      </c>
      <c r="D1208" s="27">
        <v>2</v>
      </c>
      <c r="E1208" s="27">
        <v>1</v>
      </c>
      <c r="F1208" s="27">
        <v>11050</v>
      </c>
      <c r="G1208" s="27">
        <v>1005</v>
      </c>
      <c r="H1208" s="27">
        <v>319</v>
      </c>
      <c r="I1208" s="27">
        <v>1005</v>
      </c>
      <c r="J1208" s="27">
        <v>1</v>
      </c>
      <c r="K1208" s="27">
        <v>11.80185676</v>
      </c>
      <c r="L1208" s="27">
        <v>5</v>
      </c>
      <c r="M1208" s="27">
        <v>0</v>
      </c>
      <c r="N1208" s="27">
        <v>50</v>
      </c>
      <c r="O1208" s="27">
        <v>133500</v>
      </c>
    </row>
    <row r="1209" spans="2:15" x14ac:dyDescent="0.3">
      <c r="B1209" s="27">
        <v>0</v>
      </c>
      <c r="C1209" s="27">
        <v>1</v>
      </c>
      <c r="D1209" s="27">
        <v>3</v>
      </c>
      <c r="E1209" s="27">
        <v>0</v>
      </c>
      <c r="F1209" s="27">
        <v>13600</v>
      </c>
      <c r="G1209" s="27">
        <v>1056</v>
      </c>
      <c r="H1209" s="27">
        <v>300</v>
      </c>
      <c r="I1209" s="27">
        <v>1056</v>
      </c>
      <c r="J1209" s="27">
        <v>2.1</v>
      </c>
      <c r="K1209" s="27">
        <v>11.73606902</v>
      </c>
      <c r="L1209" s="27">
        <v>5</v>
      </c>
      <c r="M1209" s="27">
        <v>0</v>
      </c>
      <c r="N1209" s="27">
        <v>51</v>
      </c>
      <c r="O1209" s="27">
        <v>125000</v>
      </c>
    </row>
    <row r="1210" spans="2:15" x14ac:dyDescent="0.3">
      <c r="B1210" s="27">
        <v>0</v>
      </c>
      <c r="C1210" s="27">
        <v>1</v>
      </c>
      <c r="D1210" s="27">
        <v>2</v>
      </c>
      <c r="E1210" s="27">
        <v>0</v>
      </c>
      <c r="F1210" s="27">
        <v>15428</v>
      </c>
      <c r="G1210" s="27">
        <v>884</v>
      </c>
      <c r="H1210" s="27">
        <v>270</v>
      </c>
      <c r="I1210" s="27">
        <v>884</v>
      </c>
      <c r="J1210" s="27">
        <v>2</v>
      </c>
      <c r="K1210" s="27">
        <v>11.863582340000001</v>
      </c>
      <c r="L1210" s="27">
        <v>5</v>
      </c>
      <c r="M1210" s="27">
        <v>0</v>
      </c>
      <c r="N1210" s="27">
        <v>55</v>
      </c>
      <c r="O1210" s="27">
        <v>142000</v>
      </c>
    </row>
    <row r="1211" spans="2:15" x14ac:dyDescent="0.3">
      <c r="B1211" s="27">
        <v>0</v>
      </c>
      <c r="C1211" s="27">
        <v>1</v>
      </c>
      <c r="D1211" s="27">
        <v>2</v>
      </c>
      <c r="E1211" s="27">
        <v>0</v>
      </c>
      <c r="F1211" s="27">
        <v>13300</v>
      </c>
      <c r="G1211" s="27">
        <v>1384</v>
      </c>
      <c r="H1211" s="27">
        <v>896</v>
      </c>
      <c r="I1211" s="27">
        <v>1015</v>
      </c>
      <c r="J1211" s="27">
        <v>2</v>
      </c>
      <c r="K1211" s="27">
        <v>11.97665948</v>
      </c>
      <c r="L1211" s="27">
        <v>5</v>
      </c>
      <c r="M1211" s="27">
        <v>0</v>
      </c>
      <c r="N1211" s="27">
        <v>50</v>
      </c>
      <c r="O1211" s="27">
        <v>159000</v>
      </c>
    </row>
    <row r="1212" spans="2:15" x14ac:dyDescent="0.3">
      <c r="B1212" s="27">
        <v>2</v>
      </c>
      <c r="C1212" s="27">
        <v>1</v>
      </c>
      <c r="D1212" s="27">
        <v>3</v>
      </c>
      <c r="E1212" s="27">
        <v>0</v>
      </c>
      <c r="F1212" s="27">
        <v>7500</v>
      </c>
      <c r="G1212" s="27">
        <v>1312</v>
      </c>
      <c r="H1212" s="27">
        <v>649</v>
      </c>
      <c r="I1212" s="27">
        <v>784</v>
      </c>
      <c r="J1212" s="27">
        <v>1.1000000000000001</v>
      </c>
      <c r="K1212" s="27">
        <v>11.75194237</v>
      </c>
      <c r="L1212" s="27">
        <v>6</v>
      </c>
      <c r="M1212" s="27">
        <v>0</v>
      </c>
      <c r="N1212" s="27">
        <v>59</v>
      </c>
      <c r="O1212" s="27">
        <v>127000</v>
      </c>
    </row>
    <row r="1213" spans="2:15" x14ac:dyDescent="0.3">
      <c r="B1213" s="27">
        <v>2</v>
      </c>
      <c r="C1213" s="27">
        <v>1</v>
      </c>
      <c r="D1213" s="27">
        <v>2</v>
      </c>
      <c r="E1213" s="27">
        <v>0</v>
      </c>
      <c r="F1213" s="27">
        <v>7000</v>
      </c>
      <c r="G1213" s="27">
        <v>1310</v>
      </c>
      <c r="H1213" s="27">
        <v>398</v>
      </c>
      <c r="I1213" s="27">
        <v>617</v>
      </c>
      <c r="J1213" s="27">
        <v>2</v>
      </c>
      <c r="K1213" s="27">
        <v>11.626254149999999</v>
      </c>
      <c r="L1213" s="27">
        <v>6</v>
      </c>
      <c r="M1213" s="27">
        <v>0</v>
      </c>
      <c r="N1213" s="27">
        <v>82</v>
      </c>
      <c r="O1213" s="27">
        <v>112000</v>
      </c>
    </row>
    <row r="1214" spans="2:15" x14ac:dyDescent="0.3">
      <c r="B1214" s="27">
        <v>0</v>
      </c>
      <c r="C1214" s="27">
        <v>1</v>
      </c>
      <c r="D1214" s="27">
        <v>2</v>
      </c>
      <c r="E1214" s="27">
        <v>0</v>
      </c>
      <c r="F1214" s="27">
        <v>10410</v>
      </c>
      <c r="G1214" s="27">
        <v>713</v>
      </c>
      <c r="H1214" s="27">
        <v>371</v>
      </c>
      <c r="I1214" s="27">
        <v>713</v>
      </c>
      <c r="J1214" s="27">
        <v>1</v>
      </c>
      <c r="K1214" s="27">
        <v>11.510923460000001</v>
      </c>
      <c r="L1214" s="27">
        <v>3</v>
      </c>
      <c r="M1214" s="27">
        <v>0</v>
      </c>
      <c r="N1214" s="27">
        <v>76</v>
      </c>
      <c r="O1214" s="27">
        <v>99800</v>
      </c>
    </row>
    <row r="1215" spans="2:15" x14ac:dyDescent="0.3">
      <c r="B1215" s="27">
        <v>0</v>
      </c>
      <c r="C1215" s="27">
        <v>1</v>
      </c>
      <c r="D1215" s="27">
        <v>2</v>
      </c>
      <c r="E1215" s="27">
        <v>0</v>
      </c>
      <c r="F1215" s="27">
        <v>5400</v>
      </c>
      <c r="G1215" s="27">
        <v>833</v>
      </c>
      <c r="H1215" s="27">
        <v>326</v>
      </c>
      <c r="I1215" s="27">
        <v>833</v>
      </c>
      <c r="J1215" s="27">
        <v>1</v>
      </c>
      <c r="K1215" s="27">
        <v>11.669929209999999</v>
      </c>
      <c r="L1215" s="27">
        <v>5</v>
      </c>
      <c r="M1215" s="27">
        <v>0</v>
      </c>
      <c r="N1215" s="27">
        <v>52</v>
      </c>
      <c r="O1215" s="27">
        <v>117000</v>
      </c>
    </row>
    <row r="1216" spans="2:15" x14ac:dyDescent="0.3">
      <c r="B1216" s="27">
        <v>0</v>
      </c>
      <c r="C1216" s="27">
        <v>0</v>
      </c>
      <c r="D1216" s="27">
        <v>2</v>
      </c>
      <c r="E1216" s="27">
        <v>0</v>
      </c>
      <c r="F1216" s="27">
        <v>10914</v>
      </c>
      <c r="G1216" s="27">
        <v>715</v>
      </c>
      <c r="H1216" s="27">
        <v>660</v>
      </c>
      <c r="I1216" s="27">
        <v>715</v>
      </c>
      <c r="J1216" s="27">
        <v>1</v>
      </c>
      <c r="K1216" s="27">
        <v>11.127262979999999</v>
      </c>
      <c r="L1216" s="27">
        <v>3</v>
      </c>
      <c r="M1216" s="27">
        <v>0</v>
      </c>
      <c r="N1216" s="27">
        <v>77</v>
      </c>
      <c r="O1216" s="27">
        <v>68000</v>
      </c>
    </row>
    <row r="1217" spans="2:15" x14ac:dyDescent="0.3">
      <c r="B1217" s="27">
        <v>2</v>
      </c>
      <c r="C1217" s="27">
        <v>1</v>
      </c>
      <c r="D1217" s="27">
        <v>1</v>
      </c>
      <c r="E1217" s="27">
        <v>0</v>
      </c>
      <c r="F1217" s="27">
        <v>7008</v>
      </c>
      <c r="G1217" s="27">
        <v>720</v>
      </c>
      <c r="H1217" s="27">
        <v>280</v>
      </c>
      <c r="I1217" s="27">
        <v>448</v>
      </c>
      <c r="J1217" s="27">
        <v>1</v>
      </c>
      <c r="K1217" s="27">
        <v>11.37251331</v>
      </c>
      <c r="L1217" s="27">
        <v>4</v>
      </c>
      <c r="M1217" s="27">
        <v>0</v>
      </c>
      <c r="N1217" s="27">
        <v>106</v>
      </c>
      <c r="O1217" s="27">
        <v>86900</v>
      </c>
    </row>
    <row r="1218" spans="2:15" x14ac:dyDescent="0.3">
      <c r="B1218" s="27">
        <v>0</v>
      </c>
      <c r="C1218" s="27">
        <v>1</v>
      </c>
      <c r="D1218" s="27">
        <v>2</v>
      </c>
      <c r="E1218" s="27">
        <v>1</v>
      </c>
      <c r="F1218" s="27">
        <v>10800</v>
      </c>
      <c r="G1218" s="27">
        <v>1130</v>
      </c>
      <c r="H1218" s="27">
        <v>720</v>
      </c>
      <c r="I1218" s="27">
        <v>1120</v>
      </c>
      <c r="J1218" s="27">
        <v>2</v>
      </c>
      <c r="K1218" s="27">
        <v>11.69524702</v>
      </c>
      <c r="L1218" s="27">
        <v>5</v>
      </c>
      <c r="M1218" s="27">
        <v>0</v>
      </c>
      <c r="N1218" s="27">
        <v>86</v>
      </c>
      <c r="O1218" s="27">
        <v>120000</v>
      </c>
    </row>
    <row r="1219" spans="2:15" x14ac:dyDescent="0.3">
      <c r="B1219" s="27">
        <v>2</v>
      </c>
      <c r="C1219" s="27">
        <v>1</v>
      </c>
      <c r="D1219" s="27">
        <v>3</v>
      </c>
      <c r="E1219" s="27">
        <v>1</v>
      </c>
      <c r="F1219" s="27">
        <v>10800</v>
      </c>
      <c r="G1219" s="27">
        <v>1466</v>
      </c>
      <c r="H1219" s="27">
        <v>566</v>
      </c>
      <c r="I1219" s="27">
        <v>796</v>
      </c>
      <c r="J1219" s="27">
        <v>2.1</v>
      </c>
      <c r="K1219" s="27">
        <v>12.04355372</v>
      </c>
      <c r="L1219" s="27">
        <v>5</v>
      </c>
      <c r="M1219" s="27">
        <v>0</v>
      </c>
      <c r="N1219" s="27">
        <v>70</v>
      </c>
      <c r="O1219" s="27">
        <v>170000</v>
      </c>
    </row>
    <row r="1220" spans="2:15" x14ac:dyDescent="0.3">
      <c r="B1220" s="27">
        <v>5</v>
      </c>
      <c r="C1220" s="27">
        <v>1</v>
      </c>
      <c r="D1220" s="27">
        <v>3</v>
      </c>
      <c r="E1220" s="27">
        <v>1</v>
      </c>
      <c r="F1220" s="27">
        <v>13400</v>
      </c>
      <c r="G1220" s="27">
        <v>1086</v>
      </c>
      <c r="H1220" s="27">
        <v>484</v>
      </c>
      <c r="I1220" s="27">
        <v>1024</v>
      </c>
      <c r="J1220" s="27">
        <v>2</v>
      </c>
      <c r="K1220" s="27">
        <v>11.982616549999999</v>
      </c>
      <c r="L1220" s="27">
        <v>5</v>
      </c>
      <c r="M1220" s="27">
        <v>0</v>
      </c>
      <c r="N1220" s="27">
        <v>40</v>
      </c>
      <c r="O1220" s="27">
        <v>159950</v>
      </c>
    </row>
    <row r="1221" spans="2:15" x14ac:dyDescent="0.3">
      <c r="B1221" s="27">
        <v>5</v>
      </c>
      <c r="C1221" s="27">
        <v>1</v>
      </c>
      <c r="D1221" s="27">
        <v>3</v>
      </c>
      <c r="E1221" s="27">
        <v>1</v>
      </c>
      <c r="F1221" s="27">
        <v>10184</v>
      </c>
      <c r="G1221" s="27">
        <v>1146</v>
      </c>
      <c r="H1221" s="27">
        <v>294</v>
      </c>
      <c r="I1221" s="27">
        <v>1083</v>
      </c>
      <c r="J1221" s="27">
        <v>1.1000000000000001</v>
      </c>
      <c r="K1221" s="27">
        <v>12.01370075</v>
      </c>
      <c r="L1221" s="27">
        <v>6</v>
      </c>
      <c r="M1221" s="27">
        <v>0</v>
      </c>
      <c r="N1221" s="27">
        <v>43</v>
      </c>
      <c r="O1221" s="27">
        <v>165000</v>
      </c>
    </row>
    <row r="1222" spans="2:15" x14ac:dyDescent="0.3">
      <c r="B1222" s="27">
        <v>0</v>
      </c>
      <c r="C1222" s="27">
        <v>1</v>
      </c>
      <c r="D1222" s="27">
        <v>3</v>
      </c>
      <c r="E1222" s="27">
        <v>0</v>
      </c>
      <c r="F1222" s="27">
        <v>9510</v>
      </c>
      <c r="G1222" s="27">
        <v>1207</v>
      </c>
      <c r="H1222" s="27">
        <v>264</v>
      </c>
      <c r="I1222" s="27">
        <v>1135</v>
      </c>
      <c r="J1222" s="27">
        <v>1.1000000000000001</v>
      </c>
      <c r="K1222" s="27">
        <v>11.898187869999999</v>
      </c>
      <c r="L1222" s="27">
        <v>6</v>
      </c>
      <c r="M1222" s="27">
        <v>0</v>
      </c>
      <c r="N1222" s="27">
        <v>44</v>
      </c>
      <c r="O1222" s="27">
        <v>147000</v>
      </c>
    </row>
    <row r="1223" spans="2:15" x14ac:dyDescent="0.3">
      <c r="B1223" s="27">
        <v>0</v>
      </c>
      <c r="C1223" s="27">
        <v>1</v>
      </c>
      <c r="D1223" s="27">
        <v>3</v>
      </c>
      <c r="E1223" s="27">
        <v>1</v>
      </c>
      <c r="F1223" s="27">
        <v>8910</v>
      </c>
      <c r="G1223" s="27">
        <v>1194</v>
      </c>
      <c r="H1223" s="27">
        <v>539</v>
      </c>
      <c r="I1223" s="27">
        <v>655</v>
      </c>
      <c r="J1223" s="27">
        <v>1.1000000000000001</v>
      </c>
      <c r="K1223" s="27">
        <v>11.9797992</v>
      </c>
      <c r="L1223" s="27">
        <v>6</v>
      </c>
      <c r="M1223" s="27">
        <v>0</v>
      </c>
      <c r="N1223" s="27">
        <v>47</v>
      </c>
      <c r="O1223" s="27">
        <v>159500</v>
      </c>
    </row>
    <row r="1224" spans="2:15" x14ac:dyDescent="0.3">
      <c r="B1224" s="27">
        <v>0</v>
      </c>
      <c r="C1224" s="27">
        <v>1</v>
      </c>
      <c r="D1224" s="27">
        <v>2</v>
      </c>
      <c r="E1224" s="27">
        <v>0</v>
      </c>
      <c r="F1224" s="27">
        <v>7100</v>
      </c>
      <c r="G1224" s="27">
        <v>816</v>
      </c>
      <c r="H1224" s="27">
        <v>308</v>
      </c>
      <c r="I1224" s="27">
        <v>816</v>
      </c>
      <c r="J1224" s="27">
        <v>2</v>
      </c>
      <c r="K1224" s="27">
        <v>11.7745202</v>
      </c>
      <c r="L1224" s="27">
        <v>5</v>
      </c>
      <c r="M1224" s="27">
        <v>0</v>
      </c>
      <c r="N1224" s="27">
        <v>49</v>
      </c>
      <c r="O1224" s="27">
        <v>129900</v>
      </c>
    </row>
    <row r="1225" spans="2:15" x14ac:dyDescent="0.3">
      <c r="B1225" s="27">
        <v>0</v>
      </c>
      <c r="C1225" s="27">
        <v>1</v>
      </c>
      <c r="D1225" s="27">
        <v>2</v>
      </c>
      <c r="E1225" s="27">
        <v>1</v>
      </c>
      <c r="F1225" s="27">
        <v>11650</v>
      </c>
      <c r="G1225" s="27">
        <v>1472</v>
      </c>
      <c r="H1225" s="27">
        <v>484</v>
      </c>
      <c r="I1225" s="27">
        <v>0</v>
      </c>
      <c r="J1225" s="27">
        <v>2</v>
      </c>
      <c r="K1225" s="27">
        <v>11.96718074</v>
      </c>
      <c r="L1225" s="27">
        <v>7</v>
      </c>
      <c r="M1225" s="27">
        <v>0</v>
      </c>
      <c r="N1225" s="27">
        <v>47</v>
      </c>
      <c r="O1225" s="27">
        <v>157500</v>
      </c>
    </row>
    <row r="1226" spans="2:15" x14ac:dyDescent="0.3">
      <c r="B1226" s="27">
        <v>0</v>
      </c>
      <c r="C1226" s="27">
        <v>1</v>
      </c>
      <c r="D1226" s="27">
        <v>2</v>
      </c>
      <c r="E1226" s="27">
        <v>0</v>
      </c>
      <c r="F1226" s="27">
        <v>7200</v>
      </c>
      <c r="G1226" s="27">
        <v>1040</v>
      </c>
      <c r="H1226" s="27">
        <v>625</v>
      </c>
      <c r="I1226" s="27">
        <v>0</v>
      </c>
      <c r="J1226" s="27">
        <v>1</v>
      </c>
      <c r="K1226" s="27">
        <v>11.603679830000001</v>
      </c>
      <c r="L1226" s="27">
        <v>5</v>
      </c>
      <c r="M1226" s="27">
        <v>0</v>
      </c>
      <c r="N1226" s="27">
        <v>56</v>
      </c>
      <c r="O1226" s="27">
        <v>109500</v>
      </c>
    </row>
    <row r="1227" spans="2:15" x14ac:dyDescent="0.3">
      <c r="B1227" s="27">
        <v>0</v>
      </c>
      <c r="C1227" s="27">
        <v>1</v>
      </c>
      <c r="D1227" s="27">
        <v>2</v>
      </c>
      <c r="E1227" s="27">
        <v>0</v>
      </c>
      <c r="F1227" s="27">
        <v>7200</v>
      </c>
      <c r="G1227" s="27">
        <v>1040</v>
      </c>
      <c r="H1227" s="27">
        <v>420</v>
      </c>
      <c r="I1227" s="27">
        <v>0</v>
      </c>
      <c r="J1227" s="27">
        <v>1</v>
      </c>
      <c r="K1227" s="27">
        <v>11.60732614</v>
      </c>
      <c r="L1227" s="27">
        <v>4</v>
      </c>
      <c r="M1227" s="27">
        <v>0</v>
      </c>
      <c r="N1227" s="27">
        <v>56</v>
      </c>
      <c r="O1227" s="27">
        <v>109900</v>
      </c>
    </row>
    <row r="1228" spans="2:15" x14ac:dyDescent="0.3">
      <c r="B1228" s="27">
        <v>0</v>
      </c>
      <c r="C1228" s="27">
        <v>1</v>
      </c>
      <c r="D1228" s="27">
        <v>3</v>
      </c>
      <c r="E1228" s="27">
        <v>0</v>
      </c>
      <c r="F1228" s="27">
        <v>7560</v>
      </c>
      <c r="G1228" s="27">
        <v>1040</v>
      </c>
      <c r="H1228" s="27">
        <v>286</v>
      </c>
      <c r="I1228" s="27">
        <v>1040</v>
      </c>
      <c r="J1228" s="27">
        <v>1</v>
      </c>
      <c r="K1228" s="27">
        <v>11.80335376</v>
      </c>
      <c r="L1228" s="27">
        <v>5</v>
      </c>
      <c r="M1228" s="27">
        <v>0</v>
      </c>
      <c r="N1228" s="27">
        <v>47</v>
      </c>
      <c r="O1228" s="27">
        <v>133700</v>
      </c>
    </row>
    <row r="1229" spans="2:15" x14ac:dyDescent="0.3">
      <c r="B1229" s="27">
        <v>0</v>
      </c>
      <c r="C1229" s="27">
        <v>0</v>
      </c>
      <c r="D1229" s="27">
        <v>2</v>
      </c>
      <c r="E1229" s="27">
        <v>0</v>
      </c>
      <c r="F1229" s="27">
        <v>8544</v>
      </c>
      <c r="G1229" s="27">
        <v>1040</v>
      </c>
      <c r="H1229" s="27">
        <v>400</v>
      </c>
      <c r="I1229" s="27">
        <v>0</v>
      </c>
      <c r="J1229" s="27">
        <v>2</v>
      </c>
      <c r="K1229" s="27">
        <v>11.30713055</v>
      </c>
      <c r="L1229" s="27">
        <v>3</v>
      </c>
      <c r="M1229" s="27">
        <v>0</v>
      </c>
      <c r="N1229" s="27">
        <v>56</v>
      </c>
      <c r="O1229" s="27">
        <v>81400</v>
      </c>
    </row>
    <row r="1230" spans="2:15" x14ac:dyDescent="0.3">
      <c r="B1230" s="27">
        <v>0</v>
      </c>
      <c r="C1230" s="27">
        <v>0</v>
      </c>
      <c r="D1230" s="27">
        <v>2</v>
      </c>
      <c r="E1230" s="27">
        <v>0</v>
      </c>
      <c r="F1230" s="27">
        <v>8544</v>
      </c>
      <c r="G1230" s="27">
        <v>1040</v>
      </c>
      <c r="H1230" s="27">
        <v>400</v>
      </c>
      <c r="I1230" s="27">
        <v>0</v>
      </c>
      <c r="J1230" s="27">
        <v>2</v>
      </c>
      <c r="K1230" s="27">
        <v>11.37939407</v>
      </c>
      <c r="L1230" s="27">
        <v>3</v>
      </c>
      <c r="M1230" s="27">
        <v>0</v>
      </c>
      <c r="N1230" s="27">
        <v>57</v>
      </c>
      <c r="O1230" s="27">
        <v>87500</v>
      </c>
    </row>
    <row r="1231" spans="2:15" x14ac:dyDescent="0.3">
      <c r="B1231" s="27">
        <v>0</v>
      </c>
      <c r="C1231" s="27">
        <v>0</v>
      </c>
      <c r="D1231" s="27">
        <v>2</v>
      </c>
      <c r="E1231" s="27">
        <v>0</v>
      </c>
      <c r="F1231" s="27">
        <v>8544</v>
      </c>
      <c r="G1231" s="27">
        <v>1040</v>
      </c>
      <c r="H1231" s="27">
        <v>400</v>
      </c>
      <c r="I1231" s="27">
        <v>0</v>
      </c>
      <c r="J1231" s="27">
        <v>2</v>
      </c>
      <c r="K1231" s="27">
        <v>11.44571672</v>
      </c>
      <c r="L1231" s="27">
        <v>3</v>
      </c>
      <c r="M1231" s="27">
        <v>0</v>
      </c>
      <c r="N1231" s="27">
        <v>56</v>
      </c>
      <c r="O1231" s="27">
        <v>93500</v>
      </c>
    </row>
    <row r="1232" spans="2:15" x14ac:dyDescent="0.3">
      <c r="B1232" s="27">
        <v>0</v>
      </c>
      <c r="C1232" s="27">
        <v>1</v>
      </c>
      <c r="D1232" s="27">
        <v>3</v>
      </c>
      <c r="E1232" s="27">
        <v>0</v>
      </c>
      <c r="F1232" s="27">
        <v>7945</v>
      </c>
      <c r="G1232" s="27">
        <v>1150</v>
      </c>
      <c r="H1232" s="27">
        <v>300</v>
      </c>
      <c r="I1232" s="27">
        <v>1150</v>
      </c>
      <c r="J1232" s="27">
        <v>2</v>
      </c>
      <c r="K1232" s="27">
        <v>11.85651517</v>
      </c>
      <c r="L1232" s="27">
        <v>5</v>
      </c>
      <c r="M1232" s="27">
        <v>0</v>
      </c>
      <c r="N1232" s="27">
        <v>47</v>
      </c>
      <c r="O1232" s="27">
        <v>141000</v>
      </c>
    </row>
    <row r="1233" spans="2:15" x14ac:dyDescent="0.3">
      <c r="B1233" s="27">
        <v>0</v>
      </c>
      <c r="C1233" s="27">
        <v>1</v>
      </c>
      <c r="D1233" s="27">
        <v>3</v>
      </c>
      <c r="E1233" s="27">
        <v>0</v>
      </c>
      <c r="F1233" s="27">
        <v>7000</v>
      </c>
      <c r="G1233" s="27">
        <v>1150</v>
      </c>
      <c r="H1233" s="27">
        <v>288</v>
      </c>
      <c r="I1233" s="27">
        <v>1150</v>
      </c>
      <c r="J1233" s="27">
        <v>1</v>
      </c>
      <c r="K1233" s="27">
        <v>11.8913619</v>
      </c>
      <c r="L1233" s="27">
        <v>5</v>
      </c>
      <c r="M1233" s="27">
        <v>0</v>
      </c>
      <c r="N1233" s="27">
        <v>45</v>
      </c>
      <c r="O1233" s="27">
        <v>146000</v>
      </c>
    </row>
    <row r="1234" spans="2:15" x14ac:dyDescent="0.3">
      <c r="B1234" s="27">
        <v>3</v>
      </c>
      <c r="C1234" s="27">
        <v>1</v>
      </c>
      <c r="D1234" s="27">
        <v>3</v>
      </c>
      <c r="E1234" s="27">
        <v>1</v>
      </c>
      <c r="F1234" s="27">
        <v>7590</v>
      </c>
      <c r="G1234" s="27">
        <v>1348</v>
      </c>
      <c r="H1234" s="27">
        <v>453</v>
      </c>
      <c r="I1234" s="27">
        <v>660</v>
      </c>
      <c r="J1234" s="27">
        <v>1.1000000000000001</v>
      </c>
      <c r="K1234" s="27">
        <v>11.9511804</v>
      </c>
      <c r="L1234" s="27">
        <v>6</v>
      </c>
      <c r="M1234" s="27">
        <v>0</v>
      </c>
      <c r="N1234" s="27">
        <v>40</v>
      </c>
      <c r="O1234" s="27">
        <v>155000</v>
      </c>
    </row>
    <row r="1235" spans="2:15" x14ac:dyDescent="0.3">
      <c r="B1235" s="27">
        <v>6</v>
      </c>
      <c r="C1235" s="27">
        <v>1</v>
      </c>
      <c r="D1235" s="27">
        <v>3</v>
      </c>
      <c r="E1235" s="27">
        <v>0</v>
      </c>
      <c r="F1235" s="27">
        <v>10205</v>
      </c>
      <c r="G1235" s="27">
        <v>999</v>
      </c>
      <c r="H1235" s="27">
        <v>300</v>
      </c>
      <c r="I1235" s="27">
        <v>925</v>
      </c>
      <c r="J1235" s="27">
        <v>2</v>
      </c>
      <c r="K1235" s="27">
        <v>11.809319479999999</v>
      </c>
      <c r="L1235" s="27">
        <v>5</v>
      </c>
      <c r="M1235" s="27">
        <v>0</v>
      </c>
      <c r="N1235" s="27">
        <v>44</v>
      </c>
      <c r="O1235" s="27">
        <v>134500</v>
      </c>
    </row>
    <row r="1236" spans="2:15" x14ac:dyDescent="0.3">
      <c r="B1236" s="27">
        <v>0</v>
      </c>
      <c r="C1236" s="27">
        <v>1</v>
      </c>
      <c r="D1236" s="27">
        <v>3</v>
      </c>
      <c r="E1236" s="27">
        <v>0</v>
      </c>
      <c r="F1236" s="27">
        <v>7400</v>
      </c>
      <c r="G1236" s="27">
        <v>1045</v>
      </c>
      <c r="H1236" s="27">
        <v>528</v>
      </c>
      <c r="I1236" s="27">
        <v>1045</v>
      </c>
      <c r="J1236" s="27">
        <v>2</v>
      </c>
      <c r="K1236" s="27">
        <v>11.69524702</v>
      </c>
      <c r="L1236" s="27">
        <v>7</v>
      </c>
      <c r="M1236" s="27">
        <v>0</v>
      </c>
      <c r="N1236" s="27">
        <v>44</v>
      </c>
      <c r="O1236" s="27">
        <v>120000</v>
      </c>
    </row>
    <row r="1237" spans="2:15" x14ac:dyDescent="0.3">
      <c r="B1237" s="27">
        <v>0</v>
      </c>
      <c r="C1237" s="27">
        <v>1</v>
      </c>
      <c r="D1237" s="27">
        <v>3</v>
      </c>
      <c r="E1237" s="27">
        <v>0</v>
      </c>
      <c r="F1237" s="27">
        <v>7000</v>
      </c>
      <c r="G1237" s="27">
        <v>864</v>
      </c>
      <c r="H1237" s="27">
        <v>336</v>
      </c>
      <c r="I1237" s="27">
        <v>864</v>
      </c>
      <c r="J1237" s="27">
        <v>1.1000000000000001</v>
      </c>
      <c r="K1237" s="27">
        <v>11.56171563</v>
      </c>
      <c r="L1237" s="27">
        <v>5</v>
      </c>
      <c r="M1237" s="27">
        <v>0</v>
      </c>
      <c r="N1237" s="27">
        <v>44</v>
      </c>
      <c r="O1237" s="27">
        <v>105000</v>
      </c>
    </row>
    <row r="1238" spans="2:15" x14ac:dyDescent="0.3">
      <c r="B1238" s="27">
        <v>6</v>
      </c>
      <c r="C1238" s="27">
        <v>1</v>
      </c>
      <c r="D1238" s="27">
        <v>3</v>
      </c>
      <c r="E1238" s="27">
        <v>0</v>
      </c>
      <c r="F1238" s="27">
        <v>7000</v>
      </c>
      <c r="G1238" s="27">
        <v>1025</v>
      </c>
      <c r="H1238" s="27">
        <v>0</v>
      </c>
      <c r="I1238" s="27">
        <v>1025</v>
      </c>
      <c r="J1238" s="27">
        <v>2</v>
      </c>
      <c r="K1238" s="27">
        <v>11.728036850000001</v>
      </c>
      <c r="L1238" s="27">
        <v>5</v>
      </c>
      <c r="M1238" s="27">
        <v>0</v>
      </c>
      <c r="N1238" s="27">
        <v>44</v>
      </c>
      <c r="O1238" s="27">
        <v>124000</v>
      </c>
    </row>
    <row r="1239" spans="2:15" x14ac:dyDescent="0.3">
      <c r="B1239" s="27">
        <v>2</v>
      </c>
      <c r="C1239" s="27">
        <v>1</v>
      </c>
      <c r="D1239" s="27">
        <v>3</v>
      </c>
      <c r="E1239" s="27">
        <v>0</v>
      </c>
      <c r="F1239" s="27">
        <v>9600</v>
      </c>
      <c r="G1239" s="27">
        <v>1416</v>
      </c>
      <c r="H1239" s="27">
        <v>400</v>
      </c>
      <c r="I1239" s="27">
        <v>780</v>
      </c>
      <c r="J1239" s="27">
        <v>1.1000000000000001</v>
      </c>
      <c r="K1239" s="27">
        <v>11.960811290000001</v>
      </c>
      <c r="L1239" s="27">
        <v>6</v>
      </c>
      <c r="M1239" s="27">
        <v>0</v>
      </c>
      <c r="N1239" s="27">
        <v>106</v>
      </c>
      <c r="O1239" s="27">
        <v>156500</v>
      </c>
    </row>
    <row r="1240" spans="2:15" x14ac:dyDescent="0.3">
      <c r="B1240" s="27">
        <v>3</v>
      </c>
      <c r="C1240" s="27">
        <v>1</v>
      </c>
      <c r="D1240" s="27">
        <v>4</v>
      </c>
      <c r="E1240" s="27">
        <v>0</v>
      </c>
      <c r="F1240" s="27">
        <v>6451</v>
      </c>
      <c r="G1240" s="27">
        <v>1428</v>
      </c>
      <c r="H1240" s="27">
        <v>576</v>
      </c>
      <c r="I1240" s="27">
        <v>712</v>
      </c>
      <c r="J1240" s="27">
        <v>2</v>
      </c>
      <c r="K1240" s="27">
        <v>11.84868316</v>
      </c>
      <c r="L1240" s="27">
        <v>7</v>
      </c>
      <c r="M1240" s="27">
        <v>0</v>
      </c>
      <c r="N1240" s="27">
        <v>106</v>
      </c>
      <c r="O1240" s="27">
        <v>139900</v>
      </c>
    </row>
    <row r="1241" spans="2:15" x14ac:dyDescent="0.3">
      <c r="B1241" s="27">
        <v>3</v>
      </c>
      <c r="C1241" s="27">
        <v>0</v>
      </c>
      <c r="D1241" s="27">
        <v>2</v>
      </c>
      <c r="E1241" s="27">
        <v>1</v>
      </c>
      <c r="F1241" s="27">
        <v>3960</v>
      </c>
      <c r="G1241" s="27">
        <v>1004</v>
      </c>
      <c r="H1241" s="27">
        <v>200</v>
      </c>
      <c r="I1241" s="27">
        <v>502</v>
      </c>
      <c r="J1241" s="27">
        <v>1</v>
      </c>
      <c r="K1241" s="27">
        <v>11.56171563</v>
      </c>
      <c r="L1241" s="27">
        <v>7</v>
      </c>
      <c r="M1241" s="27">
        <v>0</v>
      </c>
      <c r="N1241" s="27">
        <v>76</v>
      </c>
      <c r="O1241" s="27">
        <v>105000</v>
      </c>
    </row>
    <row r="1242" spans="2:15" x14ac:dyDescent="0.3">
      <c r="B1242" s="27">
        <v>0</v>
      </c>
      <c r="C1242" s="27">
        <v>1</v>
      </c>
      <c r="D1242" s="27">
        <v>2</v>
      </c>
      <c r="E1242" s="27">
        <v>0</v>
      </c>
      <c r="F1242" s="27">
        <v>5684</v>
      </c>
      <c r="G1242" s="27">
        <v>813</v>
      </c>
      <c r="H1242" s="27">
        <v>270</v>
      </c>
      <c r="I1242" s="27">
        <v>813</v>
      </c>
      <c r="J1242" s="27">
        <v>1</v>
      </c>
      <c r="K1242" s="27">
        <v>11.608235649999999</v>
      </c>
      <c r="L1242" s="27">
        <v>6</v>
      </c>
      <c r="M1242" s="27">
        <v>0</v>
      </c>
      <c r="N1242" s="27">
        <v>76</v>
      </c>
      <c r="O1242" s="27">
        <v>110000</v>
      </c>
    </row>
    <row r="1243" spans="2:15" x14ac:dyDescent="0.3">
      <c r="B1243" s="27">
        <v>0</v>
      </c>
      <c r="C1243" s="27">
        <v>1</v>
      </c>
      <c r="D1243" s="27">
        <v>2</v>
      </c>
      <c r="E1243" s="27">
        <v>0</v>
      </c>
      <c r="F1243" s="27">
        <v>5633</v>
      </c>
      <c r="G1243" s="27">
        <v>844</v>
      </c>
      <c r="H1243" s="27">
        <v>216</v>
      </c>
      <c r="I1243" s="27">
        <v>844</v>
      </c>
      <c r="J1243" s="27">
        <v>1</v>
      </c>
      <c r="K1243" s="27">
        <v>11.621779869999999</v>
      </c>
      <c r="L1243" s="27">
        <v>5</v>
      </c>
      <c r="M1243" s="27">
        <v>0</v>
      </c>
      <c r="N1243" s="27">
        <v>81</v>
      </c>
      <c r="O1243" s="27">
        <v>111500</v>
      </c>
    </row>
    <row r="1244" spans="2:15" x14ac:dyDescent="0.3">
      <c r="B1244" s="27">
        <v>0</v>
      </c>
      <c r="C1244" s="27">
        <v>1</v>
      </c>
      <c r="D1244" s="27">
        <v>2</v>
      </c>
      <c r="E1244" s="27">
        <v>0</v>
      </c>
      <c r="F1244" s="27">
        <v>7200</v>
      </c>
      <c r="G1244" s="27">
        <v>864</v>
      </c>
      <c r="H1244" s="27">
        <v>528</v>
      </c>
      <c r="I1244" s="27">
        <v>576</v>
      </c>
      <c r="J1244" s="27">
        <v>1</v>
      </c>
      <c r="K1244" s="27">
        <v>11.56171563</v>
      </c>
      <c r="L1244" s="27">
        <v>4</v>
      </c>
      <c r="M1244" s="27">
        <v>0</v>
      </c>
      <c r="N1244" s="27">
        <v>56</v>
      </c>
      <c r="O1244" s="27">
        <v>105000</v>
      </c>
    </row>
    <row r="1245" spans="2:15" x14ac:dyDescent="0.3">
      <c r="B1245" s="27">
        <v>2</v>
      </c>
      <c r="C1245" s="27">
        <v>1</v>
      </c>
      <c r="D1245" s="27">
        <v>2</v>
      </c>
      <c r="E1245" s="27">
        <v>0</v>
      </c>
      <c r="F1245" s="27">
        <v>4400</v>
      </c>
      <c r="G1245" s="27">
        <v>1118</v>
      </c>
      <c r="H1245" s="27">
        <v>440</v>
      </c>
      <c r="I1245" s="27">
        <v>648</v>
      </c>
      <c r="J1245" s="27">
        <v>1</v>
      </c>
      <c r="K1245" s="27">
        <v>11.661345470000001</v>
      </c>
      <c r="L1245" s="27">
        <v>6</v>
      </c>
      <c r="M1245" s="27">
        <v>0</v>
      </c>
      <c r="N1245" s="27">
        <v>86</v>
      </c>
      <c r="O1245" s="27">
        <v>116000</v>
      </c>
    </row>
    <row r="1246" spans="2:15" x14ac:dyDescent="0.3">
      <c r="B1246" s="27">
        <v>3</v>
      </c>
      <c r="C1246" s="27">
        <v>1</v>
      </c>
      <c r="D1246" s="27">
        <v>2</v>
      </c>
      <c r="E1246" s="27">
        <v>0</v>
      </c>
      <c r="F1246" s="27">
        <v>7614</v>
      </c>
      <c r="G1246" s="27">
        <v>1376</v>
      </c>
      <c r="H1246" s="27">
        <v>216</v>
      </c>
      <c r="I1246" s="27">
        <v>738</v>
      </c>
      <c r="J1246" s="27">
        <v>1</v>
      </c>
      <c r="K1246" s="27">
        <v>11.481434800000001</v>
      </c>
      <c r="L1246" s="27">
        <v>3</v>
      </c>
      <c r="M1246" s="27">
        <v>0</v>
      </c>
      <c r="N1246" s="27">
        <v>101</v>
      </c>
      <c r="O1246" s="27">
        <v>96900</v>
      </c>
    </row>
    <row r="1247" spans="2:15" x14ac:dyDescent="0.3">
      <c r="B1247" s="27">
        <v>0</v>
      </c>
      <c r="C1247" s="27">
        <v>1</v>
      </c>
      <c r="D1247" s="27">
        <v>3</v>
      </c>
      <c r="E1247" s="27">
        <v>0</v>
      </c>
      <c r="F1247" s="27">
        <v>6000</v>
      </c>
      <c r="G1247" s="27">
        <v>960</v>
      </c>
      <c r="H1247" s="27">
        <v>576</v>
      </c>
      <c r="I1247" s="27">
        <v>960</v>
      </c>
      <c r="J1247" s="27">
        <v>2</v>
      </c>
      <c r="K1247" s="27">
        <v>11.816726920000001</v>
      </c>
      <c r="L1247" s="27">
        <v>5</v>
      </c>
      <c r="M1247" s="27">
        <v>0</v>
      </c>
      <c r="N1247" s="27">
        <v>51</v>
      </c>
      <c r="O1247" s="27">
        <v>135500</v>
      </c>
    </row>
    <row r="1248" spans="2:15" x14ac:dyDescent="0.3">
      <c r="B1248" s="27">
        <v>0</v>
      </c>
      <c r="C1248" s="27">
        <v>1</v>
      </c>
      <c r="D1248" s="27">
        <v>1</v>
      </c>
      <c r="E1248" s="27">
        <v>0</v>
      </c>
      <c r="F1248" s="27">
        <v>7830</v>
      </c>
      <c r="G1248" s="27">
        <v>492</v>
      </c>
      <c r="H1248" s="27">
        <v>200</v>
      </c>
      <c r="I1248" s="27">
        <v>492</v>
      </c>
      <c r="J1248" s="27">
        <v>2</v>
      </c>
      <c r="K1248" s="27">
        <v>11.02679245</v>
      </c>
      <c r="L1248" s="27">
        <v>3</v>
      </c>
      <c r="M1248" s="27">
        <v>0</v>
      </c>
      <c r="N1248" s="27">
        <v>85</v>
      </c>
      <c r="O1248" s="27">
        <v>61500</v>
      </c>
    </row>
    <row r="1249" spans="2:15" x14ac:dyDescent="0.3">
      <c r="B1249" s="27">
        <v>2</v>
      </c>
      <c r="C1249" s="27">
        <v>1</v>
      </c>
      <c r="D1249" s="27">
        <v>3</v>
      </c>
      <c r="E1249" s="27">
        <v>0</v>
      </c>
      <c r="F1249" s="27">
        <v>9576</v>
      </c>
      <c r="G1249" s="27">
        <v>1182</v>
      </c>
      <c r="H1249" s="27">
        <v>378</v>
      </c>
      <c r="I1249" s="27">
        <v>770</v>
      </c>
      <c r="J1249" s="27">
        <v>1.1000000000000001</v>
      </c>
      <c r="K1249" s="27">
        <v>11.69524702</v>
      </c>
      <c r="L1249" s="27">
        <v>6</v>
      </c>
      <c r="M1249" s="27">
        <v>0</v>
      </c>
      <c r="N1249" s="27">
        <v>61</v>
      </c>
      <c r="O1249" s="27">
        <v>120000</v>
      </c>
    </row>
    <row r="1250" spans="2:15" x14ac:dyDescent="0.3">
      <c r="B1250" s="27">
        <v>0</v>
      </c>
      <c r="C1250" s="27">
        <v>1</v>
      </c>
      <c r="D1250" s="27">
        <v>3</v>
      </c>
      <c r="E1250" s="27">
        <v>0</v>
      </c>
      <c r="F1250" s="27">
        <v>5820</v>
      </c>
      <c r="G1250" s="27">
        <v>1163</v>
      </c>
      <c r="H1250" s="27">
        <v>220</v>
      </c>
      <c r="I1250" s="27">
        <v>1162</v>
      </c>
      <c r="J1250" s="27">
        <v>2</v>
      </c>
      <c r="K1250" s="27">
        <v>11.745425109999999</v>
      </c>
      <c r="L1250" s="27">
        <v>3</v>
      </c>
      <c r="M1250" s="27">
        <v>0</v>
      </c>
      <c r="N1250" s="27">
        <v>51</v>
      </c>
      <c r="O1250" s="27">
        <v>126175</v>
      </c>
    </row>
    <row r="1251" spans="2:15" x14ac:dyDescent="0.3">
      <c r="B1251" s="27">
        <v>0</v>
      </c>
      <c r="C1251" s="27">
        <v>1</v>
      </c>
      <c r="D1251" s="27">
        <v>2</v>
      </c>
      <c r="E1251" s="27">
        <v>0</v>
      </c>
      <c r="F1251" s="27">
        <v>5747</v>
      </c>
      <c r="G1251" s="27">
        <v>840</v>
      </c>
      <c r="H1251" s="27">
        <v>250</v>
      </c>
      <c r="I1251" s="27">
        <v>798</v>
      </c>
      <c r="J1251" s="27">
        <v>1</v>
      </c>
      <c r="K1251" s="27">
        <v>11.066638360000001</v>
      </c>
      <c r="L1251" s="27">
        <v>3</v>
      </c>
      <c r="M1251" s="27">
        <v>0</v>
      </c>
      <c r="N1251" s="27">
        <v>86</v>
      </c>
      <c r="O1251" s="27">
        <v>64000</v>
      </c>
    </row>
    <row r="1252" spans="2:15" x14ac:dyDescent="0.3">
      <c r="B1252" s="27">
        <v>2</v>
      </c>
      <c r="C1252" s="27">
        <v>0</v>
      </c>
      <c r="D1252" s="27">
        <v>3</v>
      </c>
      <c r="E1252" s="27">
        <v>0</v>
      </c>
      <c r="F1252" s="27">
        <v>5000</v>
      </c>
      <c r="G1252" s="27">
        <v>1440</v>
      </c>
      <c r="H1252" s="27">
        <v>352</v>
      </c>
      <c r="I1252" s="27">
        <v>540</v>
      </c>
      <c r="J1252" s="27">
        <v>1</v>
      </c>
      <c r="K1252" s="27">
        <v>11.27720313</v>
      </c>
      <c r="L1252" s="27">
        <v>5</v>
      </c>
      <c r="M1252" s="27">
        <v>0</v>
      </c>
      <c r="N1252" s="27">
        <v>106</v>
      </c>
      <c r="O1252" s="27">
        <v>79000</v>
      </c>
    </row>
    <row r="1253" spans="2:15" x14ac:dyDescent="0.3">
      <c r="B1253" s="27">
        <v>3</v>
      </c>
      <c r="C1253" s="27">
        <v>0</v>
      </c>
      <c r="D1253" s="27">
        <v>3</v>
      </c>
      <c r="E1253" s="27">
        <v>0</v>
      </c>
      <c r="F1253" s="27">
        <v>3600</v>
      </c>
      <c r="G1253" s="27">
        <v>1368</v>
      </c>
      <c r="H1253" s="27">
        <v>216</v>
      </c>
      <c r="I1253" s="27">
        <v>684</v>
      </c>
      <c r="J1253" s="27">
        <v>1</v>
      </c>
      <c r="K1253" s="27">
        <v>11.64836504</v>
      </c>
      <c r="L1253" s="27">
        <v>6</v>
      </c>
      <c r="M1253" s="27">
        <v>0</v>
      </c>
      <c r="N1253" s="27">
        <v>96</v>
      </c>
      <c r="O1253" s="27">
        <v>114504</v>
      </c>
    </row>
    <row r="1254" spans="2:15" x14ac:dyDescent="0.3">
      <c r="B1254" s="27">
        <v>3</v>
      </c>
      <c r="C1254" s="27">
        <v>0</v>
      </c>
      <c r="D1254" s="27">
        <v>2</v>
      </c>
      <c r="E1254" s="27">
        <v>0</v>
      </c>
      <c r="F1254" s="27">
        <v>5976</v>
      </c>
      <c r="G1254" s="27">
        <v>1248</v>
      </c>
      <c r="H1254" s="27">
        <v>0</v>
      </c>
      <c r="I1254" s="27">
        <v>624</v>
      </c>
      <c r="J1254" s="27">
        <v>2</v>
      </c>
      <c r="K1254" s="27">
        <v>11.44571672</v>
      </c>
      <c r="L1254" s="27">
        <v>5</v>
      </c>
      <c r="M1254" s="27">
        <v>0</v>
      </c>
      <c r="N1254" s="27">
        <v>86</v>
      </c>
      <c r="O1254" s="27">
        <v>93500</v>
      </c>
    </row>
    <row r="1255" spans="2:15" x14ac:dyDescent="0.3">
      <c r="B1255" s="27">
        <v>0</v>
      </c>
      <c r="C1255" s="27">
        <v>1</v>
      </c>
      <c r="D1255" s="27">
        <v>3</v>
      </c>
      <c r="E1255" s="27">
        <v>0</v>
      </c>
      <c r="F1255" s="27">
        <v>9750</v>
      </c>
      <c r="G1255" s="27">
        <v>960</v>
      </c>
      <c r="H1255" s="27">
        <v>624</v>
      </c>
      <c r="I1255" s="27">
        <v>960</v>
      </c>
      <c r="J1255" s="27">
        <v>1</v>
      </c>
      <c r="K1255" s="27">
        <v>11.73606902</v>
      </c>
      <c r="L1255" s="27">
        <v>5</v>
      </c>
      <c r="M1255" s="27">
        <v>0</v>
      </c>
      <c r="N1255" s="27">
        <v>48</v>
      </c>
      <c r="O1255" s="27">
        <v>125000</v>
      </c>
    </row>
    <row r="1256" spans="2:15" x14ac:dyDescent="0.3">
      <c r="B1256" s="27">
        <v>1</v>
      </c>
      <c r="C1256" s="27">
        <v>0</v>
      </c>
      <c r="D1256" s="27">
        <v>2</v>
      </c>
      <c r="E1256" s="27">
        <v>0</v>
      </c>
      <c r="F1256" s="27">
        <v>4761</v>
      </c>
      <c r="G1256" s="27">
        <v>1020</v>
      </c>
      <c r="H1256" s="27">
        <v>0</v>
      </c>
      <c r="I1256" s="27">
        <v>1020</v>
      </c>
      <c r="J1256" s="27">
        <v>1</v>
      </c>
      <c r="K1256" s="27">
        <v>11.0744205</v>
      </c>
      <c r="L1256" s="27">
        <v>3</v>
      </c>
      <c r="M1256" s="27">
        <v>0</v>
      </c>
      <c r="N1256" s="27">
        <v>88</v>
      </c>
      <c r="O1256" s="27">
        <v>64500</v>
      </c>
    </row>
    <row r="1257" spans="2:15" x14ac:dyDescent="0.3">
      <c r="B1257" s="27">
        <v>2</v>
      </c>
      <c r="C1257" s="27">
        <v>1</v>
      </c>
      <c r="D1257" s="27">
        <v>3</v>
      </c>
      <c r="E1257" s="27">
        <v>1</v>
      </c>
      <c r="F1257" s="27">
        <v>7800</v>
      </c>
      <c r="G1257" s="27">
        <v>1118</v>
      </c>
      <c r="H1257" s="27">
        <v>410</v>
      </c>
      <c r="I1257" s="27">
        <v>793</v>
      </c>
      <c r="J1257" s="27">
        <v>2</v>
      </c>
      <c r="K1257" s="27">
        <v>11.694413340000001</v>
      </c>
      <c r="L1257" s="27">
        <v>5</v>
      </c>
      <c r="M1257" s="27">
        <v>0</v>
      </c>
      <c r="N1257" s="27">
        <v>67</v>
      </c>
      <c r="O1257" s="27">
        <v>119900</v>
      </c>
    </row>
    <row r="1258" spans="2:15" x14ac:dyDescent="0.3">
      <c r="B1258" s="27">
        <v>2</v>
      </c>
      <c r="C1258" s="27">
        <v>1</v>
      </c>
      <c r="D1258" s="27">
        <v>3</v>
      </c>
      <c r="E1258" s="27">
        <v>1</v>
      </c>
      <c r="F1258" s="27">
        <v>6240</v>
      </c>
      <c r="G1258" s="27">
        <v>1176</v>
      </c>
      <c r="H1258" s="27">
        <v>528</v>
      </c>
      <c r="I1258" s="27">
        <v>816</v>
      </c>
      <c r="J1258" s="27">
        <v>1</v>
      </c>
      <c r="K1258" s="27">
        <v>11.648330100000001</v>
      </c>
      <c r="L1258" s="27">
        <v>6</v>
      </c>
      <c r="M1258" s="27">
        <v>0</v>
      </c>
      <c r="N1258" s="27">
        <v>72</v>
      </c>
      <c r="O1258" s="27">
        <v>114500</v>
      </c>
    </row>
    <row r="1259" spans="2:15" x14ac:dyDescent="0.3">
      <c r="B1259" s="27">
        <v>2</v>
      </c>
      <c r="C1259" s="27">
        <v>1</v>
      </c>
      <c r="D1259" s="27">
        <v>3</v>
      </c>
      <c r="E1259" s="27">
        <v>0</v>
      </c>
      <c r="F1259" s="27">
        <v>6240</v>
      </c>
      <c r="G1259" s="27">
        <v>1344</v>
      </c>
      <c r="H1259" s="27">
        <v>240</v>
      </c>
      <c r="I1259" s="27">
        <v>896</v>
      </c>
      <c r="J1259" s="27">
        <v>1</v>
      </c>
      <c r="K1259" s="27">
        <v>11.65268741</v>
      </c>
      <c r="L1259" s="27">
        <v>5</v>
      </c>
      <c r="M1259" s="27">
        <v>0</v>
      </c>
      <c r="N1259" s="27">
        <v>70</v>
      </c>
      <c r="O1259" s="27">
        <v>115000</v>
      </c>
    </row>
    <row r="1260" spans="2:15" x14ac:dyDescent="0.3">
      <c r="B1260" s="27">
        <v>2</v>
      </c>
      <c r="C1260" s="27">
        <v>0</v>
      </c>
      <c r="D1260" s="27">
        <v>2</v>
      </c>
      <c r="E1260" s="27">
        <v>0</v>
      </c>
      <c r="F1260" s="27">
        <v>6240</v>
      </c>
      <c r="G1260" s="27">
        <v>912</v>
      </c>
      <c r="H1260" s="27">
        <v>0</v>
      </c>
      <c r="I1260" s="27">
        <v>0</v>
      </c>
      <c r="J1260" s="27">
        <v>1</v>
      </c>
      <c r="K1260" s="27">
        <v>11.29601246</v>
      </c>
      <c r="L1260" s="27">
        <v>4</v>
      </c>
      <c r="M1260" s="27">
        <v>0</v>
      </c>
      <c r="N1260" s="27">
        <v>59</v>
      </c>
      <c r="O1260" s="27">
        <v>80500</v>
      </c>
    </row>
    <row r="1261" spans="2:15" x14ac:dyDescent="0.3">
      <c r="B1261" s="27">
        <v>2</v>
      </c>
      <c r="C1261" s="27">
        <v>1</v>
      </c>
      <c r="D1261" s="27">
        <v>3</v>
      </c>
      <c r="E1261" s="27">
        <v>0</v>
      </c>
      <c r="F1261" s="27">
        <v>6120</v>
      </c>
      <c r="G1261" s="27">
        <v>1324</v>
      </c>
      <c r="H1261" s="27">
        <v>180</v>
      </c>
      <c r="I1261" s="27">
        <v>741</v>
      </c>
      <c r="J1261" s="27">
        <v>1</v>
      </c>
      <c r="K1261" s="27">
        <v>11.608235649999999</v>
      </c>
      <c r="L1261" s="27">
        <v>5</v>
      </c>
      <c r="M1261" s="27">
        <v>0</v>
      </c>
      <c r="N1261" s="27">
        <v>76</v>
      </c>
      <c r="O1261" s="27">
        <v>110000</v>
      </c>
    </row>
    <row r="1262" spans="2:15" x14ac:dyDescent="0.3">
      <c r="B1262" s="27">
        <v>0</v>
      </c>
      <c r="C1262" s="27">
        <v>1</v>
      </c>
      <c r="D1262" s="27">
        <v>2</v>
      </c>
      <c r="E1262" s="27">
        <v>1</v>
      </c>
      <c r="F1262" s="27">
        <v>6000</v>
      </c>
      <c r="G1262" s="27">
        <v>1103</v>
      </c>
      <c r="H1262" s="27">
        <v>440</v>
      </c>
      <c r="I1262" s="27">
        <v>1103</v>
      </c>
      <c r="J1262" s="27">
        <v>1</v>
      </c>
      <c r="K1262" s="27">
        <v>11.6127708</v>
      </c>
      <c r="L1262" s="27">
        <v>6</v>
      </c>
      <c r="M1262" s="27">
        <v>0</v>
      </c>
      <c r="N1262" s="27">
        <v>81</v>
      </c>
      <c r="O1262" s="27">
        <v>110500</v>
      </c>
    </row>
    <row r="1263" spans="2:15" x14ac:dyDescent="0.3">
      <c r="B1263" s="27">
        <v>0</v>
      </c>
      <c r="C1263" s="27">
        <v>1</v>
      </c>
      <c r="D1263" s="27">
        <v>2</v>
      </c>
      <c r="E1263" s="27">
        <v>0</v>
      </c>
      <c r="F1263" s="27">
        <v>6000</v>
      </c>
      <c r="G1263" s="27">
        <v>616</v>
      </c>
      <c r="H1263" s="27">
        <v>205</v>
      </c>
      <c r="I1263" s="27">
        <v>616</v>
      </c>
      <c r="J1263" s="27">
        <v>1</v>
      </c>
      <c r="K1263" s="27">
        <v>11.39639165</v>
      </c>
      <c r="L1263" s="27">
        <v>5</v>
      </c>
      <c r="M1263" s="27">
        <v>0</v>
      </c>
      <c r="N1263" s="27">
        <v>85</v>
      </c>
      <c r="O1263" s="27">
        <v>89000</v>
      </c>
    </row>
    <row r="1264" spans="2:15" x14ac:dyDescent="0.3">
      <c r="B1264" s="27">
        <v>1</v>
      </c>
      <c r="C1264" s="27">
        <v>1</v>
      </c>
      <c r="D1264" s="27">
        <v>2</v>
      </c>
      <c r="E1264" s="27">
        <v>1</v>
      </c>
      <c r="F1264" s="27">
        <v>6380</v>
      </c>
      <c r="G1264" s="27">
        <v>1048</v>
      </c>
      <c r="H1264" s="27">
        <v>280</v>
      </c>
      <c r="I1264" s="27">
        <v>993</v>
      </c>
      <c r="J1264" s="27">
        <v>1</v>
      </c>
      <c r="K1264" s="27">
        <v>11.635143100000001</v>
      </c>
      <c r="L1264" s="27">
        <v>5</v>
      </c>
      <c r="M1264" s="27">
        <v>0</v>
      </c>
      <c r="N1264" s="27">
        <v>84</v>
      </c>
      <c r="O1264" s="27">
        <v>113000</v>
      </c>
    </row>
    <row r="1265" spans="2:15" x14ac:dyDescent="0.3">
      <c r="B1265" s="27">
        <v>0</v>
      </c>
      <c r="C1265" s="27">
        <v>1</v>
      </c>
      <c r="D1265" s="27">
        <v>2</v>
      </c>
      <c r="E1265" s="27">
        <v>0</v>
      </c>
      <c r="F1265" s="27">
        <v>11672</v>
      </c>
      <c r="G1265" s="27">
        <v>816</v>
      </c>
      <c r="H1265" s="27">
        <v>210</v>
      </c>
      <c r="I1265" s="27">
        <v>816</v>
      </c>
      <c r="J1265" s="27">
        <v>1</v>
      </c>
      <c r="K1265" s="27">
        <v>11.59910316</v>
      </c>
      <c r="L1265" s="27">
        <v>5</v>
      </c>
      <c r="M1265" s="27">
        <v>0</v>
      </c>
      <c r="N1265" s="27">
        <v>81</v>
      </c>
      <c r="O1265" s="27">
        <v>109000</v>
      </c>
    </row>
    <row r="1266" spans="2:15" x14ac:dyDescent="0.3">
      <c r="B1266" s="27">
        <v>0</v>
      </c>
      <c r="C1266" s="27">
        <v>0</v>
      </c>
      <c r="D1266" s="27">
        <v>3</v>
      </c>
      <c r="E1266" s="27">
        <v>0</v>
      </c>
      <c r="F1266" s="27">
        <v>9873</v>
      </c>
      <c r="G1266" s="27">
        <v>960</v>
      </c>
      <c r="H1266" s="27">
        <v>576</v>
      </c>
      <c r="I1266" s="27">
        <v>960</v>
      </c>
      <c r="J1266" s="27">
        <v>2</v>
      </c>
      <c r="K1266" s="27">
        <v>11.767567680000001</v>
      </c>
      <c r="L1266" s="27">
        <v>4</v>
      </c>
      <c r="M1266" s="27">
        <v>0</v>
      </c>
      <c r="N1266" s="27">
        <v>36</v>
      </c>
      <c r="O1266" s="27">
        <v>129000</v>
      </c>
    </row>
    <row r="1267" spans="2:15" x14ac:dyDescent="0.3">
      <c r="B1267" s="27">
        <v>0</v>
      </c>
      <c r="C1267" s="27">
        <v>0</v>
      </c>
      <c r="D1267" s="27">
        <v>2</v>
      </c>
      <c r="E1267" s="27">
        <v>0</v>
      </c>
      <c r="F1267" s="27">
        <v>4118</v>
      </c>
      <c r="G1267" s="27">
        <v>693</v>
      </c>
      <c r="H1267" s="27">
        <v>0</v>
      </c>
      <c r="I1267" s="27">
        <v>693</v>
      </c>
      <c r="J1267" s="27">
        <v>1</v>
      </c>
      <c r="K1267" s="27">
        <v>10.86856845</v>
      </c>
      <c r="L1267" s="27">
        <v>4</v>
      </c>
      <c r="M1267" s="27">
        <v>0</v>
      </c>
      <c r="N1267" s="27">
        <v>65</v>
      </c>
      <c r="O1267" s="27">
        <v>52500</v>
      </c>
    </row>
    <row r="1268" spans="2:15" x14ac:dyDescent="0.3">
      <c r="B1268" s="27">
        <v>3</v>
      </c>
      <c r="C1268" s="27">
        <v>1</v>
      </c>
      <c r="D1268" s="27">
        <v>3</v>
      </c>
      <c r="E1268" s="27">
        <v>0</v>
      </c>
      <c r="F1268" s="27">
        <v>7518</v>
      </c>
      <c r="G1268" s="27">
        <v>1330</v>
      </c>
      <c r="H1268" s="27">
        <v>390</v>
      </c>
      <c r="I1268" s="27">
        <v>396</v>
      </c>
      <c r="J1268" s="27">
        <v>1</v>
      </c>
      <c r="K1268" s="27">
        <v>11.66564655</v>
      </c>
      <c r="L1268" s="27">
        <v>5</v>
      </c>
      <c r="M1268" s="27">
        <v>0</v>
      </c>
      <c r="N1268" s="27">
        <v>96</v>
      </c>
      <c r="O1268" s="27">
        <v>116500</v>
      </c>
    </row>
    <row r="1269" spans="2:15" x14ac:dyDescent="0.3">
      <c r="B1269" s="27">
        <v>2</v>
      </c>
      <c r="C1269" s="27">
        <v>1</v>
      </c>
      <c r="D1269" s="27">
        <v>3</v>
      </c>
      <c r="E1269" s="27">
        <v>1</v>
      </c>
      <c r="F1269" s="27">
        <v>8600</v>
      </c>
      <c r="G1269" s="27">
        <v>1376</v>
      </c>
      <c r="H1269" s="27">
        <v>198</v>
      </c>
      <c r="I1269" s="27">
        <v>780</v>
      </c>
      <c r="J1269" s="27">
        <v>2</v>
      </c>
      <c r="K1269" s="27">
        <v>11.69107165</v>
      </c>
      <c r="L1269" s="27">
        <v>6</v>
      </c>
      <c r="M1269" s="27">
        <v>0</v>
      </c>
      <c r="N1269" s="27">
        <v>69</v>
      </c>
      <c r="O1269" s="27">
        <v>119500</v>
      </c>
    </row>
    <row r="1270" spans="2:15" x14ac:dyDescent="0.3">
      <c r="B1270" s="27">
        <v>2</v>
      </c>
      <c r="C1270" s="27">
        <v>1</v>
      </c>
      <c r="D1270" s="27">
        <v>2</v>
      </c>
      <c r="E1270" s="27">
        <v>0</v>
      </c>
      <c r="F1270" s="27">
        <v>7200</v>
      </c>
      <c r="G1270" s="27">
        <v>1360</v>
      </c>
      <c r="H1270" s="27">
        <v>297</v>
      </c>
      <c r="I1270" s="27">
        <v>803</v>
      </c>
      <c r="J1270" s="27">
        <v>1.1000000000000001</v>
      </c>
      <c r="K1270" s="27">
        <v>11.740061040000001</v>
      </c>
      <c r="L1270" s="27">
        <v>5</v>
      </c>
      <c r="M1270" s="27">
        <v>0</v>
      </c>
      <c r="N1270" s="27">
        <v>68</v>
      </c>
      <c r="O1270" s="27">
        <v>125500</v>
      </c>
    </row>
    <row r="1271" spans="2:15" x14ac:dyDescent="0.3">
      <c r="B1271" s="27">
        <v>0</v>
      </c>
      <c r="C1271" s="27">
        <v>0</v>
      </c>
      <c r="D1271" s="27">
        <v>3</v>
      </c>
      <c r="E1271" s="27">
        <v>1</v>
      </c>
      <c r="F1271" s="27">
        <v>9786</v>
      </c>
      <c r="G1271" s="27">
        <v>1077</v>
      </c>
      <c r="H1271" s="27">
        <v>210</v>
      </c>
      <c r="I1271" s="27">
        <v>1007</v>
      </c>
      <c r="J1271" s="27">
        <v>1</v>
      </c>
      <c r="K1271" s="27">
        <v>11.418614789999999</v>
      </c>
      <c r="L1271" s="27">
        <v>3</v>
      </c>
      <c r="M1271" s="27">
        <v>0</v>
      </c>
      <c r="N1271" s="27">
        <v>84</v>
      </c>
      <c r="O1271" s="27">
        <v>91000</v>
      </c>
    </row>
    <row r="1272" spans="2:15" x14ac:dyDescent="0.3">
      <c r="B1272" s="27">
        <v>2</v>
      </c>
      <c r="C1272" s="27">
        <v>0</v>
      </c>
      <c r="D1272" s="27">
        <v>2</v>
      </c>
      <c r="E1272" s="27">
        <v>0</v>
      </c>
      <c r="F1272" s="27">
        <v>6780</v>
      </c>
      <c r="G1272" s="27">
        <v>754</v>
      </c>
      <c r="H1272" s="27">
        <v>0</v>
      </c>
      <c r="I1272" s="27">
        <v>520</v>
      </c>
      <c r="J1272" s="27">
        <v>2</v>
      </c>
      <c r="K1272" s="27">
        <v>11.34450681</v>
      </c>
      <c r="L1272" s="27">
        <v>6</v>
      </c>
      <c r="M1272" s="27">
        <v>0</v>
      </c>
      <c r="N1272" s="27">
        <v>71</v>
      </c>
      <c r="O1272" s="27">
        <v>84500</v>
      </c>
    </row>
    <row r="1273" spans="2:15" x14ac:dyDescent="0.3">
      <c r="B1273" s="27">
        <v>2</v>
      </c>
      <c r="C1273" s="27">
        <v>1</v>
      </c>
      <c r="D1273" s="27">
        <v>3</v>
      </c>
      <c r="E1273" s="27">
        <v>1</v>
      </c>
      <c r="F1273" s="27">
        <v>12375</v>
      </c>
      <c r="G1273" s="27">
        <v>1422</v>
      </c>
      <c r="H1273" s="27">
        <v>288</v>
      </c>
      <c r="I1273" s="27">
        <v>806</v>
      </c>
      <c r="J1273" s="27">
        <v>2</v>
      </c>
      <c r="K1273" s="27">
        <v>11.831379200000001</v>
      </c>
      <c r="L1273" s="27">
        <v>5</v>
      </c>
      <c r="M1273" s="27">
        <v>0</v>
      </c>
      <c r="N1273" s="27">
        <v>55</v>
      </c>
      <c r="O1273" s="27">
        <v>137500</v>
      </c>
    </row>
    <row r="1274" spans="2:15" x14ac:dyDescent="0.3">
      <c r="B1274" s="27">
        <v>0</v>
      </c>
      <c r="C1274" s="27">
        <v>0</v>
      </c>
      <c r="D1274" s="27">
        <v>2</v>
      </c>
      <c r="E1274" s="27">
        <v>1</v>
      </c>
      <c r="F1274" s="27">
        <v>8250</v>
      </c>
      <c r="G1274" s="27">
        <v>1032</v>
      </c>
      <c r="H1274" s="27">
        <v>260</v>
      </c>
      <c r="I1274" s="27">
        <v>0</v>
      </c>
      <c r="J1274" s="27">
        <v>1</v>
      </c>
      <c r="K1274" s="27">
        <v>11.73606902</v>
      </c>
      <c r="L1274" s="27">
        <v>5</v>
      </c>
      <c r="M1274" s="27">
        <v>0</v>
      </c>
      <c r="N1274" s="27">
        <v>71</v>
      </c>
      <c r="O1274" s="27">
        <v>125000</v>
      </c>
    </row>
    <row r="1275" spans="2:15" x14ac:dyDescent="0.3">
      <c r="B1275" s="27">
        <v>0</v>
      </c>
      <c r="C1275" s="27">
        <v>1</v>
      </c>
      <c r="D1275" s="27">
        <v>2</v>
      </c>
      <c r="E1275" s="27">
        <v>0</v>
      </c>
      <c r="F1275" s="27">
        <v>5220</v>
      </c>
      <c r="G1275" s="27">
        <v>879</v>
      </c>
      <c r="H1275" s="27">
        <v>180</v>
      </c>
      <c r="I1275" s="27">
        <v>830</v>
      </c>
      <c r="J1275" s="27">
        <v>1</v>
      </c>
      <c r="K1275" s="27">
        <v>11.28978191</v>
      </c>
      <c r="L1275" s="27">
        <v>5</v>
      </c>
      <c r="M1275" s="27">
        <v>0</v>
      </c>
      <c r="N1275" s="27">
        <v>70</v>
      </c>
      <c r="O1275" s="27">
        <v>80000</v>
      </c>
    </row>
    <row r="1276" spans="2:15" x14ac:dyDescent="0.3">
      <c r="B1276" s="27">
        <v>0</v>
      </c>
      <c r="C1276" s="27">
        <v>1</v>
      </c>
      <c r="D1276" s="27">
        <v>2</v>
      </c>
      <c r="E1276" s="27">
        <v>0</v>
      </c>
      <c r="F1276" s="27">
        <v>5500</v>
      </c>
      <c r="G1276" s="27">
        <v>1073</v>
      </c>
      <c r="H1276" s="27">
        <v>246</v>
      </c>
      <c r="I1276" s="27">
        <v>1073</v>
      </c>
      <c r="J1276" s="27">
        <v>3</v>
      </c>
      <c r="K1276" s="27">
        <v>11.964001079999999</v>
      </c>
      <c r="L1276" s="27">
        <v>7</v>
      </c>
      <c r="M1276" s="27">
        <v>0</v>
      </c>
      <c r="N1276" s="27">
        <v>2</v>
      </c>
      <c r="O1276" s="27">
        <v>157000</v>
      </c>
    </row>
    <row r="1277" spans="2:15" x14ac:dyDescent="0.3">
      <c r="B1277" s="27">
        <v>0</v>
      </c>
      <c r="C1277" s="27">
        <v>1</v>
      </c>
      <c r="D1277" s="27">
        <v>3</v>
      </c>
      <c r="E1277" s="27">
        <v>1</v>
      </c>
      <c r="F1277" s="27">
        <v>11235</v>
      </c>
      <c r="G1277" s="27">
        <v>1382</v>
      </c>
      <c r="H1277" s="27">
        <v>459</v>
      </c>
      <c r="I1277" s="27">
        <v>1051</v>
      </c>
      <c r="J1277" s="27">
        <v>1.1000000000000001</v>
      </c>
      <c r="K1277" s="27">
        <v>11.90496755</v>
      </c>
      <c r="L1277" s="27">
        <v>4</v>
      </c>
      <c r="M1277" s="27">
        <v>0</v>
      </c>
      <c r="N1277" s="27">
        <v>43</v>
      </c>
      <c r="O1277" s="27">
        <v>148000</v>
      </c>
    </row>
    <row r="1278" spans="2:15" x14ac:dyDescent="0.3">
      <c r="B1278" s="27">
        <v>0</v>
      </c>
      <c r="C1278" s="27">
        <v>1</v>
      </c>
      <c r="D1278" s="27">
        <v>2</v>
      </c>
      <c r="E1278" s="27">
        <v>0</v>
      </c>
      <c r="F1278" s="27">
        <v>10791</v>
      </c>
      <c r="G1278" s="27">
        <v>1296</v>
      </c>
      <c r="H1278" s="27">
        <v>516</v>
      </c>
      <c r="I1278" s="27">
        <v>0</v>
      </c>
      <c r="J1278" s="27">
        <v>2</v>
      </c>
      <c r="K1278" s="27">
        <v>11.407564949999999</v>
      </c>
      <c r="L1278" s="27">
        <v>4</v>
      </c>
      <c r="M1278" s="27">
        <v>0</v>
      </c>
      <c r="N1278" s="27">
        <v>39</v>
      </c>
      <c r="O1278" s="27">
        <v>90000</v>
      </c>
    </row>
    <row r="1279" spans="2:15" x14ac:dyDescent="0.3">
      <c r="B1279" s="27">
        <v>0</v>
      </c>
      <c r="C1279" s="27">
        <v>1</v>
      </c>
      <c r="D1279" s="27">
        <v>3</v>
      </c>
      <c r="E1279" s="27">
        <v>0</v>
      </c>
      <c r="F1279" s="27">
        <v>8414</v>
      </c>
      <c r="G1279" s="27">
        <v>1068</v>
      </c>
      <c r="H1279" s="27">
        <v>264</v>
      </c>
      <c r="I1279" s="27">
        <v>1059</v>
      </c>
      <c r="J1279" s="27">
        <v>1.1000000000000001</v>
      </c>
      <c r="K1279" s="27">
        <v>11.947949380000001</v>
      </c>
      <c r="L1279" s="27">
        <v>6</v>
      </c>
      <c r="M1279" s="27">
        <v>0</v>
      </c>
      <c r="N1279" s="27">
        <v>43</v>
      </c>
      <c r="O1279" s="27">
        <v>154500</v>
      </c>
    </row>
    <row r="1280" spans="2:15" x14ac:dyDescent="0.3">
      <c r="B1280" s="27">
        <v>0</v>
      </c>
      <c r="C1280" s="27">
        <v>1</v>
      </c>
      <c r="D1280" s="27">
        <v>3</v>
      </c>
      <c r="E1280" s="27">
        <v>1</v>
      </c>
      <c r="F1280" s="27">
        <v>11327</v>
      </c>
      <c r="G1280" s="27">
        <v>1064</v>
      </c>
      <c r="H1280" s="27">
        <v>528</v>
      </c>
      <c r="I1280" s="27">
        <v>1064</v>
      </c>
      <c r="J1280" s="27">
        <v>1.1000000000000001</v>
      </c>
      <c r="K1280" s="27">
        <v>11.942107099999999</v>
      </c>
      <c r="L1280" s="27">
        <v>5</v>
      </c>
      <c r="M1280" s="27">
        <v>0</v>
      </c>
      <c r="N1280" s="27">
        <v>39</v>
      </c>
      <c r="O1280" s="27">
        <v>153600</v>
      </c>
    </row>
    <row r="1281" spans="2:15" x14ac:dyDescent="0.3">
      <c r="B1281" s="27">
        <v>5</v>
      </c>
      <c r="C1281" s="27">
        <v>1</v>
      </c>
      <c r="D1281" s="27">
        <v>2</v>
      </c>
      <c r="E1281" s="27">
        <v>0</v>
      </c>
      <c r="F1281" s="27">
        <v>10366</v>
      </c>
      <c r="G1281" s="27">
        <v>934</v>
      </c>
      <c r="H1281" s="27">
        <v>336</v>
      </c>
      <c r="I1281" s="27">
        <v>912</v>
      </c>
      <c r="J1281" s="27">
        <v>1.1000000000000001</v>
      </c>
      <c r="K1281" s="27">
        <v>11.7905572</v>
      </c>
      <c r="L1281" s="27">
        <v>6</v>
      </c>
      <c r="M1281" s="27">
        <v>0</v>
      </c>
      <c r="N1281" s="27">
        <v>42</v>
      </c>
      <c r="O1281" s="27">
        <v>132000</v>
      </c>
    </row>
    <row r="1282" spans="2:15" x14ac:dyDescent="0.3">
      <c r="B1282" s="27">
        <v>0</v>
      </c>
      <c r="C1282" s="27">
        <v>1</v>
      </c>
      <c r="D1282" s="27">
        <v>3</v>
      </c>
      <c r="E1282" s="27">
        <v>1</v>
      </c>
      <c r="F1282" s="27">
        <v>11553</v>
      </c>
      <c r="G1282" s="27">
        <v>1159</v>
      </c>
      <c r="H1282" s="27">
        <v>336</v>
      </c>
      <c r="I1282" s="27">
        <v>1051</v>
      </c>
      <c r="J1282" s="27">
        <v>1.1000000000000001</v>
      </c>
      <c r="K1282" s="27">
        <v>11.970350310000001</v>
      </c>
      <c r="L1282" s="27">
        <v>5</v>
      </c>
      <c r="M1282" s="27">
        <v>0</v>
      </c>
      <c r="N1282" s="27">
        <v>38</v>
      </c>
      <c r="O1282" s="27">
        <v>158000</v>
      </c>
    </row>
    <row r="1283" spans="2:15" x14ac:dyDescent="0.3">
      <c r="B1283" s="27">
        <v>3</v>
      </c>
      <c r="C1283" s="27">
        <v>1</v>
      </c>
      <c r="D1283" s="27">
        <v>3</v>
      </c>
      <c r="E1283" s="27">
        <v>1</v>
      </c>
      <c r="F1283" s="27">
        <v>7844</v>
      </c>
      <c r="G1283" s="27">
        <v>1400</v>
      </c>
      <c r="H1283" s="27">
        <v>440</v>
      </c>
      <c r="I1283" s="27">
        <v>672</v>
      </c>
      <c r="J1283" s="27">
        <v>1.1000000000000001</v>
      </c>
      <c r="K1283" s="27">
        <v>11.91505167</v>
      </c>
      <c r="L1283" s="27">
        <v>6</v>
      </c>
      <c r="M1283" s="27">
        <v>0</v>
      </c>
      <c r="N1283" s="27">
        <v>28</v>
      </c>
      <c r="O1283" s="27">
        <v>149500</v>
      </c>
    </row>
    <row r="1284" spans="2:15" x14ac:dyDescent="0.3">
      <c r="B1284" s="27">
        <v>0</v>
      </c>
      <c r="C1284" s="27">
        <v>1</v>
      </c>
      <c r="D1284" s="27">
        <v>3</v>
      </c>
      <c r="E1284" s="27">
        <v>1</v>
      </c>
      <c r="F1284" s="27">
        <v>9535</v>
      </c>
      <c r="G1284" s="27">
        <v>1458</v>
      </c>
      <c r="H1284" s="27">
        <v>512</v>
      </c>
      <c r="I1284" s="27">
        <v>1176</v>
      </c>
      <c r="J1284" s="27">
        <v>2.1</v>
      </c>
      <c r="K1284" s="27">
        <v>12.01370075</v>
      </c>
      <c r="L1284" s="27">
        <v>5</v>
      </c>
      <c r="M1284" s="27">
        <v>0</v>
      </c>
      <c r="N1284" s="27">
        <v>39</v>
      </c>
      <c r="O1284" s="27">
        <v>165000</v>
      </c>
    </row>
    <row r="1285" spans="2:15" x14ac:dyDescent="0.3">
      <c r="B1285" s="27">
        <v>5</v>
      </c>
      <c r="C1285" s="27">
        <v>1</v>
      </c>
      <c r="D1285" s="27">
        <v>3</v>
      </c>
      <c r="E1285" s="27">
        <v>1</v>
      </c>
      <c r="F1285" s="27">
        <v>7176</v>
      </c>
      <c r="G1285" s="27">
        <v>1040</v>
      </c>
      <c r="H1285" s="27">
        <v>616</v>
      </c>
      <c r="I1285" s="27">
        <v>960</v>
      </c>
      <c r="J1285" s="27">
        <v>2</v>
      </c>
      <c r="K1285" s="27">
        <v>11.98604922</v>
      </c>
      <c r="L1285" s="27">
        <v>6</v>
      </c>
      <c r="M1285" s="27">
        <v>0</v>
      </c>
      <c r="N1285" s="27">
        <v>28</v>
      </c>
      <c r="O1285" s="27">
        <v>160500</v>
      </c>
    </row>
    <row r="1286" spans="2:15" x14ac:dyDescent="0.3">
      <c r="B1286" s="27">
        <v>0</v>
      </c>
      <c r="C1286" s="27">
        <v>0</v>
      </c>
      <c r="D1286" s="27">
        <v>2</v>
      </c>
      <c r="E1286" s="27">
        <v>1</v>
      </c>
      <c r="F1286" s="27">
        <v>17529</v>
      </c>
      <c r="G1286" s="27">
        <v>872</v>
      </c>
      <c r="H1286" s="27">
        <v>322</v>
      </c>
      <c r="I1286" s="27">
        <v>872</v>
      </c>
      <c r="J1286" s="27">
        <v>1</v>
      </c>
      <c r="K1286" s="27">
        <v>11.56171563</v>
      </c>
      <c r="L1286" s="27">
        <v>5</v>
      </c>
      <c r="M1286" s="27">
        <v>0</v>
      </c>
      <c r="N1286" s="27">
        <v>82</v>
      </c>
      <c r="O1286" s="27">
        <v>105000</v>
      </c>
    </row>
    <row r="1287" spans="2:15" x14ac:dyDescent="0.3">
      <c r="B1287" s="27">
        <v>0</v>
      </c>
      <c r="C1287" s="27">
        <v>1</v>
      </c>
      <c r="D1287" s="27">
        <v>3</v>
      </c>
      <c r="E1287" s="27">
        <v>1</v>
      </c>
      <c r="F1287" s="27">
        <v>14175</v>
      </c>
      <c r="G1287" s="27">
        <v>1437</v>
      </c>
      <c r="H1287" s="27">
        <v>576</v>
      </c>
      <c r="I1287" s="27">
        <v>1188</v>
      </c>
      <c r="J1287" s="27">
        <v>2.1</v>
      </c>
      <c r="K1287" s="27">
        <v>12.031719259999999</v>
      </c>
      <c r="L1287" s="27">
        <v>5</v>
      </c>
      <c r="M1287" s="27">
        <v>0</v>
      </c>
      <c r="N1287" s="27">
        <v>50</v>
      </c>
      <c r="O1287" s="27">
        <v>168000</v>
      </c>
    </row>
    <row r="1288" spans="2:15" x14ac:dyDescent="0.3">
      <c r="B1288" s="27">
        <v>0</v>
      </c>
      <c r="C1288" s="27">
        <v>1</v>
      </c>
      <c r="D1288" s="27">
        <v>1</v>
      </c>
      <c r="E1288" s="27">
        <v>2</v>
      </c>
      <c r="F1288" s="27">
        <v>13050</v>
      </c>
      <c r="G1288" s="27">
        <v>1000</v>
      </c>
      <c r="H1288" s="27">
        <v>575</v>
      </c>
      <c r="I1288" s="27">
        <v>1000</v>
      </c>
      <c r="J1288" s="27">
        <v>2</v>
      </c>
      <c r="K1288" s="27">
        <v>12.00762171</v>
      </c>
      <c r="L1288" s="27">
        <v>5</v>
      </c>
      <c r="M1288" s="27">
        <v>0</v>
      </c>
      <c r="N1288" s="27">
        <v>43</v>
      </c>
      <c r="O1288" s="27">
        <v>164000</v>
      </c>
    </row>
    <row r="1289" spans="2:15" x14ac:dyDescent="0.3">
      <c r="B1289" s="27">
        <v>6</v>
      </c>
      <c r="C1289" s="27">
        <v>1</v>
      </c>
      <c r="D1289" s="27">
        <v>2</v>
      </c>
      <c r="E1289" s="27">
        <v>0</v>
      </c>
      <c r="F1289" s="27">
        <v>10820</v>
      </c>
      <c r="G1289" s="27">
        <v>810</v>
      </c>
      <c r="H1289" s="27">
        <v>576</v>
      </c>
      <c r="I1289" s="27">
        <v>782</v>
      </c>
      <c r="J1289" s="27">
        <v>2</v>
      </c>
      <c r="K1289" s="27">
        <v>11.775289730000001</v>
      </c>
      <c r="L1289" s="27">
        <v>5</v>
      </c>
      <c r="M1289" s="27">
        <v>0</v>
      </c>
      <c r="N1289" s="27">
        <v>35</v>
      </c>
      <c r="O1289" s="27">
        <v>130000</v>
      </c>
    </row>
    <row r="1290" spans="2:15" x14ac:dyDescent="0.3">
      <c r="B1290" s="27">
        <v>0</v>
      </c>
      <c r="C1290" s="27">
        <v>1</v>
      </c>
      <c r="D1290" s="27">
        <v>3</v>
      </c>
      <c r="E1290" s="27">
        <v>1</v>
      </c>
      <c r="F1290" s="27">
        <v>13350</v>
      </c>
      <c r="G1290" s="27">
        <v>894</v>
      </c>
      <c r="H1290" s="27">
        <v>440</v>
      </c>
      <c r="I1290" s="27">
        <v>864</v>
      </c>
      <c r="J1290" s="27">
        <v>2</v>
      </c>
      <c r="K1290" s="27">
        <v>11.867097279999999</v>
      </c>
      <c r="L1290" s="27">
        <v>5</v>
      </c>
      <c r="M1290" s="27">
        <v>0</v>
      </c>
      <c r="N1290" s="27">
        <v>32</v>
      </c>
      <c r="O1290" s="27">
        <v>142500</v>
      </c>
    </row>
    <row r="1291" spans="2:15" x14ac:dyDescent="0.3">
      <c r="B1291" s="27">
        <v>0</v>
      </c>
      <c r="C1291" s="27">
        <v>1</v>
      </c>
      <c r="D1291" s="27">
        <v>3</v>
      </c>
      <c r="E1291" s="27">
        <v>1</v>
      </c>
      <c r="F1291" s="27">
        <v>9375</v>
      </c>
      <c r="G1291" s="27">
        <v>1350</v>
      </c>
      <c r="H1291" s="27">
        <v>504</v>
      </c>
      <c r="I1291" s="27">
        <v>967</v>
      </c>
      <c r="J1291" s="27">
        <v>1.1000000000000001</v>
      </c>
      <c r="K1291" s="27">
        <v>11.8913619</v>
      </c>
      <c r="L1291" s="27">
        <v>4</v>
      </c>
      <c r="M1291" s="27">
        <v>0</v>
      </c>
      <c r="N1291" s="27">
        <v>52</v>
      </c>
      <c r="O1291" s="27">
        <v>146000</v>
      </c>
    </row>
    <row r="1292" spans="2:15" x14ac:dyDescent="0.3">
      <c r="B1292" s="27">
        <v>0</v>
      </c>
      <c r="C1292" s="27">
        <v>1</v>
      </c>
      <c r="D1292" s="27">
        <v>3</v>
      </c>
      <c r="E1292" s="27">
        <v>1</v>
      </c>
      <c r="F1292" s="27">
        <v>12048</v>
      </c>
      <c r="G1292" s="27">
        <v>1488</v>
      </c>
      <c r="H1292" s="27">
        <v>569</v>
      </c>
      <c r="I1292" s="27">
        <v>0</v>
      </c>
      <c r="J1292" s="27">
        <v>1</v>
      </c>
      <c r="K1292" s="27">
        <v>11.813030060000001</v>
      </c>
      <c r="L1292" s="27">
        <v>5</v>
      </c>
      <c r="M1292" s="27">
        <v>0</v>
      </c>
      <c r="N1292" s="27">
        <v>54</v>
      </c>
      <c r="O1292" s="27">
        <v>135000</v>
      </c>
    </row>
    <row r="1293" spans="2:15" x14ac:dyDescent="0.3">
      <c r="B1293" s="27">
        <v>0</v>
      </c>
      <c r="C1293" s="27">
        <v>1</v>
      </c>
      <c r="D1293" s="27">
        <v>3</v>
      </c>
      <c r="E1293" s="27">
        <v>0</v>
      </c>
      <c r="F1293" s="27">
        <v>10519</v>
      </c>
      <c r="G1293" s="27">
        <v>1057</v>
      </c>
      <c r="H1293" s="27">
        <v>288</v>
      </c>
      <c r="I1293" s="27">
        <v>1057</v>
      </c>
      <c r="J1293" s="27">
        <v>1.1000000000000001</v>
      </c>
      <c r="K1293" s="27">
        <v>11.827736209999999</v>
      </c>
      <c r="L1293" s="27">
        <v>5</v>
      </c>
      <c r="M1293" s="27">
        <v>0</v>
      </c>
      <c r="N1293" s="27">
        <v>51</v>
      </c>
      <c r="O1293" s="27">
        <v>137000</v>
      </c>
    </row>
    <row r="1294" spans="2:15" x14ac:dyDescent="0.3">
      <c r="B1294" s="27">
        <v>0</v>
      </c>
      <c r="C1294" s="27">
        <v>1</v>
      </c>
      <c r="D1294" s="27">
        <v>2</v>
      </c>
      <c r="E1294" s="27">
        <v>0</v>
      </c>
      <c r="F1294" s="27">
        <v>6420</v>
      </c>
      <c r="G1294" s="27">
        <v>1148</v>
      </c>
      <c r="H1294" s="27">
        <v>308</v>
      </c>
      <c r="I1294" s="27">
        <v>980</v>
      </c>
      <c r="J1294" s="27">
        <v>1.1000000000000001</v>
      </c>
      <c r="K1294" s="27">
        <v>11.723996440000001</v>
      </c>
      <c r="L1294" s="27">
        <v>5</v>
      </c>
      <c r="M1294" s="27">
        <v>0</v>
      </c>
      <c r="N1294" s="27">
        <v>54</v>
      </c>
      <c r="O1294" s="27">
        <v>123500</v>
      </c>
    </row>
    <row r="1295" spans="2:15" x14ac:dyDescent="0.3">
      <c r="B1295" s="27">
        <v>0</v>
      </c>
      <c r="C1295" s="27">
        <v>1</v>
      </c>
      <c r="D1295" s="27">
        <v>3</v>
      </c>
      <c r="E1295" s="27">
        <v>1</v>
      </c>
      <c r="F1295" s="27">
        <v>8335</v>
      </c>
      <c r="G1295" s="27">
        <v>1124</v>
      </c>
      <c r="H1295" s="27">
        <v>0</v>
      </c>
      <c r="I1295" s="27">
        <v>0</v>
      </c>
      <c r="J1295" s="27">
        <v>1</v>
      </c>
      <c r="K1295" s="27">
        <v>11.440354770000001</v>
      </c>
      <c r="L1295" s="27">
        <v>5</v>
      </c>
      <c r="M1295" s="27">
        <v>0</v>
      </c>
      <c r="N1295" s="27">
        <v>52</v>
      </c>
      <c r="O1295" s="27">
        <v>93000</v>
      </c>
    </row>
    <row r="1296" spans="2:15" x14ac:dyDescent="0.3">
      <c r="B1296" s="27">
        <v>2</v>
      </c>
      <c r="C1296" s="27">
        <v>1</v>
      </c>
      <c r="D1296" s="27">
        <v>4</v>
      </c>
      <c r="E1296" s="27">
        <v>1</v>
      </c>
      <c r="F1296" s="27">
        <v>7585</v>
      </c>
      <c r="G1296" s="27">
        <v>1456</v>
      </c>
      <c r="H1296" s="27">
        <v>280</v>
      </c>
      <c r="I1296" s="27">
        <v>810</v>
      </c>
      <c r="J1296" s="27">
        <v>2.1</v>
      </c>
      <c r="K1296" s="27">
        <v>11.42409425</v>
      </c>
      <c r="L1296" s="27">
        <v>5</v>
      </c>
      <c r="M1296" s="27">
        <v>0</v>
      </c>
      <c r="N1296" s="27">
        <v>58</v>
      </c>
      <c r="O1296" s="27">
        <v>91500</v>
      </c>
    </row>
    <row r="1297" spans="2:15" x14ac:dyDescent="0.3">
      <c r="B1297" s="27">
        <v>0</v>
      </c>
      <c r="C1297" s="27">
        <v>1</v>
      </c>
      <c r="D1297" s="27">
        <v>3</v>
      </c>
      <c r="E1297" s="27">
        <v>1</v>
      </c>
      <c r="F1297" s="27">
        <v>11200</v>
      </c>
      <c r="G1297" s="27">
        <v>1298</v>
      </c>
      <c r="H1297" s="27">
        <v>403</v>
      </c>
      <c r="I1297" s="27">
        <v>1298</v>
      </c>
      <c r="J1297" s="27">
        <v>3</v>
      </c>
      <c r="K1297" s="27">
        <v>12.10071213</v>
      </c>
      <c r="L1297" s="27">
        <v>6</v>
      </c>
      <c r="M1297" s="27">
        <v>0</v>
      </c>
      <c r="N1297" s="27">
        <v>21</v>
      </c>
      <c r="O1297" s="27">
        <v>180000</v>
      </c>
    </row>
    <row r="1298" spans="2:15" x14ac:dyDescent="0.3">
      <c r="B1298" s="27">
        <v>6</v>
      </c>
      <c r="C1298" s="27">
        <v>1</v>
      </c>
      <c r="D1298" s="27">
        <v>2</v>
      </c>
      <c r="E1298" s="27">
        <v>0</v>
      </c>
      <c r="F1298" s="27">
        <v>9069</v>
      </c>
      <c r="G1298" s="27">
        <v>1440</v>
      </c>
      <c r="H1298" s="27">
        <v>920</v>
      </c>
      <c r="I1298" s="27">
        <v>1344</v>
      </c>
      <c r="J1298" s="27">
        <v>4</v>
      </c>
      <c r="K1298" s="27">
        <v>12.321630989999999</v>
      </c>
      <c r="L1298" s="27">
        <v>6</v>
      </c>
      <c r="M1298" s="27">
        <v>0</v>
      </c>
      <c r="N1298" s="27">
        <v>13</v>
      </c>
      <c r="O1298" s="27">
        <v>224500</v>
      </c>
    </row>
    <row r="1299" spans="2:15" x14ac:dyDescent="0.3">
      <c r="B1299" s="27">
        <v>5</v>
      </c>
      <c r="C1299" s="27">
        <v>1</v>
      </c>
      <c r="D1299" s="27">
        <v>1</v>
      </c>
      <c r="E1299" s="27">
        <v>2</v>
      </c>
      <c r="F1299" s="27">
        <v>21453</v>
      </c>
      <c r="G1299" s="27">
        <v>988</v>
      </c>
      <c r="H1299" s="27">
        <v>540</v>
      </c>
      <c r="I1299" s="27">
        <v>938</v>
      </c>
      <c r="J1299" s="27">
        <v>2</v>
      </c>
      <c r="K1299" s="27">
        <v>12.10071213</v>
      </c>
      <c r="L1299" s="27">
        <v>6</v>
      </c>
      <c r="M1299" s="27">
        <v>0</v>
      </c>
      <c r="N1299" s="27">
        <v>37</v>
      </c>
      <c r="O1299" s="27">
        <v>180000</v>
      </c>
    </row>
    <row r="1300" spans="2:15" x14ac:dyDescent="0.3">
      <c r="B1300" s="27">
        <v>6</v>
      </c>
      <c r="C1300" s="27">
        <v>1</v>
      </c>
      <c r="D1300" s="27">
        <v>2</v>
      </c>
      <c r="E1300" s="27">
        <v>0</v>
      </c>
      <c r="F1300" s="27">
        <v>8846</v>
      </c>
      <c r="G1300" s="27">
        <v>914</v>
      </c>
      <c r="H1300" s="27">
        <v>576</v>
      </c>
      <c r="I1300" s="27">
        <v>870</v>
      </c>
      <c r="J1300" s="27">
        <v>1</v>
      </c>
      <c r="K1300" s="27">
        <v>11.90496755</v>
      </c>
      <c r="L1300" s="27">
        <v>5</v>
      </c>
      <c r="M1300" s="27">
        <v>0</v>
      </c>
      <c r="N1300" s="27">
        <v>10</v>
      </c>
      <c r="O1300" s="27">
        <v>148000</v>
      </c>
    </row>
    <row r="1301" spans="2:15" x14ac:dyDescent="0.3">
      <c r="B1301" s="27">
        <v>0</v>
      </c>
      <c r="C1301" s="27">
        <v>1</v>
      </c>
      <c r="D1301" s="27">
        <v>3</v>
      </c>
      <c r="E1301" s="27">
        <v>0</v>
      </c>
      <c r="F1301" s="27">
        <v>13015</v>
      </c>
      <c r="G1301" s="27">
        <v>1100</v>
      </c>
      <c r="H1301" s="27">
        <v>462</v>
      </c>
      <c r="I1301" s="27">
        <v>1100</v>
      </c>
      <c r="J1301" s="27">
        <v>1.1000000000000001</v>
      </c>
      <c r="K1301" s="27">
        <v>11.88448902</v>
      </c>
      <c r="L1301" s="27">
        <v>5</v>
      </c>
      <c r="M1301" s="27">
        <v>0</v>
      </c>
      <c r="N1301" s="27">
        <v>10</v>
      </c>
      <c r="O1301" s="27">
        <v>145000</v>
      </c>
    </row>
    <row r="1302" spans="2:15" x14ac:dyDescent="0.3">
      <c r="B1302" s="27">
        <v>3</v>
      </c>
      <c r="C1302" s="27">
        <v>1</v>
      </c>
      <c r="D1302" s="27">
        <v>3</v>
      </c>
      <c r="E1302" s="27">
        <v>1</v>
      </c>
      <c r="F1302" s="27">
        <v>12438</v>
      </c>
      <c r="G1302" s="27">
        <v>1499</v>
      </c>
      <c r="H1302" s="27">
        <v>473</v>
      </c>
      <c r="I1302" s="27">
        <v>781</v>
      </c>
      <c r="J1302" s="27">
        <v>2.1</v>
      </c>
      <c r="K1302" s="27">
        <v>12.1388639</v>
      </c>
      <c r="L1302" s="27">
        <v>6</v>
      </c>
      <c r="M1302" s="27">
        <v>0</v>
      </c>
      <c r="N1302" s="27">
        <v>11</v>
      </c>
      <c r="O1302" s="27">
        <v>187000</v>
      </c>
    </row>
    <row r="1303" spans="2:15" x14ac:dyDescent="0.3">
      <c r="B1303" s="27">
        <v>0</v>
      </c>
      <c r="C1303" s="27">
        <v>1</v>
      </c>
      <c r="D1303" s="27">
        <v>3</v>
      </c>
      <c r="E1303" s="27">
        <v>0</v>
      </c>
      <c r="F1303" s="27">
        <v>8685</v>
      </c>
      <c r="G1303" s="27">
        <v>1425</v>
      </c>
      <c r="H1303" s="27">
        <v>591</v>
      </c>
      <c r="I1303" s="27">
        <v>1425</v>
      </c>
      <c r="J1303" s="27">
        <v>3</v>
      </c>
      <c r="K1303" s="27">
        <v>12.170445470000001</v>
      </c>
      <c r="L1303" s="27">
        <v>7</v>
      </c>
      <c r="M1303" s="27">
        <v>0</v>
      </c>
      <c r="N1303" s="27">
        <v>8</v>
      </c>
      <c r="O1303" s="27">
        <v>193000</v>
      </c>
    </row>
    <row r="1304" spans="2:15" x14ac:dyDescent="0.3">
      <c r="B1304" s="27">
        <v>0</v>
      </c>
      <c r="C1304" s="27">
        <v>1</v>
      </c>
      <c r="D1304" s="27">
        <v>3</v>
      </c>
      <c r="E1304" s="27">
        <v>0</v>
      </c>
      <c r="F1304" s="27">
        <v>13568</v>
      </c>
      <c r="G1304" s="27">
        <v>990</v>
      </c>
      <c r="H1304" s="27">
        <v>576</v>
      </c>
      <c r="I1304" s="27">
        <v>990</v>
      </c>
      <c r="J1304" s="27">
        <v>1.1000000000000001</v>
      </c>
      <c r="K1304" s="27">
        <v>11.957611289999999</v>
      </c>
      <c r="L1304" s="27">
        <v>5</v>
      </c>
      <c r="M1304" s="27">
        <v>0</v>
      </c>
      <c r="N1304" s="27">
        <v>11</v>
      </c>
      <c r="O1304" s="27">
        <v>156000</v>
      </c>
    </row>
    <row r="1305" spans="2:15" x14ac:dyDescent="0.3">
      <c r="B1305" s="27">
        <v>0</v>
      </c>
      <c r="C1305" s="27">
        <v>1</v>
      </c>
      <c r="D1305" s="27">
        <v>3</v>
      </c>
      <c r="E1305" s="27">
        <v>0</v>
      </c>
      <c r="F1305" s="27">
        <v>9236</v>
      </c>
      <c r="G1305" s="27">
        <v>1494</v>
      </c>
      <c r="H1305" s="27">
        <v>576</v>
      </c>
      <c r="I1305" s="27">
        <v>1479</v>
      </c>
      <c r="J1305" s="27">
        <v>3</v>
      </c>
      <c r="K1305" s="27">
        <v>12.28765263</v>
      </c>
      <c r="L1305" s="27">
        <v>6</v>
      </c>
      <c r="M1305" s="27">
        <v>0</v>
      </c>
      <c r="N1305" s="27">
        <v>9</v>
      </c>
      <c r="O1305" s="27">
        <v>217000</v>
      </c>
    </row>
    <row r="1306" spans="2:15" x14ac:dyDescent="0.3">
      <c r="B1306" s="27">
        <v>5</v>
      </c>
      <c r="C1306" s="27">
        <v>1</v>
      </c>
      <c r="D1306" s="27">
        <v>3</v>
      </c>
      <c r="E1306" s="27">
        <v>0</v>
      </c>
      <c r="F1306" s="27">
        <v>10780</v>
      </c>
      <c r="G1306" s="27">
        <v>954</v>
      </c>
      <c r="H1306" s="27">
        <v>576</v>
      </c>
      <c r="I1306" s="27">
        <v>911</v>
      </c>
      <c r="J1306" s="27">
        <v>1</v>
      </c>
      <c r="K1306" s="27">
        <v>11.79433792</v>
      </c>
      <c r="L1306" s="27">
        <v>5</v>
      </c>
      <c r="M1306" s="27">
        <v>0</v>
      </c>
      <c r="N1306" s="27">
        <v>30</v>
      </c>
      <c r="O1306" s="27">
        <v>132500</v>
      </c>
    </row>
    <row r="1307" spans="2:15" x14ac:dyDescent="0.3">
      <c r="B1307" s="27">
        <v>3</v>
      </c>
      <c r="C1307" s="27">
        <v>1</v>
      </c>
      <c r="D1307" s="27">
        <v>3</v>
      </c>
      <c r="E1307" s="27">
        <v>0</v>
      </c>
      <c r="F1307" s="27">
        <v>8340</v>
      </c>
      <c r="G1307" s="27">
        <v>1388</v>
      </c>
      <c r="H1307" s="27">
        <v>317</v>
      </c>
      <c r="I1307" s="27">
        <v>675</v>
      </c>
      <c r="J1307" s="27">
        <v>1.1000000000000001</v>
      </c>
      <c r="K1307" s="27">
        <v>11.96718074</v>
      </c>
      <c r="L1307" s="27">
        <v>6</v>
      </c>
      <c r="M1307" s="27">
        <v>0</v>
      </c>
      <c r="N1307" s="27">
        <v>29</v>
      </c>
      <c r="O1307" s="27">
        <v>157500</v>
      </c>
    </row>
    <row r="1308" spans="2:15" x14ac:dyDescent="0.3">
      <c r="B1308" s="27">
        <v>5</v>
      </c>
      <c r="C1308" s="27">
        <v>1</v>
      </c>
      <c r="D1308" s="27">
        <v>3</v>
      </c>
      <c r="E1308" s="27">
        <v>0</v>
      </c>
      <c r="F1308" s="27">
        <v>10385</v>
      </c>
      <c r="G1308" s="27">
        <v>1282</v>
      </c>
      <c r="H1308" s="27">
        <v>672</v>
      </c>
      <c r="I1308" s="27">
        <v>995</v>
      </c>
      <c r="J1308" s="27">
        <v>2.1</v>
      </c>
      <c r="K1308" s="27">
        <v>12.06681058</v>
      </c>
      <c r="L1308" s="27">
        <v>6</v>
      </c>
      <c r="M1308" s="27">
        <v>0</v>
      </c>
      <c r="N1308" s="27">
        <v>28</v>
      </c>
      <c r="O1308" s="27">
        <v>174000</v>
      </c>
    </row>
    <row r="1309" spans="2:15" x14ac:dyDescent="0.3">
      <c r="B1309" s="27">
        <v>0</v>
      </c>
      <c r="C1309" s="27">
        <v>1</v>
      </c>
      <c r="D1309" s="27">
        <v>3</v>
      </c>
      <c r="E1309" s="27">
        <v>1</v>
      </c>
      <c r="F1309" s="27">
        <v>9920</v>
      </c>
      <c r="G1309" s="27">
        <v>971</v>
      </c>
      <c r="H1309" s="27">
        <v>300</v>
      </c>
      <c r="I1309" s="27">
        <v>971</v>
      </c>
      <c r="J1309" s="27">
        <v>1.1000000000000001</v>
      </c>
      <c r="K1309" s="27">
        <v>11.76368418</v>
      </c>
      <c r="L1309" s="27">
        <v>5</v>
      </c>
      <c r="M1309" s="27">
        <v>0</v>
      </c>
      <c r="N1309" s="27">
        <v>37</v>
      </c>
      <c r="O1309" s="27">
        <v>128500</v>
      </c>
    </row>
    <row r="1310" spans="2:15" x14ac:dyDescent="0.3">
      <c r="B1310" s="27">
        <v>0</v>
      </c>
      <c r="C1310" s="27">
        <v>1</v>
      </c>
      <c r="D1310" s="27">
        <v>3</v>
      </c>
      <c r="E1310" s="27">
        <v>0</v>
      </c>
      <c r="F1310" s="27">
        <v>9560</v>
      </c>
      <c r="G1310" s="27">
        <v>864</v>
      </c>
      <c r="H1310" s="27">
        <v>288</v>
      </c>
      <c r="I1310" s="27">
        <v>864</v>
      </c>
      <c r="J1310" s="27">
        <v>1</v>
      </c>
      <c r="K1310" s="27">
        <v>11.76368418</v>
      </c>
      <c r="L1310" s="27">
        <v>5</v>
      </c>
      <c r="M1310" s="27">
        <v>0</v>
      </c>
      <c r="N1310" s="27">
        <v>34</v>
      </c>
      <c r="O1310" s="27">
        <v>128500</v>
      </c>
    </row>
    <row r="1311" spans="2:15" x14ac:dyDescent="0.3">
      <c r="B1311" s="27">
        <v>0</v>
      </c>
      <c r="C1311" s="27">
        <v>1</v>
      </c>
      <c r="D1311" s="27">
        <v>3</v>
      </c>
      <c r="E1311" s="27">
        <v>0</v>
      </c>
      <c r="F1311" s="27">
        <v>7200</v>
      </c>
      <c r="G1311" s="27">
        <v>864</v>
      </c>
      <c r="H1311" s="27">
        <v>297</v>
      </c>
      <c r="I1311" s="27">
        <v>864</v>
      </c>
      <c r="J1311" s="27">
        <v>1</v>
      </c>
      <c r="K1311" s="27">
        <v>11.694413340000001</v>
      </c>
      <c r="L1311" s="27">
        <v>5</v>
      </c>
      <c r="M1311" s="27">
        <v>0</v>
      </c>
      <c r="N1311" s="27">
        <v>34</v>
      </c>
      <c r="O1311" s="27">
        <v>119900</v>
      </c>
    </row>
    <row r="1312" spans="2:15" x14ac:dyDescent="0.3">
      <c r="B1312" s="27">
        <v>3</v>
      </c>
      <c r="C1312" s="27">
        <v>1</v>
      </c>
      <c r="D1312" s="27">
        <v>3</v>
      </c>
      <c r="E1312" s="27">
        <v>0</v>
      </c>
      <c r="F1312" s="27">
        <v>3612</v>
      </c>
      <c r="G1312" s="27">
        <v>1320</v>
      </c>
      <c r="H1312" s="27">
        <v>484</v>
      </c>
      <c r="I1312" s="27">
        <v>630</v>
      </c>
      <c r="J1312" s="27">
        <v>2.1</v>
      </c>
      <c r="K1312" s="27">
        <v>11.827736209999999</v>
      </c>
      <c r="L1312" s="27">
        <v>6</v>
      </c>
      <c r="M1312" s="27">
        <v>0</v>
      </c>
      <c r="N1312" s="27">
        <v>13</v>
      </c>
      <c r="O1312" s="27">
        <v>137000</v>
      </c>
    </row>
    <row r="1313" spans="2:15" x14ac:dyDescent="0.3">
      <c r="B1313" s="27">
        <v>0</v>
      </c>
      <c r="C1313" s="27">
        <v>1</v>
      </c>
      <c r="D1313" s="27">
        <v>1</v>
      </c>
      <c r="E1313" s="27">
        <v>1</v>
      </c>
      <c r="F1313" s="27">
        <v>11088</v>
      </c>
      <c r="G1313" s="27">
        <v>1358</v>
      </c>
      <c r="H1313" s="27">
        <v>418</v>
      </c>
      <c r="I1313" s="27">
        <v>1348</v>
      </c>
      <c r="J1313" s="27">
        <v>2.1</v>
      </c>
      <c r="K1313" s="27">
        <v>12.30138283</v>
      </c>
      <c r="L1313" s="27">
        <v>8</v>
      </c>
      <c r="M1313" s="27">
        <v>0</v>
      </c>
      <c r="N1313" s="27">
        <v>4</v>
      </c>
      <c r="O1313" s="27">
        <v>220000</v>
      </c>
    </row>
    <row r="1314" spans="2:15" x14ac:dyDescent="0.3">
      <c r="B1314" s="27">
        <v>0</v>
      </c>
      <c r="C1314" s="27">
        <v>1</v>
      </c>
      <c r="D1314" s="27">
        <v>1</v>
      </c>
      <c r="E1314" s="27">
        <v>0</v>
      </c>
      <c r="F1314" s="27">
        <v>4435</v>
      </c>
      <c r="G1314" s="27">
        <v>848</v>
      </c>
      <c r="H1314" s="27">
        <v>420</v>
      </c>
      <c r="I1314" s="27">
        <v>848</v>
      </c>
      <c r="J1314" s="27">
        <v>2</v>
      </c>
      <c r="K1314" s="27">
        <v>11.798104410000001</v>
      </c>
      <c r="L1314" s="27">
        <v>6</v>
      </c>
      <c r="M1314" s="27">
        <v>0</v>
      </c>
      <c r="N1314" s="27">
        <v>3</v>
      </c>
      <c r="O1314" s="27">
        <v>133000</v>
      </c>
    </row>
    <row r="1315" spans="2:15" x14ac:dyDescent="0.3">
      <c r="B1315" s="27">
        <v>0</v>
      </c>
      <c r="C1315" s="27">
        <v>1</v>
      </c>
      <c r="D1315" s="27">
        <v>1</v>
      </c>
      <c r="E1315" s="27">
        <v>1</v>
      </c>
      <c r="F1315" s="27">
        <v>4435</v>
      </c>
      <c r="G1315" s="27">
        <v>848</v>
      </c>
      <c r="H1315" s="27">
        <v>420</v>
      </c>
      <c r="I1315" s="27">
        <v>848</v>
      </c>
      <c r="J1315" s="27">
        <v>2</v>
      </c>
      <c r="K1315" s="27">
        <v>11.95697006</v>
      </c>
      <c r="L1315" s="27">
        <v>6</v>
      </c>
      <c r="M1315" s="27">
        <v>0</v>
      </c>
      <c r="N1315" s="27">
        <v>2</v>
      </c>
      <c r="O1315" s="27">
        <v>155900</v>
      </c>
    </row>
    <row r="1316" spans="2:15" x14ac:dyDescent="0.3">
      <c r="B1316" s="27">
        <v>0</v>
      </c>
      <c r="C1316" s="27">
        <v>1</v>
      </c>
      <c r="D1316" s="27">
        <v>3</v>
      </c>
      <c r="E1316" s="27">
        <v>0</v>
      </c>
      <c r="F1316" s="27">
        <v>8810</v>
      </c>
      <c r="G1316" s="27">
        <v>1390</v>
      </c>
      <c r="H1316" s="27">
        <v>545</v>
      </c>
      <c r="I1316" s="27">
        <v>1390</v>
      </c>
      <c r="J1316" s="27">
        <v>3</v>
      </c>
      <c r="K1316" s="27">
        <v>12.240474069999999</v>
      </c>
      <c r="L1316" s="27">
        <v>7</v>
      </c>
      <c r="M1316" s="27">
        <v>0</v>
      </c>
      <c r="N1316" s="27">
        <v>3</v>
      </c>
      <c r="O1316" s="27">
        <v>207000</v>
      </c>
    </row>
    <row r="1317" spans="2:15" x14ac:dyDescent="0.3">
      <c r="B1317" s="27">
        <v>3</v>
      </c>
      <c r="C1317" s="27">
        <v>1</v>
      </c>
      <c r="D1317" s="27">
        <v>3</v>
      </c>
      <c r="E1317" s="27">
        <v>0</v>
      </c>
      <c r="F1317" s="27">
        <v>8777</v>
      </c>
      <c r="G1317" s="27">
        <v>1436</v>
      </c>
      <c r="H1317" s="27">
        <v>528</v>
      </c>
      <c r="I1317" s="27">
        <v>676</v>
      </c>
      <c r="J1317" s="27">
        <v>3</v>
      </c>
      <c r="K1317" s="27">
        <v>11.492722759999999</v>
      </c>
      <c r="L1317" s="27">
        <v>4</v>
      </c>
      <c r="M1317" s="27">
        <v>0</v>
      </c>
      <c r="N1317" s="27">
        <v>96</v>
      </c>
      <c r="O1317" s="27">
        <v>98000</v>
      </c>
    </row>
    <row r="1318" spans="2:15" x14ac:dyDescent="0.3">
      <c r="B1318" s="27">
        <v>0</v>
      </c>
      <c r="C1318" s="27">
        <v>1</v>
      </c>
      <c r="D1318" s="27">
        <v>3</v>
      </c>
      <c r="E1318" s="27">
        <v>2</v>
      </c>
      <c r="F1318" s="27">
        <v>17755</v>
      </c>
      <c r="G1318" s="27">
        <v>1466</v>
      </c>
      <c r="H1318" s="27">
        <v>528</v>
      </c>
      <c r="I1318" s="27">
        <v>1466</v>
      </c>
      <c r="J1318" s="27">
        <v>1.1000000000000001</v>
      </c>
      <c r="K1318" s="27">
        <v>11.91772368</v>
      </c>
      <c r="L1318" s="27">
        <v>5</v>
      </c>
      <c r="M1318" s="27">
        <v>0</v>
      </c>
      <c r="N1318" s="27">
        <v>47</v>
      </c>
      <c r="O1318" s="27">
        <v>149900</v>
      </c>
    </row>
    <row r="1319" spans="2:15" x14ac:dyDescent="0.3">
      <c r="B1319" s="27">
        <v>0</v>
      </c>
      <c r="C1319" s="27">
        <v>1</v>
      </c>
      <c r="D1319" s="27">
        <v>2</v>
      </c>
      <c r="E1319" s="27">
        <v>0</v>
      </c>
      <c r="F1319" s="27">
        <v>8877</v>
      </c>
      <c r="G1319" s="27">
        <v>1220</v>
      </c>
      <c r="H1319" s="27">
        <v>396</v>
      </c>
      <c r="I1319" s="27">
        <v>836</v>
      </c>
      <c r="J1319" s="27">
        <v>1</v>
      </c>
      <c r="K1319" s="27">
        <v>11.532728090000001</v>
      </c>
      <c r="L1319" s="27">
        <v>4</v>
      </c>
      <c r="M1319" s="27">
        <v>0</v>
      </c>
      <c r="N1319" s="27">
        <v>55</v>
      </c>
      <c r="O1319" s="27">
        <v>102000</v>
      </c>
    </row>
    <row r="1320" spans="2:15" x14ac:dyDescent="0.3">
      <c r="B1320" s="27">
        <v>0</v>
      </c>
      <c r="C1320" s="27">
        <v>1</v>
      </c>
      <c r="D1320" s="27">
        <v>2</v>
      </c>
      <c r="E1320" s="27">
        <v>0</v>
      </c>
      <c r="F1320" s="27">
        <v>8050</v>
      </c>
      <c r="G1320" s="27">
        <v>914</v>
      </c>
      <c r="H1320" s="27">
        <v>0</v>
      </c>
      <c r="I1320" s="27">
        <v>914</v>
      </c>
      <c r="J1320" s="27">
        <v>2</v>
      </c>
      <c r="K1320" s="27">
        <v>11.67206369</v>
      </c>
      <c r="L1320" s="27">
        <v>6</v>
      </c>
      <c r="M1320" s="27">
        <v>0</v>
      </c>
      <c r="N1320" s="27">
        <v>4</v>
      </c>
      <c r="O1320" s="27">
        <v>117250</v>
      </c>
    </row>
    <row r="1321" spans="2:15" x14ac:dyDescent="0.3">
      <c r="B1321" s="27">
        <v>5</v>
      </c>
      <c r="C1321" s="27">
        <v>1</v>
      </c>
      <c r="D1321" s="27">
        <v>2</v>
      </c>
      <c r="E1321" s="27">
        <v>0</v>
      </c>
      <c r="F1321" s="27">
        <v>3675</v>
      </c>
      <c r="G1321" s="27">
        <v>1072</v>
      </c>
      <c r="H1321" s="27">
        <v>525</v>
      </c>
      <c r="I1321" s="27">
        <v>547</v>
      </c>
      <c r="J1321" s="27">
        <v>2</v>
      </c>
      <c r="K1321" s="27">
        <v>11.88448902</v>
      </c>
      <c r="L1321" s="27">
        <v>5</v>
      </c>
      <c r="M1321" s="27">
        <v>0</v>
      </c>
      <c r="N1321" s="27">
        <v>1</v>
      </c>
      <c r="O1321" s="27">
        <v>145000</v>
      </c>
    </row>
    <row r="1322" spans="2:15" x14ac:dyDescent="0.3">
      <c r="B1322" s="27">
        <v>2</v>
      </c>
      <c r="C1322" s="27">
        <v>1</v>
      </c>
      <c r="D1322" s="27">
        <v>3</v>
      </c>
      <c r="E1322" s="27">
        <v>0</v>
      </c>
      <c r="F1322" s="27">
        <v>6956</v>
      </c>
      <c r="G1322" s="27">
        <v>936</v>
      </c>
      <c r="H1322" s="27">
        <v>265</v>
      </c>
      <c r="I1322" s="27">
        <v>624</v>
      </c>
      <c r="J1322" s="27">
        <v>1</v>
      </c>
      <c r="K1322" s="27">
        <v>11.49170183</v>
      </c>
      <c r="L1322" s="27">
        <v>4</v>
      </c>
      <c r="M1322" s="27">
        <v>0</v>
      </c>
      <c r="N1322" s="27">
        <v>58</v>
      </c>
      <c r="O1322" s="27">
        <v>97900</v>
      </c>
    </row>
    <row r="1323" spans="2:15" x14ac:dyDescent="0.3">
      <c r="B1323" s="27">
        <v>2</v>
      </c>
      <c r="C1323" s="27">
        <v>1</v>
      </c>
      <c r="D1323" s="27">
        <v>4</v>
      </c>
      <c r="E1323" s="27">
        <v>0</v>
      </c>
      <c r="F1323" s="27">
        <v>9738</v>
      </c>
      <c r="G1323" s="27">
        <v>1221</v>
      </c>
      <c r="H1323" s="27">
        <v>392</v>
      </c>
      <c r="I1323" s="27">
        <v>784</v>
      </c>
      <c r="J1323" s="27">
        <v>2</v>
      </c>
      <c r="K1323" s="27">
        <v>11.56076279</v>
      </c>
      <c r="L1323" s="27">
        <v>5</v>
      </c>
      <c r="M1323" s="27">
        <v>0</v>
      </c>
      <c r="N1323" s="27">
        <v>82</v>
      </c>
      <c r="O1323" s="27">
        <v>104900</v>
      </c>
    </row>
    <row r="1324" spans="2:15" x14ac:dyDescent="0.3">
      <c r="B1324" s="27">
        <v>0</v>
      </c>
      <c r="C1324" s="27">
        <v>1</v>
      </c>
      <c r="D1324" s="27">
        <v>2</v>
      </c>
      <c r="E1324" s="27">
        <v>0</v>
      </c>
      <c r="F1324" s="27">
        <v>8172</v>
      </c>
      <c r="G1324" s="27">
        <v>864</v>
      </c>
      <c r="H1324" s="27">
        <v>572</v>
      </c>
      <c r="I1324" s="27">
        <v>864</v>
      </c>
      <c r="J1324" s="27">
        <v>2</v>
      </c>
      <c r="K1324" s="27">
        <v>11.65268741</v>
      </c>
      <c r="L1324" s="27">
        <v>5</v>
      </c>
      <c r="M1324" s="27">
        <v>0</v>
      </c>
      <c r="N1324" s="27">
        <v>51</v>
      </c>
      <c r="O1324" s="27">
        <v>115000</v>
      </c>
    </row>
    <row r="1325" spans="2:15" x14ac:dyDescent="0.3">
      <c r="B1325" s="27">
        <v>2</v>
      </c>
      <c r="C1325" s="27">
        <v>1</v>
      </c>
      <c r="D1325" s="27">
        <v>3</v>
      </c>
      <c r="E1325" s="27">
        <v>0</v>
      </c>
      <c r="F1325" s="27">
        <v>8248</v>
      </c>
      <c r="G1325" s="27">
        <v>1250</v>
      </c>
      <c r="H1325" s="27">
        <v>280</v>
      </c>
      <c r="I1325" s="27">
        <v>686</v>
      </c>
      <c r="J1325" s="27">
        <v>1.2</v>
      </c>
      <c r="K1325" s="27">
        <v>11.661345470000001</v>
      </c>
      <c r="L1325" s="27">
        <v>5</v>
      </c>
      <c r="M1325" s="27">
        <v>0</v>
      </c>
      <c r="N1325" s="27">
        <v>88</v>
      </c>
      <c r="O1325" s="27">
        <v>116000</v>
      </c>
    </row>
    <row r="1326" spans="2:15" x14ac:dyDescent="0.3">
      <c r="B1326" s="27">
        <v>0</v>
      </c>
      <c r="C1326" s="27">
        <v>0</v>
      </c>
      <c r="D1326" s="27">
        <v>1</v>
      </c>
      <c r="E1326" s="27">
        <v>0</v>
      </c>
      <c r="F1326" s="27">
        <v>8088</v>
      </c>
      <c r="G1326" s="27">
        <v>498</v>
      </c>
      <c r="H1326" s="27">
        <v>216</v>
      </c>
      <c r="I1326" s="27">
        <v>498</v>
      </c>
      <c r="J1326" s="27">
        <v>1</v>
      </c>
      <c r="K1326" s="27">
        <v>10.46310334</v>
      </c>
      <c r="L1326" s="27">
        <v>2</v>
      </c>
      <c r="M1326" s="27">
        <v>0</v>
      </c>
      <c r="N1326" s="27">
        <v>84</v>
      </c>
      <c r="O1326" s="27">
        <v>35000</v>
      </c>
    </row>
    <row r="1327" spans="2:15" x14ac:dyDescent="0.3">
      <c r="B1327" s="27">
        <v>2</v>
      </c>
      <c r="C1327" s="27">
        <v>0</v>
      </c>
      <c r="D1327" s="27">
        <v>3</v>
      </c>
      <c r="E1327" s="27">
        <v>0</v>
      </c>
      <c r="F1327" s="27">
        <v>11388</v>
      </c>
      <c r="G1327" s="27">
        <v>1273</v>
      </c>
      <c r="H1327" s="27">
        <v>275</v>
      </c>
      <c r="I1327" s="27">
        <v>616</v>
      </c>
      <c r="J1327" s="27">
        <v>1</v>
      </c>
      <c r="K1327" s="27">
        <v>11.703545829999999</v>
      </c>
      <c r="L1327" s="27">
        <v>4</v>
      </c>
      <c r="M1327" s="27">
        <v>0</v>
      </c>
      <c r="N1327" s="27">
        <v>96</v>
      </c>
      <c r="O1327" s="27">
        <v>121000</v>
      </c>
    </row>
    <row r="1328" spans="2:15" x14ac:dyDescent="0.3">
      <c r="B1328" s="27">
        <v>3</v>
      </c>
      <c r="C1328" s="27">
        <v>1</v>
      </c>
      <c r="D1328" s="27">
        <v>3</v>
      </c>
      <c r="E1328" s="27">
        <v>2</v>
      </c>
      <c r="F1328" s="27">
        <v>7000</v>
      </c>
      <c r="G1328" s="27">
        <v>1479</v>
      </c>
      <c r="H1328" s="27">
        <v>312</v>
      </c>
      <c r="I1328" s="27">
        <v>624</v>
      </c>
      <c r="J1328" s="27">
        <v>2</v>
      </c>
      <c r="K1328" s="27">
        <v>11.982929090000001</v>
      </c>
      <c r="L1328" s="27">
        <v>7</v>
      </c>
      <c r="M1328" s="27">
        <v>0</v>
      </c>
      <c r="N1328" s="27">
        <v>80</v>
      </c>
      <c r="O1328" s="27">
        <v>160000</v>
      </c>
    </row>
    <row r="1329" spans="2:15" x14ac:dyDescent="0.3">
      <c r="B1329" s="27">
        <v>2</v>
      </c>
      <c r="C1329" s="27">
        <v>1</v>
      </c>
      <c r="D1329" s="27">
        <v>3</v>
      </c>
      <c r="E1329" s="27">
        <v>2</v>
      </c>
      <c r="F1329" s="27">
        <v>10164</v>
      </c>
      <c r="G1329" s="27">
        <v>1465</v>
      </c>
      <c r="H1329" s="27">
        <v>240</v>
      </c>
      <c r="I1329" s="27">
        <v>992</v>
      </c>
      <c r="J1329" s="27">
        <v>2</v>
      </c>
      <c r="K1329" s="27">
        <v>11.7829526</v>
      </c>
      <c r="L1329" s="27">
        <v>5</v>
      </c>
      <c r="M1329" s="27">
        <v>0</v>
      </c>
      <c r="N1329" s="27">
        <v>67</v>
      </c>
      <c r="O1329" s="27">
        <v>131000</v>
      </c>
    </row>
    <row r="1330" spans="2:15" x14ac:dyDescent="0.3">
      <c r="B1330" s="27">
        <v>2</v>
      </c>
      <c r="C1330" s="27">
        <v>0</v>
      </c>
      <c r="D1330" s="27">
        <v>4</v>
      </c>
      <c r="E1330" s="27">
        <v>0</v>
      </c>
      <c r="F1330" s="27">
        <v>6191</v>
      </c>
      <c r="G1330" s="27">
        <v>1288</v>
      </c>
      <c r="H1330" s="27">
        <v>240</v>
      </c>
      <c r="I1330" s="27">
        <v>824</v>
      </c>
      <c r="J1330" s="27">
        <v>1</v>
      </c>
      <c r="K1330" s="27">
        <v>11.626254149999999</v>
      </c>
      <c r="L1330" s="27">
        <v>5</v>
      </c>
      <c r="M1330" s="27">
        <v>0</v>
      </c>
      <c r="N1330" s="27">
        <v>65</v>
      </c>
      <c r="O1330" s="27">
        <v>112000</v>
      </c>
    </row>
    <row r="1331" spans="2:15" x14ac:dyDescent="0.3">
      <c r="B1331" s="27">
        <v>0</v>
      </c>
      <c r="C1331" s="27">
        <v>1</v>
      </c>
      <c r="D1331" s="27">
        <v>2</v>
      </c>
      <c r="E1331" s="27">
        <v>1</v>
      </c>
      <c r="F1331" s="27">
        <v>11600</v>
      </c>
      <c r="G1331" s="27">
        <v>1180</v>
      </c>
      <c r="H1331" s="27">
        <v>252</v>
      </c>
      <c r="I1331" s="27">
        <v>700</v>
      </c>
      <c r="J1331" s="27">
        <v>1</v>
      </c>
      <c r="K1331" s="27">
        <v>11.831379200000001</v>
      </c>
      <c r="L1331" s="27">
        <v>4</v>
      </c>
      <c r="M1331" s="27">
        <v>0</v>
      </c>
      <c r="N1331" s="27">
        <v>84</v>
      </c>
      <c r="O1331" s="27">
        <v>137500</v>
      </c>
    </row>
    <row r="1332" spans="2:15" x14ac:dyDescent="0.3">
      <c r="B1332" s="27">
        <v>0</v>
      </c>
      <c r="C1332" s="27">
        <v>1</v>
      </c>
      <c r="D1332" s="27">
        <v>2</v>
      </c>
      <c r="E1332" s="27">
        <v>2</v>
      </c>
      <c r="F1332" s="27">
        <v>15750</v>
      </c>
      <c r="G1332" s="27">
        <v>1336</v>
      </c>
      <c r="H1332" s="27">
        <v>375</v>
      </c>
      <c r="I1332" s="27">
        <v>1165</v>
      </c>
      <c r="J1332" s="27">
        <v>2</v>
      </c>
      <c r="K1332" s="27">
        <v>11.964001079999999</v>
      </c>
      <c r="L1332" s="27">
        <v>5</v>
      </c>
      <c r="M1332" s="27">
        <v>0</v>
      </c>
      <c r="N1332" s="27">
        <v>53</v>
      </c>
      <c r="O1332" s="27">
        <v>157000</v>
      </c>
    </row>
    <row r="1333" spans="2:15" x14ac:dyDescent="0.3">
      <c r="B1333" s="27">
        <v>2</v>
      </c>
      <c r="C1333" s="27">
        <v>1</v>
      </c>
      <c r="D1333" s="27">
        <v>3</v>
      </c>
      <c r="E1333" s="27">
        <v>0</v>
      </c>
      <c r="F1333" s="27">
        <v>7000</v>
      </c>
      <c r="G1333" s="27">
        <v>1285</v>
      </c>
      <c r="H1333" s="27">
        <v>506</v>
      </c>
      <c r="I1333" s="27">
        <v>861</v>
      </c>
      <c r="J1333" s="27">
        <v>1.1000000000000001</v>
      </c>
      <c r="K1333" s="27">
        <v>11.88724384</v>
      </c>
      <c r="L1333" s="27">
        <v>6</v>
      </c>
      <c r="M1333" s="27">
        <v>0</v>
      </c>
      <c r="N1333" s="27">
        <v>80</v>
      </c>
      <c r="O1333" s="27">
        <v>145400</v>
      </c>
    </row>
    <row r="1334" spans="2:15" x14ac:dyDescent="0.3">
      <c r="B1334" s="27">
        <v>0</v>
      </c>
      <c r="C1334" s="27">
        <v>0</v>
      </c>
      <c r="D1334" s="27">
        <v>2</v>
      </c>
      <c r="E1334" s="27">
        <v>0</v>
      </c>
      <c r="F1334" s="27">
        <v>8534</v>
      </c>
      <c r="G1334" s="27">
        <v>672</v>
      </c>
      <c r="H1334" s="27">
        <v>0</v>
      </c>
      <c r="I1334" s="27">
        <v>432</v>
      </c>
      <c r="J1334" s="27">
        <v>1</v>
      </c>
      <c r="K1334" s="27">
        <v>11.1844214</v>
      </c>
      <c r="L1334" s="27">
        <v>4</v>
      </c>
      <c r="M1334" s="27">
        <v>0</v>
      </c>
      <c r="N1334" s="27">
        <v>81</v>
      </c>
      <c r="O1334" s="27">
        <v>72000</v>
      </c>
    </row>
    <row r="1335" spans="2:15" x14ac:dyDescent="0.3">
      <c r="B1335" s="27">
        <v>0</v>
      </c>
      <c r="C1335" s="27">
        <v>1</v>
      </c>
      <c r="D1335" s="27">
        <v>2</v>
      </c>
      <c r="E1335" s="27">
        <v>0</v>
      </c>
      <c r="F1335" s="27">
        <v>7030</v>
      </c>
      <c r="G1335" s="27">
        <v>641</v>
      </c>
      <c r="H1335" s="27">
        <v>272</v>
      </c>
      <c r="I1335" s="27">
        <v>641</v>
      </c>
      <c r="J1335" s="27">
        <v>1</v>
      </c>
      <c r="K1335" s="27">
        <v>11.35040654</v>
      </c>
      <c r="L1335" s="27">
        <v>4</v>
      </c>
      <c r="M1335" s="27">
        <v>0</v>
      </c>
      <c r="N1335" s="27">
        <v>81</v>
      </c>
      <c r="O1335" s="27">
        <v>85000</v>
      </c>
    </row>
    <row r="1336" spans="2:15" x14ac:dyDescent="0.3">
      <c r="B1336" s="27">
        <v>2</v>
      </c>
      <c r="C1336" s="27">
        <v>1</v>
      </c>
      <c r="D1336" s="27">
        <v>3</v>
      </c>
      <c r="E1336" s="27">
        <v>0</v>
      </c>
      <c r="F1336" s="27">
        <v>11040</v>
      </c>
      <c r="G1336" s="27">
        <v>1336</v>
      </c>
      <c r="H1336" s="27">
        <v>570</v>
      </c>
      <c r="I1336" s="27">
        <v>637</v>
      </c>
      <c r="J1336" s="27">
        <v>1.1000000000000001</v>
      </c>
      <c r="K1336" s="27">
        <v>11.589886509999999</v>
      </c>
      <c r="L1336" s="27">
        <v>4</v>
      </c>
      <c r="M1336" s="27">
        <v>0</v>
      </c>
      <c r="N1336" s="27">
        <v>86</v>
      </c>
      <c r="O1336" s="27">
        <v>108000</v>
      </c>
    </row>
    <row r="1337" spans="2:15" x14ac:dyDescent="0.3">
      <c r="B1337" s="27">
        <v>2</v>
      </c>
      <c r="C1337" s="27">
        <v>0</v>
      </c>
      <c r="D1337" s="27">
        <v>2</v>
      </c>
      <c r="E1337" s="27">
        <v>0</v>
      </c>
      <c r="F1337" s="27">
        <v>8520</v>
      </c>
      <c r="G1337" s="27">
        <v>936</v>
      </c>
      <c r="H1337" s="27">
        <v>0</v>
      </c>
      <c r="I1337" s="27">
        <v>216</v>
      </c>
      <c r="J1337" s="27">
        <v>1</v>
      </c>
      <c r="K1337" s="27">
        <v>11.26446411</v>
      </c>
      <c r="L1337" s="27">
        <v>3</v>
      </c>
      <c r="M1337" s="27">
        <v>0</v>
      </c>
      <c r="N1337" s="27">
        <v>90</v>
      </c>
      <c r="O1337" s="27">
        <v>78000</v>
      </c>
    </row>
    <row r="1338" spans="2:15" x14ac:dyDescent="0.3">
      <c r="B1338" s="27">
        <v>0</v>
      </c>
      <c r="C1338" s="27">
        <v>1</v>
      </c>
      <c r="D1338" s="27">
        <v>3</v>
      </c>
      <c r="E1338" s="27">
        <v>0</v>
      </c>
      <c r="F1338" s="27">
        <v>9116</v>
      </c>
      <c r="G1338" s="27">
        <v>1491</v>
      </c>
      <c r="H1338" s="27">
        <v>490</v>
      </c>
      <c r="I1338" s="27">
        <v>1491</v>
      </c>
      <c r="J1338" s="27">
        <v>2</v>
      </c>
      <c r="K1338" s="27">
        <v>12.25008953</v>
      </c>
      <c r="L1338" s="27">
        <v>8</v>
      </c>
      <c r="M1338" s="27">
        <v>0</v>
      </c>
      <c r="N1338" s="27">
        <v>5</v>
      </c>
      <c r="O1338" s="27">
        <v>209000</v>
      </c>
    </row>
    <row r="1339" spans="2:15" x14ac:dyDescent="0.3">
      <c r="B1339" s="27">
        <v>6</v>
      </c>
      <c r="C1339" s="27">
        <v>1</v>
      </c>
      <c r="D1339" s="27">
        <v>2</v>
      </c>
      <c r="E1339" s="27">
        <v>0</v>
      </c>
      <c r="F1339" s="27">
        <v>10530</v>
      </c>
      <c r="G1339" s="27">
        <v>1004</v>
      </c>
      <c r="H1339" s="27">
        <v>504</v>
      </c>
      <c r="I1339" s="27">
        <v>975</v>
      </c>
      <c r="J1339" s="27">
        <v>2</v>
      </c>
      <c r="K1339" s="27">
        <v>11.813030060000001</v>
      </c>
      <c r="L1339" s="27">
        <v>6</v>
      </c>
      <c r="M1339" s="27">
        <v>0</v>
      </c>
      <c r="N1339" s="27">
        <v>29</v>
      </c>
      <c r="O1339" s="27">
        <v>135000</v>
      </c>
    </row>
    <row r="1340" spans="2:15" x14ac:dyDescent="0.3">
      <c r="B1340" s="27">
        <v>5</v>
      </c>
      <c r="C1340" s="27">
        <v>1</v>
      </c>
      <c r="D1340" s="27">
        <v>3</v>
      </c>
      <c r="E1340" s="27">
        <v>0</v>
      </c>
      <c r="F1340" s="27">
        <v>11080</v>
      </c>
      <c r="G1340" s="27">
        <v>1210</v>
      </c>
      <c r="H1340" s="27">
        <v>528</v>
      </c>
      <c r="I1340" s="27">
        <v>1128</v>
      </c>
      <c r="J1340" s="27">
        <v>3</v>
      </c>
      <c r="K1340" s="27">
        <v>11.90496755</v>
      </c>
      <c r="L1340" s="27">
        <v>6</v>
      </c>
      <c r="M1340" s="27">
        <v>0</v>
      </c>
      <c r="N1340" s="27">
        <v>31</v>
      </c>
      <c r="O1340" s="27">
        <v>148000</v>
      </c>
    </row>
    <row r="1341" spans="2:15" x14ac:dyDescent="0.3">
      <c r="B1341" s="27">
        <v>0</v>
      </c>
      <c r="C1341" s="27">
        <v>1</v>
      </c>
      <c r="D1341" s="27">
        <v>2</v>
      </c>
      <c r="E1341" s="27">
        <v>0</v>
      </c>
      <c r="F1341" s="27">
        <v>8239</v>
      </c>
      <c r="G1341" s="27">
        <v>1295</v>
      </c>
      <c r="H1341" s="27">
        <v>312</v>
      </c>
      <c r="I1341" s="27">
        <v>0</v>
      </c>
      <c r="J1341" s="27">
        <v>2</v>
      </c>
      <c r="K1341" s="27">
        <v>12.345834590000001</v>
      </c>
      <c r="L1341" s="27">
        <v>7</v>
      </c>
      <c r="M1341" s="27">
        <v>0</v>
      </c>
      <c r="N1341" s="27">
        <v>20</v>
      </c>
      <c r="O1341" s="27">
        <v>230000</v>
      </c>
    </row>
    <row r="1342" spans="2:15" x14ac:dyDescent="0.3">
      <c r="B1342" s="27">
        <v>0</v>
      </c>
      <c r="C1342" s="27">
        <v>1</v>
      </c>
      <c r="D1342" s="27">
        <v>2</v>
      </c>
      <c r="E1342" s="27">
        <v>1</v>
      </c>
      <c r="F1342" s="27">
        <v>13811</v>
      </c>
      <c r="G1342" s="27">
        <v>1137</v>
      </c>
      <c r="H1342" s="27">
        <v>551</v>
      </c>
      <c r="I1342" s="27">
        <v>1112</v>
      </c>
      <c r="J1342" s="27">
        <v>3</v>
      </c>
      <c r="K1342" s="27">
        <v>12.078239269999999</v>
      </c>
      <c r="L1342" s="27">
        <v>6</v>
      </c>
      <c r="M1342" s="27">
        <v>0</v>
      </c>
      <c r="N1342" s="27">
        <v>19</v>
      </c>
      <c r="O1342" s="27">
        <v>176000</v>
      </c>
    </row>
    <row r="1343" spans="2:15" x14ac:dyDescent="0.3">
      <c r="B1343" s="27">
        <v>0</v>
      </c>
      <c r="C1343" s="27">
        <v>1</v>
      </c>
      <c r="D1343" s="27">
        <v>2</v>
      </c>
      <c r="E1343" s="27">
        <v>1</v>
      </c>
      <c r="F1343" s="27">
        <v>8049</v>
      </c>
      <c r="G1343" s="27">
        <v>1339</v>
      </c>
      <c r="H1343" s="27">
        <v>484</v>
      </c>
      <c r="I1343" s="27">
        <v>1309</v>
      </c>
      <c r="J1343" s="27">
        <v>3</v>
      </c>
      <c r="K1343" s="27">
        <v>12.10071213</v>
      </c>
      <c r="L1343" s="27">
        <v>7</v>
      </c>
      <c r="M1343" s="27">
        <v>0</v>
      </c>
      <c r="N1343" s="27">
        <v>16</v>
      </c>
      <c r="O1343" s="27">
        <v>180000</v>
      </c>
    </row>
    <row r="1344" spans="2:15" x14ac:dyDescent="0.3">
      <c r="B1344" s="27">
        <v>0</v>
      </c>
      <c r="C1344" s="27">
        <v>1</v>
      </c>
      <c r="D1344" s="27">
        <v>2</v>
      </c>
      <c r="E1344" s="27">
        <v>0</v>
      </c>
      <c r="F1344" s="27">
        <v>8098</v>
      </c>
      <c r="G1344" s="27">
        <v>1403</v>
      </c>
      <c r="H1344" s="27">
        <v>470</v>
      </c>
      <c r="I1344" s="27">
        <v>1381</v>
      </c>
      <c r="J1344" s="27">
        <v>3</v>
      </c>
      <c r="K1344" s="27">
        <v>12.21602298</v>
      </c>
      <c r="L1344" s="27">
        <v>6</v>
      </c>
      <c r="M1344" s="27">
        <v>0</v>
      </c>
      <c r="N1344" s="27">
        <v>6</v>
      </c>
      <c r="O1344" s="27">
        <v>202000</v>
      </c>
    </row>
    <row r="1345" spans="2:15" x14ac:dyDescent="0.3">
      <c r="B1345" s="27">
        <v>6</v>
      </c>
      <c r="C1345" s="27">
        <v>1</v>
      </c>
      <c r="D1345" s="27">
        <v>2</v>
      </c>
      <c r="E1345" s="27">
        <v>0</v>
      </c>
      <c r="F1345" s="27">
        <v>7020</v>
      </c>
      <c r="G1345" s="27">
        <v>1368</v>
      </c>
      <c r="H1345" s="27">
        <v>784</v>
      </c>
      <c r="I1345" s="27">
        <v>1288</v>
      </c>
      <c r="J1345" s="27">
        <v>4</v>
      </c>
      <c r="K1345" s="27">
        <v>12.27839331</v>
      </c>
      <c r="L1345" s="27">
        <v>7</v>
      </c>
      <c r="M1345" s="27">
        <v>0</v>
      </c>
      <c r="N1345" s="27">
        <v>9</v>
      </c>
      <c r="O1345" s="27">
        <v>215000</v>
      </c>
    </row>
    <row r="1346" spans="2:15" x14ac:dyDescent="0.3">
      <c r="B1346" s="27">
        <v>0</v>
      </c>
      <c r="C1346" s="27">
        <v>1</v>
      </c>
      <c r="D1346" s="27">
        <v>2</v>
      </c>
      <c r="E1346" s="27">
        <v>0</v>
      </c>
      <c r="F1346" s="27">
        <v>4500</v>
      </c>
      <c r="G1346" s="27">
        <v>1216</v>
      </c>
      <c r="H1346" s="27">
        <v>402</v>
      </c>
      <c r="I1346" s="27">
        <v>1216</v>
      </c>
      <c r="J1346" s="27">
        <v>3</v>
      </c>
      <c r="K1346" s="27">
        <v>12.00762171</v>
      </c>
      <c r="L1346" s="27">
        <v>6</v>
      </c>
      <c r="M1346" s="27">
        <v>0</v>
      </c>
      <c r="N1346" s="27">
        <v>8</v>
      </c>
      <c r="O1346" s="27">
        <v>164000</v>
      </c>
    </row>
    <row r="1347" spans="2:15" x14ac:dyDescent="0.3">
      <c r="B1347" s="27">
        <v>0</v>
      </c>
      <c r="C1347" s="27">
        <v>1</v>
      </c>
      <c r="D1347" s="27">
        <v>2</v>
      </c>
      <c r="E1347" s="27">
        <v>0</v>
      </c>
      <c r="F1347" s="27">
        <v>4500</v>
      </c>
      <c r="G1347" s="27">
        <v>1337</v>
      </c>
      <c r="H1347" s="27">
        <v>405</v>
      </c>
      <c r="I1347" s="27">
        <v>1237</v>
      </c>
      <c r="J1347" s="27">
        <v>3</v>
      </c>
      <c r="K1347" s="27">
        <v>11.941455850000001</v>
      </c>
      <c r="L1347" s="27">
        <v>6</v>
      </c>
      <c r="M1347" s="27">
        <v>0</v>
      </c>
      <c r="N1347" s="27">
        <v>8</v>
      </c>
      <c r="O1347" s="27">
        <v>153500</v>
      </c>
    </row>
    <row r="1348" spans="2:15" x14ac:dyDescent="0.3">
      <c r="B1348" s="27">
        <v>3</v>
      </c>
      <c r="C1348" s="27">
        <v>1</v>
      </c>
      <c r="D1348" s="27">
        <v>3</v>
      </c>
      <c r="E1348" s="27">
        <v>1</v>
      </c>
      <c r="F1348" s="27">
        <v>2665</v>
      </c>
      <c r="G1348" s="27">
        <v>1304</v>
      </c>
      <c r="H1348" s="27">
        <v>336</v>
      </c>
      <c r="I1348" s="27">
        <v>264</v>
      </c>
      <c r="J1348" s="27">
        <v>1.1000000000000001</v>
      </c>
      <c r="K1348" s="27">
        <v>11.55694235</v>
      </c>
      <c r="L1348" s="27">
        <v>5</v>
      </c>
      <c r="M1348" s="27">
        <v>0</v>
      </c>
      <c r="N1348" s="27">
        <v>29</v>
      </c>
      <c r="O1348" s="27">
        <v>104500</v>
      </c>
    </row>
    <row r="1349" spans="2:15" x14ac:dyDescent="0.3">
      <c r="B1349" s="27">
        <v>3</v>
      </c>
      <c r="C1349" s="27">
        <v>1</v>
      </c>
      <c r="D1349" s="27">
        <v>4</v>
      </c>
      <c r="E1349" s="27">
        <v>1</v>
      </c>
      <c r="F1349" s="27">
        <v>2665</v>
      </c>
      <c r="G1349" s="27">
        <v>1475</v>
      </c>
      <c r="H1349" s="27">
        <v>336</v>
      </c>
      <c r="I1349" s="27">
        <v>757</v>
      </c>
      <c r="J1349" s="27">
        <v>2</v>
      </c>
      <c r="K1349" s="27">
        <v>11.75194237</v>
      </c>
      <c r="L1349" s="27">
        <v>5</v>
      </c>
      <c r="M1349" s="27">
        <v>0</v>
      </c>
      <c r="N1349" s="27">
        <v>29</v>
      </c>
      <c r="O1349" s="27">
        <v>127000</v>
      </c>
    </row>
    <row r="1350" spans="2:15" x14ac:dyDescent="0.3">
      <c r="B1350" s="27">
        <v>0</v>
      </c>
      <c r="C1350" s="27">
        <v>1</v>
      </c>
      <c r="D1350" s="27">
        <v>3</v>
      </c>
      <c r="E1350" s="27">
        <v>0</v>
      </c>
      <c r="F1350" s="27">
        <v>10172</v>
      </c>
      <c r="G1350" s="27">
        <v>874</v>
      </c>
      <c r="H1350" s="27">
        <v>288</v>
      </c>
      <c r="I1350" s="27">
        <v>864</v>
      </c>
      <c r="J1350" s="27">
        <v>2</v>
      </c>
      <c r="K1350" s="27">
        <v>11.747997590000001</v>
      </c>
      <c r="L1350" s="27">
        <v>5</v>
      </c>
      <c r="M1350" s="27">
        <v>0</v>
      </c>
      <c r="N1350" s="27">
        <v>38</v>
      </c>
      <c r="O1350" s="27">
        <v>126500</v>
      </c>
    </row>
    <row r="1351" spans="2:15" x14ac:dyDescent="0.3">
      <c r="B1351" s="27">
        <v>6</v>
      </c>
      <c r="C1351" s="27">
        <v>1</v>
      </c>
      <c r="D1351" s="27">
        <v>1</v>
      </c>
      <c r="E1351" s="27">
        <v>0</v>
      </c>
      <c r="F1351" s="27">
        <v>1470</v>
      </c>
      <c r="G1351" s="27">
        <v>630</v>
      </c>
      <c r="H1351" s="27">
        <v>0</v>
      </c>
      <c r="I1351" s="27">
        <v>630</v>
      </c>
      <c r="J1351" s="27">
        <v>2</v>
      </c>
      <c r="K1351" s="27">
        <v>11.198214719999999</v>
      </c>
      <c r="L1351" s="27">
        <v>4</v>
      </c>
      <c r="M1351" s="27">
        <v>0</v>
      </c>
      <c r="N1351" s="27">
        <v>36</v>
      </c>
      <c r="O1351" s="27">
        <v>73000</v>
      </c>
    </row>
    <row r="1352" spans="2:15" x14ac:dyDescent="0.3">
      <c r="B1352" s="27">
        <v>3</v>
      </c>
      <c r="C1352" s="27">
        <v>1</v>
      </c>
      <c r="D1352" s="27">
        <v>3</v>
      </c>
      <c r="E1352" s="27">
        <v>0</v>
      </c>
      <c r="F1352" s="27">
        <v>1484</v>
      </c>
      <c r="G1352" s="27">
        <v>1092</v>
      </c>
      <c r="H1352" s="27">
        <v>253</v>
      </c>
      <c r="I1352" s="27">
        <v>546</v>
      </c>
      <c r="J1352" s="27">
        <v>1.1000000000000001</v>
      </c>
      <c r="K1352" s="27">
        <v>11.282253649999999</v>
      </c>
      <c r="L1352" s="27">
        <v>4</v>
      </c>
      <c r="M1352" s="27">
        <v>0</v>
      </c>
      <c r="N1352" s="27">
        <v>34</v>
      </c>
      <c r="O1352" s="27">
        <v>79400</v>
      </c>
    </row>
    <row r="1353" spans="2:15" x14ac:dyDescent="0.3">
      <c r="B1353" s="27">
        <v>0</v>
      </c>
      <c r="C1353" s="27">
        <v>1</v>
      </c>
      <c r="D1353" s="27">
        <v>3</v>
      </c>
      <c r="E1353" s="27">
        <v>1</v>
      </c>
      <c r="F1353" s="27">
        <v>13384</v>
      </c>
      <c r="G1353" s="27">
        <v>1360</v>
      </c>
      <c r="H1353" s="27">
        <v>336</v>
      </c>
      <c r="I1353" s="27">
        <v>1104</v>
      </c>
      <c r="J1353" s="27">
        <v>2</v>
      </c>
      <c r="K1353" s="27">
        <v>11.849397700000001</v>
      </c>
      <c r="L1353" s="27">
        <v>5</v>
      </c>
      <c r="M1353" s="27">
        <v>0</v>
      </c>
      <c r="N1353" s="27">
        <v>37</v>
      </c>
      <c r="O1353" s="27">
        <v>140000</v>
      </c>
    </row>
    <row r="1354" spans="2:15" x14ac:dyDescent="0.3">
      <c r="B1354" s="27">
        <v>3</v>
      </c>
      <c r="C1354" s="27">
        <v>1</v>
      </c>
      <c r="D1354" s="27">
        <v>3</v>
      </c>
      <c r="E1354" s="27">
        <v>0</v>
      </c>
      <c r="F1354" s="27">
        <v>1526</v>
      </c>
      <c r="G1354" s="27">
        <v>1092</v>
      </c>
      <c r="H1354" s="27">
        <v>0</v>
      </c>
      <c r="I1354" s="27">
        <v>546</v>
      </c>
      <c r="J1354" s="27">
        <v>1.1000000000000001</v>
      </c>
      <c r="K1354" s="27">
        <v>11.2835123</v>
      </c>
      <c r="L1354" s="27">
        <v>4</v>
      </c>
      <c r="M1354" s="27">
        <v>0</v>
      </c>
      <c r="N1354" s="27">
        <v>36</v>
      </c>
      <c r="O1354" s="27">
        <v>79500</v>
      </c>
    </row>
    <row r="1355" spans="2:15" x14ac:dyDescent="0.3">
      <c r="B1355" s="27">
        <v>3</v>
      </c>
      <c r="C1355" s="27">
        <v>1</v>
      </c>
      <c r="D1355" s="27">
        <v>3</v>
      </c>
      <c r="E1355" s="27">
        <v>0</v>
      </c>
      <c r="F1355" s="27">
        <v>1936</v>
      </c>
      <c r="G1355" s="27">
        <v>1092</v>
      </c>
      <c r="H1355" s="27">
        <v>0</v>
      </c>
      <c r="I1355" s="27">
        <v>546</v>
      </c>
      <c r="J1355" s="27">
        <v>1.1000000000000001</v>
      </c>
      <c r="K1355" s="27">
        <v>11.41310513</v>
      </c>
      <c r="L1355" s="27">
        <v>4</v>
      </c>
      <c r="M1355" s="27">
        <v>0</v>
      </c>
      <c r="N1355" s="27">
        <v>36</v>
      </c>
      <c r="O1355" s="27">
        <v>90500</v>
      </c>
    </row>
    <row r="1356" spans="2:15" x14ac:dyDescent="0.3">
      <c r="B1356" s="27">
        <v>0</v>
      </c>
      <c r="C1356" s="27">
        <v>1</v>
      </c>
      <c r="D1356" s="27">
        <v>3</v>
      </c>
      <c r="E1356" s="27">
        <v>1</v>
      </c>
      <c r="F1356" s="27">
        <v>17400</v>
      </c>
      <c r="G1356" s="27">
        <v>1126</v>
      </c>
      <c r="H1356" s="27">
        <v>484</v>
      </c>
      <c r="I1356" s="27">
        <v>1126</v>
      </c>
      <c r="J1356" s="27">
        <v>3</v>
      </c>
      <c r="K1356" s="27">
        <v>11.982929090000001</v>
      </c>
      <c r="L1356" s="27">
        <v>5</v>
      </c>
      <c r="M1356" s="27">
        <v>0</v>
      </c>
      <c r="N1356" s="27">
        <v>29</v>
      </c>
      <c r="O1356" s="27">
        <v>160000</v>
      </c>
    </row>
    <row r="1357" spans="2:15" x14ac:dyDescent="0.3">
      <c r="B1357" s="27">
        <v>5</v>
      </c>
      <c r="C1357" s="27">
        <v>1</v>
      </c>
      <c r="D1357" s="27">
        <v>3</v>
      </c>
      <c r="E1357" s="27">
        <v>0</v>
      </c>
      <c r="F1357" s="27">
        <v>7937</v>
      </c>
      <c r="G1357" s="27">
        <v>1003</v>
      </c>
      <c r="H1357" s="27">
        <v>588</v>
      </c>
      <c r="I1357" s="27">
        <v>1003</v>
      </c>
      <c r="J1357" s="27">
        <v>2</v>
      </c>
      <c r="K1357" s="27">
        <v>11.867097279999999</v>
      </c>
      <c r="L1357" s="27">
        <v>6</v>
      </c>
      <c r="M1357" s="27">
        <v>0</v>
      </c>
      <c r="N1357" s="27">
        <v>22</v>
      </c>
      <c r="O1357" s="27">
        <v>142500</v>
      </c>
    </row>
    <row r="1358" spans="2:15" x14ac:dyDescent="0.3">
      <c r="B1358" s="27">
        <v>0</v>
      </c>
      <c r="C1358" s="27">
        <v>1</v>
      </c>
      <c r="D1358" s="27">
        <v>2</v>
      </c>
      <c r="E1358" s="27">
        <v>0</v>
      </c>
      <c r="F1358" s="27">
        <v>8885</v>
      </c>
      <c r="G1358" s="27">
        <v>902</v>
      </c>
      <c r="H1358" s="27">
        <v>484</v>
      </c>
      <c r="I1358" s="27">
        <v>864</v>
      </c>
      <c r="J1358" s="27">
        <v>2</v>
      </c>
      <c r="K1358" s="27">
        <v>11.7829526</v>
      </c>
      <c r="L1358" s="27">
        <v>5</v>
      </c>
      <c r="M1358" s="27">
        <v>0</v>
      </c>
      <c r="N1358" s="27">
        <v>23</v>
      </c>
      <c r="O1358" s="27">
        <v>131000</v>
      </c>
    </row>
    <row r="1359" spans="2:15" x14ac:dyDescent="0.3">
      <c r="B1359" s="27">
        <v>6</v>
      </c>
      <c r="C1359" s="27">
        <v>1</v>
      </c>
      <c r="D1359" s="27">
        <v>3</v>
      </c>
      <c r="E1359" s="27">
        <v>0</v>
      </c>
      <c r="F1359" s="27">
        <v>10441</v>
      </c>
      <c r="G1359" s="27">
        <v>970</v>
      </c>
      <c r="H1359" s="27">
        <v>0</v>
      </c>
      <c r="I1359" s="27">
        <v>912</v>
      </c>
      <c r="J1359" s="27">
        <v>1.1000000000000001</v>
      </c>
      <c r="K1359" s="27">
        <v>11.7905572</v>
      </c>
      <c r="L1359" s="27">
        <v>5</v>
      </c>
      <c r="M1359" s="27">
        <v>0</v>
      </c>
      <c r="N1359" s="27">
        <v>14</v>
      </c>
      <c r="O1359" s="27">
        <v>132000</v>
      </c>
    </row>
    <row r="1360" spans="2:15" x14ac:dyDescent="0.3">
      <c r="B1360" s="27">
        <v>0</v>
      </c>
      <c r="C1360" s="27">
        <v>1</v>
      </c>
      <c r="D1360" s="27">
        <v>2</v>
      </c>
      <c r="E1360" s="27">
        <v>1</v>
      </c>
      <c r="F1360" s="27">
        <v>10010</v>
      </c>
      <c r="G1360" s="27">
        <v>1389</v>
      </c>
      <c r="H1360" s="27">
        <v>418</v>
      </c>
      <c r="I1360" s="27">
        <v>1389</v>
      </c>
      <c r="J1360" s="27">
        <v>2</v>
      </c>
      <c r="K1360" s="27">
        <v>12.04355372</v>
      </c>
      <c r="L1360" s="27">
        <v>5</v>
      </c>
      <c r="M1360" s="27">
        <v>0</v>
      </c>
      <c r="N1360" s="27">
        <v>32</v>
      </c>
      <c r="O1360" s="27">
        <v>170000</v>
      </c>
    </row>
  </sheetData>
  <autoFilter ref="B2:O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D5D1-93A8-49DC-8F0A-90ADE17D5489}">
  <dimension ref="B1:O11"/>
  <sheetViews>
    <sheetView zoomScale="80" zoomScaleNormal="80" workbookViewId="0">
      <selection activeCell="E14" sqref="E14"/>
    </sheetView>
  </sheetViews>
  <sheetFormatPr defaultRowHeight="14.4" x14ac:dyDescent="0.3"/>
  <cols>
    <col min="1" max="2" width="8.88671875" style="1"/>
    <col min="3" max="3" width="0" style="1" hidden="1" customWidth="1"/>
    <col min="4" max="4" width="12.33203125" style="1" bestFit="1" customWidth="1"/>
    <col min="5" max="5" width="16.88671875" style="1" bestFit="1" customWidth="1"/>
    <col min="6" max="11" width="8.88671875" style="1"/>
    <col min="12" max="12" width="16.88671875" style="1" bestFit="1" customWidth="1"/>
    <col min="13" max="15" width="12.44140625" style="1" bestFit="1" customWidth="1"/>
    <col min="16" max="16384" width="8.88671875" style="1"/>
  </cols>
  <sheetData>
    <row r="1" spans="2:15" ht="15" thickBot="1" x14ac:dyDescent="0.35"/>
    <row r="2" spans="2:15" ht="15" thickBot="1" x14ac:dyDescent="0.35">
      <c r="B2" s="47"/>
      <c r="C2" s="48"/>
      <c r="D2" s="48" t="s">
        <v>46</v>
      </c>
      <c r="E2" s="48" t="s">
        <v>47</v>
      </c>
      <c r="F2" s="48" t="s">
        <v>48</v>
      </c>
      <c r="G2" s="48" t="s">
        <v>49</v>
      </c>
      <c r="H2" s="49" t="s">
        <v>50</v>
      </c>
      <c r="L2" s="28"/>
      <c r="M2" s="29">
        <v>2008</v>
      </c>
      <c r="N2" s="29">
        <v>2009</v>
      </c>
      <c r="O2" s="30">
        <v>2010</v>
      </c>
    </row>
    <row r="3" spans="2:15" x14ac:dyDescent="0.3">
      <c r="B3" s="13">
        <v>2006</v>
      </c>
      <c r="C3" s="4">
        <v>0</v>
      </c>
      <c r="D3" s="40">
        <f>AVERAGEIFS('Data used for analysis'!$O:$O,'Data used for analysis'!$M:$M,'moving average'!C3)</f>
        <v>136569.2015503876</v>
      </c>
      <c r="E3" s="40"/>
      <c r="F3" s="4"/>
      <c r="G3" s="4"/>
      <c r="H3" s="31"/>
      <c r="L3" s="3" t="s">
        <v>46</v>
      </c>
      <c r="M3" s="40">
        <v>139004.79109589042</v>
      </c>
      <c r="N3" s="40">
        <v>141297.88815789475</v>
      </c>
      <c r="O3" s="46">
        <v>142199.84393063583</v>
      </c>
    </row>
    <row r="4" spans="2:15" ht="15" thickBot="1" x14ac:dyDescent="0.35">
      <c r="B4" s="13">
        <v>2007</v>
      </c>
      <c r="C4" s="4">
        <v>1</v>
      </c>
      <c r="D4" s="40">
        <f>AVERAGEIFS('Data used for analysis'!$O:$O,'Data used for analysis'!$M:$M,'moving average'!C4)</f>
        <v>140784.7341389728</v>
      </c>
      <c r="E4" s="40"/>
      <c r="F4" s="4"/>
      <c r="G4" s="4"/>
      <c r="H4" s="31"/>
      <c r="L4" s="32" t="s">
        <v>47</v>
      </c>
      <c r="M4" s="43">
        <v>138676.96784468018</v>
      </c>
      <c r="N4" s="43">
        <v>139894.76261743161</v>
      </c>
      <c r="O4" s="50">
        <v>140151.33962689259</v>
      </c>
    </row>
    <row r="5" spans="2:15" x14ac:dyDescent="0.3">
      <c r="B5" s="13">
        <v>2008</v>
      </c>
      <c r="C5" s="4">
        <v>2</v>
      </c>
      <c r="D5" s="40">
        <f>AVERAGEIFS('Data used for analysis'!$O:$O,'Data used for analysis'!$M:$M,'moving average'!C5)</f>
        <v>139004.79109589042</v>
      </c>
      <c r="E5" s="40">
        <f>(D4+D3)/2</f>
        <v>138676.96784468018</v>
      </c>
      <c r="F5" s="40">
        <f>ABS(D5-E5)</f>
        <v>327.82325121024041</v>
      </c>
      <c r="G5" s="41">
        <f>F5*F5</f>
        <v>107468.08403405239</v>
      </c>
      <c r="H5" s="42">
        <f>F5/D5</f>
        <v>2.3583593675134285E-3</v>
      </c>
    </row>
    <row r="6" spans="2:15" x14ac:dyDescent="0.3">
      <c r="B6" s="13">
        <v>2009</v>
      </c>
      <c r="C6" s="4">
        <v>3</v>
      </c>
      <c r="D6" s="40">
        <f>AVERAGEIFS('Data used for analysis'!$O:$O,'Data used for analysis'!$M:$M,'moving average'!C6)</f>
        <v>141297.88815789475</v>
      </c>
      <c r="E6" s="40">
        <f t="shared" ref="E6:E7" si="0">(D5+D4)/2</f>
        <v>139894.76261743161</v>
      </c>
      <c r="F6" s="40">
        <f t="shared" ref="F6:F7" si="1">ABS(D6-E6)</f>
        <v>1403.1255404631374</v>
      </c>
      <c r="G6" s="4">
        <f t="shared" ref="G6:G7" si="2">F6*F6</f>
        <v>1968761.2822999714</v>
      </c>
      <c r="H6" s="42">
        <f t="shared" ref="H6:H7" si="3">F6/D6</f>
        <v>9.930265474988563E-3</v>
      </c>
    </row>
    <row r="7" spans="2:15" ht="15" thickBot="1" x14ac:dyDescent="0.35">
      <c r="B7" s="14">
        <v>2010</v>
      </c>
      <c r="C7" s="33">
        <v>4</v>
      </c>
      <c r="D7" s="43">
        <f>AVERAGEIFS('Data used for analysis'!$O:$O,'Data used for analysis'!$M:$M,'moving average'!C7)</f>
        <v>142199.84393063583</v>
      </c>
      <c r="E7" s="43">
        <f t="shared" si="0"/>
        <v>140151.33962689259</v>
      </c>
      <c r="F7" s="43">
        <f t="shared" si="1"/>
        <v>2048.5043037432479</v>
      </c>
      <c r="G7" s="33">
        <f t="shared" si="2"/>
        <v>4196369.8824546086</v>
      </c>
      <c r="H7" s="44">
        <f t="shared" si="3"/>
        <v>1.4405812602315477E-2</v>
      </c>
    </row>
    <row r="8" spans="2:15" ht="15" thickBot="1" x14ac:dyDescent="0.35"/>
    <row r="9" spans="2:15" x14ac:dyDescent="0.3">
      <c r="D9" s="28" t="s">
        <v>20</v>
      </c>
      <c r="E9" s="45">
        <f>AVERAGE(F5:F7)</f>
        <v>1259.8176984722086</v>
      </c>
    </row>
    <row r="10" spans="2:15" x14ac:dyDescent="0.3">
      <c r="D10" s="3" t="s">
        <v>21</v>
      </c>
      <c r="E10" s="46">
        <f>AVERAGE(G5:G7)</f>
        <v>2090866.4162628774</v>
      </c>
    </row>
    <row r="11" spans="2:15" ht="15" thickBot="1" x14ac:dyDescent="0.35">
      <c r="D11" s="32" t="s">
        <v>22</v>
      </c>
      <c r="E11" s="23">
        <f>AVERAGE(H5:H7)</f>
        <v>8.8981458149391558E-3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3C9D-B9DF-4180-A735-37166CC3A78D}">
  <dimension ref="A2:A1359"/>
  <sheetViews>
    <sheetView zoomScale="80" zoomScaleNormal="80" workbookViewId="0"/>
  </sheetViews>
  <sheetFormatPr defaultRowHeight="14.4" x14ac:dyDescent="0.3"/>
  <cols>
    <col min="1" max="1" width="11.88671875" style="25" bestFit="1" customWidth="1"/>
    <col min="2" max="16384" width="8.88671875" style="1"/>
  </cols>
  <sheetData>
    <row r="2" spans="1:1" x14ac:dyDescent="0.3">
      <c r="A2" s="26">
        <v>105000</v>
      </c>
    </row>
    <row r="3" spans="1:1" x14ac:dyDescent="0.3">
      <c r="A3" s="26">
        <v>172000</v>
      </c>
    </row>
    <row r="4" spans="1:1" x14ac:dyDescent="0.3">
      <c r="A4" s="26">
        <v>213500</v>
      </c>
    </row>
    <row r="5" spans="1:1" x14ac:dyDescent="0.3">
      <c r="A5" s="26">
        <v>191500</v>
      </c>
    </row>
    <row r="6" spans="1:1" x14ac:dyDescent="0.3">
      <c r="A6" s="26">
        <v>185000</v>
      </c>
    </row>
    <row r="7" spans="1:1" x14ac:dyDescent="0.3">
      <c r="A7" s="26">
        <v>180400</v>
      </c>
    </row>
    <row r="8" spans="1:1" x14ac:dyDescent="0.3">
      <c r="A8" s="26">
        <v>171500</v>
      </c>
    </row>
    <row r="9" spans="1:1" x14ac:dyDescent="0.3">
      <c r="A9" s="26">
        <v>141000</v>
      </c>
    </row>
    <row r="10" spans="1:1" x14ac:dyDescent="0.3">
      <c r="A10" s="26">
        <v>149000</v>
      </c>
    </row>
    <row r="11" spans="1:1" x14ac:dyDescent="0.3">
      <c r="A11" s="26">
        <v>149900</v>
      </c>
    </row>
    <row r="12" spans="1:1" x14ac:dyDescent="0.3">
      <c r="A12" s="26">
        <v>142000</v>
      </c>
    </row>
    <row r="13" spans="1:1" x14ac:dyDescent="0.3">
      <c r="A13" s="26">
        <v>126000</v>
      </c>
    </row>
    <row r="14" spans="1:1" x14ac:dyDescent="0.3">
      <c r="A14" s="26">
        <v>115000</v>
      </c>
    </row>
    <row r="15" spans="1:1" x14ac:dyDescent="0.3">
      <c r="A15" s="26">
        <v>184000</v>
      </c>
    </row>
    <row r="16" spans="1:1" x14ac:dyDescent="0.3">
      <c r="A16" s="26">
        <v>96000</v>
      </c>
    </row>
    <row r="17" spans="1:1" x14ac:dyDescent="0.3">
      <c r="A17" s="26">
        <v>105500</v>
      </c>
    </row>
    <row r="18" spans="1:1" x14ac:dyDescent="0.3">
      <c r="A18" s="26">
        <v>127500</v>
      </c>
    </row>
    <row r="19" spans="1:1" x14ac:dyDescent="0.3">
      <c r="A19" s="26">
        <v>149900</v>
      </c>
    </row>
    <row r="20" spans="1:1" x14ac:dyDescent="0.3">
      <c r="A20" s="26">
        <v>120000</v>
      </c>
    </row>
    <row r="21" spans="1:1" x14ac:dyDescent="0.3">
      <c r="A21" s="26">
        <v>146000</v>
      </c>
    </row>
    <row r="22" spans="1:1" x14ac:dyDescent="0.3">
      <c r="A22" s="26">
        <v>205000</v>
      </c>
    </row>
    <row r="23" spans="1:1" x14ac:dyDescent="0.3">
      <c r="A23" s="26">
        <v>199500</v>
      </c>
    </row>
    <row r="24" spans="1:1" x14ac:dyDescent="0.3">
      <c r="A24" s="26">
        <v>160000</v>
      </c>
    </row>
    <row r="25" spans="1:1" x14ac:dyDescent="0.3">
      <c r="A25" s="26">
        <v>192000</v>
      </c>
    </row>
    <row r="26" spans="1:1" x14ac:dyDescent="0.3">
      <c r="A26" s="26">
        <v>184500</v>
      </c>
    </row>
    <row r="27" spans="1:1" x14ac:dyDescent="0.3">
      <c r="A27" s="26">
        <v>180000</v>
      </c>
    </row>
    <row r="28" spans="1:1" x14ac:dyDescent="0.3">
      <c r="A28" s="26">
        <v>271500</v>
      </c>
    </row>
    <row r="29" spans="1:1" x14ac:dyDescent="0.3">
      <c r="A29" s="26">
        <v>143000</v>
      </c>
    </row>
    <row r="30" spans="1:1" x14ac:dyDescent="0.3">
      <c r="A30" s="26">
        <v>99500</v>
      </c>
    </row>
    <row r="31" spans="1:1" x14ac:dyDescent="0.3">
      <c r="A31" s="26">
        <v>125000</v>
      </c>
    </row>
    <row r="32" spans="1:1" x14ac:dyDescent="0.3">
      <c r="A32" s="26">
        <v>152000</v>
      </c>
    </row>
    <row r="33" spans="1:1" x14ac:dyDescent="0.3">
      <c r="A33" s="26">
        <v>67500</v>
      </c>
    </row>
    <row r="34" spans="1:1" x14ac:dyDescent="0.3">
      <c r="A34" s="26">
        <v>148000</v>
      </c>
    </row>
    <row r="35" spans="1:1" x14ac:dyDescent="0.3">
      <c r="A35" s="26">
        <v>138500</v>
      </c>
    </row>
    <row r="36" spans="1:1" x14ac:dyDescent="0.3">
      <c r="A36" s="26">
        <v>122000</v>
      </c>
    </row>
    <row r="37" spans="1:1" x14ac:dyDescent="0.3">
      <c r="A37" s="26">
        <v>133000</v>
      </c>
    </row>
    <row r="38" spans="1:1" x14ac:dyDescent="0.3">
      <c r="A38" s="26">
        <v>127000</v>
      </c>
    </row>
    <row r="39" spans="1:1" x14ac:dyDescent="0.3">
      <c r="A39" s="26">
        <v>260000</v>
      </c>
    </row>
    <row r="40" spans="1:1" x14ac:dyDescent="0.3">
      <c r="A40" s="26">
        <v>155000</v>
      </c>
    </row>
    <row r="41" spans="1:1" x14ac:dyDescent="0.3">
      <c r="A41" s="26">
        <v>151000</v>
      </c>
    </row>
    <row r="42" spans="1:1" x14ac:dyDescent="0.3">
      <c r="A42" s="26">
        <v>149500</v>
      </c>
    </row>
    <row r="43" spans="1:1" x14ac:dyDescent="0.3">
      <c r="A43" s="26">
        <v>152000</v>
      </c>
    </row>
    <row r="44" spans="1:1" x14ac:dyDescent="0.3">
      <c r="A44" s="26">
        <v>155000</v>
      </c>
    </row>
    <row r="45" spans="1:1" x14ac:dyDescent="0.3">
      <c r="A45" s="26">
        <v>147110</v>
      </c>
    </row>
    <row r="46" spans="1:1" x14ac:dyDescent="0.3">
      <c r="A46" s="26">
        <v>155000</v>
      </c>
    </row>
    <row r="47" spans="1:1" x14ac:dyDescent="0.3">
      <c r="A47" s="26">
        <v>206000</v>
      </c>
    </row>
    <row r="48" spans="1:1" x14ac:dyDescent="0.3">
      <c r="A48" s="26">
        <v>130500</v>
      </c>
    </row>
    <row r="49" spans="1:1" x14ac:dyDescent="0.3">
      <c r="A49" s="26">
        <v>230000</v>
      </c>
    </row>
    <row r="50" spans="1:1" x14ac:dyDescent="0.3">
      <c r="A50" s="26">
        <v>197500</v>
      </c>
    </row>
    <row r="51" spans="1:1" x14ac:dyDescent="0.3">
      <c r="A51" s="26">
        <v>142250</v>
      </c>
    </row>
    <row r="52" spans="1:1" x14ac:dyDescent="0.3">
      <c r="A52" s="26">
        <v>143000</v>
      </c>
    </row>
    <row r="53" spans="1:1" x14ac:dyDescent="0.3">
      <c r="A53" s="26">
        <v>128950</v>
      </c>
    </row>
    <row r="54" spans="1:1" x14ac:dyDescent="0.3">
      <c r="A54" s="26">
        <v>159000</v>
      </c>
    </row>
    <row r="55" spans="1:1" x14ac:dyDescent="0.3">
      <c r="A55" s="26">
        <v>180500</v>
      </c>
    </row>
    <row r="56" spans="1:1" x14ac:dyDescent="0.3">
      <c r="A56" s="26">
        <v>142125</v>
      </c>
    </row>
    <row r="57" spans="1:1" x14ac:dyDescent="0.3">
      <c r="A57" s="26">
        <v>116500</v>
      </c>
    </row>
    <row r="58" spans="1:1" x14ac:dyDescent="0.3">
      <c r="A58" s="26">
        <v>76500</v>
      </c>
    </row>
    <row r="59" spans="1:1" x14ac:dyDescent="0.3">
      <c r="A59" s="26">
        <v>128000</v>
      </c>
    </row>
    <row r="60" spans="1:1" x14ac:dyDescent="0.3">
      <c r="A60" s="26">
        <v>132000</v>
      </c>
    </row>
    <row r="61" spans="1:1" x14ac:dyDescent="0.3">
      <c r="A61" s="26">
        <v>178000</v>
      </c>
    </row>
    <row r="62" spans="1:1" x14ac:dyDescent="0.3">
      <c r="A62" s="26">
        <v>214000</v>
      </c>
    </row>
    <row r="63" spans="1:1" x14ac:dyDescent="0.3">
      <c r="A63" s="26">
        <v>136000</v>
      </c>
    </row>
    <row r="64" spans="1:1" x14ac:dyDescent="0.3">
      <c r="A64" s="26">
        <v>145000</v>
      </c>
    </row>
    <row r="65" spans="1:1" x14ac:dyDescent="0.3">
      <c r="A65" s="26">
        <v>148000</v>
      </c>
    </row>
    <row r="66" spans="1:1" x14ac:dyDescent="0.3">
      <c r="A66" s="26">
        <v>167500</v>
      </c>
    </row>
    <row r="67" spans="1:1" x14ac:dyDescent="0.3">
      <c r="A67" s="26">
        <v>108538</v>
      </c>
    </row>
    <row r="68" spans="1:1" x14ac:dyDescent="0.3">
      <c r="A68" s="26">
        <v>108000</v>
      </c>
    </row>
    <row r="69" spans="1:1" x14ac:dyDescent="0.3">
      <c r="A69" s="26">
        <v>135000</v>
      </c>
    </row>
    <row r="70" spans="1:1" x14ac:dyDescent="0.3">
      <c r="A70" s="26">
        <v>122500</v>
      </c>
    </row>
    <row r="71" spans="1:1" x14ac:dyDescent="0.3">
      <c r="A71" s="26">
        <v>105000</v>
      </c>
    </row>
    <row r="72" spans="1:1" x14ac:dyDescent="0.3">
      <c r="A72" s="26">
        <v>107500</v>
      </c>
    </row>
    <row r="73" spans="1:1" x14ac:dyDescent="0.3">
      <c r="A73" s="26">
        <v>144900</v>
      </c>
    </row>
    <row r="74" spans="1:1" x14ac:dyDescent="0.3">
      <c r="A74" s="26">
        <v>129000</v>
      </c>
    </row>
    <row r="75" spans="1:1" x14ac:dyDescent="0.3">
      <c r="A75" s="26">
        <v>162000</v>
      </c>
    </row>
    <row r="76" spans="1:1" x14ac:dyDescent="0.3">
      <c r="A76" s="26">
        <v>132000</v>
      </c>
    </row>
    <row r="77" spans="1:1" x14ac:dyDescent="0.3">
      <c r="A77" s="26">
        <v>154000</v>
      </c>
    </row>
    <row r="78" spans="1:1" x14ac:dyDescent="0.3">
      <c r="A78" s="26">
        <v>166000</v>
      </c>
    </row>
    <row r="79" spans="1:1" x14ac:dyDescent="0.3">
      <c r="A79" s="26">
        <v>134800</v>
      </c>
    </row>
    <row r="80" spans="1:1" x14ac:dyDescent="0.3">
      <c r="A80" s="26">
        <v>160000</v>
      </c>
    </row>
    <row r="81" spans="1:1" x14ac:dyDescent="0.3">
      <c r="A81" s="26">
        <v>148000</v>
      </c>
    </row>
    <row r="82" spans="1:1" x14ac:dyDescent="0.3">
      <c r="A82" s="26">
        <v>192000</v>
      </c>
    </row>
    <row r="83" spans="1:1" x14ac:dyDescent="0.3">
      <c r="A83" s="26">
        <v>96500</v>
      </c>
    </row>
    <row r="84" spans="1:1" x14ac:dyDescent="0.3">
      <c r="A84" s="26">
        <v>109500</v>
      </c>
    </row>
    <row r="85" spans="1:1" x14ac:dyDescent="0.3">
      <c r="A85" s="26">
        <v>115000</v>
      </c>
    </row>
    <row r="86" spans="1:1" x14ac:dyDescent="0.3">
      <c r="A86" s="26">
        <v>143000</v>
      </c>
    </row>
    <row r="87" spans="1:1" x14ac:dyDescent="0.3">
      <c r="A87" s="26">
        <v>80000</v>
      </c>
    </row>
    <row r="88" spans="1:1" x14ac:dyDescent="0.3">
      <c r="A88" s="26">
        <v>130000</v>
      </c>
    </row>
    <row r="89" spans="1:1" x14ac:dyDescent="0.3">
      <c r="A89" s="26">
        <v>119000</v>
      </c>
    </row>
    <row r="90" spans="1:1" x14ac:dyDescent="0.3">
      <c r="A90" s="26">
        <v>100000</v>
      </c>
    </row>
    <row r="91" spans="1:1" x14ac:dyDescent="0.3">
      <c r="A91" s="26">
        <v>105900</v>
      </c>
    </row>
    <row r="92" spans="1:1" x14ac:dyDescent="0.3">
      <c r="A92" s="26">
        <v>149700</v>
      </c>
    </row>
    <row r="93" spans="1:1" x14ac:dyDescent="0.3">
      <c r="A93" s="26">
        <v>125500</v>
      </c>
    </row>
    <row r="94" spans="1:1" x14ac:dyDescent="0.3">
      <c r="A94" s="26">
        <v>140750</v>
      </c>
    </row>
    <row r="95" spans="1:1" x14ac:dyDescent="0.3">
      <c r="A95" s="26">
        <v>87000</v>
      </c>
    </row>
    <row r="96" spans="1:1" x14ac:dyDescent="0.3">
      <c r="A96" s="26">
        <v>128000</v>
      </c>
    </row>
    <row r="97" spans="1:1" x14ac:dyDescent="0.3">
      <c r="A97" s="26">
        <v>132000</v>
      </c>
    </row>
    <row r="98" spans="1:1" x14ac:dyDescent="0.3">
      <c r="A98" s="26">
        <v>139900</v>
      </c>
    </row>
    <row r="99" spans="1:1" x14ac:dyDescent="0.3">
      <c r="A99" s="26">
        <v>123900</v>
      </c>
    </row>
    <row r="100" spans="1:1" x14ac:dyDescent="0.3">
      <c r="A100" s="26">
        <v>109500</v>
      </c>
    </row>
    <row r="101" spans="1:1" x14ac:dyDescent="0.3">
      <c r="A101" s="26">
        <v>122000</v>
      </c>
    </row>
    <row r="102" spans="1:1" x14ac:dyDescent="0.3">
      <c r="A102" s="26">
        <v>110000</v>
      </c>
    </row>
    <row r="103" spans="1:1" x14ac:dyDescent="0.3">
      <c r="A103" s="26">
        <v>55000</v>
      </c>
    </row>
    <row r="104" spans="1:1" x14ac:dyDescent="0.3">
      <c r="A104" s="26">
        <v>107500</v>
      </c>
    </row>
    <row r="105" spans="1:1" x14ac:dyDescent="0.3">
      <c r="A105" s="26">
        <v>100000</v>
      </c>
    </row>
    <row r="106" spans="1:1" x14ac:dyDescent="0.3">
      <c r="A106" s="26">
        <v>95000</v>
      </c>
    </row>
    <row r="107" spans="1:1" x14ac:dyDescent="0.3">
      <c r="A107" s="26">
        <v>94000</v>
      </c>
    </row>
    <row r="108" spans="1:1" x14ac:dyDescent="0.3">
      <c r="A108" s="26">
        <v>131500</v>
      </c>
    </row>
    <row r="109" spans="1:1" x14ac:dyDescent="0.3">
      <c r="A109" s="26">
        <v>121500</v>
      </c>
    </row>
    <row r="110" spans="1:1" x14ac:dyDescent="0.3">
      <c r="A110" s="26">
        <v>125000</v>
      </c>
    </row>
    <row r="111" spans="1:1" x14ac:dyDescent="0.3">
      <c r="A111" s="26">
        <v>154000</v>
      </c>
    </row>
    <row r="112" spans="1:1" x14ac:dyDescent="0.3">
      <c r="A112" s="26">
        <v>137900</v>
      </c>
    </row>
    <row r="113" spans="1:1" x14ac:dyDescent="0.3">
      <c r="A113" s="26">
        <v>158000</v>
      </c>
    </row>
    <row r="114" spans="1:1" x14ac:dyDescent="0.3">
      <c r="A114" s="26">
        <v>137250</v>
      </c>
    </row>
    <row r="115" spans="1:1" x14ac:dyDescent="0.3">
      <c r="A115" s="26">
        <v>160250</v>
      </c>
    </row>
    <row r="116" spans="1:1" x14ac:dyDescent="0.3">
      <c r="A116" s="26">
        <v>163000</v>
      </c>
    </row>
    <row r="117" spans="1:1" x14ac:dyDescent="0.3">
      <c r="A117" s="26">
        <v>270000</v>
      </c>
    </row>
    <row r="118" spans="1:1" x14ac:dyDescent="0.3">
      <c r="A118" s="26">
        <v>85000</v>
      </c>
    </row>
    <row r="119" spans="1:1" x14ac:dyDescent="0.3">
      <c r="A119" s="26">
        <v>128000</v>
      </c>
    </row>
    <row r="120" spans="1:1" x14ac:dyDescent="0.3">
      <c r="A120" s="26">
        <v>144500</v>
      </c>
    </row>
    <row r="121" spans="1:1" x14ac:dyDescent="0.3">
      <c r="A121" s="26">
        <v>129000</v>
      </c>
    </row>
    <row r="122" spans="1:1" x14ac:dyDescent="0.3">
      <c r="A122" s="26">
        <v>128000</v>
      </c>
    </row>
    <row r="123" spans="1:1" x14ac:dyDescent="0.3">
      <c r="A123" s="26">
        <v>186000</v>
      </c>
    </row>
    <row r="124" spans="1:1" x14ac:dyDescent="0.3">
      <c r="A124" s="26">
        <v>114000</v>
      </c>
    </row>
    <row r="125" spans="1:1" x14ac:dyDescent="0.3">
      <c r="A125" s="26">
        <v>270000</v>
      </c>
    </row>
    <row r="126" spans="1:1" x14ac:dyDescent="0.3">
      <c r="A126" s="26">
        <v>147000</v>
      </c>
    </row>
    <row r="127" spans="1:1" x14ac:dyDescent="0.3">
      <c r="A127" s="26">
        <v>206000</v>
      </c>
    </row>
    <row r="128" spans="1:1" x14ac:dyDescent="0.3">
      <c r="A128" s="26">
        <v>198900</v>
      </c>
    </row>
    <row r="129" spans="1:1" x14ac:dyDescent="0.3">
      <c r="A129" s="26">
        <v>187000</v>
      </c>
    </row>
    <row r="130" spans="1:1" x14ac:dyDescent="0.3">
      <c r="A130" s="26">
        <v>138500</v>
      </c>
    </row>
    <row r="131" spans="1:1" x14ac:dyDescent="0.3">
      <c r="A131" s="26">
        <v>155000</v>
      </c>
    </row>
    <row r="132" spans="1:1" x14ac:dyDescent="0.3">
      <c r="A132" s="26">
        <v>159000</v>
      </c>
    </row>
    <row r="133" spans="1:1" x14ac:dyDescent="0.3">
      <c r="A133" s="26">
        <v>150000</v>
      </c>
    </row>
    <row r="134" spans="1:1" x14ac:dyDescent="0.3">
      <c r="A134" s="26">
        <v>161750</v>
      </c>
    </row>
    <row r="135" spans="1:1" x14ac:dyDescent="0.3">
      <c r="A135" s="26">
        <v>128200</v>
      </c>
    </row>
    <row r="136" spans="1:1" x14ac:dyDescent="0.3">
      <c r="A136" s="26">
        <v>127000</v>
      </c>
    </row>
    <row r="137" spans="1:1" x14ac:dyDescent="0.3">
      <c r="A137" s="26">
        <v>143750</v>
      </c>
    </row>
    <row r="138" spans="1:1" x14ac:dyDescent="0.3">
      <c r="A138" s="26">
        <v>143000</v>
      </c>
    </row>
    <row r="139" spans="1:1" x14ac:dyDescent="0.3">
      <c r="A139" s="26">
        <v>213000</v>
      </c>
    </row>
    <row r="140" spans="1:1" x14ac:dyDescent="0.3">
      <c r="A140" s="26">
        <v>185500</v>
      </c>
    </row>
    <row r="141" spans="1:1" x14ac:dyDescent="0.3">
      <c r="A141" s="26">
        <v>84900</v>
      </c>
    </row>
    <row r="142" spans="1:1" x14ac:dyDescent="0.3">
      <c r="A142" s="26">
        <v>144000</v>
      </c>
    </row>
    <row r="143" spans="1:1" x14ac:dyDescent="0.3">
      <c r="A143" s="26">
        <v>125200</v>
      </c>
    </row>
    <row r="144" spans="1:1" x14ac:dyDescent="0.3">
      <c r="A144" s="26">
        <v>90000</v>
      </c>
    </row>
    <row r="145" spans="1:1" x14ac:dyDescent="0.3">
      <c r="A145" s="26">
        <v>140000</v>
      </c>
    </row>
    <row r="146" spans="1:1" x14ac:dyDescent="0.3">
      <c r="A146" s="26">
        <v>113000</v>
      </c>
    </row>
    <row r="147" spans="1:1" x14ac:dyDescent="0.3">
      <c r="A147" s="26">
        <v>80000</v>
      </c>
    </row>
    <row r="148" spans="1:1" x14ac:dyDescent="0.3">
      <c r="A148" s="26">
        <v>104000</v>
      </c>
    </row>
    <row r="149" spans="1:1" x14ac:dyDescent="0.3">
      <c r="A149" s="26">
        <v>58500</v>
      </c>
    </row>
    <row r="150" spans="1:1" x14ac:dyDescent="0.3">
      <c r="A150" s="26">
        <v>126000</v>
      </c>
    </row>
    <row r="151" spans="1:1" x14ac:dyDescent="0.3">
      <c r="A151" s="26">
        <v>185000</v>
      </c>
    </row>
    <row r="152" spans="1:1" x14ac:dyDescent="0.3">
      <c r="A152" s="26">
        <v>162500</v>
      </c>
    </row>
    <row r="153" spans="1:1" x14ac:dyDescent="0.3">
      <c r="A153" s="26">
        <v>125500</v>
      </c>
    </row>
    <row r="154" spans="1:1" x14ac:dyDescent="0.3">
      <c r="A154" s="26">
        <v>82000</v>
      </c>
    </row>
    <row r="155" spans="1:1" x14ac:dyDescent="0.3">
      <c r="A155" s="26">
        <v>110000</v>
      </c>
    </row>
    <row r="156" spans="1:1" x14ac:dyDescent="0.3">
      <c r="A156" s="26">
        <v>190000</v>
      </c>
    </row>
    <row r="157" spans="1:1" x14ac:dyDescent="0.3">
      <c r="A157" s="26">
        <v>169900</v>
      </c>
    </row>
    <row r="158" spans="1:1" x14ac:dyDescent="0.3">
      <c r="A158" s="26">
        <v>220000</v>
      </c>
    </row>
    <row r="159" spans="1:1" x14ac:dyDescent="0.3">
      <c r="A159" s="26">
        <v>174000</v>
      </c>
    </row>
    <row r="160" spans="1:1" x14ac:dyDescent="0.3">
      <c r="A160" s="26">
        <v>169000</v>
      </c>
    </row>
    <row r="161" spans="1:1" x14ac:dyDescent="0.3">
      <c r="A161" s="26">
        <v>173500</v>
      </c>
    </row>
    <row r="162" spans="1:1" x14ac:dyDescent="0.3">
      <c r="A162" s="26">
        <v>166500</v>
      </c>
    </row>
    <row r="163" spans="1:1" x14ac:dyDescent="0.3">
      <c r="A163" s="26">
        <v>83500</v>
      </c>
    </row>
    <row r="164" spans="1:1" x14ac:dyDescent="0.3">
      <c r="A164" s="26">
        <v>119500</v>
      </c>
    </row>
    <row r="165" spans="1:1" x14ac:dyDescent="0.3">
      <c r="A165" s="26">
        <v>85000</v>
      </c>
    </row>
    <row r="166" spans="1:1" x14ac:dyDescent="0.3">
      <c r="A166" s="26">
        <v>76000</v>
      </c>
    </row>
    <row r="167" spans="1:1" x14ac:dyDescent="0.3">
      <c r="A167" s="26">
        <v>75500</v>
      </c>
    </row>
    <row r="168" spans="1:1" x14ac:dyDescent="0.3">
      <c r="A168" s="26">
        <v>88250</v>
      </c>
    </row>
    <row r="169" spans="1:1" x14ac:dyDescent="0.3">
      <c r="A169" s="26">
        <v>85500</v>
      </c>
    </row>
    <row r="170" spans="1:1" x14ac:dyDescent="0.3">
      <c r="A170" s="26">
        <v>130000</v>
      </c>
    </row>
    <row r="171" spans="1:1" x14ac:dyDescent="0.3">
      <c r="A171" s="26">
        <v>157900</v>
      </c>
    </row>
    <row r="172" spans="1:1" x14ac:dyDescent="0.3">
      <c r="A172" s="26">
        <v>149900</v>
      </c>
    </row>
    <row r="173" spans="1:1" x14ac:dyDescent="0.3">
      <c r="A173" s="26">
        <v>136000</v>
      </c>
    </row>
    <row r="174" spans="1:1" x14ac:dyDescent="0.3">
      <c r="A174" s="26">
        <v>161000</v>
      </c>
    </row>
    <row r="175" spans="1:1" x14ac:dyDescent="0.3">
      <c r="A175" s="26">
        <v>124500</v>
      </c>
    </row>
    <row r="176" spans="1:1" x14ac:dyDescent="0.3">
      <c r="A176" s="26">
        <v>157000</v>
      </c>
    </row>
    <row r="177" spans="1:1" x14ac:dyDescent="0.3">
      <c r="A177" s="26">
        <v>168500</v>
      </c>
    </row>
    <row r="178" spans="1:1" x14ac:dyDescent="0.3">
      <c r="A178" s="26">
        <v>240000</v>
      </c>
    </row>
    <row r="179" spans="1:1" x14ac:dyDescent="0.3">
      <c r="A179" s="26">
        <v>177500</v>
      </c>
    </row>
    <row r="180" spans="1:1" x14ac:dyDescent="0.3">
      <c r="A180" s="26">
        <v>185000</v>
      </c>
    </row>
    <row r="181" spans="1:1" x14ac:dyDescent="0.3">
      <c r="A181" s="26">
        <v>166000</v>
      </c>
    </row>
    <row r="182" spans="1:1" x14ac:dyDescent="0.3">
      <c r="A182" s="26">
        <v>174000</v>
      </c>
    </row>
    <row r="183" spans="1:1" x14ac:dyDescent="0.3">
      <c r="A183" s="26">
        <v>173000</v>
      </c>
    </row>
    <row r="184" spans="1:1" x14ac:dyDescent="0.3">
      <c r="A184" s="26">
        <v>180500</v>
      </c>
    </row>
    <row r="185" spans="1:1" x14ac:dyDescent="0.3">
      <c r="A185" s="26">
        <v>187500</v>
      </c>
    </row>
    <row r="186" spans="1:1" x14ac:dyDescent="0.3">
      <c r="A186" s="26">
        <v>167900</v>
      </c>
    </row>
    <row r="187" spans="1:1" x14ac:dyDescent="0.3">
      <c r="A187" s="26">
        <v>158000</v>
      </c>
    </row>
    <row r="188" spans="1:1" x14ac:dyDescent="0.3">
      <c r="A188" s="26">
        <v>165000</v>
      </c>
    </row>
    <row r="189" spans="1:1" x14ac:dyDescent="0.3">
      <c r="A189" s="26">
        <v>148500</v>
      </c>
    </row>
    <row r="190" spans="1:1" x14ac:dyDescent="0.3">
      <c r="A190" s="26">
        <v>156000</v>
      </c>
    </row>
    <row r="191" spans="1:1" x14ac:dyDescent="0.3">
      <c r="A191" s="26">
        <v>128000</v>
      </c>
    </row>
    <row r="192" spans="1:1" x14ac:dyDescent="0.3">
      <c r="A192" s="26">
        <v>143000</v>
      </c>
    </row>
    <row r="193" spans="1:1" x14ac:dyDescent="0.3">
      <c r="A193" s="26">
        <v>120500</v>
      </c>
    </row>
    <row r="194" spans="1:1" x14ac:dyDescent="0.3">
      <c r="A194" s="26">
        <v>124500</v>
      </c>
    </row>
    <row r="195" spans="1:1" x14ac:dyDescent="0.3">
      <c r="A195" s="26">
        <v>130000</v>
      </c>
    </row>
    <row r="196" spans="1:1" x14ac:dyDescent="0.3">
      <c r="A196" s="26">
        <v>111000</v>
      </c>
    </row>
    <row r="197" spans="1:1" x14ac:dyDescent="0.3">
      <c r="A197" s="26">
        <v>125000</v>
      </c>
    </row>
    <row r="198" spans="1:1" x14ac:dyDescent="0.3">
      <c r="A198" s="26">
        <v>97000</v>
      </c>
    </row>
    <row r="199" spans="1:1" x14ac:dyDescent="0.3">
      <c r="A199" s="26">
        <v>118000</v>
      </c>
    </row>
    <row r="200" spans="1:1" x14ac:dyDescent="0.3">
      <c r="A200" s="26">
        <v>119500</v>
      </c>
    </row>
    <row r="201" spans="1:1" x14ac:dyDescent="0.3">
      <c r="A201" s="26">
        <v>143750</v>
      </c>
    </row>
    <row r="202" spans="1:1" x14ac:dyDescent="0.3">
      <c r="A202" s="26">
        <v>148500</v>
      </c>
    </row>
    <row r="203" spans="1:1" x14ac:dyDescent="0.3">
      <c r="A203" s="26">
        <v>123000</v>
      </c>
    </row>
    <row r="204" spans="1:1" x14ac:dyDescent="0.3">
      <c r="A204" s="26">
        <v>147000</v>
      </c>
    </row>
    <row r="205" spans="1:1" x14ac:dyDescent="0.3">
      <c r="A205" s="26">
        <v>137900</v>
      </c>
    </row>
    <row r="206" spans="1:1" x14ac:dyDescent="0.3">
      <c r="A206" s="26">
        <v>148500</v>
      </c>
    </row>
    <row r="207" spans="1:1" x14ac:dyDescent="0.3">
      <c r="A207" s="26">
        <v>138000</v>
      </c>
    </row>
    <row r="208" spans="1:1" x14ac:dyDescent="0.3">
      <c r="A208" s="26">
        <v>128500</v>
      </c>
    </row>
    <row r="209" spans="1:1" x14ac:dyDescent="0.3">
      <c r="A209" s="26">
        <v>100000</v>
      </c>
    </row>
    <row r="210" spans="1:1" x14ac:dyDescent="0.3">
      <c r="A210" s="26">
        <v>148800</v>
      </c>
    </row>
    <row r="211" spans="1:1" x14ac:dyDescent="0.3">
      <c r="A211" s="26">
        <v>213000</v>
      </c>
    </row>
    <row r="212" spans="1:1" x14ac:dyDescent="0.3">
      <c r="A212" s="26">
        <v>196000</v>
      </c>
    </row>
    <row r="213" spans="1:1" x14ac:dyDescent="0.3">
      <c r="A213" s="26">
        <v>184500</v>
      </c>
    </row>
    <row r="214" spans="1:1" x14ac:dyDescent="0.3">
      <c r="A214" s="26">
        <v>212500</v>
      </c>
    </row>
    <row r="215" spans="1:1" x14ac:dyDescent="0.3">
      <c r="A215" s="26">
        <v>230000</v>
      </c>
    </row>
    <row r="216" spans="1:1" x14ac:dyDescent="0.3">
      <c r="A216" s="26">
        <v>248500</v>
      </c>
    </row>
    <row r="217" spans="1:1" x14ac:dyDescent="0.3">
      <c r="A217" s="26">
        <v>254000</v>
      </c>
    </row>
    <row r="218" spans="1:1" x14ac:dyDescent="0.3">
      <c r="A218" s="26">
        <v>173000</v>
      </c>
    </row>
    <row r="219" spans="1:1" x14ac:dyDescent="0.3">
      <c r="A219" s="26">
        <v>184000</v>
      </c>
    </row>
    <row r="220" spans="1:1" x14ac:dyDescent="0.3">
      <c r="A220" s="26">
        <v>167800</v>
      </c>
    </row>
    <row r="221" spans="1:1" x14ac:dyDescent="0.3">
      <c r="A221" s="26">
        <v>174000</v>
      </c>
    </row>
    <row r="222" spans="1:1" x14ac:dyDescent="0.3">
      <c r="A222" s="26">
        <v>180000</v>
      </c>
    </row>
    <row r="223" spans="1:1" x14ac:dyDescent="0.3">
      <c r="A223" s="26">
        <v>160200</v>
      </c>
    </row>
    <row r="224" spans="1:1" x14ac:dyDescent="0.3">
      <c r="A224" s="26">
        <v>188500</v>
      </c>
    </row>
    <row r="225" spans="1:1" x14ac:dyDescent="0.3">
      <c r="A225" s="26">
        <v>170000</v>
      </c>
    </row>
    <row r="226" spans="1:1" x14ac:dyDescent="0.3">
      <c r="A226" s="26">
        <v>184100</v>
      </c>
    </row>
    <row r="227" spans="1:1" x14ac:dyDescent="0.3">
      <c r="A227" s="26">
        <v>192000</v>
      </c>
    </row>
    <row r="228" spans="1:1" x14ac:dyDescent="0.3">
      <c r="A228" s="26">
        <v>178000</v>
      </c>
    </row>
    <row r="229" spans="1:1" x14ac:dyDescent="0.3">
      <c r="A229" s="26">
        <v>207500</v>
      </c>
    </row>
    <row r="230" spans="1:1" x14ac:dyDescent="0.3">
      <c r="A230" s="26">
        <v>167000</v>
      </c>
    </row>
    <row r="231" spans="1:1" x14ac:dyDescent="0.3">
      <c r="A231" s="26">
        <v>156000</v>
      </c>
    </row>
    <row r="232" spans="1:1" x14ac:dyDescent="0.3">
      <c r="A232" s="26">
        <v>168000</v>
      </c>
    </row>
    <row r="233" spans="1:1" x14ac:dyDescent="0.3">
      <c r="A233" s="26">
        <v>245000</v>
      </c>
    </row>
    <row r="234" spans="1:1" x14ac:dyDescent="0.3">
      <c r="A234" s="26">
        <v>229800</v>
      </c>
    </row>
    <row r="235" spans="1:1" x14ac:dyDescent="0.3">
      <c r="A235" s="26">
        <v>238500</v>
      </c>
    </row>
    <row r="236" spans="1:1" x14ac:dyDescent="0.3">
      <c r="A236" s="26">
        <v>185000</v>
      </c>
    </row>
    <row r="237" spans="1:1" x14ac:dyDescent="0.3">
      <c r="A237" s="26">
        <v>159000</v>
      </c>
    </row>
    <row r="238" spans="1:1" x14ac:dyDescent="0.3">
      <c r="A238" s="26">
        <v>152000</v>
      </c>
    </row>
    <row r="239" spans="1:1" x14ac:dyDescent="0.3">
      <c r="A239" s="26">
        <v>143500</v>
      </c>
    </row>
    <row r="240" spans="1:1" x14ac:dyDescent="0.3">
      <c r="A240" s="26">
        <v>184900</v>
      </c>
    </row>
    <row r="241" spans="1:1" x14ac:dyDescent="0.3">
      <c r="A241" s="26">
        <v>159000</v>
      </c>
    </row>
    <row r="242" spans="1:1" x14ac:dyDescent="0.3">
      <c r="A242" s="26">
        <v>142000</v>
      </c>
    </row>
    <row r="243" spans="1:1" x14ac:dyDescent="0.3">
      <c r="A243" s="26">
        <v>153000</v>
      </c>
    </row>
    <row r="244" spans="1:1" x14ac:dyDescent="0.3">
      <c r="A244" s="26">
        <v>189000</v>
      </c>
    </row>
    <row r="245" spans="1:1" x14ac:dyDescent="0.3">
      <c r="A245" s="26">
        <v>120000</v>
      </c>
    </row>
    <row r="246" spans="1:1" x14ac:dyDescent="0.3">
      <c r="A246" s="26">
        <v>145000</v>
      </c>
    </row>
    <row r="247" spans="1:1" x14ac:dyDescent="0.3">
      <c r="A247" s="26">
        <v>162000</v>
      </c>
    </row>
    <row r="248" spans="1:1" x14ac:dyDescent="0.3">
      <c r="A248" s="26">
        <v>82000</v>
      </c>
    </row>
    <row r="249" spans="1:1" x14ac:dyDescent="0.3">
      <c r="A249" s="26">
        <v>76000</v>
      </c>
    </row>
    <row r="250" spans="1:1" x14ac:dyDescent="0.3">
      <c r="A250" s="26">
        <v>110000</v>
      </c>
    </row>
    <row r="251" spans="1:1" x14ac:dyDescent="0.3">
      <c r="A251" s="26">
        <v>135000</v>
      </c>
    </row>
    <row r="252" spans="1:1" x14ac:dyDescent="0.3">
      <c r="A252" s="26">
        <v>141000</v>
      </c>
    </row>
    <row r="253" spans="1:1" x14ac:dyDescent="0.3">
      <c r="A253" s="26">
        <v>122000</v>
      </c>
    </row>
    <row r="254" spans="1:1" x14ac:dyDescent="0.3">
      <c r="A254" s="26">
        <v>129000</v>
      </c>
    </row>
    <row r="255" spans="1:1" x14ac:dyDescent="0.3">
      <c r="A255" s="26">
        <v>131400</v>
      </c>
    </row>
    <row r="256" spans="1:1" x14ac:dyDescent="0.3">
      <c r="A256" s="26">
        <v>62383</v>
      </c>
    </row>
    <row r="257" spans="1:1" x14ac:dyDescent="0.3">
      <c r="A257" s="26">
        <v>123000</v>
      </c>
    </row>
    <row r="258" spans="1:1" x14ac:dyDescent="0.3">
      <c r="A258" s="26">
        <v>195000</v>
      </c>
    </row>
    <row r="259" spans="1:1" x14ac:dyDescent="0.3">
      <c r="A259" s="26">
        <v>172500</v>
      </c>
    </row>
    <row r="260" spans="1:1" x14ac:dyDescent="0.3">
      <c r="A260" s="26">
        <v>156000</v>
      </c>
    </row>
    <row r="261" spans="1:1" x14ac:dyDescent="0.3">
      <c r="A261" s="26">
        <v>211500</v>
      </c>
    </row>
    <row r="262" spans="1:1" x14ac:dyDescent="0.3">
      <c r="A262" s="26">
        <v>185000</v>
      </c>
    </row>
    <row r="263" spans="1:1" x14ac:dyDescent="0.3">
      <c r="A263" s="26">
        <v>185750</v>
      </c>
    </row>
    <row r="264" spans="1:1" x14ac:dyDescent="0.3">
      <c r="A264" s="26">
        <v>162000</v>
      </c>
    </row>
    <row r="265" spans="1:1" x14ac:dyDescent="0.3">
      <c r="A265" s="26">
        <v>163000</v>
      </c>
    </row>
    <row r="266" spans="1:1" x14ac:dyDescent="0.3">
      <c r="A266" s="26">
        <v>167900</v>
      </c>
    </row>
    <row r="267" spans="1:1" x14ac:dyDescent="0.3">
      <c r="A267" s="26">
        <v>130000</v>
      </c>
    </row>
    <row r="268" spans="1:1" x14ac:dyDescent="0.3">
      <c r="A268" s="26">
        <v>117500</v>
      </c>
    </row>
    <row r="269" spans="1:1" x14ac:dyDescent="0.3">
      <c r="A269" s="26">
        <v>172500</v>
      </c>
    </row>
    <row r="270" spans="1:1" x14ac:dyDescent="0.3">
      <c r="A270" s="26">
        <v>161500</v>
      </c>
    </row>
    <row r="271" spans="1:1" x14ac:dyDescent="0.3">
      <c r="A271" s="26">
        <v>141500</v>
      </c>
    </row>
    <row r="272" spans="1:1" x14ac:dyDescent="0.3">
      <c r="A272" s="26">
        <v>118000</v>
      </c>
    </row>
    <row r="273" spans="1:1" x14ac:dyDescent="0.3">
      <c r="A273" s="26">
        <v>127500</v>
      </c>
    </row>
    <row r="274" spans="1:1" x14ac:dyDescent="0.3">
      <c r="A274" s="26">
        <v>140000</v>
      </c>
    </row>
    <row r="275" spans="1:1" x14ac:dyDescent="0.3">
      <c r="A275" s="26">
        <v>153000</v>
      </c>
    </row>
    <row r="276" spans="1:1" x14ac:dyDescent="0.3">
      <c r="A276" s="26">
        <v>154000</v>
      </c>
    </row>
    <row r="277" spans="1:1" x14ac:dyDescent="0.3">
      <c r="A277" s="26">
        <v>158000</v>
      </c>
    </row>
    <row r="278" spans="1:1" x14ac:dyDescent="0.3">
      <c r="A278" s="26">
        <v>124500</v>
      </c>
    </row>
    <row r="279" spans="1:1" x14ac:dyDescent="0.3">
      <c r="A279" s="26">
        <v>122000</v>
      </c>
    </row>
    <row r="280" spans="1:1" x14ac:dyDescent="0.3">
      <c r="A280" s="26">
        <v>82500</v>
      </c>
    </row>
    <row r="281" spans="1:1" x14ac:dyDescent="0.3">
      <c r="A281" s="26">
        <v>110000</v>
      </c>
    </row>
    <row r="282" spans="1:1" x14ac:dyDescent="0.3">
      <c r="A282" s="26">
        <v>128900</v>
      </c>
    </row>
    <row r="283" spans="1:1" x14ac:dyDescent="0.3">
      <c r="A283" s="26">
        <v>147000</v>
      </c>
    </row>
    <row r="284" spans="1:1" x14ac:dyDescent="0.3">
      <c r="A284" s="26">
        <v>187500</v>
      </c>
    </row>
    <row r="285" spans="1:1" x14ac:dyDescent="0.3">
      <c r="A285" s="26">
        <v>159000</v>
      </c>
    </row>
    <row r="286" spans="1:1" x14ac:dyDescent="0.3">
      <c r="A286" s="26">
        <v>110000</v>
      </c>
    </row>
    <row r="287" spans="1:1" x14ac:dyDescent="0.3">
      <c r="A287" s="26">
        <v>150000</v>
      </c>
    </row>
    <row r="288" spans="1:1" x14ac:dyDescent="0.3">
      <c r="A288" s="26">
        <v>156500</v>
      </c>
    </row>
    <row r="289" spans="1:1" x14ac:dyDescent="0.3">
      <c r="A289" s="26">
        <v>176000</v>
      </c>
    </row>
    <row r="290" spans="1:1" x14ac:dyDescent="0.3">
      <c r="A290" s="26">
        <v>149500</v>
      </c>
    </row>
    <row r="291" spans="1:1" x14ac:dyDescent="0.3">
      <c r="A291" s="26">
        <v>155000</v>
      </c>
    </row>
    <row r="292" spans="1:1" x14ac:dyDescent="0.3">
      <c r="A292" s="26">
        <v>153000</v>
      </c>
    </row>
    <row r="293" spans="1:1" x14ac:dyDescent="0.3">
      <c r="A293" s="26">
        <v>176000</v>
      </c>
    </row>
    <row r="294" spans="1:1" x14ac:dyDescent="0.3">
      <c r="A294" s="26">
        <v>153000</v>
      </c>
    </row>
    <row r="295" spans="1:1" x14ac:dyDescent="0.3">
      <c r="A295" s="26">
        <v>131000</v>
      </c>
    </row>
    <row r="296" spans="1:1" x14ac:dyDescent="0.3">
      <c r="A296" s="26">
        <v>123000</v>
      </c>
    </row>
    <row r="297" spans="1:1" x14ac:dyDescent="0.3">
      <c r="A297" s="26">
        <v>126000</v>
      </c>
    </row>
    <row r="298" spans="1:1" x14ac:dyDescent="0.3">
      <c r="A298" s="26">
        <v>115000</v>
      </c>
    </row>
    <row r="299" spans="1:1" x14ac:dyDescent="0.3">
      <c r="A299" s="26">
        <v>164900</v>
      </c>
    </row>
    <row r="300" spans="1:1" x14ac:dyDescent="0.3">
      <c r="A300" s="26">
        <v>113000</v>
      </c>
    </row>
    <row r="301" spans="1:1" x14ac:dyDescent="0.3">
      <c r="A301" s="26">
        <v>145500</v>
      </c>
    </row>
    <row r="302" spans="1:1" x14ac:dyDescent="0.3">
      <c r="A302" s="26">
        <v>102900</v>
      </c>
    </row>
    <row r="303" spans="1:1" x14ac:dyDescent="0.3">
      <c r="A303" s="26">
        <v>129900</v>
      </c>
    </row>
    <row r="304" spans="1:1" x14ac:dyDescent="0.3">
      <c r="A304" s="26">
        <v>132000</v>
      </c>
    </row>
    <row r="305" spans="1:1" x14ac:dyDescent="0.3">
      <c r="A305" s="26">
        <v>99900</v>
      </c>
    </row>
    <row r="306" spans="1:1" x14ac:dyDescent="0.3">
      <c r="A306" s="26">
        <v>149000</v>
      </c>
    </row>
    <row r="307" spans="1:1" x14ac:dyDescent="0.3">
      <c r="A307" s="26">
        <v>114000</v>
      </c>
    </row>
    <row r="308" spans="1:1" x14ac:dyDescent="0.3">
      <c r="A308" s="26">
        <v>109500</v>
      </c>
    </row>
    <row r="309" spans="1:1" x14ac:dyDescent="0.3">
      <c r="A309" s="26">
        <v>125000</v>
      </c>
    </row>
    <row r="310" spans="1:1" x14ac:dyDescent="0.3">
      <c r="A310" s="26">
        <v>59000</v>
      </c>
    </row>
    <row r="311" spans="1:1" x14ac:dyDescent="0.3">
      <c r="A311" s="26">
        <v>105000</v>
      </c>
    </row>
    <row r="312" spans="1:1" x14ac:dyDescent="0.3">
      <c r="A312" s="26">
        <v>106000</v>
      </c>
    </row>
    <row r="313" spans="1:1" x14ac:dyDescent="0.3">
      <c r="A313" s="26">
        <v>78500</v>
      </c>
    </row>
    <row r="314" spans="1:1" x14ac:dyDescent="0.3">
      <c r="A314" s="26">
        <v>154000</v>
      </c>
    </row>
    <row r="315" spans="1:1" x14ac:dyDescent="0.3">
      <c r="A315" s="26">
        <v>163000</v>
      </c>
    </row>
    <row r="316" spans="1:1" x14ac:dyDescent="0.3">
      <c r="A316" s="26">
        <v>143500</v>
      </c>
    </row>
    <row r="317" spans="1:1" x14ac:dyDescent="0.3">
      <c r="A317" s="26">
        <v>135000</v>
      </c>
    </row>
    <row r="318" spans="1:1" x14ac:dyDescent="0.3">
      <c r="A318" s="26">
        <v>153000</v>
      </c>
    </row>
    <row r="319" spans="1:1" x14ac:dyDescent="0.3">
      <c r="A319" s="26">
        <v>157500</v>
      </c>
    </row>
    <row r="320" spans="1:1" x14ac:dyDescent="0.3">
      <c r="A320" s="26">
        <v>113500</v>
      </c>
    </row>
    <row r="321" spans="1:1" x14ac:dyDescent="0.3">
      <c r="A321" s="26">
        <v>133000</v>
      </c>
    </row>
    <row r="322" spans="1:1" x14ac:dyDescent="0.3">
      <c r="A322" s="26">
        <v>92900</v>
      </c>
    </row>
    <row r="323" spans="1:1" x14ac:dyDescent="0.3">
      <c r="A323" s="26">
        <v>90000</v>
      </c>
    </row>
    <row r="324" spans="1:1" x14ac:dyDescent="0.3">
      <c r="A324" s="26">
        <v>128000</v>
      </c>
    </row>
    <row r="325" spans="1:1" x14ac:dyDescent="0.3">
      <c r="A325" s="26">
        <v>118900</v>
      </c>
    </row>
    <row r="326" spans="1:1" x14ac:dyDescent="0.3">
      <c r="A326" s="26">
        <v>138000</v>
      </c>
    </row>
    <row r="327" spans="1:1" x14ac:dyDescent="0.3">
      <c r="A327" s="26">
        <v>132500</v>
      </c>
    </row>
    <row r="328" spans="1:1" x14ac:dyDescent="0.3">
      <c r="A328" s="26">
        <v>133500</v>
      </c>
    </row>
    <row r="329" spans="1:1" x14ac:dyDescent="0.3">
      <c r="A329" s="26">
        <v>145000</v>
      </c>
    </row>
    <row r="330" spans="1:1" x14ac:dyDescent="0.3">
      <c r="A330" s="26">
        <v>127000</v>
      </c>
    </row>
    <row r="331" spans="1:1" x14ac:dyDescent="0.3">
      <c r="A331" s="26">
        <v>109500</v>
      </c>
    </row>
    <row r="332" spans="1:1" x14ac:dyDescent="0.3">
      <c r="A332" s="26">
        <v>115000</v>
      </c>
    </row>
    <row r="333" spans="1:1" x14ac:dyDescent="0.3">
      <c r="A333" s="26">
        <v>110000</v>
      </c>
    </row>
    <row r="334" spans="1:1" x14ac:dyDescent="0.3">
      <c r="A334" s="26">
        <v>128900</v>
      </c>
    </row>
    <row r="335" spans="1:1" x14ac:dyDescent="0.3">
      <c r="A335" s="26">
        <v>130000</v>
      </c>
    </row>
    <row r="336" spans="1:1" x14ac:dyDescent="0.3">
      <c r="A336" s="26">
        <v>129000</v>
      </c>
    </row>
    <row r="337" spans="1:1" x14ac:dyDescent="0.3">
      <c r="A337" s="26">
        <v>135000</v>
      </c>
    </row>
    <row r="338" spans="1:1" x14ac:dyDescent="0.3">
      <c r="A338" s="26">
        <v>103000</v>
      </c>
    </row>
    <row r="339" spans="1:1" x14ac:dyDescent="0.3">
      <c r="A339" s="26">
        <v>93000</v>
      </c>
    </row>
    <row r="340" spans="1:1" x14ac:dyDescent="0.3">
      <c r="A340" s="26">
        <v>129500</v>
      </c>
    </row>
    <row r="341" spans="1:1" x14ac:dyDescent="0.3">
      <c r="A341" s="26">
        <v>93000</v>
      </c>
    </row>
    <row r="342" spans="1:1" x14ac:dyDescent="0.3">
      <c r="A342" s="26">
        <v>80000</v>
      </c>
    </row>
    <row r="343" spans="1:1" x14ac:dyDescent="0.3">
      <c r="A343" s="26">
        <v>45000</v>
      </c>
    </row>
    <row r="344" spans="1:1" x14ac:dyDescent="0.3">
      <c r="A344" s="26">
        <v>91300</v>
      </c>
    </row>
    <row r="345" spans="1:1" x14ac:dyDescent="0.3">
      <c r="A345" s="26">
        <v>99500</v>
      </c>
    </row>
    <row r="346" spans="1:1" x14ac:dyDescent="0.3">
      <c r="A346" s="26">
        <v>110000</v>
      </c>
    </row>
    <row r="347" spans="1:1" x14ac:dyDescent="0.3">
      <c r="A347" s="26">
        <v>119000</v>
      </c>
    </row>
    <row r="348" spans="1:1" x14ac:dyDescent="0.3">
      <c r="A348" s="26">
        <v>58500</v>
      </c>
    </row>
    <row r="349" spans="1:1" x14ac:dyDescent="0.3">
      <c r="A349" s="26">
        <v>143000</v>
      </c>
    </row>
    <row r="350" spans="1:1" x14ac:dyDescent="0.3">
      <c r="A350" s="26">
        <v>85000</v>
      </c>
    </row>
    <row r="351" spans="1:1" x14ac:dyDescent="0.3">
      <c r="A351" s="26">
        <v>149000</v>
      </c>
    </row>
    <row r="352" spans="1:1" x14ac:dyDescent="0.3">
      <c r="A352" s="26">
        <v>121000</v>
      </c>
    </row>
    <row r="353" spans="1:1" x14ac:dyDescent="0.3">
      <c r="A353" s="26">
        <v>128000</v>
      </c>
    </row>
    <row r="354" spans="1:1" x14ac:dyDescent="0.3">
      <c r="A354" s="26">
        <v>134900</v>
      </c>
    </row>
    <row r="355" spans="1:1" x14ac:dyDescent="0.3">
      <c r="A355" s="26">
        <v>117000</v>
      </c>
    </row>
    <row r="356" spans="1:1" x14ac:dyDescent="0.3">
      <c r="A356" s="26">
        <v>132500</v>
      </c>
    </row>
    <row r="357" spans="1:1" x14ac:dyDescent="0.3">
      <c r="A357" s="26">
        <v>93000</v>
      </c>
    </row>
    <row r="358" spans="1:1" x14ac:dyDescent="0.3">
      <c r="A358" s="26">
        <v>119000</v>
      </c>
    </row>
    <row r="359" spans="1:1" x14ac:dyDescent="0.3">
      <c r="A359" s="26">
        <v>100000</v>
      </c>
    </row>
    <row r="360" spans="1:1" x14ac:dyDescent="0.3">
      <c r="A360" s="26">
        <v>60000</v>
      </c>
    </row>
    <row r="361" spans="1:1" x14ac:dyDescent="0.3">
      <c r="A361" s="26">
        <v>105000</v>
      </c>
    </row>
    <row r="362" spans="1:1" x14ac:dyDescent="0.3">
      <c r="A362" s="26">
        <v>126500</v>
      </c>
    </row>
    <row r="363" spans="1:1" x14ac:dyDescent="0.3">
      <c r="A363" s="26">
        <v>103000</v>
      </c>
    </row>
    <row r="364" spans="1:1" x14ac:dyDescent="0.3">
      <c r="A364" s="26">
        <v>123000</v>
      </c>
    </row>
    <row r="365" spans="1:1" x14ac:dyDescent="0.3">
      <c r="A365" s="26">
        <v>116000</v>
      </c>
    </row>
    <row r="366" spans="1:1" x14ac:dyDescent="0.3">
      <c r="A366" s="26">
        <v>88750</v>
      </c>
    </row>
    <row r="367" spans="1:1" x14ac:dyDescent="0.3">
      <c r="A367" s="26">
        <v>159900</v>
      </c>
    </row>
    <row r="368" spans="1:1" x14ac:dyDescent="0.3">
      <c r="A368" s="26">
        <v>61000</v>
      </c>
    </row>
    <row r="369" spans="1:1" x14ac:dyDescent="0.3">
      <c r="A369" s="26">
        <v>103600</v>
      </c>
    </row>
    <row r="370" spans="1:1" x14ac:dyDescent="0.3">
      <c r="A370" s="26">
        <v>63000</v>
      </c>
    </row>
    <row r="371" spans="1:1" x14ac:dyDescent="0.3">
      <c r="A371" s="26">
        <v>175000</v>
      </c>
    </row>
    <row r="372" spans="1:1" x14ac:dyDescent="0.3">
      <c r="A372" s="26">
        <v>139000</v>
      </c>
    </row>
    <row r="373" spans="1:1" x14ac:dyDescent="0.3">
      <c r="A373" s="26">
        <v>130000</v>
      </c>
    </row>
    <row r="374" spans="1:1" x14ac:dyDescent="0.3">
      <c r="A374" s="26">
        <v>149900</v>
      </c>
    </row>
    <row r="375" spans="1:1" x14ac:dyDescent="0.3">
      <c r="A375" s="26">
        <v>134900</v>
      </c>
    </row>
    <row r="376" spans="1:1" x14ac:dyDescent="0.3">
      <c r="A376" s="26">
        <v>137000</v>
      </c>
    </row>
    <row r="377" spans="1:1" x14ac:dyDescent="0.3">
      <c r="A377" s="26">
        <v>139000</v>
      </c>
    </row>
    <row r="378" spans="1:1" x14ac:dyDescent="0.3">
      <c r="A378" s="26">
        <v>148000</v>
      </c>
    </row>
    <row r="379" spans="1:1" x14ac:dyDescent="0.3">
      <c r="A379" s="26">
        <v>63900</v>
      </c>
    </row>
    <row r="380" spans="1:1" x14ac:dyDescent="0.3">
      <c r="A380" s="26">
        <v>135000</v>
      </c>
    </row>
    <row r="381" spans="1:1" x14ac:dyDescent="0.3">
      <c r="A381" s="26">
        <v>82500</v>
      </c>
    </row>
    <row r="382" spans="1:1" x14ac:dyDescent="0.3">
      <c r="A382" s="26">
        <v>122000</v>
      </c>
    </row>
    <row r="383" spans="1:1" x14ac:dyDescent="0.3">
      <c r="A383" s="26">
        <v>121500</v>
      </c>
    </row>
    <row r="384" spans="1:1" x14ac:dyDescent="0.3">
      <c r="A384" s="26">
        <v>113000</v>
      </c>
    </row>
    <row r="385" spans="1:1" x14ac:dyDescent="0.3">
      <c r="A385" s="26">
        <v>125000</v>
      </c>
    </row>
    <row r="386" spans="1:1" x14ac:dyDescent="0.3">
      <c r="A386" s="26">
        <v>84000</v>
      </c>
    </row>
    <row r="387" spans="1:1" x14ac:dyDescent="0.3">
      <c r="A387" s="26">
        <v>139500</v>
      </c>
    </row>
    <row r="388" spans="1:1" x14ac:dyDescent="0.3">
      <c r="A388" s="26">
        <v>105000</v>
      </c>
    </row>
    <row r="389" spans="1:1" x14ac:dyDescent="0.3">
      <c r="A389" s="26">
        <v>162000</v>
      </c>
    </row>
    <row r="390" spans="1:1" x14ac:dyDescent="0.3">
      <c r="A390" s="26">
        <v>156500</v>
      </c>
    </row>
    <row r="391" spans="1:1" x14ac:dyDescent="0.3">
      <c r="A391" s="26">
        <v>239900</v>
      </c>
    </row>
    <row r="392" spans="1:1" x14ac:dyDescent="0.3">
      <c r="A392" s="26">
        <v>200000</v>
      </c>
    </row>
    <row r="393" spans="1:1" x14ac:dyDescent="0.3">
      <c r="A393" s="26">
        <v>221800</v>
      </c>
    </row>
    <row r="394" spans="1:1" x14ac:dyDescent="0.3">
      <c r="A394" s="26">
        <v>194500</v>
      </c>
    </row>
    <row r="395" spans="1:1" x14ac:dyDescent="0.3">
      <c r="A395" s="26">
        <v>237000</v>
      </c>
    </row>
    <row r="396" spans="1:1" x14ac:dyDescent="0.3">
      <c r="A396" s="26">
        <v>173000</v>
      </c>
    </row>
    <row r="397" spans="1:1" x14ac:dyDescent="0.3">
      <c r="A397" s="26">
        <v>152000</v>
      </c>
    </row>
    <row r="398" spans="1:1" x14ac:dyDescent="0.3">
      <c r="A398" s="26">
        <v>143000</v>
      </c>
    </row>
    <row r="399" spans="1:1" x14ac:dyDescent="0.3">
      <c r="A399" s="26">
        <v>207000</v>
      </c>
    </row>
    <row r="400" spans="1:1" x14ac:dyDescent="0.3">
      <c r="A400" s="26">
        <v>145000</v>
      </c>
    </row>
    <row r="401" spans="1:1" x14ac:dyDescent="0.3">
      <c r="A401" s="26">
        <v>138000</v>
      </c>
    </row>
    <row r="402" spans="1:1" x14ac:dyDescent="0.3">
      <c r="A402" s="26">
        <v>192000</v>
      </c>
    </row>
    <row r="403" spans="1:1" x14ac:dyDescent="0.3">
      <c r="A403" s="26">
        <v>187100</v>
      </c>
    </row>
    <row r="404" spans="1:1" x14ac:dyDescent="0.3">
      <c r="A404" s="26">
        <v>203000</v>
      </c>
    </row>
    <row r="405" spans="1:1" x14ac:dyDescent="0.3">
      <c r="A405" s="26">
        <v>124000</v>
      </c>
    </row>
    <row r="406" spans="1:1" x14ac:dyDescent="0.3">
      <c r="A406" s="26">
        <v>140000</v>
      </c>
    </row>
    <row r="407" spans="1:1" x14ac:dyDescent="0.3">
      <c r="A407" s="26">
        <v>134900</v>
      </c>
    </row>
    <row r="408" spans="1:1" x14ac:dyDescent="0.3">
      <c r="A408" s="26">
        <v>150500</v>
      </c>
    </row>
    <row r="409" spans="1:1" x14ac:dyDescent="0.3">
      <c r="A409" s="26">
        <v>136500</v>
      </c>
    </row>
    <row r="410" spans="1:1" x14ac:dyDescent="0.3">
      <c r="A410" s="26">
        <v>143500</v>
      </c>
    </row>
    <row r="411" spans="1:1" x14ac:dyDescent="0.3">
      <c r="A411" s="26">
        <v>133500</v>
      </c>
    </row>
    <row r="412" spans="1:1" x14ac:dyDescent="0.3">
      <c r="A412" s="26">
        <v>123000</v>
      </c>
    </row>
    <row r="413" spans="1:1" x14ac:dyDescent="0.3">
      <c r="A413" s="26">
        <v>133900</v>
      </c>
    </row>
    <row r="414" spans="1:1" x14ac:dyDescent="0.3">
      <c r="A414" s="26">
        <v>133000</v>
      </c>
    </row>
    <row r="415" spans="1:1" x14ac:dyDescent="0.3">
      <c r="A415" s="26">
        <v>210000</v>
      </c>
    </row>
    <row r="416" spans="1:1" x14ac:dyDescent="0.3">
      <c r="A416" s="26">
        <v>178000</v>
      </c>
    </row>
    <row r="417" spans="1:1" x14ac:dyDescent="0.3">
      <c r="A417" s="26">
        <v>144000</v>
      </c>
    </row>
    <row r="418" spans="1:1" x14ac:dyDescent="0.3">
      <c r="A418" s="26">
        <v>140000</v>
      </c>
    </row>
    <row r="419" spans="1:1" x14ac:dyDescent="0.3">
      <c r="A419" s="26">
        <v>190000</v>
      </c>
    </row>
    <row r="420" spans="1:1" x14ac:dyDescent="0.3">
      <c r="A420" s="26">
        <v>173500</v>
      </c>
    </row>
    <row r="421" spans="1:1" x14ac:dyDescent="0.3">
      <c r="A421" s="26">
        <v>170000</v>
      </c>
    </row>
    <row r="422" spans="1:1" x14ac:dyDescent="0.3">
      <c r="A422" s="26">
        <v>108000</v>
      </c>
    </row>
    <row r="423" spans="1:1" x14ac:dyDescent="0.3">
      <c r="A423" s="26">
        <v>167000</v>
      </c>
    </row>
    <row r="424" spans="1:1" x14ac:dyDescent="0.3">
      <c r="A424" s="26">
        <v>100000</v>
      </c>
    </row>
    <row r="425" spans="1:1" x14ac:dyDescent="0.3">
      <c r="A425" s="26">
        <v>159500</v>
      </c>
    </row>
    <row r="426" spans="1:1" x14ac:dyDescent="0.3">
      <c r="A426" s="26">
        <v>127000</v>
      </c>
    </row>
    <row r="427" spans="1:1" x14ac:dyDescent="0.3">
      <c r="A427" s="26">
        <v>145500</v>
      </c>
    </row>
    <row r="428" spans="1:1" x14ac:dyDescent="0.3">
      <c r="A428" s="26">
        <v>118000</v>
      </c>
    </row>
    <row r="429" spans="1:1" x14ac:dyDescent="0.3">
      <c r="A429" s="26">
        <v>85000</v>
      </c>
    </row>
    <row r="430" spans="1:1" x14ac:dyDescent="0.3">
      <c r="A430" s="26">
        <v>120000</v>
      </c>
    </row>
    <row r="431" spans="1:1" x14ac:dyDescent="0.3">
      <c r="A431" s="26">
        <v>99900</v>
      </c>
    </row>
    <row r="432" spans="1:1" x14ac:dyDescent="0.3">
      <c r="A432" s="26">
        <v>82000</v>
      </c>
    </row>
    <row r="433" spans="1:1" x14ac:dyDescent="0.3">
      <c r="A433" s="26">
        <v>110000</v>
      </c>
    </row>
    <row r="434" spans="1:1" x14ac:dyDescent="0.3">
      <c r="A434" s="26">
        <v>122000</v>
      </c>
    </row>
    <row r="435" spans="1:1" x14ac:dyDescent="0.3">
      <c r="A435" s="26">
        <v>60000</v>
      </c>
    </row>
    <row r="436" spans="1:1" x14ac:dyDescent="0.3">
      <c r="A436" s="26">
        <v>139500</v>
      </c>
    </row>
    <row r="437" spans="1:1" x14ac:dyDescent="0.3">
      <c r="A437" s="26">
        <v>105000</v>
      </c>
    </row>
    <row r="438" spans="1:1" x14ac:dyDescent="0.3">
      <c r="A438" s="26">
        <v>147500</v>
      </c>
    </row>
    <row r="439" spans="1:1" x14ac:dyDescent="0.3">
      <c r="A439" s="26">
        <v>155000</v>
      </c>
    </row>
    <row r="440" spans="1:1" x14ac:dyDescent="0.3">
      <c r="A440" s="26">
        <v>145000</v>
      </c>
    </row>
    <row r="441" spans="1:1" x14ac:dyDescent="0.3">
      <c r="A441" s="26">
        <v>137000</v>
      </c>
    </row>
    <row r="442" spans="1:1" x14ac:dyDescent="0.3">
      <c r="A442" s="26">
        <v>177500</v>
      </c>
    </row>
    <row r="443" spans="1:1" x14ac:dyDescent="0.3">
      <c r="A443" s="26">
        <v>160000</v>
      </c>
    </row>
    <row r="444" spans="1:1" x14ac:dyDescent="0.3">
      <c r="A444" s="26">
        <v>155000</v>
      </c>
    </row>
    <row r="445" spans="1:1" x14ac:dyDescent="0.3">
      <c r="A445" s="26">
        <v>163500</v>
      </c>
    </row>
    <row r="446" spans="1:1" x14ac:dyDescent="0.3">
      <c r="A446" s="26">
        <v>154900</v>
      </c>
    </row>
    <row r="447" spans="1:1" x14ac:dyDescent="0.3">
      <c r="A447" s="26">
        <v>115000</v>
      </c>
    </row>
    <row r="448" spans="1:1" x14ac:dyDescent="0.3">
      <c r="A448" s="26">
        <v>137000</v>
      </c>
    </row>
    <row r="449" spans="1:1" x14ac:dyDescent="0.3">
      <c r="A449" s="26">
        <v>121000</v>
      </c>
    </row>
    <row r="450" spans="1:1" x14ac:dyDescent="0.3">
      <c r="A450" s="26">
        <v>124000</v>
      </c>
    </row>
    <row r="451" spans="1:1" x14ac:dyDescent="0.3">
      <c r="A451" s="26">
        <v>147000</v>
      </c>
    </row>
    <row r="452" spans="1:1" x14ac:dyDescent="0.3">
      <c r="A452" s="26">
        <v>78000</v>
      </c>
    </row>
    <row r="453" spans="1:1" x14ac:dyDescent="0.3">
      <c r="A453" s="26">
        <v>75000</v>
      </c>
    </row>
    <row r="454" spans="1:1" x14ac:dyDescent="0.3">
      <c r="A454" s="26">
        <v>57625</v>
      </c>
    </row>
    <row r="455" spans="1:1" x14ac:dyDescent="0.3">
      <c r="A455" s="26">
        <v>156450</v>
      </c>
    </row>
    <row r="456" spans="1:1" x14ac:dyDescent="0.3">
      <c r="A456" s="26">
        <v>173000</v>
      </c>
    </row>
    <row r="457" spans="1:1" x14ac:dyDescent="0.3">
      <c r="A457" s="26">
        <v>173000</v>
      </c>
    </row>
    <row r="458" spans="1:1" x14ac:dyDescent="0.3">
      <c r="A458" s="26">
        <v>201000</v>
      </c>
    </row>
    <row r="459" spans="1:1" x14ac:dyDescent="0.3">
      <c r="A459" s="26">
        <v>175000</v>
      </c>
    </row>
    <row r="460" spans="1:1" x14ac:dyDescent="0.3">
      <c r="A460" s="26">
        <v>213500</v>
      </c>
    </row>
    <row r="461" spans="1:1" x14ac:dyDescent="0.3">
      <c r="A461" s="26">
        <v>220000</v>
      </c>
    </row>
    <row r="462" spans="1:1" x14ac:dyDescent="0.3">
      <c r="A462" s="26">
        <v>139500</v>
      </c>
    </row>
    <row r="463" spans="1:1" x14ac:dyDescent="0.3">
      <c r="A463" s="26">
        <v>162000</v>
      </c>
    </row>
    <row r="464" spans="1:1" x14ac:dyDescent="0.3">
      <c r="A464" s="26">
        <v>165000</v>
      </c>
    </row>
    <row r="465" spans="1:1" x14ac:dyDescent="0.3">
      <c r="A465" s="26">
        <v>91000</v>
      </c>
    </row>
    <row r="466" spans="1:1" x14ac:dyDescent="0.3">
      <c r="A466" s="26">
        <v>130000</v>
      </c>
    </row>
    <row r="467" spans="1:1" x14ac:dyDescent="0.3">
      <c r="A467" s="26">
        <v>86000</v>
      </c>
    </row>
    <row r="468" spans="1:1" x14ac:dyDescent="0.3">
      <c r="A468" s="26">
        <v>160000</v>
      </c>
    </row>
    <row r="469" spans="1:1" x14ac:dyDescent="0.3">
      <c r="A469" s="26">
        <v>80000</v>
      </c>
    </row>
    <row r="470" spans="1:1" x14ac:dyDescent="0.3">
      <c r="A470" s="26">
        <v>97000</v>
      </c>
    </row>
    <row r="471" spans="1:1" x14ac:dyDescent="0.3">
      <c r="A471" s="26">
        <v>88000</v>
      </c>
    </row>
    <row r="472" spans="1:1" x14ac:dyDescent="0.3">
      <c r="A472" s="26">
        <v>131900</v>
      </c>
    </row>
    <row r="473" spans="1:1" x14ac:dyDescent="0.3">
      <c r="A473" s="26">
        <v>131250</v>
      </c>
    </row>
    <row r="474" spans="1:1" x14ac:dyDescent="0.3">
      <c r="A474" s="26">
        <v>165500</v>
      </c>
    </row>
    <row r="475" spans="1:1" x14ac:dyDescent="0.3">
      <c r="A475" s="26">
        <v>112000</v>
      </c>
    </row>
    <row r="476" spans="1:1" x14ac:dyDescent="0.3">
      <c r="A476" s="26">
        <v>149000</v>
      </c>
    </row>
    <row r="477" spans="1:1" x14ac:dyDescent="0.3">
      <c r="A477" s="26">
        <v>143000</v>
      </c>
    </row>
    <row r="478" spans="1:1" x14ac:dyDescent="0.3">
      <c r="A478" s="26">
        <v>130000</v>
      </c>
    </row>
    <row r="479" spans="1:1" x14ac:dyDescent="0.3">
      <c r="A479" s="26">
        <v>176500</v>
      </c>
    </row>
    <row r="480" spans="1:1" x14ac:dyDescent="0.3">
      <c r="A480" s="26">
        <v>165000</v>
      </c>
    </row>
    <row r="481" spans="1:1" x14ac:dyDescent="0.3">
      <c r="A481" s="26">
        <v>177900</v>
      </c>
    </row>
    <row r="482" spans="1:1" x14ac:dyDescent="0.3">
      <c r="A482" s="26">
        <v>175000</v>
      </c>
    </row>
    <row r="483" spans="1:1" x14ac:dyDescent="0.3">
      <c r="A483" s="26">
        <v>180000</v>
      </c>
    </row>
    <row r="484" spans="1:1" x14ac:dyDescent="0.3">
      <c r="A484" s="26">
        <v>180000</v>
      </c>
    </row>
    <row r="485" spans="1:1" x14ac:dyDescent="0.3">
      <c r="A485" s="26">
        <v>189000</v>
      </c>
    </row>
    <row r="486" spans="1:1" x14ac:dyDescent="0.3">
      <c r="A486" s="26">
        <v>188500</v>
      </c>
    </row>
    <row r="487" spans="1:1" x14ac:dyDescent="0.3">
      <c r="A487" s="26">
        <v>115000</v>
      </c>
    </row>
    <row r="488" spans="1:1" x14ac:dyDescent="0.3">
      <c r="A488" s="26">
        <v>175500</v>
      </c>
    </row>
    <row r="489" spans="1:1" x14ac:dyDescent="0.3">
      <c r="A489" s="26">
        <v>181900</v>
      </c>
    </row>
    <row r="490" spans="1:1" x14ac:dyDescent="0.3">
      <c r="A490" s="26">
        <v>161000</v>
      </c>
    </row>
    <row r="491" spans="1:1" x14ac:dyDescent="0.3">
      <c r="A491" s="26">
        <v>146900</v>
      </c>
    </row>
    <row r="492" spans="1:1" x14ac:dyDescent="0.3">
      <c r="A492" s="26">
        <v>159900</v>
      </c>
    </row>
    <row r="493" spans="1:1" x14ac:dyDescent="0.3">
      <c r="A493" s="26">
        <v>157000</v>
      </c>
    </row>
    <row r="494" spans="1:1" x14ac:dyDescent="0.3">
      <c r="A494" s="26">
        <v>151000</v>
      </c>
    </row>
    <row r="495" spans="1:1" x14ac:dyDescent="0.3">
      <c r="A495" s="26">
        <v>111900</v>
      </c>
    </row>
    <row r="496" spans="1:1" x14ac:dyDescent="0.3">
      <c r="A496" s="26">
        <v>123000</v>
      </c>
    </row>
    <row r="497" spans="1:1" x14ac:dyDescent="0.3">
      <c r="A497" s="26">
        <v>111250</v>
      </c>
    </row>
    <row r="498" spans="1:1" x14ac:dyDescent="0.3">
      <c r="A498" s="26">
        <v>103400</v>
      </c>
    </row>
    <row r="499" spans="1:1" x14ac:dyDescent="0.3">
      <c r="A499" s="26">
        <v>100000</v>
      </c>
    </row>
    <row r="500" spans="1:1" x14ac:dyDescent="0.3">
      <c r="A500" s="26">
        <v>100500</v>
      </c>
    </row>
    <row r="501" spans="1:1" x14ac:dyDescent="0.3">
      <c r="A501" s="26">
        <v>106000</v>
      </c>
    </row>
    <row r="502" spans="1:1" x14ac:dyDescent="0.3">
      <c r="A502" s="26">
        <v>89500</v>
      </c>
    </row>
    <row r="503" spans="1:1" x14ac:dyDescent="0.3">
      <c r="A503" s="26">
        <v>111750</v>
      </c>
    </row>
    <row r="504" spans="1:1" x14ac:dyDescent="0.3">
      <c r="A504" s="26">
        <v>143000</v>
      </c>
    </row>
    <row r="505" spans="1:1" x14ac:dyDescent="0.3">
      <c r="A505" s="26">
        <v>148500</v>
      </c>
    </row>
    <row r="506" spans="1:1" x14ac:dyDescent="0.3">
      <c r="A506" s="26">
        <v>110000</v>
      </c>
    </row>
    <row r="507" spans="1:1" x14ac:dyDescent="0.3">
      <c r="A507" s="26">
        <v>192000</v>
      </c>
    </row>
    <row r="508" spans="1:1" x14ac:dyDescent="0.3">
      <c r="A508" s="26">
        <v>234250</v>
      </c>
    </row>
    <row r="509" spans="1:1" x14ac:dyDescent="0.3">
      <c r="A509" s="26">
        <v>219500</v>
      </c>
    </row>
    <row r="510" spans="1:1" x14ac:dyDescent="0.3">
      <c r="A510" s="26">
        <v>207000</v>
      </c>
    </row>
    <row r="511" spans="1:1" x14ac:dyDescent="0.3">
      <c r="A511" s="26">
        <v>195000</v>
      </c>
    </row>
    <row r="512" spans="1:1" x14ac:dyDescent="0.3">
      <c r="A512" s="26">
        <v>159895</v>
      </c>
    </row>
    <row r="513" spans="1:1" x14ac:dyDescent="0.3">
      <c r="A513" s="26">
        <v>190000</v>
      </c>
    </row>
    <row r="514" spans="1:1" x14ac:dyDescent="0.3">
      <c r="A514" s="26">
        <v>176000</v>
      </c>
    </row>
    <row r="515" spans="1:1" x14ac:dyDescent="0.3">
      <c r="A515" s="26">
        <v>184000</v>
      </c>
    </row>
    <row r="516" spans="1:1" x14ac:dyDescent="0.3">
      <c r="A516" s="26">
        <v>176000</v>
      </c>
    </row>
    <row r="517" spans="1:1" x14ac:dyDescent="0.3">
      <c r="A517" s="26">
        <v>247000</v>
      </c>
    </row>
    <row r="518" spans="1:1" x14ac:dyDescent="0.3">
      <c r="A518" s="26">
        <v>141000</v>
      </c>
    </row>
    <row r="519" spans="1:1" x14ac:dyDescent="0.3">
      <c r="A519" s="26">
        <v>146000</v>
      </c>
    </row>
    <row r="520" spans="1:1" x14ac:dyDescent="0.3">
      <c r="A520" s="26">
        <v>159000</v>
      </c>
    </row>
    <row r="521" spans="1:1" x14ac:dyDescent="0.3">
      <c r="A521" s="26">
        <v>155000</v>
      </c>
    </row>
    <row r="522" spans="1:1" x14ac:dyDescent="0.3">
      <c r="A522" s="26">
        <v>170000</v>
      </c>
    </row>
    <row r="523" spans="1:1" x14ac:dyDescent="0.3">
      <c r="A523" s="26">
        <v>179200</v>
      </c>
    </row>
    <row r="524" spans="1:1" x14ac:dyDescent="0.3">
      <c r="A524" s="26">
        <v>153900</v>
      </c>
    </row>
    <row r="525" spans="1:1" x14ac:dyDescent="0.3">
      <c r="A525" s="26">
        <v>128000</v>
      </c>
    </row>
    <row r="526" spans="1:1" x14ac:dyDescent="0.3">
      <c r="A526" s="26">
        <v>144000</v>
      </c>
    </row>
    <row r="527" spans="1:1" x14ac:dyDescent="0.3">
      <c r="A527" s="26">
        <v>135000</v>
      </c>
    </row>
    <row r="528" spans="1:1" x14ac:dyDescent="0.3">
      <c r="A528" s="26">
        <v>115000</v>
      </c>
    </row>
    <row r="529" spans="1:1" x14ac:dyDescent="0.3">
      <c r="A529" s="26">
        <v>142000</v>
      </c>
    </row>
    <row r="530" spans="1:1" x14ac:dyDescent="0.3">
      <c r="A530" s="26">
        <v>192000</v>
      </c>
    </row>
    <row r="531" spans="1:1" x14ac:dyDescent="0.3">
      <c r="A531" s="26">
        <v>196000</v>
      </c>
    </row>
    <row r="532" spans="1:1" x14ac:dyDescent="0.3">
      <c r="A532" s="26">
        <v>171900</v>
      </c>
    </row>
    <row r="533" spans="1:1" x14ac:dyDescent="0.3">
      <c r="A533" s="26">
        <v>178000</v>
      </c>
    </row>
    <row r="534" spans="1:1" x14ac:dyDescent="0.3">
      <c r="A534" s="26">
        <v>165000</v>
      </c>
    </row>
    <row r="535" spans="1:1" x14ac:dyDescent="0.3">
      <c r="A535" s="26">
        <v>285000</v>
      </c>
    </row>
    <row r="536" spans="1:1" x14ac:dyDescent="0.3">
      <c r="A536" s="26">
        <v>290000</v>
      </c>
    </row>
    <row r="537" spans="1:1" x14ac:dyDescent="0.3">
      <c r="A537" s="26">
        <v>160000</v>
      </c>
    </row>
    <row r="538" spans="1:1" x14ac:dyDescent="0.3">
      <c r="A538" s="26">
        <v>170000</v>
      </c>
    </row>
    <row r="539" spans="1:1" x14ac:dyDescent="0.3">
      <c r="A539" s="26">
        <v>245500</v>
      </c>
    </row>
    <row r="540" spans="1:1" x14ac:dyDescent="0.3">
      <c r="A540" s="26">
        <v>217500</v>
      </c>
    </row>
    <row r="541" spans="1:1" x14ac:dyDescent="0.3">
      <c r="A541" s="26">
        <v>162500</v>
      </c>
    </row>
    <row r="542" spans="1:1" x14ac:dyDescent="0.3">
      <c r="A542" s="26">
        <v>183000</v>
      </c>
    </row>
    <row r="543" spans="1:1" x14ac:dyDescent="0.3">
      <c r="A543" s="26">
        <v>141000</v>
      </c>
    </row>
    <row r="544" spans="1:1" x14ac:dyDescent="0.3">
      <c r="A544" s="26">
        <v>147000</v>
      </c>
    </row>
    <row r="545" spans="1:1" x14ac:dyDescent="0.3">
      <c r="A545" s="26">
        <v>135000</v>
      </c>
    </row>
    <row r="546" spans="1:1" x14ac:dyDescent="0.3">
      <c r="A546" s="26">
        <v>178400</v>
      </c>
    </row>
    <row r="547" spans="1:1" x14ac:dyDescent="0.3">
      <c r="A547" s="26">
        <v>98000</v>
      </c>
    </row>
    <row r="548" spans="1:1" x14ac:dyDescent="0.3">
      <c r="A548" s="26">
        <v>109008</v>
      </c>
    </row>
    <row r="549" spans="1:1" x14ac:dyDescent="0.3">
      <c r="A549" s="26">
        <v>135750</v>
      </c>
    </row>
    <row r="550" spans="1:1" x14ac:dyDescent="0.3">
      <c r="A550" s="26">
        <v>155000</v>
      </c>
    </row>
    <row r="551" spans="1:1" x14ac:dyDescent="0.3">
      <c r="A551" s="26">
        <v>180500</v>
      </c>
    </row>
    <row r="552" spans="1:1" x14ac:dyDescent="0.3">
      <c r="A552" s="26">
        <v>174900</v>
      </c>
    </row>
    <row r="553" spans="1:1" x14ac:dyDescent="0.3">
      <c r="A553" s="26">
        <v>140000</v>
      </c>
    </row>
    <row r="554" spans="1:1" x14ac:dyDescent="0.3">
      <c r="A554" s="26">
        <v>145000</v>
      </c>
    </row>
    <row r="555" spans="1:1" x14ac:dyDescent="0.3">
      <c r="A555" s="26">
        <v>179900</v>
      </c>
    </row>
    <row r="556" spans="1:1" x14ac:dyDescent="0.3">
      <c r="A556" s="26">
        <v>168500</v>
      </c>
    </row>
    <row r="557" spans="1:1" x14ac:dyDescent="0.3">
      <c r="A557" s="26">
        <v>145500</v>
      </c>
    </row>
    <row r="558" spans="1:1" x14ac:dyDescent="0.3">
      <c r="A558" s="26">
        <v>142000</v>
      </c>
    </row>
    <row r="559" spans="1:1" x14ac:dyDescent="0.3">
      <c r="A559" s="26">
        <v>141000</v>
      </c>
    </row>
    <row r="560" spans="1:1" x14ac:dyDescent="0.3">
      <c r="A560" s="26">
        <v>153000</v>
      </c>
    </row>
    <row r="561" spans="1:1" x14ac:dyDescent="0.3">
      <c r="A561" s="26">
        <v>72500</v>
      </c>
    </row>
    <row r="562" spans="1:1" x14ac:dyDescent="0.3">
      <c r="A562" s="26">
        <v>52000</v>
      </c>
    </row>
    <row r="563" spans="1:1" x14ac:dyDescent="0.3">
      <c r="A563" s="26">
        <v>118000</v>
      </c>
    </row>
    <row r="564" spans="1:1" x14ac:dyDescent="0.3">
      <c r="A564" s="26">
        <v>87000</v>
      </c>
    </row>
    <row r="565" spans="1:1" x14ac:dyDescent="0.3">
      <c r="A565" s="26">
        <v>141500</v>
      </c>
    </row>
    <row r="566" spans="1:1" x14ac:dyDescent="0.3">
      <c r="A566" s="26">
        <v>141500</v>
      </c>
    </row>
    <row r="567" spans="1:1" x14ac:dyDescent="0.3">
      <c r="A567" s="26">
        <v>112900</v>
      </c>
    </row>
    <row r="568" spans="1:1" x14ac:dyDescent="0.3">
      <c r="A568" s="26">
        <v>163000</v>
      </c>
    </row>
    <row r="569" spans="1:1" x14ac:dyDescent="0.3">
      <c r="A569" s="26">
        <v>139950</v>
      </c>
    </row>
    <row r="570" spans="1:1" x14ac:dyDescent="0.3">
      <c r="A570" s="26">
        <v>165000</v>
      </c>
    </row>
    <row r="571" spans="1:1" x14ac:dyDescent="0.3">
      <c r="A571" s="26">
        <v>135000</v>
      </c>
    </row>
    <row r="572" spans="1:1" x14ac:dyDescent="0.3">
      <c r="A572" s="26">
        <v>124000</v>
      </c>
    </row>
    <row r="573" spans="1:1" x14ac:dyDescent="0.3">
      <c r="A573" s="26">
        <v>140000</v>
      </c>
    </row>
    <row r="574" spans="1:1" x14ac:dyDescent="0.3">
      <c r="A574" s="26">
        <v>136500</v>
      </c>
    </row>
    <row r="575" spans="1:1" x14ac:dyDescent="0.3">
      <c r="A575" s="26">
        <v>185000</v>
      </c>
    </row>
    <row r="576" spans="1:1" x14ac:dyDescent="0.3">
      <c r="A576" s="26">
        <v>163000</v>
      </c>
    </row>
    <row r="577" spans="1:1" x14ac:dyDescent="0.3">
      <c r="A577" s="26">
        <v>139000</v>
      </c>
    </row>
    <row r="578" spans="1:1" x14ac:dyDescent="0.3">
      <c r="A578" s="26">
        <v>166000</v>
      </c>
    </row>
    <row r="579" spans="1:1" x14ac:dyDescent="0.3">
      <c r="A579" s="26">
        <v>136000</v>
      </c>
    </row>
    <row r="580" spans="1:1" x14ac:dyDescent="0.3">
      <c r="A580" s="26">
        <v>133000</v>
      </c>
    </row>
    <row r="581" spans="1:1" x14ac:dyDescent="0.3">
      <c r="A581" s="26">
        <v>116000</v>
      </c>
    </row>
    <row r="582" spans="1:1" x14ac:dyDescent="0.3">
      <c r="A582" s="26">
        <v>137500</v>
      </c>
    </row>
    <row r="583" spans="1:1" x14ac:dyDescent="0.3">
      <c r="A583" s="26">
        <v>130000</v>
      </c>
    </row>
    <row r="584" spans="1:1" x14ac:dyDescent="0.3">
      <c r="A584" s="26">
        <v>89900</v>
      </c>
    </row>
    <row r="585" spans="1:1" x14ac:dyDescent="0.3">
      <c r="A585" s="26">
        <v>114000</v>
      </c>
    </row>
    <row r="586" spans="1:1" x14ac:dyDescent="0.3">
      <c r="A586" s="26">
        <v>86900</v>
      </c>
    </row>
    <row r="587" spans="1:1" x14ac:dyDescent="0.3">
      <c r="A587" s="26">
        <v>139000</v>
      </c>
    </row>
    <row r="588" spans="1:1" x14ac:dyDescent="0.3">
      <c r="A588" s="26">
        <v>106250</v>
      </c>
    </row>
    <row r="589" spans="1:1" x14ac:dyDescent="0.3">
      <c r="A589" s="26">
        <v>139000</v>
      </c>
    </row>
    <row r="590" spans="1:1" x14ac:dyDescent="0.3">
      <c r="A590" s="26">
        <v>186000</v>
      </c>
    </row>
    <row r="591" spans="1:1" x14ac:dyDescent="0.3">
      <c r="A591" s="26">
        <v>157000</v>
      </c>
    </row>
    <row r="592" spans="1:1" x14ac:dyDescent="0.3">
      <c r="A592" s="26">
        <v>148000</v>
      </c>
    </row>
    <row r="593" spans="1:1" x14ac:dyDescent="0.3">
      <c r="A593" s="26">
        <v>116000</v>
      </c>
    </row>
    <row r="594" spans="1:1" x14ac:dyDescent="0.3">
      <c r="A594" s="26">
        <v>98300</v>
      </c>
    </row>
    <row r="595" spans="1:1" x14ac:dyDescent="0.3">
      <c r="A595" s="26">
        <v>159000</v>
      </c>
    </row>
    <row r="596" spans="1:1" x14ac:dyDescent="0.3">
      <c r="A596" s="26">
        <v>125900</v>
      </c>
    </row>
    <row r="597" spans="1:1" x14ac:dyDescent="0.3">
      <c r="A597" s="26">
        <v>155000</v>
      </c>
    </row>
    <row r="598" spans="1:1" x14ac:dyDescent="0.3">
      <c r="A598" s="26">
        <v>138000</v>
      </c>
    </row>
    <row r="599" spans="1:1" x14ac:dyDescent="0.3">
      <c r="A599" s="26">
        <v>112500</v>
      </c>
    </row>
    <row r="600" spans="1:1" x14ac:dyDescent="0.3">
      <c r="A600" s="26">
        <v>105500</v>
      </c>
    </row>
    <row r="601" spans="1:1" x14ac:dyDescent="0.3">
      <c r="A601" s="26">
        <v>127500</v>
      </c>
    </row>
    <row r="602" spans="1:1" x14ac:dyDescent="0.3">
      <c r="A602" s="26">
        <v>109500</v>
      </c>
    </row>
    <row r="603" spans="1:1" x14ac:dyDescent="0.3">
      <c r="A603" s="26">
        <v>136870</v>
      </c>
    </row>
    <row r="604" spans="1:1" x14ac:dyDescent="0.3">
      <c r="A604" s="26">
        <v>73000</v>
      </c>
    </row>
    <row r="605" spans="1:1" x14ac:dyDescent="0.3">
      <c r="A605" s="26">
        <v>122600</v>
      </c>
    </row>
    <row r="606" spans="1:1" x14ac:dyDescent="0.3">
      <c r="A606" s="26">
        <v>111000</v>
      </c>
    </row>
    <row r="607" spans="1:1" x14ac:dyDescent="0.3">
      <c r="A607" s="26">
        <v>64000</v>
      </c>
    </row>
    <row r="608" spans="1:1" x14ac:dyDescent="0.3">
      <c r="A608" s="26">
        <v>139500</v>
      </c>
    </row>
    <row r="609" spans="1:1" x14ac:dyDescent="0.3">
      <c r="A609" s="26">
        <v>120000</v>
      </c>
    </row>
    <row r="610" spans="1:1" x14ac:dyDescent="0.3">
      <c r="A610" s="26">
        <v>155000</v>
      </c>
    </row>
    <row r="611" spans="1:1" x14ac:dyDescent="0.3">
      <c r="A611" s="26">
        <v>78000</v>
      </c>
    </row>
    <row r="612" spans="1:1" x14ac:dyDescent="0.3">
      <c r="A612" s="26">
        <v>95000</v>
      </c>
    </row>
    <row r="613" spans="1:1" x14ac:dyDescent="0.3">
      <c r="A613" s="26">
        <v>147000</v>
      </c>
    </row>
    <row r="614" spans="1:1" x14ac:dyDescent="0.3">
      <c r="A614" s="26">
        <v>140000</v>
      </c>
    </row>
    <row r="615" spans="1:1" x14ac:dyDescent="0.3">
      <c r="A615" s="26">
        <v>112500</v>
      </c>
    </row>
    <row r="616" spans="1:1" x14ac:dyDescent="0.3">
      <c r="A616" s="26">
        <v>107900</v>
      </c>
    </row>
    <row r="617" spans="1:1" x14ac:dyDescent="0.3">
      <c r="A617" s="26">
        <v>153900</v>
      </c>
    </row>
    <row r="618" spans="1:1" x14ac:dyDescent="0.3">
      <c r="A618" s="26">
        <v>132000</v>
      </c>
    </row>
    <row r="619" spans="1:1" x14ac:dyDescent="0.3">
      <c r="A619" s="26">
        <v>114000</v>
      </c>
    </row>
    <row r="620" spans="1:1" x14ac:dyDescent="0.3">
      <c r="A620" s="26">
        <v>161000</v>
      </c>
    </row>
    <row r="621" spans="1:1" x14ac:dyDescent="0.3">
      <c r="A621" s="26">
        <v>128000</v>
      </c>
    </row>
    <row r="622" spans="1:1" x14ac:dyDescent="0.3">
      <c r="A622" s="26">
        <v>116900</v>
      </c>
    </row>
    <row r="623" spans="1:1" x14ac:dyDescent="0.3">
      <c r="A623" s="26">
        <v>55000</v>
      </c>
    </row>
    <row r="624" spans="1:1" x14ac:dyDescent="0.3">
      <c r="A624" s="26">
        <v>110000</v>
      </c>
    </row>
    <row r="625" spans="1:1" x14ac:dyDescent="0.3">
      <c r="A625" s="26">
        <v>97000</v>
      </c>
    </row>
    <row r="626" spans="1:1" x14ac:dyDescent="0.3">
      <c r="A626" s="26">
        <v>115500</v>
      </c>
    </row>
    <row r="627" spans="1:1" x14ac:dyDescent="0.3">
      <c r="A627" s="26">
        <v>138000</v>
      </c>
    </row>
    <row r="628" spans="1:1" x14ac:dyDescent="0.3">
      <c r="A628" s="26">
        <v>79500</v>
      </c>
    </row>
    <row r="629" spans="1:1" x14ac:dyDescent="0.3">
      <c r="A629" s="26">
        <v>109500</v>
      </c>
    </row>
    <row r="630" spans="1:1" x14ac:dyDescent="0.3">
      <c r="A630" s="26">
        <v>124000</v>
      </c>
    </row>
    <row r="631" spans="1:1" x14ac:dyDescent="0.3">
      <c r="A631" s="26">
        <v>106900</v>
      </c>
    </row>
    <row r="632" spans="1:1" x14ac:dyDescent="0.3">
      <c r="A632" s="26">
        <v>119000</v>
      </c>
    </row>
    <row r="633" spans="1:1" x14ac:dyDescent="0.3">
      <c r="A633" s="26">
        <v>120000</v>
      </c>
    </row>
    <row r="634" spans="1:1" x14ac:dyDescent="0.3">
      <c r="A634" s="26">
        <v>157000</v>
      </c>
    </row>
    <row r="635" spans="1:1" x14ac:dyDescent="0.3">
      <c r="A635" s="26">
        <v>105000</v>
      </c>
    </row>
    <row r="636" spans="1:1" x14ac:dyDescent="0.3">
      <c r="A636" s="26">
        <v>113000</v>
      </c>
    </row>
    <row r="637" spans="1:1" x14ac:dyDescent="0.3">
      <c r="A637" s="26">
        <v>115000</v>
      </c>
    </row>
    <row r="638" spans="1:1" x14ac:dyDescent="0.3">
      <c r="A638" s="26">
        <v>123000</v>
      </c>
    </row>
    <row r="639" spans="1:1" x14ac:dyDescent="0.3">
      <c r="A639" s="26">
        <v>81300</v>
      </c>
    </row>
    <row r="640" spans="1:1" x14ac:dyDescent="0.3">
      <c r="A640" s="26">
        <v>128000</v>
      </c>
    </row>
    <row r="641" spans="1:1" x14ac:dyDescent="0.3">
      <c r="A641" s="26">
        <v>68500</v>
      </c>
    </row>
    <row r="642" spans="1:1" x14ac:dyDescent="0.3">
      <c r="A642" s="26">
        <v>127000</v>
      </c>
    </row>
    <row r="643" spans="1:1" x14ac:dyDescent="0.3">
      <c r="A643" s="26">
        <v>130000</v>
      </c>
    </row>
    <row r="644" spans="1:1" x14ac:dyDescent="0.3">
      <c r="A644" s="26">
        <v>93850</v>
      </c>
    </row>
    <row r="645" spans="1:1" x14ac:dyDescent="0.3">
      <c r="A645" s="26">
        <v>120000</v>
      </c>
    </row>
    <row r="646" spans="1:1" x14ac:dyDescent="0.3">
      <c r="A646" s="26">
        <v>127500</v>
      </c>
    </row>
    <row r="647" spans="1:1" x14ac:dyDescent="0.3">
      <c r="A647" s="26">
        <v>89500</v>
      </c>
    </row>
    <row r="648" spans="1:1" x14ac:dyDescent="0.3">
      <c r="A648" s="26">
        <v>125000</v>
      </c>
    </row>
    <row r="649" spans="1:1" x14ac:dyDescent="0.3">
      <c r="A649" s="26">
        <v>82375</v>
      </c>
    </row>
    <row r="650" spans="1:1" x14ac:dyDescent="0.3">
      <c r="A650" s="26">
        <v>135000</v>
      </c>
    </row>
    <row r="651" spans="1:1" x14ac:dyDescent="0.3">
      <c r="A651" s="26">
        <v>134000</v>
      </c>
    </row>
    <row r="652" spans="1:1" x14ac:dyDescent="0.3">
      <c r="A652" s="26">
        <v>135000</v>
      </c>
    </row>
    <row r="653" spans="1:1" x14ac:dyDescent="0.3">
      <c r="A653" s="26">
        <v>127500</v>
      </c>
    </row>
    <row r="654" spans="1:1" x14ac:dyDescent="0.3">
      <c r="A654" s="26">
        <v>129500</v>
      </c>
    </row>
    <row r="655" spans="1:1" x14ac:dyDescent="0.3">
      <c r="A655" s="26">
        <v>157500</v>
      </c>
    </row>
    <row r="656" spans="1:1" x14ac:dyDescent="0.3">
      <c r="A656" s="26">
        <v>145000</v>
      </c>
    </row>
    <row r="657" spans="1:1" x14ac:dyDescent="0.3">
      <c r="A657" s="26">
        <v>130000</v>
      </c>
    </row>
    <row r="658" spans="1:1" x14ac:dyDescent="0.3">
      <c r="A658" s="26">
        <v>153000</v>
      </c>
    </row>
    <row r="659" spans="1:1" x14ac:dyDescent="0.3">
      <c r="A659" s="26">
        <v>120000</v>
      </c>
    </row>
    <row r="660" spans="1:1" x14ac:dyDescent="0.3">
      <c r="A660" s="26">
        <v>152000</v>
      </c>
    </row>
    <row r="661" spans="1:1" x14ac:dyDescent="0.3">
      <c r="A661" s="26">
        <v>80000</v>
      </c>
    </row>
    <row r="662" spans="1:1" x14ac:dyDescent="0.3">
      <c r="A662" s="26">
        <v>149350</v>
      </c>
    </row>
    <row r="663" spans="1:1" x14ac:dyDescent="0.3">
      <c r="A663" s="26">
        <v>144900</v>
      </c>
    </row>
    <row r="664" spans="1:1" x14ac:dyDescent="0.3">
      <c r="A664" s="26">
        <v>185000</v>
      </c>
    </row>
    <row r="665" spans="1:1" x14ac:dyDescent="0.3">
      <c r="A665" s="26">
        <v>165000</v>
      </c>
    </row>
    <row r="666" spans="1:1" x14ac:dyDescent="0.3">
      <c r="A666" s="26">
        <v>235000</v>
      </c>
    </row>
    <row r="667" spans="1:1" x14ac:dyDescent="0.3">
      <c r="A667" s="26">
        <v>108000</v>
      </c>
    </row>
    <row r="668" spans="1:1" x14ac:dyDescent="0.3">
      <c r="A668" s="26">
        <v>152400</v>
      </c>
    </row>
    <row r="669" spans="1:1" x14ac:dyDescent="0.3">
      <c r="A669" s="26">
        <v>144000</v>
      </c>
    </row>
    <row r="670" spans="1:1" x14ac:dyDescent="0.3">
      <c r="A670" s="26">
        <v>173000</v>
      </c>
    </row>
    <row r="671" spans="1:1" x14ac:dyDescent="0.3">
      <c r="A671" s="26">
        <v>241500</v>
      </c>
    </row>
    <row r="672" spans="1:1" x14ac:dyDescent="0.3">
      <c r="A672" s="26">
        <v>177000</v>
      </c>
    </row>
    <row r="673" spans="1:1" x14ac:dyDescent="0.3">
      <c r="A673" s="26">
        <v>125600</v>
      </c>
    </row>
    <row r="674" spans="1:1" x14ac:dyDescent="0.3">
      <c r="A674" s="26">
        <v>155000</v>
      </c>
    </row>
    <row r="675" spans="1:1" x14ac:dyDescent="0.3">
      <c r="A675" s="26">
        <v>99600</v>
      </c>
    </row>
    <row r="676" spans="1:1" x14ac:dyDescent="0.3">
      <c r="A676" s="26">
        <v>134500</v>
      </c>
    </row>
    <row r="677" spans="1:1" x14ac:dyDescent="0.3">
      <c r="A677" s="26">
        <v>119000</v>
      </c>
    </row>
    <row r="678" spans="1:1" x14ac:dyDescent="0.3">
      <c r="A678" s="26">
        <v>107500</v>
      </c>
    </row>
    <row r="679" spans="1:1" x14ac:dyDescent="0.3">
      <c r="A679" s="26">
        <v>125000</v>
      </c>
    </row>
    <row r="680" spans="1:1" x14ac:dyDescent="0.3">
      <c r="A680" s="26">
        <v>79000</v>
      </c>
    </row>
    <row r="681" spans="1:1" x14ac:dyDescent="0.3">
      <c r="A681" s="26">
        <v>95000</v>
      </c>
    </row>
    <row r="682" spans="1:1" x14ac:dyDescent="0.3">
      <c r="A682" s="26">
        <v>155000</v>
      </c>
    </row>
    <row r="683" spans="1:1" x14ac:dyDescent="0.3">
      <c r="A683" s="26">
        <v>144000</v>
      </c>
    </row>
    <row r="684" spans="1:1" x14ac:dyDescent="0.3">
      <c r="A684" s="26">
        <v>145000</v>
      </c>
    </row>
    <row r="685" spans="1:1" x14ac:dyDescent="0.3">
      <c r="A685" s="26">
        <v>226001</v>
      </c>
    </row>
    <row r="686" spans="1:1" x14ac:dyDescent="0.3">
      <c r="A686" s="26">
        <v>191000</v>
      </c>
    </row>
    <row r="687" spans="1:1" x14ac:dyDescent="0.3">
      <c r="A687" s="26">
        <v>221000</v>
      </c>
    </row>
    <row r="688" spans="1:1" x14ac:dyDescent="0.3">
      <c r="A688" s="26">
        <v>130250</v>
      </c>
    </row>
    <row r="689" spans="1:1" x14ac:dyDescent="0.3">
      <c r="A689" s="26">
        <v>149900</v>
      </c>
    </row>
    <row r="690" spans="1:1" x14ac:dyDescent="0.3">
      <c r="A690" s="26">
        <v>158000</v>
      </c>
    </row>
    <row r="691" spans="1:1" x14ac:dyDescent="0.3">
      <c r="A691" s="26">
        <v>147000</v>
      </c>
    </row>
    <row r="692" spans="1:1" x14ac:dyDescent="0.3">
      <c r="A692" s="26">
        <v>110000</v>
      </c>
    </row>
    <row r="693" spans="1:1" x14ac:dyDescent="0.3">
      <c r="A693" s="26">
        <v>127000</v>
      </c>
    </row>
    <row r="694" spans="1:1" x14ac:dyDescent="0.3">
      <c r="A694" s="26">
        <v>124900</v>
      </c>
    </row>
    <row r="695" spans="1:1" x14ac:dyDescent="0.3">
      <c r="A695" s="26">
        <v>136500</v>
      </c>
    </row>
    <row r="696" spans="1:1" x14ac:dyDescent="0.3">
      <c r="A696" s="26">
        <v>145000</v>
      </c>
    </row>
    <row r="697" spans="1:1" x14ac:dyDescent="0.3">
      <c r="A697" s="26">
        <v>208900</v>
      </c>
    </row>
    <row r="698" spans="1:1" x14ac:dyDescent="0.3">
      <c r="A698" s="26">
        <v>186500</v>
      </c>
    </row>
    <row r="699" spans="1:1" x14ac:dyDescent="0.3">
      <c r="A699" s="26">
        <v>210000</v>
      </c>
    </row>
    <row r="700" spans="1:1" x14ac:dyDescent="0.3">
      <c r="A700" s="26">
        <v>179900</v>
      </c>
    </row>
    <row r="701" spans="1:1" x14ac:dyDescent="0.3">
      <c r="A701" s="26">
        <v>193000</v>
      </c>
    </row>
    <row r="702" spans="1:1" x14ac:dyDescent="0.3">
      <c r="A702" s="26">
        <v>189000</v>
      </c>
    </row>
    <row r="703" spans="1:1" x14ac:dyDescent="0.3">
      <c r="A703" s="26">
        <v>149300</v>
      </c>
    </row>
    <row r="704" spans="1:1" x14ac:dyDescent="0.3">
      <c r="A704" s="26">
        <v>141000</v>
      </c>
    </row>
    <row r="705" spans="1:1" x14ac:dyDescent="0.3">
      <c r="A705" s="26">
        <v>149000</v>
      </c>
    </row>
    <row r="706" spans="1:1" x14ac:dyDescent="0.3">
      <c r="A706" s="26">
        <v>144500</v>
      </c>
    </row>
    <row r="707" spans="1:1" x14ac:dyDescent="0.3">
      <c r="A707" s="26">
        <v>85000</v>
      </c>
    </row>
    <row r="708" spans="1:1" x14ac:dyDescent="0.3">
      <c r="A708" s="26">
        <v>147500</v>
      </c>
    </row>
    <row r="709" spans="1:1" x14ac:dyDescent="0.3">
      <c r="A709" s="26">
        <v>135000</v>
      </c>
    </row>
    <row r="710" spans="1:1" x14ac:dyDescent="0.3">
      <c r="A710" s="26">
        <v>108000</v>
      </c>
    </row>
    <row r="711" spans="1:1" x14ac:dyDescent="0.3">
      <c r="A711" s="26">
        <v>137500</v>
      </c>
    </row>
    <row r="712" spans="1:1" x14ac:dyDescent="0.3">
      <c r="A712" s="26">
        <v>147000</v>
      </c>
    </row>
    <row r="713" spans="1:1" x14ac:dyDescent="0.3">
      <c r="A713" s="26">
        <v>160500</v>
      </c>
    </row>
    <row r="714" spans="1:1" x14ac:dyDescent="0.3">
      <c r="A714" s="26">
        <v>176000</v>
      </c>
    </row>
    <row r="715" spans="1:1" x14ac:dyDescent="0.3">
      <c r="A715" s="26">
        <v>148000</v>
      </c>
    </row>
    <row r="716" spans="1:1" x14ac:dyDescent="0.3">
      <c r="A716" s="26">
        <v>118000</v>
      </c>
    </row>
    <row r="717" spans="1:1" x14ac:dyDescent="0.3">
      <c r="A717" s="26">
        <v>82500</v>
      </c>
    </row>
    <row r="718" spans="1:1" x14ac:dyDescent="0.3">
      <c r="A718" s="26">
        <v>91900</v>
      </c>
    </row>
    <row r="719" spans="1:1" x14ac:dyDescent="0.3">
      <c r="A719" s="26">
        <v>96000</v>
      </c>
    </row>
    <row r="720" spans="1:1" x14ac:dyDescent="0.3">
      <c r="A720" s="26">
        <v>99000</v>
      </c>
    </row>
    <row r="721" spans="1:1" x14ac:dyDescent="0.3">
      <c r="A721" s="26">
        <v>130500</v>
      </c>
    </row>
    <row r="722" spans="1:1" x14ac:dyDescent="0.3">
      <c r="A722" s="26">
        <v>135000</v>
      </c>
    </row>
    <row r="723" spans="1:1" x14ac:dyDescent="0.3">
      <c r="A723" s="26">
        <v>135500</v>
      </c>
    </row>
    <row r="724" spans="1:1" x14ac:dyDescent="0.3">
      <c r="A724" s="26">
        <v>108000</v>
      </c>
    </row>
    <row r="725" spans="1:1" x14ac:dyDescent="0.3">
      <c r="A725" s="26">
        <v>98000</v>
      </c>
    </row>
    <row r="726" spans="1:1" x14ac:dyDescent="0.3">
      <c r="A726" s="26">
        <v>67000</v>
      </c>
    </row>
    <row r="727" spans="1:1" x14ac:dyDescent="0.3">
      <c r="A727" s="26">
        <v>140000</v>
      </c>
    </row>
    <row r="728" spans="1:1" x14ac:dyDescent="0.3">
      <c r="A728" s="26">
        <v>168000</v>
      </c>
    </row>
    <row r="729" spans="1:1" x14ac:dyDescent="0.3">
      <c r="A729" s="26">
        <v>145000</v>
      </c>
    </row>
    <row r="730" spans="1:1" x14ac:dyDescent="0.3">
      <c r="A730" s="26">
        <v>147500</v>
      </c>
    </row>
    <row r="731" spans="1:1" x14ac:dyDescent="0.3">
      <c r="A731" s="26">
        <v>91000</v>
      </c>
    </row>
    <row r="732" spans="1:1" x14ac:dyDescent="0.3">
      <c r="A732" s="26">
        <v>110000</v>
      </c>
    </row>
    <row r="733" spans="1:1" x14ac:dyDescent="0.3">
      <c r="A733" s="26">
        <v>104000</v>
      </c>
    </row>
    <row r="734" spans="1:1" x14ac:dyDescent="0.3">
      <c r="A734" s="26">
        <v>116500</v>
      </c>
    </row>
    <row r="735" spans="1:1" x14ac:dyDescent="0.3">
      <c r="A735" s="26">
        <v>126000</v>
      </c>
    </row>
    <row r="736" spans="1:1" x14ac:dyDescent="0.3">
      <c r="A736" s="26">
        <v>120000</v>
      </c>
    </row>
    <row r="737" spans="1:1" x14ac:dyDescent="0.3">
      <c r="A737" s="26">
        <v>55000</v>
      </c>
    </row>
    <row r="738" spans="1:1" x14ac:dyDescent="0.3">
      <c r="A738" s="26">
        <v>120500</v>
      </c>
    </row>
    <row r="739" spans="1:1" x14ac:dyDescent="0.3">
      <c r="A739" s="26">
        <v>120500</v>
      </c>
    </row>
    <row r="740" spans="1:1" x14ac:dyDescent="0.3">
      <c r="A740" s="26">
        <v>119000</v>
      </c>
    </row>
    <row r="741" spans="1:1" x14ac:dyDescent="0.3">
      <c r="A741" s="26">
        <v>99500</v>
      </c>
    </row>
    <row r="742" spans="1:1" x14ac:dyDescent="0.3">
      <c r="A742" s="26">
        <v>89000</v>
      </c>
    </row>
    <row r="743" spans="1:1" x14ac:dyDescent="0.3">
      <c r="A743" s="26">
        <v>40000</v>
      </c>
    </row>
    <row r="744" spans="1:1" x14ac:dyDescent="0.3">
      <c r="A744" s="26">
        <v>80900</v>
      </c>
    </row>
    <row r="745" spans="1:1" x14ac:dyDescent="0.3">
      <c r="A745" s="26">
        <v>81000</v>
      </c>
    </row>
    <row r="746" spans="1:1" x14ac:dyDescent="0.3">
      <c r="A746" s="26">
        <v>65000</v>
      </c>
    </row>
    <row r="747" spans="1:1" x14ac:dyDescent="0.3">
      <c r="A747" s="26">
        <v>171000</v>
      </c>
    </row>
    <row r="748" spans="1:1" x14ac:dyDescent="0.3">
      <c r="A748" s="26">
        <v>171500</v>
      </c>
    </row>
    <row r="749" spans="1:1" x14ac:dyDescent="0.3">
      <c r="A749" s="26">
        <v>172500</v>
      </c>
    </row>
    <row r="750" spans="1:1" x14ac:dyDescent="0.3">
      <c r="A750" s="26">
        <v>167500</v>
      </c>
    </row>
    <row r="751" spans="1:1" x14ac:dyDescent="0.3">
      <c r="A751" s="26">
        <v>150000</v>
      </c>
    </row>
    <row r="752" spans="1:1" x14ac:dyDescent="0.3">
      <c r="A752" s="26">
        <v>180000</v>
      </c>
    </row>
    <row r="753" spans="1:1" x14ac:dyDescent="0.3">
      <c r="A753" s="26">
        <v>232500</v>
      </c>
    </row>
    <row r="754" spans="1:1" x14ac:dyDescent="0.3">
      <c r="A754" s="26">
        <v>160500</v>
      </c>
    </row>
    <row r="755" spans="1:1" x14ac:dyDescent="0.3">
      <c r="A755" s="26">
        <v>173000</v>
      </c>
    </row>
    <row r="756" spans="1:1" x14ac:dyDescent="0.3">
      <c r="A756" s="26">
        <v>124000</v>
      </c>
    </row>
    <row r="757" spans="1:1" x14ac:dyDescent="0.3">
      <c r="A757" s="26">
        <v>115000</v>
      </c>
    </row>
    <row r="758" spans="1:1" x14ac:dyDescent="0.3">
      <c r="A758" s="26">
        <v>129500</v>
      </c>
    </row>
    <row r="759" spans="1:1" x14ac:dyDescent="0.3">
      <c r="A759" s="26">
        <v>105000</v>
      </c>
    </row>
    <row r="760" spans="1:1" x14ac:dyDescent="0.3">
      <c r="A760" s="26">
        <v>94900</v>
      </c>
    </row>
    <row r="761" spans="1:1" x14ac:dyDescent="0.3">
      <c r="A761" s="26">
        <v>152500</v>
      </c>
    </row>
    <row r="762" spans="1:1" x14ac:dyDescent="0.3">
      <c r="A762" s="26">
        <v>98000</v>
      </c>
    </row>
    <row r="763" spans="1:1" x14ac:dyDescent="0.3">
      <c r="A763" s="26">
        <v>81000</v>
      </c>
    </row>
    <row r="764" spans="1:1" x14ac:dyDescent="0.3">
      <c r="A764" s="26">
        <v>113000</v>
      </c>
    </row>
    <row r="765" spans="1:1" x14ac:dyDescent="0.3">
      <c r="A765" s="26">
        <v>128500</v>
      </c>
    </row>
    <row r="766" spans="1:1" x14ac:dyDescent="0.3">
      <c r="A766" s="26">
        <v>119500</v>
      </c>
    </row>
    <row r="767" spans="1:1" x14ac:dyDescent="0.3">
      <c r="A767" s="26">
        <v>130500</v>
      </c>
    </row>
    <row r="768" spans="1:1" x14ac:dyDescent="0.3">
      <c r="A768" s="26">
        <v>138000</v>
      </c>
    </row>
    <row r="769" spans="1:1" x14ac:dyDescent="0.3">
      <c r="A769" s="26">
        <v>134500</v>
      </c>
    </row>
    <row r="770" spans="1:1" x14ac:dyDescent="0.3">
      <c r="A770" s="26">
        <v>137500</v>
      </c>
    </row>
    <row r="771" spans="1:1" x14ac:dyDescent="0.3">
      <c r="A771" s="26">
        <v>167000</v>
      </c>
    </row>
    <row r="772" spans="1:1" x14ac:dyDescent="0.3">
      <c r="A772" s="26">
        <v>177000</v>
      </c>
    </row>
    <row r="773" spans="1:1" x14ac:dyDescent="0.3">
      <c r="A773" s="26">
        <v>161500</v>
      </c>
    </row>
    <row r="774" spans="1:1" x14ac:dyDescent="0.3">
      <c r="A774" s="26">
        <v>176000</v>
      </c>
    </row>
    <row r="775" spans="1:1" x14ac:dyDescent="0.3">
      <c r="A775" s="26">
        <v>160000</v>
      </c>
    </row>
    <row r="776" spans="1:1" x14ac:dyDescent="0.3">
      <c r="A776" s="26">
        <v>160000</v>
      </c>
    </row>
    <row r="777" spans="1:1" x14ac:dyDescent="0.3">
      <c r="A777" s="26">
        <v>163900</v>
      </c>
    </row>
    <row r="778" spans="1:1" x14ac:dyDescent="0.3">
      <c r="A778" s="26">
        <v>170000</v>
      </c>
    </row>
    <row r="779" spans="1:1" x14ac:dyDescent="0.3">
      <c r="A779" s="26">
        <v>182000</v>
      </c>
    </row>
    <row r="780" spans="1:1" x14ac:dyDescent="0.3">
      <c r="A780" s="26">
        <v>212000</v>
      </c>
    </row>
    <row r="781" spans="1:1" x14ac:dyDescent="0.3">
      <c r="A781" s="26">
        <v>155000</v>
      </c>
    </row>
    <row r="782" spans="1:1" x14ac:dyDescent="0.3">
      <c r="A782" s="26">
        <v>182900</v>
      </c>
    </row>
    <row r="783" spans="1:1" x14ac:dyDescent="0.3">
      <c r="A783" s="26">
        <v>176000</v>
      </c>
    </row>
    <row r="784" spans="1:1" x14ac:dyDescent="0.3">
      <c r="A784" s="26">
        <v>148000</v>
      </c>
    </row>
    <row r="785" spans="1:1" x14ac:dyDescent="0.3">
      <c r="A785" s="26">
        <v>151500</v>
      </c>
    </row>
    <row r="786" spans="1:1" x14ac:dyDescent="0.3">
      <c r="A786" s="26">
        <v>192350</v>
      </c>
    </row>
    <row r="787" spans="1:1" x14ac:dyDescent="0.3">
      <c r="A787" s="26">
        <v>170000</v>
      </c>
    </row>
    <row r="788" spans="1:1" x14ac:dyDescent="0.3">
      <c r="A788" s="26">
        <v>175000</v>
      </c>
    </row>
    <row r="789" spans="1:1" x14ac:dyDescent="0.3">
      <c r="A789" s="26">
        <v>174000</v>
      </c>
    </row>
    <row r="790" spans="1:1" x14ac:dyDescent="0.3">
      <c r="A790" s="26">
        <v>139000</v>
      </c>
    </row>
    <row r="791" spans="1:1" x14ac:dyDescent="0.3">
      <c r="A791" s="26">
        <v>143250</v>
      </c>
    </row>
    <row r="792" spans="1:1" x14ac:dyDescent="0.3">
      <c r="A792" s="26">
        <v>184000</v>
      </c>
    </row>
    <row r="793" spans="1:1" x14ac:dyDescent="0.3">
      <c r="A793" s="26">
        <v>155000</v>
      </c>
    </row>
    <row r="794" spans="1:1" x14ac:dyDescent="0.3">
      <c r="A794" s="26">
        <v>133000</v>
      </c>
    </row>
    <row r="795" spans="1:1" x14ac:dyDescent="0.3">
      <c r="A795" s="26">
        <v>119500</v>
      </c>
    </row>
    <row r="796" spans="1:1" x14ac:dyDescent="0.3">
      <c r="A796" s="26">
        <v>123000</v>
      </c>
    </row>
    <row r="797" spans="1:1" x14ac:dyDescent="0.3">
      <c r="A797" s="26">
        <v>110000</v>
      </c>
    </row>
    <row r="798" spans="1:1" x14ac:dyDescent="0.3">
      <c r="A798" s="26">
        <v>128000</v>
      </c>
    </row>
    <row r="799" spans="1:1" x14ac:dyDescent="0.3">
      <c r="A799" s="26">
        <v>120500</v>
      </c>
    </row>
    <row r="800" spans="1:1" x14ac:dyDescent="0.3">
      <c r="A800" s="26">
        <v>133000</v>
      </c>
    </row>
    <row r="801" spans="1:1" x14ac:dyDescent="0.3">
      <c r="A801" s="26">
        <v>155000</v>
      </c>
    </row>
    <row r="802" spans="1:1" x14ac:dyDescent="0.3">
      <c r="A802" s="26">
        <v>177000</v>
      </c>
    </row>
    <row r="803" spans="1:1" x14ac:dyDescent="0.3">
      <c r="A803" s="26">
        <v>113500</v>
      </c>
    </row>
    <row r="804" spans="1:1" x14ac:dyDescent="0.3">
      <c r="A804" s="26">
        <v>113000</v>
      </c>
    </row>
    <row r="805" spans="1:1" x14ac:dyDescent="0.3">
      <c r="A805" s="26">
        <v>113700</v>
      </c>
    </row>
    <row r="806" spans="1:1" x14ac:dyDescent="0.3">
      <c r="A806" s="26">
        <v>106000</v>
      </c>
    </row>
    <row r="807" spans="1:1" x14ac:dyDescent="0.3">
      <c r="A807" s="26">
        <v>122500</v>
      </c>
    </row>
    <row r="808" spans="1:1" x14ac:dyDescent="0.3">
      <c r="A808" s="26">
        <v>128000</v>
      </c>
    </row>
    <row r="809" spans="1:1" x14ac:dyDescent="0.3">
      <c r="A809" s="26">
        <v>142500</v>
      </c>
    </row>
    <row r="810" spans="1:1" x14ac:dyDescent="0.3">
      <c r="A810" s="26">
        <v>129250</v>
      </c>
    </row>
    <row r="811" spans="1:1" x14ac:dyDescent="0.3">
      <c r="A811" s="26">
        <v>194700</v>
      </c>
    </row>
    <row r="812" spans="1:1" x14ac:dyDescent="0.3">
      <c r="A812" s="26">
        <v>200000</v>
      </c>
    </row>
    <row r="813" spans="1:1" x14ac:dyDescent="0.3">
      <c r="A813" s="26">
        <v>207000</v>
      </c>
    </row>
    <row r="814" spans="1:1" x14ac:dyDescent="0.3">
      <c r="A814" s="26">
        <v>202500</v>
      </c>
    </row>
    <row r="815" spans="1:1" x14ac:dyDescent="0.3">
      <c r="A815" s="26">
        <v>200000</v>
      </c>
    </row>
    <row r="816" spans="1:1" x14ac:dyDescent="0.3">
      <c r="A816" s="26">
        <v>203000</v>
      </c>
    </row>
    <row r="817" spans="1:1" x14ac:dyDescent="0.3">
      <c r="A817" s="26">
        <v>188500</v>
      </c>
    </row>
    <row r="818" spans="1:1" x14ac:dyDescent="0.3">
      <c r="A818" s="26">
        <v>165500</v>
      </c>
    </row>
    <row r="819" spans="1:1" x14ac:dyDescent="0.3">
      <c r="A819" s="26">
        <v>170000</v>
      </c>
    </row>
    <row r="820" spans="1:1" x14ac:dyDescent="0.3">
      <c r="A820" s="26">
        <v>162000</v>
      </c>
    </row>
    <row r="821" spans="1:1" x14ac:dyDescent="0.3">
      <c r="A821" s="26">
        <v>282922</v>
      </c>
    </row>
    <row r="822" spans="1:1" x14ac:dyDescent="0.3">
      <c r="A822" s="26">
        <v>147000</v>
      </c>
    </row>
    <row r="823" spans="1:1" x14ac:dyDescent="0.3">
      <c r="A823" s="26">
        <v>149000</v>
      </c>
    </row>
    <row r="824" spans="1:1" x14ac:dyDescent="0.3">
      <c r="A824" s="26">
        <v>181000</v>
      </c>
    </row>
    <row r="825" spans="1:1" x14ac:dyDescent="0.3">
      <c r="A825" s="26">
        <v>179000</v>
      </c>
    </row>
    <row r="826" spans="1:1" x14ac:dyDescent="0.3">
      <c r="A826" s="26">
        <v>215000</v>
      </c>
    </row>
    <row r="827" spans="1:1" x14ac:dyDescent="0.3">
      <c r="A827" s="26">
        <v>128000</v>
      </c>
    </row>
    <row r="828" spans="1:1" x14ac:dyDescent="0.3">
      <c r="A828" s="26">
        <v>144000</v>
      </c>
    </row>
    <row r="829" spans="1:1" x14ac:dyDescent="0.3">
      <c r="A829" s="26">
        <v>120750</v>
      </c>
    </row>
    <row r="830" spans="1:1" x14ac:dyDescent="0.3">
      <c r="A830" s="26">
        <v>132500</v>
      </c>
    </row>
    <row r="831" spans="1:1" x14ac:dyDescent="0.3">
      <c r="A831" s="26">
        <v>132000</v>
      </c>
    </row>
    <row r="832" spans="1:1" x14ac:dyDescent="0.3">
      <c r="A832" s="26">
        <v>132500</v>
      </c>
    </row>
    <row r="833" spans="1:1" x14ac:dyDescent="0.3">
      <c r="A833" s="26">
        <v>129000</v>
      </c>
    </row>
    <row r="834" spans="1:1" x14ac:dyDescent="0.3">
      <c r="A834" s="26">
        <v>145000</v>
      </c>
    </row>
    <row r="835" spans="1:1" x14ac:dyDescent="0.3">
      <c r="A835" s="26">
        <v>128500</v>
      </c>
    </row>
    <row r="836" spans="1:1" x14ac:dyDescent="0.3">
      <c r="A836" s="26">
        <v>125500</v>
      </c>
    </row>
    <row r="837" spans="1:1" x14ac:dyDescent="0.3">
      <c r="A837" s="26">
        <v>129000</v>
      </c>
    </row>
    <row r="838" spans="1:1" x14ac:dyDescent="0.3">
      <c r="A838" s="26">
        <v>214000</v>
      </c>
    </row>
    <row r="839" spans="1:1" x14ac:dyDescent="0.3">
      <c r="A839" s="26">
        <v>176000</v>
      </c>
    </row>
    <row r="840" spans="1:1" x14ac:dyDescent="0.3">
      <c r="A840" s="26">
        <v>148800</v>
      </c>
    </row>
    <row r="841" spans="1:1" x14ac:dyDescent="0.3">
      <c r="A841" s="26">
        <v>174000</v>
      </c>
    </row>
    <row r="842" spans="1:1" x14ac:dyDescent="0.3">
      <c r="A842" s="26">
        <v>204000</v>
      </c>
    </row>
    <row r="843" spans="1:1" x14ac:dyDescent="0.3">
      <c r="A843" s="26">
        <v>279700</v>
      </c>
    </row>
    <row r="844" spans="1:1" x14ac:dyDescent="0.3">
      <c r="A844" s="26">
        <v>194000</v>
      </c>
    </row>
    <row r="845" spans="1:1" x14ac:dyDescent="0.3">
      <c r="A845" s="26">
        <v>218000</v>
      </c>
    </row>
    <row r="846" spans="1:1" x14ac:dyDescent="0.3">
      <c r="A846" s="26">
        <v>213750</v>
      </c>
    </row>
    <row r="847" spans="1:1" x14ac:dyDescent="0.3">
      <c r="A847" s="26">
        <v>181500</v>
      </c>
    </row>
    <row r="848" spans="1:1" x14ac:dyDescent="0.3">
      <c r="A848" s="26">
        <v>143450</v>
      </c>
    </row>
    <row r="849" spans="1:1" x14ac:dyDescent="0.3">
      <c r="A849" s="26">
        <v>162500</v>
      </c>
    </row>
    <row r="850" spans="1:1" x14ac:dyDescent="0.3">
      <c r="A850" s="26">
        <v>164000</v>
      </c>
    </row>
    <row r="851" spans="1:1" x14ac:dyDescent="0.3">
      <c r="A851" s="26">
        <v>158500</v>
      </c>
    </row>
    <row r="852" spans="1:1" x14ac:dyDescent="0.3">
      <c r="A852" s="26">
        <v>175500</v>
      </c>
    </row>
    <row r="853" spans="1:1" x14ac:dyDescent="0.3">
      <c r="A853" s="26">
        <v>127000</v>
      </c>
    </row>
    <row r="854" spans="1:1" x14ac:dyDescent="0.3">
      <c r="A854" s="26">
        <v>127000</v>
      </c>
    </row>
    <row r="855" spans="1:1" x14ac:dyDescent="0.3">
      <c r="A855" s="26">
        <v>143000</v>
      </c>
    </row>
    <row r="856" spans="1:1" x14ac:dyDescent="0.3">
      <c r="A856" s="26">
        <v>156000</v>
      </c>
    </row>
    <row r="857" spans="1:1" x14ac:dyDescent="0.3">
      <c r="A857" s="26">
        <v>144000</v>
      </c>
    </row>
    <row r="858" spans="1:1" x14ac:dyDescent="0.3">
      <c r="A858" s="26">
        <v>103000</v>
      </c>
    </row>
    <row r="859" spans="1:1" x14ac:dyDescent="0.3">
      <c r="A859" s="26">
        <v>139900</v>
      </c>
    </row>
    <row r="860" spans="1:1" x14ac:dyDescent="0.3">
      <c r="A860" s="26">
        <v>151500</v>
      </c>
    </row>
    <row r="861" spans="1:1" x14ac:dyDescent="0.3">
      <c r="A861" s="26">
        <v>126500</v>
      </c>
    </row>
    <row r="862" spans="1:1" x14ac:dyDescent="0.3">
      <c r="A862" s="26">
        <v>145000</v>
      </c>
    </row>
    <row r="863" spans="1:1" x14ac:dyDescent="0.3">
      <c r="A863" s="26">
        <v>120000</v>
      </c>
    </row>
    <row r="864" spans="1:1" x14ac:dyDescent="0.3">
      <c r="A864" s="26">
        <v>124000</v>
      </c>
    </row>
    <row r="865" spans="1:1" x14ac:dyDescent="0.3">
      <c r="A865" s="26">
        <v>106500</v>
      </c>
    </row>
    <row r="866" spans="1:1" x14ac:dyDescent="0.3">
      <c r="A866" s="26">
        <v>140500</v>
      </c>
    </row>
    <row r="867" spans="1:1" x14ac:dyDescent="0.3">
      <c r="A867" s="26">
        <v>137500</v>
      </c>
    </row>
    <row r="868" spans="1:1" x14ac:dyDescent="0.3">
      <c r="A868" s="26">
        <v>117600</v>
      </c>
    </row>
    <row r="869" spans="1:1" x14ac:dyDescent="0.3">
      <c r="A869" s="26">
        <v>163500</v>
      </c>
    </row>
    <row r="870" spans="1:1" x14ac:dyDescent="0.3">
      <c r="A870" s="26">
        <v>161000</v>
      </c>
    </row>
    <row r="871" spans="1:1" x14ac:dyDescent="0.3">
      <c r="A871" s="26">
        <v>158000</v>
      </c>
    </row>
    <row r="872" spans="1:1" x14ac:dyDescent="0.3">
      <c r="A872" s="26">
        <v>147000</v>
      </c>
    </row>
    <row r="873" spans="1:1" x14ac:dyDescent="0.3">
      <c r="A873" s="26">
        <v>181900</v>
      </c>
    </row>
    <row r="874" spans="1:1" x14ac:dyDescent="0.3">
      <c r="A874" s="26">
        <v>150750</v>
      </c>
    </row>
    <row r="875" spans="1:1" x14ac:dyDescent="0.3">
      <c r="A875" s="26">
        <v>101800</v>
      </c>
    </row>
    <row r="876" spans="1:1" x14ac:dyDescent="0.3">
      <c r="A876" s="26">
        <v>124000</v>
      </c>
    </row>
    <row r="877" spans="1:1" x14ac:dyDescent="0.3">
      <c r="A877" s="26">
        <v>138500</v>
      </c>
    </row>
    <row r="878" spans="1:1" x14ac:dyDescent="0.3">
      <c r="A878" s="26">
        <v>39300</v>
      </c>
    </row>
    <row r="879" spans="1:1" x14ac:dyDescent="0.3">
      <c r="A879" s="26">
        <v>64500</v>
      </c>
    </row>
    <row r="880" spans="1:1" x14ac:dyDescent="0.3">
      <c r="A880" s="26">
        <v>64000</v>
      </c>
    </row>
    <row r="881" spans="1:1" x14ac:dyDescent="0.3">
      <c r="A881" s="26">
        <v>112000</v>
      </c>
    </row>
    <row r="882" spans="1:1" x14ac:dyDescent="0.3">
      <c r="A882" s="26">
        <v>144000</v>
      </c>
    </row>
    <row r="883" spans="1:1" x14ac:dyDescent="0.3">
      <c r="A883" s="26">
        <v>105000</v>
      </c>
    </row>
    <row r="884" spans="1:1" x14ac:dyDescent="0.3">
      <c r="A884" s="26">
        <v>175000</v>
      </c>
    </row>
    <row r="885" spans="1:1" x14ac:dyDescent="0.3">
      <c r="A885" s="26">
        <v>158500</v>
      </c>
    </row>
    <row r="886" spans="1:1" x14ac:dyDescent="0.3">
      <c r="A886" s="26">
        <v>114500</v>
      </c>
    </row>
    <row r="887" spans="1:1" x14ac:dyDescent="0.3">
      <c r="A887" s="26">
        <v>141000</v>
      </c>
    </row>
    <row r="888" spans="1:1" x14ac:dyDescent="0.3">
      <c r="A888" s="26">
        <v>131000</v>
      </c>
    </row>
    <row r="889" spans="1:1" x14ac:dyDescent="0.3">
      <c r="A889" s="26">
        <v>142100</v>
      </c>
    </row>
    <row r="890" spans="1:1" x14ac:dyDescent="0.3">
      <c r="A890" s="26">
        <v>139000</v>
      </c>
    </row>
    <row r="891" spans="1:1" x14ac:dyDescent="0.3">
      <c r="A891" s="26">
        <v>157900</v>
      </c>
    </row>
    <row r="892" spans="1:1" x14ac:dyDescent="0.3">
      <c r="A892" s="26">
        <v>139400</v>
      </c>
    </row>
    <row r="893" spans="1:1" x14ac:dyDescent="0.3">
      <c r="A893" s="26">
        <v>150000</v>
      </c>
    </row>
    <row r="894" spans="1:1" x14ac:dyDescent="0.3">
      <c r="A894" s="26">
        <v>120000</v>
      </c>
    </row>
    <row r="895" spans="1:1" x14ac:dyDescent="0.3">
      <c r="A895" s="26">
        <v>116000</v>
      </c>
    </row>
    <row r="896" spans="1:1" x14ac:dyDescent="0.3">
      <c r="A896" s="26">
        <v>135000</v>
      </c>
    </row>
    <row r="897" spans="1:1" x14ac:dyDescent="0.3">
      <c r="A897" s="26">
        <v>130000</v>
      </c>
    </row>
    <row r="898" spans="1:1" x14ac:dyDescent="0.3">
      <c r="A898" s="26">
        <v>129500</v>
      </c>
    </row>
    <row r="899" spans="1:1" x14ac:dyDescent="0.3">
      <c r="A899" s="26">
        <v>142000</v>
      </c>
    </row>
    <row r="900" spans="1:1" x14ac:dyDescent="0.3">
      <c r="A900" s="26">
        <v>125000</v>
      </c>
    </row>
    <row r="901" spans="1:1" x14ac:dyDescent="0.3">
      <c r="A901" s="26">
        <v>136000</v>
      </c>
    </row>
    <row r="902" spans="1:1" x14ac:dyDescent="0.3">
      <c r="A902" s="26">
        <v>134500</v>
      </c>
    </row>
    <row r="903" spans="1:1" x14ac:dyDescent="0.3">
      <c r="A903" s="26">
        <v>127000</v>
      </c>
    </row>
    <row r="904" spans="1:1" x14ac:dyDescent="0.3">
      <c r="A904" s="26">
        <v>130000</v>
      </c>
    </row>
    <row r="905" spans="1:1" x14ac:dyDescent="0.3">
      <c r="A905" s="26">
        <v>116900</v>
      </c>
    </row>
    <row r="906" spans="1:1" x14ac:dyDescent="0.3">
      <c r="A906" s="26">
        <v>132000</v>
      </c>
    </row>
    <row r="907" spans="1:1" x14ac:dyDescent="0.3">
      <c r="A907" s="26">
        <v>112500</v>
      </c>
    </row>
    <row r="908" spans="1:1" x14ac:dyDescent="0.3">
      <c r="A908" s="26">
        <v>135000</v>
      </c>
    </row>
    <row r="909" spans="1:1" x14ac:dyDescent="0.3">
      <c r="A909" s="26">
        <v>109000</v>
      </c>
    </row>
    <row r="910" spans="1:1" x14ac:dyDescent="0.3">
      <c r="A910" s="26">
        <v>103200</v>
      </c>
    </row>
    <row r="911" spans="1:1" x14ac:dyDescent="0.3">
      <c r="A911" s="26">
        <v>64500</v>
      </c>
    </row>
    <row r="912" spans="1:1" x14ac:dyDescent="0.3">
      <c r="A912" s="26">
        <v>128500</v>
      </c>
    </row>
    <row r="913" spans="1:1" x14ac:dyDescent="0.3">
      <c r="A913" s="26">
        <v>122900</v>
      </c>
    </row>
    <row r="914" spans="1:1" x14ac:dyDescent="0.3">
      <c r="A914" s="26">
        <v>119200</v>
      </c>
    </row>
    <row r="915" spans="1:1" x14ac:dyDescent="0.3">
      <c r="A915" s="26">
        <v>119000</v>
      </c>
    </row>
    <row r="916" spans="1:1" x14ac:dyDescent="0.3">
      <c r="A916" s="26">
        <v>102000</v>
      </c>
    </row>
    <row r="917" spans="1:1" x14ac:dyDescent="0.3">
      <c r="A917" s="26">
        <v>129000</v>
      </c>
    </row>
    <row r="918" spans="1:1" x14ac:dyDescent="0.3">
      <c r="A918" s="26">
        <v>152000</v>
      </c>
    </row>
    <row r="919" spans="1:1" x14ac:dyDescent="0.3">
      <c r="A919" s="26">
        <v>140000</v>
      </c>
    </row>
    <row r="920" spans="1:1" x14ac:dyDescent="0.3">
      <c r="A920" s="26">
        <v>156500</v>
      </c>
    </row>
    <row r="921" spans="1:1" x14ac:dyDescent="0.3">
      <c r="A921" s="26">
        <v>99000</v>
      </c>
    </row>
    <row r="922" spans="1:1" x14ac:dyDescent="0.3">
      <c r="A922" s="26">
        <v>125500</v>
      </c>
    </row>
    <row r="923" spans="1:1" x14ac:dyDescent="0.3">
      <c r="A923" s="26">
        <v>130000</v>
      </c>
    </row>
    <row r="924" spans="1:1" x14ac:dyDescent="0.3">
      <c r="A924" s="26">
        <v>103000</v>
      </c>
    </row>
    <row r="925" spans="1:1" x14ac:dyDescent="0.3">
      <c r="A925" s="26">
        <v>127500</v>
      </c>
    </row>
    <row r="926" spans="1:1" x14ac:dyDescent="0.3">
      <c r="A926" s="26">
        <v>89500</v>
      </c>
    </row>
    <row r="927" spans="1:1" x14ac:dyDescent="0.3">
      <c r="A927" s="26">
        <v>140000</v>
      </c>
    </row>
    <row r="928" spans="1:1" x14ac:dyDescent="0.3">
      <c r="A928" s="26">
        <v>99900</v>
      </c>
    </row>
    <row r="929" spans="1:1" x14ac:dyDescent="0.3">
      <c r="A929" s="26">
        <v>100000</v>
      </c>
    </row>
    <row r="930" spans="1:1" x14ac:dyDescent="0.3">
      <c r="A930" s="26">
        <v>130000</v>
      </c>
    </row>
    <row r="931" spans="1:1" x14ac:dyDescent="0.3">
      <c r="A931" s="26">
        <v>135000</v>
      </c>
    </row>
    <row r="932" spans="1:1" x14ac:dyDescent="0.3">
      <c r="A932" s="26">
        <v>120000</v>
      </c>
    </row>
    <row r="933" spans="1:1" x14ac:dyDescent="0.3">
      <c r="A933" s="26">
        <v>85000</v>
      </c>
    </row>
    <row r="934" spans="1:1" x14ac:dyDescent="0.3">
      <c r="A934" s="26">
        <v>108500</v>
      </c>
    </row>
    <row r="935" spans="1:1" x14ac:dyDescent="0.3">
      <c r="A935" s="26">
        <v>110500</v>
      </c>
    </row>
    <row r="936" spans="1:1" x14ac:dyDescent="0.3">
      <c r="A936" s="26">
        <v>100000</v>
      </c>
    </row>
    <row r="937" spans="1:1" x14ac:dyDescent="0.3">
      <c r="A937" s="26">
        <v>125000</v>
      </c>
    </row>
    <row r="938" spans="1:1" x14ac:dyDescent="0.3">
      <c r="A938" s="26">
        <v>114000</v>
      </c>
    </row>
    <row r="939" spans="1:1" x14ac:dyDescent="0.3">
      <c r="A939" s="26">
        <v>87000</v>
      </c>
    </row>
    <row r="940" spans="1:1" x14ac:dyDescent="0.3">
      <c r="A940" s="26">
        <v>104500</v>
      </c>
    </row>
    <row r="941" spans="1:1" x14ac:dyDescent="0.3">
      <c r="A941" s="26">
        <v>110000</v>
      </c>
    </row>
    <row r="942" spans="1:1" x14ac:dyDescent="0.3">
      <c r="A942" s="26">
        <v>136500</v>
      </c>
    </row>
    <row r="943" spans="1:1" x14ac:dyDescent="0.3">
      <c r="A943" s="26">
        <v>128250</v>
      </c>
    </row>
    <row r="944" spans="1:1" x14ac:dyDescent="0.3">
      <c r="A944" s="26">
        <v>144000</v>
      </c>
    </row>
    <row r="945" spans="1:1" x14ac:dyDescent="0.3">
      <c r="A945" s="26">
        <v>135000</v>
      </c>
    </row>
    <row r="946" spans="1:1" x14ac:dyDescent="0.3">
      <c r="A946" s="26">
        <v>128000</v>
      </c>
    </row>
    <row r="947" spans="1:1" x14ac:dyDescent="0.3">
      <c r="A947" s="26">
        <v>131000</v>
      </c>
    </row>
    <row r="948" spans="1:1" x14ac:dyDescent="0.3">
      <c r="A948" s="26">
        <v>113000</v>
      </c>
    </row>
    <row r="949" spans="1:1" x14ac:dyDescent="0.3">
      <c r="A949" s="26">
        <v>126000</v>
      </c>
    </row>
    <row r="950" spans="1:1" x14ac:dyDescent="0.3">
      <c r="A950" s="26">
        <v>132000</v>
      </c>
    </row>
    <row r="951" spans="1:1" x14ac:dyDescent="0.3">
      <c r="A951" s="26">
        <v>131750</v>
      </c>
    </row>
    <row r="952" spans="1:1" x14ac:dyDescent="0.3">
      <c r="A952" s="26">
        <v>132500</v>
      </c>
    </row>
    <row r="953" spans="1:1" x14ac:dyDescent="0.3">
      <c r="A953" s="26">
        <v>132000</v>
      </c>
    </row>
    <row r="954" spans="1:1" x14ac:dyDescent="0.3">
      <c r="A954" s="26">
        <v>127500</v>
      </c>
    </row>
    <row r="955" spans="1:1" x14ac:dyDescent="0.3">
      <c r="A955" s="26">
        <v>102000</v>
      </c>
    </row>
    <row r="956" spans="1:1" x14ac:dyDescent="0.3">
      <c r="A956" s="26">
        <v>165000</v>
      </c>
    </row>
    <row r="957" spans="1:1" x14ac:dyDescent="0.3">
      <c r="A957" s="26">
        <v>153575</v>
      </c>
    </row>
    <row r="958" spans="1:1" x14ac:dyDescent="0.3">
      <c r="A958" s="26">
        <v>140000</v>
      </c>
    </row>
    <row r="959" spans="1:1" x14ac:dyDescent="0.3">
      <c r="A959" s="26">
        <v>139400</v>
      </c>
    </row>
    <row r="960" spans="1:1" x14ac:dyDescent="0.3">
      <c r="A960" s="26">
        <v>127000</v>
      </c>
    </row>
    <row r="961" spans="1:1" x14ac:dyDescent="0.3">
      <c r="A961" s="26">
        <v>141000</v>
      </c>
    </row>
    <row r="962" spans="1:1" x14ac:dyDescent="0.3">
      <c r="A962" s="26">
        <v>101000</v>
      </c>
    </row>
    <row r="963" spans="1:1" x14ac:dyDescent="0.3">
      <c r="A963" s="26">
        <v>109900</v>
      </c>
    </row>
    <row r="964" spans="1:1" x14ac:dyDescent="0.3">
      <c r="A964" s="26">
        <v>128500</v>
      </c>
    </row>
    <row r="965" spans="1:1" x14ac:dyDescent="0.3">
      <c r="A965" s="26">
        <v>87000</v>
      </c>
    </row>
    <row r="966" spans="1:1" x14ac:dyDescent="0.3">
      <c r="A966" s="26">
        <v>108500</v>
      </c>
    </row>
    <row r="967" spans="1:1" x14ac:dyDescent="0.3">
      <c r="A967" s="26">
        <v>130000</v>
      </c>
    </row>
    <row r="968" spans="1:1" x14ac:dyDescent="0.3">
      <c r="A968" s="26">
        <v>158450</v>
      </c>
    </row>
    <row r="969" spans="1:1" x14ac:dyDescent="0.3">
      <c r="A969" s="26">
        <v>115400</v>
      </c>
    </row>
    <row r="970" spans="1:1" x14ac:dyDescent="0.3">
      <c r="A970" s="26">
        <v>118500</v>
      </c>
    </row>
    <row r="971" spans="1:1" x14ac:dyDescent="0.3">
      <c r="A971" s="26">
        <v>165000</v>
      </c>
    </row>
    <row r="972" spans="1:1" x14ac:dyDescent="0.3">
      <c r="A972" s="26">
        <v>123000</v>
      </c>
    </row>
    <row r="973" spans="1:1" x14ac:dyDescent="0.3">
      <c r="A973" s="26">
        <v>129000</v>
      </c>
    </row>
    <row r="974" spans="1:1" x14ac:dyDescent="0.3">
      <c r="A974" s="26">
        <v>125000</v>
      </c>
    </row>
    <row r="975" spans="1:1" x14ac:dyDescent="0.3">
      <c r="A975" s="26">
        <v>119900</v>
      </c>
    </row>
    <row r="976" spans="1:1" x14ac:dyDescent="0.3">
      <c r="A976" s="26">
        <v>115000</v>
      </c>
    </row>
    <row r="977" spans="1:1" x14ac:dyDescent="0.3">
      <c r="A977" s="26">
        <v>134500</v>
      </c>
    </row>
    <row r="978" spans="1:1" x14ac:dyDescent="0.3">
      <c r="A978" s="26">
        <v>127000</v>
      </c>
    </row>
    <row r="979" spans="1:1" x14ac:dyDescent="0.3">
      <c r="A979" s="26">
        <v>129000</v>
      </c>
    </row>
    <row r="980" spans="1:1" x14ac:dyDescent="0.3">
      <c r="A980" s="26">
        <v>143500</v>
      </c>
    </row>
    <row r="981" spans="1:1" x14ac:dyDescent="0.3">
      <c r="A981" s="26">
        <v>129000</v>
      </c>
    </row>
    <row r="982" spans="1:1" x14ac:dyDescent="0.3">
      <c r="A982" s="26">
        <v>187000</v>
      </c>
    </row>
    <row r="983" spans="1:1" x14ac:dyDescent="0.3">
      <c r="A983" s="26">
        <v>112000</v>
      </c>
    </row>
    <row r="984" spans="1:1" x14ac:dyDescent="0.3">
      <c r="A984" s="26">
        <v>165250</v>
      </c>
    </row>
    <row r="985" spans="1:1" x14ac:dyDescent="0.3">
      <c r="A985" s="26">
        <v>150000</v>
      </c>
    </row>
    <row r="986" spans="1:1" x14ac:dyDescent="0.3">
      <c r="A986" s="26">
        <v>137000</v>
      </c>
    </row>
    <row r="987" spans="1:1" x14ac:dyDescent="0.3">
      <c r="A987" s="26">
        <v>89500</v>
      </c>
    </row>
    <row r="988" spans="1:1" x14ac:dyDescent="0.3">
      <c r="A988" s="26">
        <v>216000</v>
      </c>
    </row>
    <row r="989" spans="1:1" x14ac:dyDescent="0.3">
      <c r="A989" s="26">
        <v>109900</v>
      </c>
    </row>
    <row r="990" spans="1:1" x14ac:dyDescent="0.3">
      <c r="A990" s="26">
        <v>118000</v>
      </c>
    </row>
    <row r="991" spans="1:1" x14ac:dyDescent="0.3">
      <c r="A991" s="26">
        <v>80000</v>
      </c>
    </row>
    <row r="992" spans="1:1" x14ac:dyDescent="0.3">
      <c r="A992" s="26">
        <v>86000</v>
      </c>
    </row>
    <row r="993" spans="1:1" x14ac:dyDescent="0.3">
      <c r="A993" s="26">
        <v>130000</v>
      </c>
    </row>
    <row r="994" spans="1:1" x14ac:dyDescent="0.3">
      <c r="A994" s="26">
        <v>125000</v>
      </c>
    </row>
    <row r="995" spans="1:1" x14ac:dyDescent="0.3">
      <c r="A995" s="26">
        <v>136500</v>
      </c>
    </row>
    <row r="996" spans="1:1" x14ac:dyDescent="0.3">
      <c r="A996" s="26">
        <v>96000</v>
      </c>
    </row>
    <row r="997" spans="1:1" x14ac:dyDescent="0.3">
      <c r="A997" s="26">
        <v>120000</v>
      </c>
    </row>
    <row r="998" spans="1:1" x14ac:dyDescent="0.3">
      <c r="A998" s="26">
        <v>179900</v>
      </c>
    </row>
    <row r="999" spans="1:1" x14ac:dyDescent="0.3">
      <c r="A999" s="26">
        <v>194000</v>
      </c>
    </row>
    <row r="1000" spans="1:1" x14ac:dyDescent="0.3">
      <c r="A1000" s="26">
        <v>212999</v>
      </c>
    </row>
    <row r="1001" spans="1:1" x14ac:dyDescent="0.3">
      <c r="A1001" s="26">
        <v>175900</v>
      </c>
    </row>
    <row r="1002" spans="1:1" x14ac:dyDescent="0.3">
      <c r="A1002" s="26">
        <v>176432</v>
      </c>
    </row>
    <row r="1003" spans="1:1" x14ac:dyDescent="0.3">
      <c r="A1003" s="26">
        <v>139500</v>
      </c>
    </row>
    <row r="1004" spans="1:1" x14ac:dyDescent="0.3">
      <c r="A1004" s="26">
        <v>126000</v>
      </c>
    </row>
    <row r="1005" spans="1:1" x14ac:dyDescent="0.3">
      <c r="A1005" s="26">
        <v>177500</v>
      </c>
    </row>
    <row r="1006" spans="1:1" x14ac:dyDescent="0.3">
      <c r="A1006" s="26">
        <v>175000</v>
      </c>
    </row>
    <row r="1007" spans="1:1" x14ac:dyDescent="0.3">
      <c r="A1007" s="26">
        <v>146000</v>
      </c>
    </row>
    <row r="1008" spans="1:1" x14ac:dyDescent="0.3">
      <c r="A1008" s="26">
        <v>147900</v>
      </c>
    </row>
    <row r="1009" spans="1:1" x14ac:dyDescent="0.3">
      <c r="A1009" s="26">
        <v>123600</v>
      </c>
    </row>
    <row r="1010" spans="1:1" x14ac:dyDescent="0.3">
      <c r="A1010" s="26">
        <v>226000</v>
      </c>
    </row>
    <row r="1011" spans="1:1" x14ac:dyDescent="0.3">
      <c r="A1011" s="26">
        <v>153500</v>
      </c>
    </row>
    <row r="1012" spans="1:1" x14ac:dyDescent="0.3">
      <c r="A1012" s="26">
        <v>160000</v>
      </c>
    </row>
    <row r="1013" spans="1:1" x14ac:dyDescent="0.3">
      <c r="A1013" s="26">
        <v>134900</v>
      </c>
    </row>
    <row r="1014" spans="1:1" x14ac:dyDescent="0.3">
      <c r="A1014" s="26">
        <v>130000</v>
      </c>
    </row>
    <row r="1015" spans="1:1" x14ac:dyDescent="0.3">
      <c r="A1015" s="26">
        <v>120000</v>
      </c>
    </row>
    <row r="1016" spans="1:1" x14ac:dyDescent="0.3">
      <c r="A1016" s="26">
        <v>112500</v>
      </c>
    </row>
    <row r="1017" spans="1:1" x14ac:dyDescent="0.3">
      <c r="A1017" s="26">
        <v>122000</v>
      </c>
    </row>
    <row r="1018" spans="1:1" x14ac:dyDescent="0.3">
      <c r="A1018" s="26">
        <v>127000</v>
      </c>
    </row>
    <row r="1019" spans="1:1" x14ac:dyDescent="0.3">
      <c r="A1019" s="26">
        <v>117000</v>
      </c>
    </row>
    <row r="1020" spans="1:1" x14ac:dyDescent="0.3">
      <c r="A1020" s="26">
        <v>192000</v>
      </c>
    </row>
    <row r="1021" spans="1:1" x14ac:dyDescent="0.3">
      <c r="A1021" s="26">
        <v>131500</v>
      </c>
    </row>
    <row r="1022" spans="1:1" x14ac:dyDescent="0.3">
      <c r="A1022" s="26">
        <v>246900</v>
      </c>
    </row>
    <row r="1023" spans="1:1" x14ac:dyDescent="0.3">
      <c r="A1023" s="26">
        <v>185000</v>
      </c>
    </row>
    <row r="1024" spans="1:1" x14ac:dyDescent="0.3">
      <c r="A1024" s="26">
        <v>179600</v>
      </c>
    </row>
    <row r="1025" spans="1:1" x14ac:dyDescent="0.3">
      <c r="A1025" s="26">
        <v>173500</v>
      </c>
    </row>
    <row r="1026" spans="1:1" x14ac:dyDescent="0.3">
      <c r="A1026" s="26">
        <v>168675</v>
      </c>
    </row>
    <row r="1027" spans="1:1" x14ac:dyDescent="0.3">
      <c r="A1027" s="26">
        <v>140000</v>
      </c>
    </row>
    <row r="1028" spans="1:1" x14ac:dyDescent="0.3">
      <c r="A1028" s="26">
        <v>110000</v>
      </c>
    </row>
    <row r="1029" spans="1:1" x14ac:dyDescent="0.3">
      <c r="A1029" s="26">
        <v>94750</v>
      </c>
    </row>
    <row r="1030" spans="1:1" x14ac:dyDescent="0.3">
      <c r="A1030" s="26">
        <v>122000</v>
      </c>
    </row>
    <row r="1031" spans="1:1" x14ac:dyDescent="0.3">
      <c r="A1031" s="26">
        <v>110000</v>
      </c>
    </row>
    <row r="1032" spans="1:1" x14ac:dyDescent="0.3">
      <c r="A1032" s="26">
        <v>118500</v>
      </c>
    </row>
    <row r="1033" spans="1:1" x14ac:dyDescent="0.3">
      <c r="A1033" s="26">
        <v>133500</v>
      </c>
    </row>
    <row r="1034" spans="1:1" x14ac:dyDescent="0.3">
      <c r="A1034" s="26">
        <v>148000</v>
      </c>
    </row>
    <row r="1035" spans="1:1" x14ac:dyDescent="0.3">
      <c r="A1035" s="26">
        <v>157000</v>
      </c>
    </row>
    <row r="1036" spans="1:1" x14ac:dyDescent="0.3">
      <c r="A1036" s="26">
        <v>171500</v>
      </c>
    </row>
    <row r="1037" spans="1:1" x14ac:dyDescent="0.3">
      <c r="A1037" s="26">
        <v>140000</v>
      </c>
    </row>
    <row r="1038" spans="1:1" x14ac:dyDescent="0.3">
      <c r="A1038" s="26">
        <v>131750</v>
      </c>
    </row>
    <row r="1039" spans="1:1" x14ac:dyDescent="0.3">
      <c r="A1039" s="26">
        <v>61500</v>
      </c>
    </row>
    <row r="1040" spans="1:1" x14ac:dyDescent="0.3">
      <c r="A1040" s="26">
        <v>111000</v>
      </c>
    </row>
    <row r="1041" spans="1:1" x14ac:dyDescent="0.3">
      <c r="A1041" s="26">
        <v>79000</v>
      </c>
    </row>
    <row r="1042" spans="1:1" x14ac:dyDescent="0.3">
      <c r="A1042" s="26">
        <v>108500</v>
      </c>
    </row>
    <row r="1043" spans="1:1" x14ac:dyDescent="0.3">
      <c r="A1043" s="26">
        <v>112000</v>
      </c>
    </row>
    <row r="1044" spans="1:1" x14ac:dyDescent="0.3">
      <c r="A1044" s="26">
        <v>125000</v>
      </c>
    </row>
    <row r="1045" spans="1:1" x14ac:dyDescent="0.3">
      <c r="A1045" s="26">
        <v>119000</v>
      </c>
    </row>
    <row r="1046" spans="1:1" x14ac:dyDescent="0.3">
      <c r="A1046" s="26">
        <v>96500</v>
      </c>
    </row>
    <row r="1047" spans="1:1" x14ac:dyDescent="0.3">
      <c r="A1047" s="26">
        <v>136500</v>
      </c>
    </row>
    <row r="1048" spans="1:1" x14ac:dyDescent="0.3">
      <c r="A1048" s="26">
        <v>146500</v>
      </c>
    </row>
    <row r="1049" spans="1:1" x14ac:dyDescent="0.3">
      <c r="A1049" s="26">
        <v>148500</v>
      </c>
    </row>
    <row r="1050" spans="1:1" x14ac:dyDescent="0.3">
      <c r="A1050" s="26">
        <v>141500</v>
      </c>
    </row>
    <row r="1051" spans="1:1" x14ac:dyDescent="0.3">
      <c r="A1051" s="26">
        <v>189950</v>
      </c>
    </row>
    <row r="1052" spans="1:1" x14ac:dyDescent="0.3">
      <c r="A1052" s="26">
        <v>135000</v>
      </c>
    </row>
    <row r="1053" spans="1:1" x14ac:dyDescent="0.3">
      <c r="A1053" s="26">
        <v>90350</v>
      </c>
    </row>
    <row r="1054" spans="1:1" x14ac:dyDescent="0.3">
      <c r="A1054" s="26">
        <v>139000</v>
      </c>
    </row>
    <row r="1055" spans="1:1" x14ac:dyDescent="0.3">
      <c r="A1055" s="26">
        <v>119750</v>
      </c>
    </row>
    <row r="1056" spans="1:1" x14ac:dyDescent="0.3">
      <c r="A1056" s="26">
        <v>153500</v>
      </c>
    </row>
    <row r="1057" spans="1:1" x14ac:dyDescent="0.3">
      <c r="A1057" s="26">
        <v>140000</v>
      </c>
    </row>
    <row r="1058" spans="1:1" x14ac:dyDescent="0.3">
      <c r="A1058" s="26">
        <v>215000</v>
      </c>
    </row>
    <row r="1059" spans="1:1" x14ac:dyDescent="0.3">
      <c r="A1059" s="26">
        <v>123900</v>
      </c>
    </row>
    <row r="1060" spans="1:1" x14ac:dyDescent="0.3">
      <c r="A1060" s="26">
        <v>200000</v>
      </c>
    </row>
    <row r="1061" spans="1:1" x14ac:dyDescent="0.3">
      <c r="A1061" s="26">
        <v>141000</v>
      </c>
    </row>
    <row r="1062" spans="1:1" x14ac:dyDescent="0.3">
      <c r="A1062" s="26">
        <v>87000</v>
      </c>
    </row>
    <row r="1063" spans="1:1" x14ac:dyDescent="0.3">
      <c r="A1063" s="26">
        <v>100000</v>
      </c>
    </row>
    <row r="1064" spans="1:1" x14ac:dyDescent="0.3">
      <c r="A1064" s="26">
        <v>75200</v>
      </c>
    </row>
    <row r="1065" spans="1:1" x14ac:dyDescent="0.3">
      <c r="A1065" s="26">
        <v>118400</v>
      </c>
    </row>
    <row r="1066" spans="1:1" x14ac:dyDescent="0.3">
      <c r="A1066" s="26">
        <v>68104</v>
      </c>
    </row>
    <row r="1067" spans="1:1" x14ac:dyDescent="0.3">
      <c r="A1067" s="26">
        <v>124900</v>
      </c>
    </row>
    <row r="1068" spans="1:1" x14ac:dyDescent="0.3">
      <c r="A1068" s="26">
        <v>183500</v>
      </c>
    </row>
    <row r="1069" spans="1:1" x14ac:dyDescent="0.3">
      <c r="A1069" s="26">
        <v>156000</v>
      </c>
    </row>
    <row r="1070" spans="1:1" x14ac:dyDescent="0.3">
      <c r="A1070" s="26">
        <v>134000</v>
      </c>
    </row>
    <row r="1071" spans="1:1" x14ac:dyDescent="0.3">
      <c r="A1071" s="26">
        <v>215000</v>
      </c>
    </row>
    <row r="1072" spans="1:1" x14ac:dyDescent="0.3">
      <c r="A1072" s="26">
        <v>245000</v>
      </c>
    </row>
    <row r="1073" spans="1:1" x14ac:dyDescent="0.3">
      <c r="A1073" s="26">
        <v>210000</v>
      </c>
    </row>
    <row r="1074" spans="1:1" x14ac:dyDescent="0.3">
      <c r="A1074" s="26">
        <v>148000</v>
      </c>
    </row>
    <row r="1075" spans="1:1" x14ac:dyDescent="0.3">
      <c r="A1075" s="26">
        <v>143000</v>
      </c>
    </row>
    <row r="1076" spans="1:1" x14ac:dyDescent="0.3">
      <c r="A1076" s="26">
        <v>170000</v>
      </c>
    </row>
    <row r="1077" spans="1:1" x14ac:dyDescent="0.3">
      <c r="A1077" s="26">
        <v>265900</v>
      </c>
    </row>
    <row r="1078" spans="1:1" x14ac:dyDescent="0.3">
      <c r="A1078" s="26">
        <v>174000</v>
      </c>
    </row>
    <row r="1079" spans="1:1" x14ac:dyDescent="0.3">
      <c r="A1079" s="26">
        <v>180500</v>
      </c>
    </row>
    <row r="1080" spans="1:1" x14ac:dyDescent="0.3">
      <c r="A1080" s="26">
        <v>187500</v>
      </c>
    </row>
    <row r="1081" spans="1:1" x14ac:dyDescent="0.3">
      <c r="A1081" s="26">
        <v>178000</v>
      </c>
    </row>
    <row r="1082" spans="1:1" x14ac:dyDescent="0.3">
      <c r="A1082" s="26">
        <v>132250</v>
      </c>
    </row>
    <row r="1083" spans="1:1" x14ac:dyDescent="0.3">
      <c r="A1083" s="26">
        <v>129900</v>
      </c>
    </row>
    <row r="1084" spans="1:1" x14ac:dyDescent="0.3">
      <c r="A1084" s="26">
        <v>134000</v>
      </c>
    </row>
    <row r="1085" spans="1:1" x14ac:dyDescent="0.3">
      <c r="A1085" s="26">
        <v>85500</v>
      </c>
    </row>
    <row r="1086" spans="1:1" x14ac:dyDescent="0.3">
      <c r="A1086" s="26">
        <v>106500</v>
      </c>
    </row>
    <row r="1087" spans="1:1" x14ac:dyDescent="0.3">
      <c r="A1087" s="26">
        <v>93900</v>
      </c>
    </row>
    <row r="1088" spans="1:1" x14ac:dyDescent="0.3">
      <c r="A1088" s="26">
        <v>75000</v>
      </c>
    </row>
    <row r="1089" spans="1:1" x14ac:dyDescent="0.3">
      <c r="A1089" s="26">
        <v>84500</v>
      </c>
    </row>
    <row r="1090" spans="1:1" x14ac:dyDescent="0.3">
      <c r="A1090" s="26">
        <v>75190</v>
      </c>
    </row>
    <row r="1091" spans="1:1" x14ac:dyDescent="0.3">
      <c r="A1091" s="26">
        <v>146800</v>
      </c>
    </row>
    <row r="1092" spans="1:1" x14ac:dyDescent="0.3">
      <c r="A1092" s="26">
        <v>153500</v>
      </c>
    </row>
    <row r="1093" spans="1:1" x14ac:dyDescent="0.3">
      <c r="A1093" s="26">
        <v>188000</v>
      </c>
    </row>
    <row r="1094" spans="1:1" x14ac:dyDescent="0.3">
      <c r="A1094" s="26">
        <v>157000</v>
      </c>
    </row>
    <row r="1095" spans="1:1" x14ac:dyDescent="0.3">
      <c r="A1095" s="26">
        <v>138000</v>
      </c>
    </row>
    <row r="1096" spans="1:1" x14ac:dyDescent="0.3">
      <c r="A1096" s="26">
        <v>129500</v>
      </c>
    </row>
    <row r="1097" spans="1:1" x14ac:dyDescent="0.3">
      <c r="A1097" s="26">
        <v>129500</v>
      </c>
    </row>
    <row r="1098" spans="1:1" x14ac:dyDescent="0.3">
      <c r="A1098" s="26">
        <v>135000</v>
      </c>
    </row>
    <row r="1099" spans="1:1" x14ac:dyDescent="0.3">
      <c r="A1099" s="26">
        <v>124500</v>
      </c>
    </row>
    <row r="1100" spans="1:1" x14ac:dyDescent="0.3">
      <c r="A1100" s="26">
        <v>139000</v>
      </c>
    </row>
    <row r="1101" spans="1:1" x14ac:dyDescent="0.3">
      <c r="A1101" s="26">
        <v>124500</v>
      </c>
    </row>
    <row r="1102" spans="1:1" x14ac:dyDescent="0.3">
      <c r="A1102" s="26">
        <v>149900</v>
      </c>
    </row>
    <row r="1103" spans="1:1" x14ac:dyDescent="0.3">
      <c r="A1103" s="26">
        <v>157500</v>
      </c>
    </row>
    <row r="1104" spans="1:1" x14ac:dyDescent="0.3">
      <c r="A1104" s="26">
        <v>187500</v>
      </c>
    </row>
    <row r="1105" spans="1:1" x14ac:dyDescent="0.3">
      <c r="A1105" s="26">
        <v>183500</v>
      </c>
    </row>
    <row r="1106" spans="1:1" x14ac:dyDescent="0.3">
      <c r="A1106" s="26">
        <v>130000</v>
      </c>
    </row>
    <row r="1107" spans="1:1" x14ac:dyDescent="0.3">
      <c r="A1107" s="26">
        <v>145000</v>
      </c>
    </row>
    <row r="1108" spans="1:1" x14ac:dyDescent="0.3">
      <c r="A1108" s="26">
        <v>169000</v>
      </c>
    </row>
    <row r="1109" spans="1:1" x14ac:dyDescent="0.3">
      <c r="A1109" s="26">
        <v>172000</v>
      </c>
    </row>
    <row r="1110" spans="1:1" x14ac:dyDescent="0.3">
      <c r="A1110" s="26">
        <v>153500</v>
      </c>
    </row>
    <row r="1111" spans="1:1" x14ac:dyDescent="0.3">
      <c r="A1111" s="26">
        <v>181000</v>
      </c>
    </row>
    <row r="1112" spans="1:1" x14ac:dyDescent="0.3">
      <c r="A1112" s="26">
        <v>155000</v>
      </c>
    </row>
    <row r="1113" spans="1:1" x14ac:dyDescent="0.3">
      <c r="A1113" s="26">
        <v>88000</v>
      </c>
    </row>
    <row r="1114" spans="1:1" x14ac:dyDescent="0.3">
      <c r="A1114" s="26">
        <v>97500</v>
      </c>
    </row>
    <row r="1115" spans="1:1" x14ac:dyDescent="0.3">
      <c r="A1115" s="26">
        <v>190000</v>
      </c>
    </row>
    <row r="1116" spans="1:1" x14ac:dyDescent="0.3">
      <c r="A1116" s="26">
        <v>105500</v>
      </c>
    </row>
    <row r="1117" spans="1:1" x14ac:dyDescent="0.3">
      <c r="A1117" s="26">
        <v>125500</v>
      </c>
    </row>
    <row r="1118" spans="1:1" x14ac:dyDescent="0.3">
      <c r="A1118" s="26">
        <v>83000</v>
      </c>
    </row>
    <row r="1119" spans="1:1" x14ac:dyDescent="0.3">
      <c r="A1119" s="26">
        <v>116000</v>
      </c>
    </row>
    <row r="1120" spans="1:1" x14ac:dyDescent="0.3">
      <c r="A1120" s="26">
        <v>118000</v>
      </c>
    </row>
    <row r="1121" spans="1:1" x14ac:dyDescent="0.3">
      <c r="A1121" s="26">
        <v>89000</v>
      </c>
    </row>
    <row r="1122" spans="1:1" x14ac:dyDescent="0.3">
      <c r="A1122" s="26">
        <v>108000</v>
      </c>
    </row>
    <row r="1123" spans="1:1" x14ac:dyDescent="0.3">
      <c r="A1123" s="26">
        <v>94500</v>
      </c>
    </row>
    <row r="1124" spans="1:1" x14ac:dyDescent="0.3">
      <c r="A1124" s="26">
        <v>146300</v>
      </c>
    </row>
    <row r="1125" spans="1:1" x14ac:dyDescent="0.3">
      <c r="A1125" s="26">
        <v>145000</v>
      </c>
    </row>
    <row r="1126" spans="1:1" x14ac:dyDescent="0.3">
      <c r="A1126" s="26">
        <v>123000</v>
      </c>
    </row>
    <row r="1127" spans="1:1" x14ac:dyDescent="0.3">
      <c r="A1127" s="26">
        <v>137500</v>
      </c>
    </row>
    <row r="1128" spans="1:1" x14ac:dyDescent="0.3">
      <c r="A1128" s="26">
        <v>144000</v>
      </c>
    </row>
    <row r="1129" spans="1:1" x14ac:dyDescent="0.3">
      <c r="A1129" s="26">
        <v>185850</v>
      </c>
    </row>
    <row r="1130" spans="1:1" x14ac:dyDescent="0.3">
      <c r="A1130" s="26">
        <v>171750</v>
      </c>
    </row>
    <row r="1131" spans="1:1" x14ac:dyDescent="0.3">
      <c r="A1131" s="26">
        <v>215000</v>
      </c>
    </row>
    <row r="1132" spans="1:1" x14ac:dyDescent="0.3">
      <c r="A1132" s="26">
        <v>178740</v>
      </c>
    </row>
    <row r="1133" spans="1:1" x14ac:dyDescent="0.3">
      <c r="A1133" s="26">
        <v>178000</v>
      </c>
    </row>
    <row r="1134" spans="1:1" x14ac:dyDescent="0.3">
      <c r="A1134" s="26">
        <v>176000</v>
      </c>
    </row>
    <row r="1135" spans="1:1" x14ac:dyDescent="0.3">
      <c r="A1135" s="26">
        <v>139500</v>
      </c>
    </row>
    <row r="1136" spans="1:1" x14ac:dyDescent="0.3">
      <c r="A1136" s="26">
        <v>172000</v>
      </c>
    </row>
    <row r="1137" spans="1:1" x14ac:dyDescent="0.3">
      <c r="A1137" s="26">
        <v>151000</v>
      </c>
    </row>
    <row r="1138" spans="1:1" x14ac:dyDescent="0.3">
      <c r="A1138" s="26">
        <v>150000</v>
      </c>
    </row>
    <row r="1139" spans="1:1" x14ac:dyDescent="0.3">
      <c r="A1139" s="26">
        <v>107000</v>
      </c>
    </row>
    <row r="1140" spans="1:1" x14ac:dyDescent="0.3">
      <c r="A1140" s="26">
        <v>129500</v>
      </c>
    </row>
    <row r="1141" spans="1:1" x14ac:dyDescent="0.3">
      <c r="A1141" s="26">
        <v>144000</v>
      </c>
    </row>
    <row r="1142" spans="1:1" x14ac:dyDescent="0.3">
      <c r="A1142" s="26">
        <v>151000</v>
      </c>
    </row>
    <row r="1143" spans="1:1" x14ac:dyDescent="0.3">
      <c r="A1143" s="26">
        <v>126000</v>
      </c>
    </row>
    <row r="1144" spans="1:1" x14ac:dyDescent="0.3">
      <c r="A1144" s="26">
        <v>116000</v>
      </c>
    </row>
    <row r="1145" spans="1:1" x14ac:dyDescent="0.3">
      <c r="A1145" s="26">
        <v>133500</v>
      </c>
    </row>
    <row r="1146" spans="1:1" x14ac:dyDescent="0.3">
      <c r="A1146" s="26">
        <v>120875</v>
      </c>
    </row>
    <row r="1147" spans="1:1" x14ac:dyDescent="0.3">
      <c r="A1147" s="26">
        <v>137000</v>
      </c>
    </row>
    <row r="1148" spans="1:1" x14ac:dyDescent="0.3">
      <c r="A1148" s="26">
        <v>124000</v>
      </c>
    </row>
    <row r="1149" spans="1:1" x14ac:dyDescent="0.3">
      <c r="A1149" s="26">
        <v>135000</v>
      </c>
    </row>
    <row r="1150" spans="1:1" x14ac:dyDescent="0.3">
      <c r="A1150" s="26">
        <v>129200</v>
      </c>
    </row>
    <row r="1151" spans="1:1" x14ac:dyDescent="0.3">
      <c r="A1151" s="26">
        <v>176400</v>
      </c>
    </row>
    <row r="1152" spans="1:1" x14ac:dyDescent="0.3">
      <c r="A1152" s="26">
        <v>197000</v>
      </c>
    </row>
    <row r="1153" spans="1:1" x14ac:dyDescent="0.3">
      <c r="A1153" s="26">
        <v>151000</v>
      </c>
    </row>
    <row r="1154" spans="1:1" x14ac:dyDescent="0.3">
      <c r="A1154" s="26">
        <v>147400</v>
      </c>
    </row>
    <row r="1155" spans="1:1" x14ac:dyDescent="0.3">
      <c r="A1155" s="26">
        <v>149900</v>
      </c>
    </row>
    <row r="1156" spans="1:1" x14ac:dyDescent="0.3">
      <c r="A1156" s="26">
        <v>183900</v>
      </c>
    </row>
    <row r="1157" spans="1:1" x14ac:dyDescent="0.3">
      <c r="A1157" s="26">
        <v>165000</v>
      </c>
    </row>
    <row r="1158" spans="1:1" x14ac:dyDescent="0.3">
      <c r="A1158" s="26">
        <v>139000</v>
      </c>
    </row>
    <row r="1159" spans="1:1" x14ac:dyDescent="0.3">
      <c r="A1159" s="26">
        <v>270000</v>
      </c>
    </row>
    <row r="1160" spans="1:1" x14ac:dyDescent="0.3">
      <c r="A1160" s="26">
        <v>165000</v>
      </c>
    </row>
    <row r="1161" spans="1:1" x14ac:dyDescent="0.3">
      <c r="A1161" s="26">
        <v>214000</v>
      </c>
    </row>
    <row r="1162" spans="1:1" x14ac:dyDescent="0.3">
      <c r="A1162" s="26">
        <v>188000</v>
      </c>
    </row>
    <row r="1163" spans="1:1" x14ac:dyDescent="0.3">
      <c r="A1163" s="26">
        <v>190000</v>
      </c>
    </row>
    <row r="1164" spans="1:1" x14ac:dyDescent="0.3">
      <c r="A1164" s="26">
        <v>170000</v>
      </c>
    </row>
    <row r="1165" spans="1:1" x14ac:dyDescent="0.3">
      <c r="A1165" s="26">
        <v>146500</v>
      </c>
    </row>
    <row r="1166" spans="1:1" x14ac:dyDescent="0.3">
      <c r="A1166" s="26">
        <v>179900</v>
      </c>
    </row>
    <row r="1167" spans="1:1" x14ac:dyDescent="0.3">
      <c r="A1167" s="26">
        <v>164500</v>
      </c>
    </row>
    <row r="1168" spans="1:1" x14ac:dyDescent="0.3">
      <c r="A1168" s="26">
        <v>140000</v>
      </c>
    </row>
    <row r="1169" spans="1:1" x14ac:dyDescent="0.3">
      <c r="A1169" s="26">
        <v>135500</v>
      </c>
    </row>
    <row r="1170" spans="1:1" x14ac:dyDescent="0.3">
      <c r="A1170" s="26">
        <v>142000</v>
      </c>
    </row>
    <row r="1171" spans="1:1" x14ac:dyDescent="0.3">
      <c r="A1171" s="26">
        <v>138500</v>
      </c>
    </row>
    <row r="1172" spans="1:1" x14ac:dyDescent="0.3">
      <c r="A1172" s="26">
        <v>140000</v>
      </c>
    </row>
    <row r="1173" spans="1:1" x14ac:dyDescent="0.3">
      <c r="A1173" s="26">
        <v>124400</v>
      </c>
    </row>
    <row r="1174" spans="1:1" x14ac:dyDescent="0.3">
      <c r="A1174" s="26">
        <v>158000</v>
      </c>
    </row>
    <row r="1175" spans="1:1" x14ac:dyDescent="0.3">
      <c r="A1175" s="26">
        <v>146000</v>
      </c>
    </row>
    <row r="1176" spans="1:1" x14ac:dyDescent="0.3">
      <c r="A1176" s="26">
        <v>136500</v>
      </c>
    </row>
    <row r="1177" spans="1:1" x14ac:dyDescent="0.3">
      <c r="A1177" s="26">
        <v>129900</v>
      </c>
    </row>
    <row r="1178" spans="1:1" x14ac:dyDescent="0.3">
      <c r="A1178" s="26">
        <v>160000</v>
      </c>
    </row>
    <row r="1179" spans="1:1" x14ac:dyDescent="0.3">
      <c r="A1179" s="26">
        <v>167000</v>
      </c>
    </row>
    <row r="1180" spans="1:1" x14ac:dyDescent="0.3">
      <c r="A1180" s="26">
        <v>157500</v>
      </c>
    </row>
    <row r="1181" spans="1:1" x14ac:dyDescent="0.3">
      <c r="A1181" s="26">
        <v>140000</v>
      </c>
    </row>
    <row r="1182" spans="1:1" x14ac:dyDescent="0.3">
      <c r="A1182" s="26">
        <v>151500</v>
      </c>
    </row>
    <row r="1183" spans="1:1" x14ac:dyDescent="0.3">
      <c r="A1183" s="26">
        <v>129800</v>
      </c>
    </row>
    <row r="1184" spans="1:1" x14ac:dyDescent="0.3">
      <c r="A1184" s="26">
        <v>137000</v>
      </c>
    </row>
    <row r="1185" spans="1:1" x14ac:dyDescent="0.3">
      <c r="A1185" s="26">
        <v>137000</v>
      </c>
    </row>
    <row r="1186" spans="1:1" x14ac:dyDescent="0.3">
      <c r="A1186" s="26">
        <v>85500</v>
      </c>
    </row>
    <row r="1187" spans="1:1" x14ac:dyDescent="0.3">
      <c r="A1187" s="26">
        <v>79900</v>
      </c>
    </row>
    <row r="1188" spans="1:1" x14ac:dyDescent="0.3">
      <c r="A1188" s="26">
        <v>127000</v>
      </c>
    </row>
    <row r="1189" spans="1:1" x14ac:dyDescent="0.3">
      <c r="A1189" s="26">
        <v>161000</v>
      </c>
    </row>
    <row r="1190" spans="1:1" x14ac:dyDescent="0.3">
      <c r="A1190" s="26">
        <v>135000</v>
      </c>
    </row>
    <row r="1191" spans="1:1" x14ac:dyDescent="0.3">
      <c r="A1191" s="26">
        <v>121000</v>
      </c>
    </row>
    <row r="1192" spans="1:1" x14ac:dyDescent="0.3">
      <c r="A1192" s="26">
        <v>172000</v>
      </c>
    </row>
    <row r="1193" spans="1:1" x14ac:dyDescent="0.3">
      <c r="A1193" s="26">
        <v>135000</v>
      </c>
    </row>
    <row r="1194" spans="1:1" x14ac:dyDescent="0.3">
      <c r="A1194" s="26">
        <v>132500</v>
      </c>
    </row>
    <row r="1195" spans="1:1" x14ac:dyDescent="0.3">
      <c r="A1195" s="26">
        <v>143000</v>
      </c>
    </row>
    <row r="1196" spans="1:1" x14ac:dyDescent="0.3">
      <c r="A1196" s="26">
        <v>132000</v>
      </c>
    </row>
    <row r="1197" spans="1:1" x14ac:dyDescent="0.3">
      <c r="A1197" s="26">
        <v>145250</v>
      </c>
    </row>
    <row r="1198" spans="1:1" x14ac:dyDescent="0.3">
      <c r="A1198" s="26">
        <v>162000</v>
      </c>
    </row>
    <row r="1199" spans="1:1" x14ac:dyDescent="0.3">
      <c r="A1199" s="26">
        <v>148000</v>
      </c>
    </row>
    <row r="1200" spans="1:1" x14ac:dyDescent="0.3">
      <c r="A1200" s="26">
        <v>141000</v>
      </c>
    </row>
    <row r="1201" spans="1:1" x14ac:dyDescent="0.3">
      <c r="A1201" s="26">
        <v>153000</v>
      </c>
    </row>
    <row r="1202" spans="1:1" x14ac:dyDescent="0.3">
      <c r="A1202" s="26">
        <v>134450</v>
      </c>
    </row>
    <row r="1203" spans="1:1" x14ac:dyDescent="0.3">
      <c r="A1203" s="26">
        <v>135960</v>
      </c>
    </row>
    <row r="1204" spans="1:1" x14ac:dyDescent="0.3">
      <c r="A1204" s="26">
        <v>140000</v>
      </c>
    </row>
    <row r="1205" spans="1:1" x14ac:dyDescent="0.3">
      <c r="A1205" s="26">
        <v>139500</v>
      </c>
    </row>
    <row r="1206" spans="1:1" x14ac:dyDescent="0.3">
      <c r="A1206" s="26">
        <v>127000</v>
      </c>
    </row>
    <row r="1207" spans="1:1" x14ac:dyDescent="0.3">
      <c r="A1207" s="26">
        <v>133500</v>
      </c>
    </row>
    <row r="1208" spans="1:1" x14ac:dyDescent="0.3">
      <c r="A1208" s="26">
        <v>125000</v>
      </c>
    </row>
    <row r="1209" spans="1:1" x14ac:dyDescent="0.3">
      <c r="A1209" s="26">
        <v>142000</v>
      </c>
    </row>
    <row r="1210" spans="1:1" x14ac:dyDescent="0.3">
      <c r="A1210" s="26">
        <v>159000</v>
      </c>
    </row>
    <row r="1211" spans="1:1" x14ac:dyDescent="0.3">
      <c r="A1211" s="26">
        <v>127000</v>
      </c>
    </row>
    <row r="1212" spans="1:1" x14ac:dyDescent="0.3">
      <c r="A1212" s="26">
        <v>112000</v>
      </c>
    </row>
    <row r="1213" spans="1:1" x14ac:dyDescent="0.3">
      <c r="A1213" s="26">
        <v>99800</v>
      </c>
    </row>
    <row r="1214" spans="1:1" x14ac:dyDescent="0.3">
      <c r="A1214" s="26">
        <v>117000</v>
      </c>
    </row>
    <row r="1215" spans="1:1" x14ac:dyDescent="0.3">
      <c r="A1215" s="26">
        <v>68000</v>
      </c>
    </row>
    <row r="1216" spans="1:1" x14ac:dyDescent="0.3">
      <c r="A1216" s="26">
        <v>86900</v>
      </c>
    </row>
    <row r="1217" spans="1:1" x14ac:dyDescent="0.3">
      <c r="A1217" s="26">
        <v>120000</v>
      </c>
    </row>
    <row r="1218" spans="1:1" x14ac:dyDescent="0.3">
      <c r="A1218" s="26">
        <v>170000</v>
      </c>
    </row>
    <row r="1219" spans="1:1" x14ac:dyDescent="0.3">
      <c r="A1219" s="26">
        <v>159950</v>
      </c>
    </row>
    <row r="1220" spans="1:1" x14ac:dyDescent="0.3">
      <c r="A1220" s="26">
        <v>165000</v>
      </c>
    </row>
    <row r="1221" spans="1:1" x14ac:dyDescent="0.3">
      <c r="A1221" s="26">
        <v>147000</v>
      </c>
    </row>
    <row r="1222" spans="1:1" x14ac:dyDescent="0.3">
      <c r="A1222" s="26">
        <v>159500</v>
      </c>
    </row>
    <row r="1223" spans="1:1" x14ac:dyDescent="0.3">
      <c r="A1223" s="26">
        <v>129900</v>
      </c>
    </row>
    <row r="1224" spans="1:1" x14ac:dyDescent="0.3">
      <c r="A1224" s="26">
        <v>157500</v>
      </c>
    </row>
    <row r="1225" spans="1:1" x14ac:dyDescent="0.3">
      <c r="A1225" s="26">
        <v>109500</v>
      </c>
    </row>
    <row r="1226" spans="1:1" x14ac:dyDescent="0.3">
      <c r="A1226" s="26">
        <v>109900</v>
      </c>
    </row>
    <row r="1227" spans="1:1" x14ac:dyDescent="0.3">
      <c r="A1227" s="26">
        <v>133700</v>
      </c>
    </row>
    <row r="1228" spans="1:1" x14ac:dyDescent="0.3">
      <c r="A1228" s="26">
        <v>81400</v>
      </c>
    </row>
    <row r="1229" spans="1:1" x14ac:dyDescent="0.3">
      <c r="A1229" s="26">
        <v>87500</v>
      </c>
    </row>
    <row r="1230" spans="1:1" x14ac:dyDescent="0.3">
      <c r="A1230" s="26">
        <v>93500</v>
      </c>
    </row>
    <row r="1231" spans="1:1" x14ac:dyDescent="0.3">
      <c r="A1231" s="26">
        <v>141000</v>
      </c>
    </row>
    <row r="1232" spans="1:1" x14ac:dyDescent="0.3">
      <c r="A1232" s="26">
        <v>146000</v>
      </c>
    </row>
    <row r="1233" spans="1:1" x14ac:dyDescent="0.3">
      <c r="A1233" s="26">
        <v>155000</v>
      </c>
    </row>
    <row r="1234" spans="1:1" x14ac:dyDescent="0.3">
      <c r="A1234" s="26">
        <v>134500</v>
      </c>
    </row>
    <row r="1235" spans="1:1" x14ac:dyDescent="0.3">
      <c r="A1235" s="26">
        <v>120000</v>
      </c>
    </row>
    <row r="1236" spans="1:1" x14ac:dyDescent="0.3">
      <c r="A1236" s="26">
        <v>105000</v>
      </c>
    </row>
    <row r="1237" spans="1:1" x14ac:dyDescent="0.3">
      <c r="A1237" s="26">
        <v>124000</v>
      </c>
    </row>
    <row r="1238" spans="1:1" x14ac:dyDescent="0.3">
      <c r="A1238" s="26">
        <v>156500</v>
      </c>
    </row>
    <row r="1239" spans="1:1" x14ac:dyDescent="0.3">
      <c r="A1239" s="26">
        <v>139900</v>
      </c>
    </row>
    <row r="1240" spans="1:1" x14ac:dyDescent="0.3">
      <c r="A1240" s="26">
        <v>105000</v>
      </c>
    </row>
    <row r="1241" spans="1:1" x14ac:dyDescent="0.3">
      <c r="A1241" s="26">
        <v>110000</v>
      </c>
    </row>
    <row r="1242" spans="1:1" x14ac:dyDescent="0.3">
      <c r="A1242" s="26">
        <v>111500</v>
      </c>
    </row>
    <row r="1243" spans="1:1" x14ac:dyDescent="0.3">
      <c r="A1243" s="26">
        <v>105000</v>
      </c>
    </row>
    <row r="1244" spans="1:1" x14ac:dyDescent="0.3">
      <c r="A1244" s="26">
        <v>116000</v>
      </c>
    </row>
    <row r="1245" spans="1:1" x14ac:dyDescent="0.3">
      <c r="A1245" s="26">
        <v>96900</v>
      </c>
    </row>
    <row r="1246" spans="1:1" x14ac:dyDescent="0.3">
      <c r="A1246" s="26">
        <v>135500</v>
      </c>
    </row>
    <row r="1247" spans="1:1" x14ac:dyDescent="0.3">
      <c r="A1247" s="26">
        <v>61500</v>
      </c>
    </row>
    <row r="1248" spans="1:1" x14ac:dyDescent="0.3">
      <c r="A1248" s="26">
        <v>120000</v>
      </c>
    </row>
    <row r="1249" spans="1:1" x14ac:dyDescent="0.3">
      <c r="A1249" s="26">
        <v>126175</v>
      </c>
    </row>
    <row r="1250" spans="1:1" x14ac:dyDescent="0.3">
      <c r="A1250" s="26">
        <v>64000</v>
      </c>
    </row>
    <row r="1251" spans="1:1" x14ac:dyDescent="0.3">
      <c r="A1251" s="26">
        <v>79000</v>
      </c>
    </row>
    <row r="1252" spans="1:1" x14ac:dyDescent="0.3">
      <c r="A1252" s="26">
        <v>114504</v>
      </c>
    </row>
    <row r="1253" spans="1:1" x14ac:dyDescent="0.3">
      <c r="A1253" s="26">
        <v>93500</v>
      </c>
    </row>
    <row r="1254" spans="1:1" x14ac:dyDescent="0.3">
      <c r="A1254" s="26">
        <v>125000</v>
      </c>
    </row>
    <row r="1255" spans="1:1" x14ac:dyDescent="0.3">
      <c r="A1255" s="26">
        <v>64500</v>
      </c>
    </row>
    <row r="1256" spans="1:1" x14ac:dyDescent="0.3">
      <c r="A1256" s="26">
        <v>119900</v>
      </c>
    </row>
    <row r="1257" spans="1:1" x14ac:dyDescent="0.3">
      <c r="A1257" s="26">
        <v>114500</v>
      </c>
    </row>
    <row r="1258" spans="1:1" x14ac:dyDescent="0.3">
      <c r="A1258" s="26">
        <v>115000</v>
      </c>
    </row>
    <row r="1259" spans="1:1" x14ac:dyDescent="0.3">
      <c r="A1259" s="26">
        <v>80500</v>
      </c>
    </row>
    <row r="1260" spans="1:1" x14ac:dyDescent="0.3">
      <c r="A1260" s="26">
        <v>110000</v>
      </c>
    </row>
    <row r="1261" spans="1:1" x14ac:dyDescent="0.3">
      <c r="A1261" s="26">
        <v>110500</v>
      </c>
    </row>
    <row r="1262" spans="1:1" x14ac:dyDescent="0.3">
      <c r="A1262" s="26">
        <v>89000</v>
      </c>
    </row>
    <row r="1263" spans="1:1" x14ac:dyDescent="0.3">
      <c r="A1263" s="26">
        <v>113000</v>
      </c>
    </row>
    <row r="1264" spans="1:1" x14ac:dyDescent="0.3">
      <c r="A1264" s="26">
        <v>109000</v>
      </c>
    </row>
    <row r="1265" spans="1:1" x14ac:dyDescent="0.3">
      <c r="A1265" s="26">
        <v>129000</v>
      </c>
    </row>
    <row r="1266" spans="1:1" x14ac:dyDescent="0.3">
      <c r="A1266" s="26">
        <v>52500</v>
      </c>
    </row>
    <row r="1267" spans="1:1" x14ac:dyDescent="0.3">
      <c r="A1267" s="26">
        <v>116500</v>
      </c>
    </row>
    <row r="1268" spans="1:1" x14ac:dyDescent="0.3">
      <c r="A1268" s="26">
        <v>119500</v>
      </c>
    </row>
    <row r="1269" spans="1:1" x14ac:dyDescent="0.3">
      <c r="A1269" s="26">
        <v>125500</v>
      </c>
    </row>
    <row r="1270" spans="1:1" x14ac:dyDescent="0.3">
      <c r="A1270" s="26">
        <v>91000</v>
      </c>
    </row>
    <row r="1271" spans="1:1" x14ac:dyDescent="0.3">
      <c r="A1271" s="26">
        <v>84500</v>
      </c>
    </row>
    <row r="1272" spans="1:1" x14ac:dyDescent="0.3">
      <c r="A1272" s="26">
        <v>137500</v>
      </c>
    </row>
    <row r="1273" spans="1:1" x14ac:dyDescent="0.3">
      <c r="A1273" s="26">
        <v>125000</v>
      </c>
    </row>
    <row r="1274" spans="1:1" x14ac:dyDescent="0.3">
      <c r="A1274" s="26">
        <v>80000</v>
      </c>
    </row>
    <row r="1275" spans="1:1" x14ac:dyDescent="0.3">
      <c r="A1275" s="26">
        <v>157000</v>
      </c>
    </row>
    <row r="1276" spans="1:1" x14ac:dyDescent="0.3">
      <c r="A1276" s="26">
        <v>148000</v>
      </c>
    </row>
    <row r="1277" spans="1:1" x14ac:dyDescent="0.3">
      <c r="A1277" s="26">
        <v>90000</v>
      </c>
    </row>
    <row r="1278" spans="1:1" x14ac:dyDescent="0.3">
      <c r="A1278" s="26">
        <v>154500</v>
      </c>
    </row>
    <row r="1279" spans="1:1" x14ac:dyDescent="0.3">
      <c r="A1279" s="26">
        <v>153600</v>
      </c>
    </row>
    <row r="1280" spans="1:1" x14ac:dyDescent="0.3">
      <c r="A1280" s="26">
        <v>132000</v>
      </c>
    </row>
    <row r="1281" spans="1:1" x14ac:dyDescent="0.3">
      <c r="A1281" s="26">
        <v>158000</v>
      </c>
    </row>
    <row r="1282" spans="1:1" x14ac:dyDescent="0.3">
      <c r="A1282" s="26">
        <v>149500</v>
      </c>
    </row>
    <row r="1283" spans="1:1" x14ac:dyDescent="0.3">
      <c r="A1283" s="26">
        <v>165000</v>
      </c>
    </row>
    <row r="1284" spans="1:1" x14ac:dyDescent="0.3">
      <c r="A1284" s="26">
        <v>160500</v>
      </c>
    </row>
    <row r="1285" spans="1:1" x14ac:dyDescent="0.3">
      <c r="A1285" s="26">
        <v>105000</v>
      </c>
    </row>
    <row r="1286" spans="1:1" x14ac:dyDescent="0.3">
      <c r="A1286" s="26">
        <v>168000</v>
      </c>
    </row>
    <row r="1287" spans="1:1" x14ac:dyDescent="0.3">
      <c r="A1287" s="26">
        <v>164000</v>
      </c>
    </row>
    <row r="1288" spans="1:1" x14ac:dyDescent="0.3">
      <c r="A1288" s="26">
        <v>130000</v>
      </c>
    </row>
    <row r="1289" spans="1:1" x14ac:dyDescent="0.3">
      <c r="A1289" s="26">
        <v>142500</v>
      </c>
    </row>
    <row r="1290" spans="1:1" x14ac:dyDescent="0.3">
      <c r="A1290" s="26">
        <v>146000</v>
      </c>
    </row>
    <row r="1291" spans="1:1" x14ac:dyDescent="0.3">
      <c r="A1291" s="26">
        <v>135000</v>
      </c>
    </row>
    <row r="1292" spans="1:1" x14ac:dyDescent="0.3">
      <c r="A1292" s="26">
        <v>137000</v>
      </c>
    </row>
    <row r="1293" spans="1:1" x14ac:dyDescent="0.3">
      <c r="A1293" s="26">
        <v>123500</v>
      </c>
    </row>
    <row r="1294" spans="1:1" x14ac:dyDescent="0.3">
      <c r="A1294" s="26">
        <v>93000</v>
      </c>
    </row>
    <row r="1295" spans="1:1" x14ac:dyDescent="0.3">
      <c r="A1295" s="26">
        <v>91500</v>
      </c>
    </row>
    <row r="1296" spans="1:1" x14ac:dyDescent="0.3">
      <c r="A1296" s="26">
        <v>180000</v>
      </c>
    </row>
    <row r="1297" spans="1:1" x14ac:dyDescent="0.3">
      <c r="A1297" s="26">
        <v>224500</v>
      </c>
    </row>
    <row r="1298" spans="1:1" x14ac:dyDescent="0.3">
      <c r="A1298" s="26">
        <v>180000</v>
      </c>
    </row>
    <row r="1299" spans="1:1" x14ac:dyDescent="0.3">
      <c r="A1299" s="26">
        <v>148000</v>
      </c>
    </row>
    <row r="1300" spans="1:1" x14ac:dyDescent="0.3">
      <c r="A1300" s="26">
        <v>145000</v>
      </c>
    </row>
    <row r="1301" spans="1:1" x14ac:dyDescent="0.3">
      <c r="A1301" s="26">
        <v>187000</v>
      </c>
    </row>
    <row r="1302" spans="1:1" x14ac:dyDescent="0.3">
      <c r="A1302" s="26">
        <v>193000</v>
      </c>
    </row>
    <row r="1303" spans="1:1" x14ac:dyDescent="0.3">
      <c r="A1303" s="26">
        <v>156000</v>
      </c>
    </row>
    <row r="1304" spans="1:1" x14ac:dyDescent="0.3">
      <c r="A1304" s="26">
        <v>217000</v>
      </c>
    </row>
    <row r="1305" spans="1:1" x14ac:dyDescent="0.3">
      <c r="A1305" s="26">
        <v>132500</v>
      </c>
    </row>
    <row r="1306" spans="1:1" x14ac:dyDescent="0.3">
      <c r="A1306" s="26">
        <v>157500</v>
      </c>
    </row>
    <row r="1307" spans="1:1" x14ac:dyDescent="0.3">
      <c r="A1307" s="26">
        <v>174000</v>
      </c>
    </row>
    <row r="1308" spans="1:1" x14ac:dyDescent="0.3">
      <c r="A1308" s="26">
        <v>128500</v>
      </c>
    </row>
    <row r="1309" spans="1:1" x14ac:dyDescent="0.3">
      <c r="A1309" s="26">
        <v>128500</v>
      </c>
    </row>
    <row r="1310" spans="1:1" x14ac:dyDescent="0.3">
      <c r="A1310" s="26">
        <v>119900</v>
      </c>
    </row>
    <row r="1311" spans="1:1" x14ac:dyDescent="0.3">
      <c r="A1311" s="26">
        <v>137000</v>
      </c>
    </row>
    <row r="1312" spans="1:1" x14ac:dyDescent="0.3">
      <c r="A1312" s="26">
        <v>220000</v>
      </c>
    </row>
    <row r="1313" spans="1:1" x14ac:dyDescent="0.3">
      <c r="A1313" s="26">
        <v>133000</v>
      </c>
    </row>
    <row r="1314" spans="1:1" x14ac:dyDescent="0.3">
      <c r="A1314" s="26">
        <v>155900</v>
      </c>
    </row>
    <row r="1315" spans="1:1" x14ac:dyDescent="0.3">
      <c r="A1315" s="26">
        <v>207000</v>
      </c>
    </row>
    <row r="1316" spans="1:1" x14ac:dyDescent="0.3">
      <c r="A1316" s="26">
        <v>98000</v>
      </c>
    </row>
    <row r="1317" spans="1:1" x14ac:dyDescent="0.3">
      <c r="A1317" s="26">
        <v>149900</v>
      </c>
    </row>
    <row r="1318" spans="1:1" x14ac:dyDescent="0.3">
      <c r="A1318" s="26">
        <v>102000</v>
      </c>
    </row>
    <row r="1319" spans="1:1" x14ac:dyDescent="0.3">
      <c r="A1319" s="26">
        <v>117250</v>
      </c>
    </row>
    <row r="1320" spans="1:1" x14ac:dyDescent="0.3">
      <c r="A1320" s="26">
        <v>145000</v>
      </c>
    </row>
    <row r="1321" spans="1:1" x14ac:dyDescent="0.3">
      <c r="A1321" s="26">
        <v>97900</v>
      </c>
    </row>
    <row r="1322" spans="1:1" x14ac:dyDescent="0.3">
      <c r="A1322" s="26">
        <v>104900</v>
      </c>
    </row>
    <row r="1323" spans="1:1" x14ac:dyDescent="0.3">
      <c r="A1323" s="26">
        <v>115000</v>
      </c>
    </row>
    <row r="1324" spans="1:1" x14ac:dyDescent="0.3">
      <c r="A1324" s="26">
        <v>116000</v>
      </c>
    </row>
    <row r="1325" spans="1:1" x14ac:dyDescent="0.3">
      <c r="A1325" s="26">
        <v>35000</v>
      </c>
    </row>
    <row r="1326" spans="1:1" x14ac:dyDescent="0.3">
      <c r="A1326" s="26">
        <v>121000</v>
      </c>
    </row>
    <row r="1327" spans="1:1" x14ac:dyDescent="0.3">
      <c r="A1327" s="26">
        <v>160000</v>
      </c>
    </row>
    <row r="1328" spans="1:1" x14ac:dyDescent="0.3">
      <c r="A1328" s="26">
        <v>131000</v>
      </c>
    </row>
    <row r="1329" spans="1:1" x14ac:dyDescent="0.3">
      <c r="A1329" s="26">
        <v>112000</v>
      </c>
    </row>
    <row r="1330" spans="1:1" x14ac:dyDescent="0.3">
      <c r="A1330" s="26">
        <v>137500</v>
      </c>
    </row>
    <row r="1331" spans="1:1" x14ac:dyDescent="0.3">
      <c r="A1331" s="26">
        <v>157000</v>
      </c>
    </row>
    <row r="1332" spans="1:1" x14ac:dyDescent="0.3">
      <c r="A1332" s="26">
        <v>145400</v>
      </c>
    </row>
    <row r="1333" spans="1:1" x14ac:dyDescent="0.3">
      <c r="A1333" s="26">
        <v>72000</v>
      </c>
    </row>
    <row r="1334" spans="1:1" x14ac:dyDescent="0.3">
      <c r="A1334" s="26">
        <v>85000</v>
      </c>
    </row>
    <row r="1335" spans="1:1" x14ac:dyDescent="0.3">
      <c r="A1335" s="26">
        <v>108000</v>
      </c>
    </row>
    <row r="1336" spans="1:1" x14ac:dyDescent="0.3">
      <c r="A1336" s="26">
        <v>78000</v>
      </c>
    </row>
    <row r="1337" spans="1:1" x14ac:dyDescent="0.3">
      <c r="A1337" s="26">
        <v>209000</v>
      </c>
    </row>
    <row r="1338" spans="1:1" x14ac:dyDescent="0.3">
      <c r="A1338" s="26">
        <v>135000</v>
      </c>
    </row>
    <row r="1339" spans="1:1" x14ac:dyDescent="0.3">
      <c r="A1339" s="26">
        <v>148000</v>
      </c>
    </row>
    <row r="1340" spans="1:1" x14ac:dyDescent="0.3">
      <c r="A1340" s="26">
        <v>230000</v>
      </c>
    </row>
    <row r="1341" spans="1:1" x14ac:dyDescent="0.3">
      <c r="A1341" s="26">
        <v>176000</v>
      </c>
    </row>
    <row r="1342" spans="1:1" x14ac:dyDescent="0.3">
      <c r="A1342" s="26">
        <v>180000</v>
      </c>
    </row>
    <row r="1343" spans="1:1" x14ac:dyDescent="0.3">
      <c r="A1343" s="26">
        <v>202000</v>
      </c>
    </row>
    <row r="1344" spans="1:1" x14ac:dyDescent="0.3">
      <c r="A1344" s="26">
        <v>215000</v>
      </c>
    </row>
    <row r="1345" spans="1:1" x14ac:dyDescent="0.3">
      <c r="A1345" s="26">
        <v>164000</v>
      </c>
    </row>
    <row r="1346" spans="1:1" x14ac:dyDescent="0.3">
      <c r="A1346" s="26">
        <v>153500</v>
      </c>
    </row>
    <row r="1347" spans="1:1" x14ac:dyDescent="0.3">
      <c r="A1347" s="26">
        <v>104500</v>
      </c>
    </row>
    <row r="1348" spans="1:1" x14ac:dyDescent="0.3">
      <c r="A1348" s="26">
        <v>127000</v>
      </c>
    </row>
    <row r="1349" spans="1:1" x14ac:dyDescent="0.3">
      <c r="A1349" s="26">
        <v>126500</v>
      </c>
    </row>
    <row r="1350" spans="1:1" x14ac:dyDescent="0.3">
      <c r="A1350" s="26">
        <v>73000</v>
      </c>
    </row>
    <row r="1351" spans="1:1" x14ac:dyDescent="0.3">
      <c r="A1351" s="26">
        <v>79400</v>
      </c>
    </row>
    <row r="1352" spans="1:1" x14ac:dyDescent="0.3">
      <c r="A1352" s="26">
        <v>140000</v>
      </c>
    </row>
    <row r="1353" spans="1:1" x14ac:dyDescent="0.3">
      <c r="A1353" s="26">
        <v>79500</v>
      </c>
    </row>
    <row r="1354" spans="1:1" x14ac:dyDescent="0.3">
      <c r="A1354" s="26">
        <v>90500</v>
      </c>
    </row>
    <row r="1355" spans="1:1" x14ac:dyDescent="0.3">
      <c r="A1355" s="26">
        <v>160000</v>
      </c>
    </row>
    <row r="1356" spans="1:1" x14ac:dyDescent="0.3">
      <c r="A1356" s="26">
        <v>142500</v>
      </c>
    </row>
    <row r="1357" spans="1:1" x14ac:dyDescent="0.3">
      <c r="A1357" s="26">
        <v>131000</v>
      </c>
    </row>
    <row r="1358" spans="1:1" x14ac:dyDescent="0.3">
      <c r="A1358" s="26">
        <v>132000</v>
      </c>
    </row>
    <row r="1359" spans="1:1" x14ac:dyDescent="0.3">
      <c r="A1359" s="26">
        <v>170000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367"/>
  <sheetViews>
    <sheetView zoomScale="80" zoomScaleNormal="80" workbookViewId="0">
      <selection activeCell="I4" sqref="I4"/>
    </sheetView>
  </sheetViews>
  <sheetFormatPr defaultRowHeight="14.4" x14ac:dyDescent="0.3"/>
  <cols>
    <col min="1" max="1" width="8.88671875" style="1"/>
    <col min="2" max="2" width="11" style="1" customWidth="1"/>
    <col min="3" max="3" width="20.77734375" style="1" customWidth="1"/>
    <col min="4" max="4" width="19.88671875" style="1" bestFit="1" customWidth="1"/>
    <col min="5" max="5" width="15.44140625" style="1" bestFit="1" customWidth="1"/>
    <col min="6" max="6" width="9.6640625" style="1" bestFit="1" customWidth="1"/>
    <col min="7" max="7" width="11.5546875" style="1" bestFit="1" customWidth="1"/>
    <col min="8" max="8" width="11.33203125" style="1" bestFit="1" customWidth="1"/>
    <col min="9" max="9" width="12.109375" style="1" bestFit="1" customWidth="1"/>
    <col min="10" max="10" width="14.6640625" style="1" bestFit="1" customWidth="1"/>
    <col min="11" max="11" width="14.88671875" style="1" bestFit="1" customWidth="1"/>
    <col min="12" max="13" width="14.88671875" style="1" customWidth="1"/>
    <col min="14" max="14" width="12.21875" style="1" bestFit="1" customWidth="1"/>
    <col min="15" max="15" width="15.109375" style="1" bestFit="1" customWidth="1"/>
    <col min="16" max="16" width="18.21875" style="1" bestFit="1" customWidth="1"/>
    <col min="17" max="17" width="12.5546875" style="1" bestFit="1" customWidth="1"/>
    <col min="18" max="18" width="17.77734375" style="1" bestFit="1" customWidth="1"/>
    <col min="19" max="19" width="15.5546875" style="1" bestFit="1" customWidth="1"/>
    <col min="20" max="20" width="15.6640625" style="52" bestFit="1" customWidth="1"/>
    <col min="21" max="21" width="19.109375" style="52" bestFit="1" customWidth="1"/>
    <col min="22" max="16384" width="8.88671875" style="1"/>
  </cols>
  <sheetData>
    <row r="2" spans="2:21" ht="15" thickBot="1" x14ac:dyDescent="0.35"/>
    <row r="3" spans="2:21" x14ac:dyDescent="0.3">
      <c r="D3" s="24" t="s">
        <v>20</v>
      </c>
      <c r="E3" s="22">
        <f>AVERAGE(Q10:Q110)</f>
        <v>8.2715779108911411E-2</v>
      </c>
    </row>
    <row r="4" spans="2:21" x14ac:dyDescent="0.3">
      <c r="D4" s="13" t="s">
        <v>21</v>
      </c>
      <c r="E4" s="18">
        <f>AVERAGE(R10:R110)</f>
        <v>1.1950793477291416E-2</v>
      </c>
    </row>
    <row r="5" spans="2:21" ht="15" thickBot="1" x14ac:dyDescent="0.35">
      <c r="D5" s="14" t="s">
        <v>22</v>
      </c>
      <c r="E5" s="23">
        <f>AVERAGE(S10:S110)</f>
        <v>7.0031619628711343E-3</v>
      </c>
    </row>
    <row r="7" spans="2:21" ht="15" thickBot="1" x14ac:dyDescent="0.35"/>
    <row r="8" spans="2:21" ht="15" thickBot="1" x14ac:dyDescent="0.35">
      <c r="B8" s="11"/>
      <c r="C8" s="8" t="s">
        <v>0</v>
      </c>
      <c r="D8" s="9" t="s">
        <v>1</v>
      </c>
      <c r="E8" s="9" t="s">
        <v>2</v>
      </c>
      <c r="F8" s="9" t="s">
        <v>3</v>
      </c>
      <c r="G8" s="9" t="s">
        <v>4</v>
      </c>
      <c r="H8" s="9" t="s">
        <v>5</v>
      </c>
      <c r="I8" s="9" t="s">
        <v>6</v>
      </c>
      <c r="J8" s="9" t="s">
        <v>7</v>
      </c>
      <c r="K8" s="9" t="s">
        <v>8</v>
      </c>
      <c r="L8" s="9" t="s">
        <v>10</v>
      </c>
      <c r="M8" s="9" t="s">
        <v>23</v>
      </c>
      <c r="N8" s="9" t="s">
        <v>25</v>
      </c>
      <c r="O8" s="10" t="s">
        <v>15</v>
      </c>
      <c r="P8" s="17" t="s">
        <v>16</v>
      </c>
      <c r="Q8" s="15" t="s">
        <v>17</v>
      </c>
      <c r="R8" s="15" t="s">
        <v>18</v>
      </c>
      <c r="S8" s="16" t="s">
        <v>19</v>
      </c>
      <c r="T8" s="53" t="s">
        <v>53</v>
      </c>
      <c r="U8" s="53" t="s">
        <v>54</v>
      </c>
    </row>
    <row r="9" spans="2:21" s="2" customFormat="1" ht="29.4" thickBot="1" x14ac:dyDescent="0.35">
      <c r="B9" s="12" t="s">
        <v>12</v>
      </c>
      <c r="C9" s="5" t="s">
        <v>13</v>
      </c>
      <c r="D9" s="6">
        <v>0.14899999999999999</v>
      </c>
      <c r="E9" s="6" t="s">
        <v>14</v>
      </c>
      <c r="F9" s="6">
        <v>2.8879999999999999E-2</v>
      </c>
      <c r="G9" s="6">
        <v>1.082E-5</v>
      </c>
      <c r="H9" s="6">
        <v>2.5399999999999999E-4</v>
      </c>
      <c r="I9" s="6">
        <v>1.9680000000000001E-4</v>
      </c>
      <c r="J9" s="6">
        <v>1.417E-4</v>
      </c>
      <c r="K9" s="6">
        <v>3.959E-2</v>
      </c>
      <c r="L9" s="6">
        <v>8.0500000000000002E-2</v>
      </c>
      <c r="M9" s="6">
        <v>1.0579999999999999E-3</v>
      </c>
      <c r="N9" s="6">
        <v>-2.0890000000000001E-3</v>
      </c>
      <c r="O9" s="7"/>
      <c r="P9" s="12" t="s">
        <v>51</v>
      </c>
      <c r="Q9" s="6"/>
      <c r="R9" s="6"/>
      <c r="S9" s="7"/>
      <c r="T9" s="54"/>
      <c r="U9" s="54"/>
    </row>
    <row r="10" spans="2:21" x14ac:dyDescent="0.3">
      <c r="B10" s="13"/>
      <c r="C10" s="3">
        <v>0</v>
      </c>
      <c r="D10" s="4">
        <v>1</v>
      </c>
      <c r="E10" s="4">
        <v>2</v>
      </c>
      <c r="F10" s="4">
        <v>0</v>
      </c>
      <c r="G10" s="4">
        <v>11622</v>
      </c>
      <c r="H10" s="4">
        <v>896</v>
      </c>
      <c r="I10" s="4">
        <v>730</v>
      </c>
      <c r="J10" s="4">
        <v>882</v>
      </c>
      <c r="K10" s="4">
        <v>1</v>
      </c>
      <c r="L10" s="4">
        <v>5</v>
      </c>
      <c r="M10" s="4">
        <v>4</v>
      </c>
      <c r="N10" s="4">
        <v>49</v>
      </c>
      <c r="O10" s="18">
        <v>11.56171563</v>
      </c>
      <c r="P10" s="19">
        <f>10.65+$D$9*D10+$F$9*F10+$G$9*G10+$H$9*H10+$I$9*I10+$J$9*J10+$K$9*K10+$N$9*N10+$L$9*L10+$M$9*M10</f>
        <v>11.76493844</v>
      </c>
      <c r="Q10" s="20">
        <f>ABS((O10)-(P10))</f>
        <v>0.20322280999999975</v>
      </c>
      <c r="R10" s="20">
        <f>Q10*Q10</f>
        <v>4.1299510504295998E-2</v>
      </c>
      <c r="S10" s="21">
        <f>Q10/(O10)</f>
        <v>1.7577219203755816E-2</v>
      </c>
      <c r="T10" s="51">
        <f>EXP(O10)</f>
        <v>105000.00009033567</v>
      </c>
      <c r="U10" s="51">
        <f>EXP(P10)</f>
        <v>128661.27310150288</v>
      </c>
    </row>
    <row r="11" spans="2:21" x14ac:dyDescent="0.3">
      <c r="B11" s="13"/>
      <c r="C11" s="3">
        <v>0</v>
      </c>
      <c r="D11" s="4">
        <v>1</v>
      </c>
      <c r="E11" s="4">
        <v>3</v>
      </c>
      <c r="F11" s="4">
        <v>0</v>
      </c>
      <c r="G11" s="4">
        <v>14267</v>
      </c>
      <c r="H11" s="4">
        <v>1329</v>
      </c>
      <c r="I11" s="4">
        <v>312</v>
      </c>
      <c r="J11" s="4">
        <v>1329</v>
      </c>
      <c r="K11" s="4">
        <v>1.1000000000000001</v>
      </c>
      <c r="L11" s="4">
        <v>6</v>
      </c>
      <c r="M11" s="4">
        <v>4</v>
      </c>
      <c r="N11" s="4">
        <v>52</v>
      </c>
      <c r="O11" s="18">
        <v>12.055249760000001</v>
      </c>
      <c r="P11" s="19">
        <f t="shared" ref="P11:P74" si="0">10.65+$D$9*D11+$F$9*F11+$G$9*G11+$H$9*H11+$I$9*I11+$J$9*J11+$K$9*K11+$N$9*N11+$L$9*L11+$M$9*M11</f>
        <v>11.962808840000001</v>
      </c>
      <c r="Q11" s="20">
        <f t="shared" ref="Q11:Q74" si="1">ABS((O11)-(P11))</f>
        <v>9.2440919999999593E-2</v>
      </c>
      <c r="R11" s="20">
        <f t="shared" ref="R11:R74" si="2">Q11*Q11</f>
        <v>8.5453236904463256E-3</v>
      </c>
      <c r="S11" s="21">
        <f t="shared" ref="S11:S74" si="3">Q11/(O11)</f>
        <v>7.668104920291555E-3</v>
      </c>
      <c r="T11" s="51">
        <f t="shared" ref="T11:T74" si="4">EXP(O11)</f>
        <v>172000.00072315862</v>
      </c>
      <c r="U11" s="51">
        <f t="shared" ref="U11:U74" si="5">EXP(P11)</f>
        <v>156812.9291793422</v>
      </c>
    </row>
    <row r="12" spans="2:21" x14ac:dyDescent="0.3">
      <c r="B12" s="13"/>
      <c r="C12" s="3">
        <v>0</v>
      </c>
      <c r="D12" s="4">
        <v>1</v>
      </c>
      <c r="E12" s="4">
        <v>2</v>
      </c>
      <c r="F12" s="4">
        <v>0</v>
      </c>
      <c r="G12" s="4">
        <v>4920</v>
      </c>
      <c r="H12" s="4">
        <v>1338</v>
      </c>
      <c r="I12" s="4">
        <v>582</v>
      </c>
      <c r="J12" s="4">
        <v>1338</v>
      </c>
      <c r="K12" s="4">
        <v>3</v>
      </c>
      <c r="L12" s="4">
        <v>8</v>
      </c>
      <c r="M12" s="4">
        <v>4</v>
      </c>
      <c r="N12" s="4">
        <v>9</v>
      </c>
      <c r="O12" s="18">
        <v>12.271392110000001</v>
      </c>
      <c r="P12" s="19">
        <f t="shared" si="0"/>
        <v>12.244419599999999</v>
      </c>
      <c r="Q12" s="20">
        <f t="shared" si="1"/>
        <v>2.6972510000002003E-2</v>
      </c>
      <c r="R12" s="20">
        <f t="shared" si="2"/>
        <v>7.2751629570020813E-4</v>
      </c>
      <c r="S12" s="21">
        <f t="shared" si="3"/>
        <v>2.1979991966862514E-3</v>
      </c>
      <c r="T12" s="51">
        <f t="shared" si="4"/>
        <v>213499.99964755087</v>
      </c>
      <c r="U12" s="51">
        <f t="shared" si="5"/>
        <v>207818.33756996153</v>
      </c>
    </row>
    <row r="13" spans="2:21" x14ac:dyDescent="0.3">
      <c r="B13" s="13"/>
      <c r="C13" s="3">
        <v>0</v>
      </c>
      <c r="D13" s="4">
        <v>1</v>
      </c>
      <c r="E13" s="4">
        <v>2</v>
      </c>
      <c r="F13" s="4">
        <v>0</v>
      </c>
      <c r="G13" s="4">
        <v>5005</v>
      </c>
      <c r="H13" s="4">
        <v>1280</v>
      </c>
      <c r="I13" s="4">
        <v>506</v>
      </c>
      <c r="J13" s="4">
        <v>1280</v>
      </c>
      <c r="K13" s="4">
        <v>2</v>
      </c>
      <c r="L13" s="4">
        <v>8</v>
      </c>
      <c r="M13" s="4">
        <v>4</v>
      </c>
      <c r="N13" s="4">
        <v>18</v>
      </c>
      <c r="O13" s="18">
        <v>12.16264309</v>
      </c>
      <c r="P13" s="19">
        <f t="shared" si="0"/>
        <v>12.149040899999999</v>
      </c>
      <c r="Q13" s="20">
        <f t="shared" si="1"/>
        <v>1.3602190000000292E-2</v>
      </c>
      <c r="R13" s="20">
        <f t="shared" si="2"/>
        <v>1.8501957279610793E-4</v>
      </c>
      <c r="S13" s="21">
        <f t="shared" si="3"/>
        <v>1.1183580657056255E-3</v>
      </c>
      <c r="T13" s="51">
        <f t="shared" si="4"/>
        <v>191500.00045905649</v>
      </c>
      <c r="U13" s="51">
        <f t="shared" si="5"/>
        <v>188912.81664059151</v>
      </c>
    </row>
    <row r="14" spans="2:21" x14ac:dyDescent="0.3">
      <c r="B14" s="13"/>
      <c r="C14" s="3">
        <v>0</v>
      </c>
      <c r="D14" s="4">
        <v>1</v>
      </c>
      <c r="E14" s="4">
        <v>3</v>
      </c>
      <c r="F14" s="4">
        <v>0</v>
      </c>
      <c r="G14" s="4">
        <v>7980</v>
      </c>
      <c r="H14" s="4">
        <v>1187</v>
      </c>
      <c r="I14" s="4">
        <v>420</v>
      </c>
      <c r="J14" s="4">
        <v>1168</v>
      </c>
      <c r="K14" s="4">
        <v>3</v>
      </c>
      <c r="L14" s="4">
        <v>6</v>
      </c>
      <c r="M14" s="4">
        <v>4</v>
      </c>
      <c r="N14" s="4">
        <v>18</v>
      </c>
      <c r="O14" s="18">
        <v>12.1281111</v>
      </c>
      <c r="P14" s="19">
        <f t="shared" si="0"/>
        <v>12.003403199999999</v>
      </c>
      <c r="Q14" s="20">
        <f t="shared" si="1"/>
        <v>0.12470790000000065</v>
      </c>
      <c r="R14" s="20">
        <f t="shared" si="2"/>
        <v>1.5552060322410162E-2</v>
      </c>
      <c r="S14" s="21">
        <f t="shared" si="3"/>
        <v>1.0282549275129962E-2</v>
      </c>
      <c r="T14" s="51">
        <f t="shared" si="4"/>
        <v>184999.99924881454</v>
      </c>
      <c r="U14" s="51">
        <f t="shared" si="5"/>
        <v>163309.6220895366</v>
      </c>
    </row>
    <row r="15" spans="2:21" x14ac:dyDescent="0.3">
      <c r="B15" s="13"/>
      <c r="C15" s="3">
        <v>3</v>
      </c>
      <c r="D15" s="4">
        <v>1</v>
      </c>
      <c r="E15" s="4">
        <v>3</v>
      </c>
      <c r="F15" s="4">
        <v>1</v>
      </c>
      <c r="G15" s="4">
        <v>8402</v>
      </c>
      <c r="H15" s="4">
        <v>1465</v>
      </c>
      <c r="I15" s="4">
        <v>393</v>
      </c>
      <c r="J15" s="4">
        <v>789</v>
      </c>
      <c r="K15" s="4">
        <v>2.1</v>
      </c>
      <c r="L15" s="4">
        <v>6</v>
      </c>
      <c r="M15" s="4">
        <v>4</v>
      </c>
      <c r="N15" s="4">
        <v>12</v>
      </c>
      <c r="O15" s="18">
        <v>12.102931890000001</v>
      </c>
      <c r="P15" s="19">
        <f t="shared" si="0"/>
        <v>12.025346339999997</v>
      </c>
      <c r="Q15" s="20">
        <f t="shared" si="1"/>
        <v>7.7585550000003778E-2</v>
      </c>
      <c r="R15" s="20">
        <f t="shared" si="2"/>
        <v>6.0195175688030865E-3</v>
      </c>
      <c r="S15" s="21">
        <f t="shared" si="3"/>
        <v>6.4104756355861615E-3</v>
      </c>
      <c r="T15" s="51">
        <f t="shared" si="4"/>
        <v>180400.00061143699</v>
      </c>
      <c r="U15" s="51">
        <f t="shared" si="5"/>
        <v>166932.75405899188</v>
      </c>
    </row>
    <row r="16" spans="2:21" x14ac:dyDescent="0.3">
      <c r="B16" s="13"/>
      <c r="C16" s="3">
        <v>0</v>
      </c>
      <c r="D16" s="4">
        <v>1</v>
      </c>
      <c r="E16" s="4">
        <v>2</v>
      </c>
      <c r="F16" s="4">
        <v>1</v>
      </c>
      <c r="G16" s="4">
        <v>10176</v>
      </c>
      <c r="H16" s="4">
        <v>1341</v>
      </c>
      <c r="I16" s="4">
        <v>506</v>
      </c>
      <c r="J16" s="4">
        <v>1300</v>
      </c>
      <c r="K16" s="4">
        <v>2.1</v>
      </c>
      <c r="L16" s="4">
        <v>7</v>
      </c>
      <c r="M16" s="4">
        <v>4</v>
      </c>
      <c r="N16" s="4">
        <v>20</v>
      </c>
      <c r="O16" s="18">
        <v>12.05233855</v>
      </c>
      <c r="P16" s="19">
        <f t="shared" si="0"/>
        <v>12.171480119999998</v>
      </c>
      <c r="Q16" s="20">
        <f t="shared" si="1"/>
        <v>0.11914156999999825</v>
      </c>
      <c r="R16" s="20">
        <f t="shared" si="2"/>
        <v>1.4194713702064484E-2</v>
      </c>
      <c r="S16" s="21">
        <f t="shared" si="3"/>
        <v>9.8853487649497081E-3</v>
      </c>
      <c r="T16" s="51">
        <f t="shared" si="4"/>
        <v>171500.00075663542</v>
      </c>
      <c r="U16" s="51">
        <f t="shared" si="5"/>
        <v>193199.79119717333</v>
      </c>
    </row>
    <row r="17" spans="2:21" x14ac:dyDescent="0.3">
      <c r="B17" s="13"/>
      <c r="C17" s="3">
        <v>0</v>
      </c>
      <c r="D17" s="4">
        <v>1</v>
      </c>
      <c r="E17" s="4">
        <v>2</v>
      </c>
      <c r="F17" s="4">
        <v>0</v>
      </c>
      <c r="G17" s="4">
        <v>19138</v>
      </c>
      <c r="H17" s="4">
        <v>864</v>
      </c>
      <c r="I17" s="4">
        <v>400</v>
      </c>
      <c r="J17" s="4">
        <v>864</v>
      </c>
      <c r="K17" s="4">
        <v>1</v>
      </c>
      <c r="L17" s="4">
        <v>4</v>
      </c>
      <c r="M17" s="4">
        <v>4</v>
      </c>
      <c r="N17" s="4">
        <v>59</v>
      </c>
      <c r="O17" s="18">
        <v>11.85651517</v>
      </c>
      <c r="P17" s="19">
        <f t="shared" si="0"/>
        <v>11.669248959999999</v>
      </c>
      <c r="Q17" s="20">
        <f t="shared" si="1"/>
        <v>0.18726621000000065</v>
      </c>
      <c r="R17" s="20">
        <f t="shared" si="2"/>
        <v>3.5068633407764345E-2</v>
      </c>
      <c r="S17" s="21">
        <f t="shared" si="3"/>
        <v>1.5794371897219162E-2</v>
      </c>
      <c r="T17" s="51">
        <f t="shared" si="4"/>
        <v>141000.0000901969</v>
      </c>
      <c r="U17" s="51">
        <f t="shared" si="5"/>
        <v>116920.43737220965</v>
      </c>
    </row>
    <row r="18" spans="2:21" x14ac:dyDescent="0.3">
      <c r="B18" s="13"/>
      <c r="C18" s="3">
        <v>0</v>
      </c>
      <c r="D18" s="4">
        <v>1</v>
      </c>
      <c r="E18" s="4">
        <v>2</v>
      </c>
      <c r="F18" s="4">
        <v>1</v>
      </c>
      <c r="G18" s="4">
        <v>11241</v>
      </c>
      <c r="H18" s="4">
        <v>1004</v>
      </c>
      <c r="I18" s="4">
        <v>480</v>
      </c>
      <c r="J18" s="4">
        <v>1004</v>
      </c>
      <c r="K18" s="4">
        <v>2</v>
      </c>
      <c r="L18" s="4">
        <v>6</v>
      </c>
      <c r="M18" s="4">
        <v>4</v>
      </c>
      <c r="N18" s="4">
        <v>40</v>
      </c>
      <c r="O18" s="18">
        <v>11.91170159</v>
      </c>
      <c r="P18" s="19">
        <f t="shared" si="0"/>
        <v>11.924106419999998</v>
      </c>
      <c r="Q18" s="20">
        <f t="shared" si="1"/>
        <v>1.2404829999997702E-2</v>
      </c>
      <c r="R18" s="20">
        <f t="shared" si="2"/>
        <v>1.5387980732884299E-4</v>
      </c>
      <c r="S18" s="21">
        <f t="shared" si="3"/>
        <v>1.0413986537751827E-3</v>
      </c>
      <c r="T18" s="51">
        <f t="shared" si="4"/>
        <v>149000.00075578815</v>
      </c>
      <c r="U18" s="51">
        <f t="shared" si="5"/>
        <v>150859.8320314193</v>
      </c>
    </row>
    <row r="19" spans="2:21" x14ac:dyDescent="0.3">
      <c r="B19" s="13"/>
      <c r="C19" s="3">
        <v>0</v>
      </c>
      <c r="D19" s="4">
        <v>1</v>
      </c>
      <c r="E19" s="4">
        <v>3</v>
      </c>
      <c r="F19" s="4">
        <v>1</v>
      </c>
      <c r="G19" s="4">
        <v>12537</v>
      </c>
      <c r="H19" s="4">
        <v>1078</v>
      </c>
      <c r="I19" s="4">
        <v>500</v>
      </c>
      <c r="J19" s="4">
        <v>1078</v>
      </c>
      <c r="K19" s="4">
        <v>2.1</v>
      </c>
      <c r="L19" s="4">
        <v>5</v>
      </c>
      <c r="M19" s="4">
        <v>4</v>
      </c>
      <c r="N19" s="4">
        <v>39</v>
      </c>
      <c r="O19" s="18">
        <v>11.91772368</v>
      </c>
      <c r="P19" s="19">
        <f t="shared" si="0"/>
        <v>11.896894939999996</v>
      </c>
      <c r="Q19" s="20">
        <f t="shared" si="1"/>
        <v>2.0828740000004231E-2</v>
      </c>
      <c r="R19" s="20">
        <f t="shared" si="2"/>
        <v>4.3383640998777626E-4</v>
      </c>
      <c r="S19" s="21">
        <f t="shared" si="3"/>
        <v>1.7477112709836072E-3</v>
      </c>
      <c r="T19" s="51">
        <f t="shared" si="4"/>
        <v>149899.99938680569</v>
      </c>
      <c r="U19" s="51">
        <f t="shared" si="5"/>
        <v>146810.06272700676</v>
      </c>
    </row>
    <row r="20" spans="2:21" x14ac:dyDescent="0.3">
      <c r="B20" s="13"/>
      <c r="C20" s="3">
        <v>0</v>
      </c>
      <c r="D20" s="4">
        <v>1</v>
      </c>
      <c r="E20" s="4">
        <v>3</v>
      </c>
      <c r="F20" s="4">
        <v>1</v>
      </c>
      <c r="G20" s="4">
        <v>8450</v>
      </c>
      <c r="H20" s="4">
        <v>1056</v>
      </c>
      <c r="I20" s="4">
        <v>304</v>
      </c>
      <c r="J20" s="4">
        <v>1056</v>
      </c>
      <c r="K20" s="4">
        <v>2</v>
      </c>
      <c r="L20" s="4">
        <v>5</v>
      </c>
      <c r="M20" s="4">
        <v>4</v>
      </c>
      <c r="N20" s="4">
        <v>42</v>
      </c>
      <c r="O20" s="18">
        <v>11.863582340000001</v>
      </c>
      <c r="P20" s="19">
        <f t="shared" si="0"/>
        <v>11.795169399999999</v>
      </c>
      <c r="Q20" s="20">
        <f t="shared" si="1"/>
        <v>6.8412940000001754E-2</v>
      </c>
      <c r="R20" s="20">
        <f t="shared" si="2"/>
        <v>4.6803303594438401E-3</v>
      </c>
      <c r="S20" s="21">
        <f t="shared" si="3"/>
        <v>5.7666342289661009E-3</v>
      </c>
      <c r="T20" s="51">
        <f t="shared" si="4"/>
        <v>142000.00048515762</v>
      </c>
      <c r="U20" s="51">
        <f t="shared" si="5"/>
        <v>132610.21633062951</v>
      </c>
    </row>
    <row r="21" spans="2:21" x14ac:dyDescent="0.3">
      <c r="B21" s="13"/>
      <c r="C21" s="3">
        <v>0</v>
      </c>
      <c r="D21" s="4">
        <v>1</v>
      </c>
      <c r="E21" s="4">
        <v>2</v>
      </c>
      <c r="F21" s="4">
        <v>0</v>
      </c>
      <c r="G21" s="4">
        <v>8400</v>
      </c>
      <c r="H21" s="4">
        <v>882</v>
      </c>
      <c r="I21" s="4">
        <v>525</v>
      </c>
      <c r="J21" s="4">
        <v>882</v>
      </c>
      <c r="K21" s="4">
        <v>2</v>
      </c>
      <c r="L21" s="4">
        <v>4</v>
      </c>
      <c r="M21" s="4">
        <v>4</v>
      </c>
      <c r="N21" s="4">
        <v>40</v>
      </c>
      <c r="O21" s="18">
        <v>11.74403719</v>
      </c>
      <c r="P21" s="19">
        <f t="shared" si="0"/>
        <v>11.664067399999999</v>
      </c>
      <c r="Q21" s="20">
        <f t="shared" si="1"/>
        <v>7.9969790000001595E-2</v>
      </c>
      <c r="R21" s="20">
        <f t="shared" si="2"/>
        <v>6.3951673126443551E-3</v>
      </c>
      <c r="S21" s="21">
        <f t="shared" si="3"/>
        <v>6.8093951599621592E-3</v>
      </c>
      <c r="T21" s="51">
        <f t="shared" si="4"/>
        <v>126000.00051236454</v>
      </c>
      <c r="U21" s="51">
        <f t="shared" si="5"/>
        <v>116316.17397622672</v>
      </c>
    </row>
    <row r="22" spans="2:21" x14ac:dyDescent="0.3">
      <c r="B22" s="13"/>
      <c r="C22" s="3">
        <v>0</v>
      </c>
      <c r="D22" s="4">
        <v>1</v>
      </c>
      <c r="E22" s="4">
        <v>3</v>
      </c>
      <c r="F22" s="4">
        <v>1</v>
      </c>
      <c r="G22" s="4">
        <v>10500</v>
      </c>
      <c r="H22" s="4">
        <v>864</v>
      </c>
      <c r="I22" s="4">
        <v>0</v>
      </c>
      <c r="J22" s="4">
        <v>864</v>
      </c>
      <c r="K22" s="4">
        <v>1</v>
      </c>
      <c r="L22" s="4">
        <v>4</v>
      </c>
      <c r="M22" s="4">
        <v>4</v>
      </c>
      <c r="N22" s="4">
        <v>39</v>
      </c>
      <c r="O22" s="18">
        <v>11.65268741</v>
      </c>
      <c r="P22" s="19">
        <f t="shared" si="0"/>
        <v>11.567725799999996</v>
      </c>
      <c r="Q22" s="20">
        <f t="shared" si="1"/>
        <v>8.4961610000004129E-2</v>
      </c>
      <c r="R22" s="20">
        <f t="shared" si="2"/>
        <v>7.2184751737928016E-3</v>
      </c>
      <c r="S22" s="21">
        <f t="shared" si="3"/>
        <v>7.2911601427746633E-3</v>
      </c>
      <c r="T22" s="51">
        <f t="shared" si="4"/>
        <v>115000.00030528053</v>
      </c>
      <c r="U22" s="51">
        <f t="shared" si="5"/>
        <v>105632.96815837915</v>
      </c>
    </row>
    <row r="23" spans="2:21" x14ac:dyDescent="0.3">
      <c r="B23" s="13"/>
      <c r="C23" s="3">
        <v>0</v>
      </c>
      <c r="D23" s="4">
        <v>1</v>
      </c>
      <c r="E23" s="4">
        <v>2</v>
      </c>
      <c r="F23" s="4">
        <v>1</v>
      </c>
      <c r="G23" s="4">
        <v>5858</v>
      </c>
      <c r="H23" s="4">
        <v>1337</v>
      </c>
      <c r="I23" s="4">
        <v>511</v>
      </c>
      <c r="J23" s="4">
        <v>1405</v>
      </c>
      <c r="K23" s="4">
        <v>3</v>
      </c>
      <c r="L23" s="4">
        <v>7</v>
      </c>
      <c r="M23" s="4">
        <v>4</v>
      </c>
      <c r="N23" s="4">
        <v>11</v>
      </c>
      <c r="O23" s="18">
        <v>12.122691039999999</v>
      </c>
      <c r="P23" s="19">
        <f t="shared" si="0"/>
        <v>12.19403786</v>
      </c>
      <c r="Q23" s="20">
        <f t="shared" si="1"/>
        <v>7.1346820000000477E-2</v>
      </c>
      <c r="R23" s="20">
        <f t="shared" si="2"/>
        <v>5.0903687241124684E-3</v>
      </c>
      <c r="S23" s="21">
        <f t="shared" si="3"/>
        <v>5.8853945683004453E-3</v>
      </c>
      <c r="T23" s="51">
        <f t="shared" si="4"/>
        <v>184000.00062723333</v>
      </c>
      <c r="U23" s="51">
        <f t="shared" si="5"/>
        <v>197607.46857226835</v>
      </c>
    </row>
    <row r="24" spans="2:21" x14ac:dyDescent="0.3">
      <c r="B24" s="13"/>
      <c r="C24" s="3">
        <v>3</v>
      </c>
      <c r="D24" s="4">
        <v>1</v>
      </c>
      <c r="E24" s="4">
        <v>2</v>
      </c>
      <c r="F24" s="4">
        <v>0</v>
      </c>
      <c r="G24" s="4">
        <v>1680</v>
      </c>
      <c r="H24" s="4">
        <v>987</v>
      </c>
      <c r="I24" s="4">
        <v>264</v>
      </c>
      <c r="J24" s="4">
        <v>483</v>
      </c>
      <c r="K24" s="4">
        <v>1.1000000000000001</v>
      </c>
      <c r="L24" s="4">
        <v>6</v>
      </c>
      <c r="M24" s="4">
        <v>4</v>
      </c>
      <c r="N24" s="4">
        <v>39</v>
      </c>
      <c r="O24" s="18">
        <v>11.47210347</v>
      </c>
      <c r="P24" s="19">
        <f t="shared" si="0"/>
        <v>11.637581899999999</v>
      </c>
      <c r="Q24" s="20">
        <f t="shared" si="1"/>
        <v>0.16547842999999851</v>
      </c>
      <c r="R24" s="20">
        <f t="shared" si="2"/>
        <v>2.7383110795264409E-2</v>
      </c>
      <c r="S24" s="21">
        <f t="shared" si="3"/>
        <v>1.4424419238610519E-2</v>
      </c>
      <c r="T24" s="51">
        <f t="shared" si="4"/>
        <v>95999.999956802611</v>
      </c>
      <c r="U24" s="51">
        <f t="shared" si="5"/>
        <v>113275.92098212836</v>
      </c>
    </row>
    <row r="25" spans="2:21" x14ac:dyDescent="0.3">
      <c r="B25" s="13"/>
      <c r="C25" s="3">
        <v>3</v>
      </c>
      <c r="D25" s="4">
        <v>1</v>
      </c>
      <c r="E25" s="4">
        <v>3</v>
      </c>
      <c r="F25" s="4">
        <v>0</v>
      </c>
      <c r="G25" s="4">
        <v>1680</v>
      </c>
      <c r="H25" s="4">
        <v>1092</v>
      </c>
      <c r="I25" s="4">
        <v>320</v>
      </c>
      <c r="J25" s="4">
        <v>525</v>
      </c>
      <c r="K25" s="4">
        <v>1.1000000000000001</v>
      </c>
      <c r="L25" s="4">
        <v>5</v>
      </c>
      <c r="M25" s="4">
        <v>4</v>
      </c>
      <c r="N25" s="4">
        <v>39</v>
      </c>
      <c r="O25" s="18">
        <v>11.56646623</v>
      </c>
      <c r="P25" s="19">
        <f t="shared" si="0"/>
        <v>11.600724099999999</v>
      </c>
      <c r="Q25" s="20">
        <f t="shared" si="1"/>
        <v>3.4257869999999357E-2</v>
      </c>
      <c r="R25" s="20">
        <f t="shared" si="2"/>
        <v>1.1736016569368561E-3</v>
      </c>
      <c r="S25" s="21">
        <f t="shared" si="3"/>
        <v>2.9618268292820977E-3</v>
      </c>
      <c r="T25" s="51">
        <f t="shared" si="4"/>
        <v>105499.99979973372</v>
      </c>
      <c r="U25" s="51">
        <f t="shared" si="5"/>
        <v>109176.82560099143</v>
      </c>
    </row>
    <row r="26" spans="2:21" x14ac:dyDescent="0.3">
      <c r="B26" s="13"/>
      <c r="C26" s="3">
        <v>0</v>
      </c>
      <c r="D26" s="4">
        <v>1</v>
      </c>
      <c r="E26" s="4">
        <v>2</v>
      </c>
      <c r="F26" s="4">
        <v>1</v>
      </c>
      <c r="G26" s="4">
        <v>4043</v>
      </c>
      <c r="H26" s="4">
        <v>1069</v>
      </c>
      <c r="I26" s="4">
        <v>440</v>
      </c>
      <c r="J26" s="4">
        <v>1069</v>
      </c>
      <c r="K26" s="4">
        <v>2</v>
      </c>
      <c r="L26" s="4">
        <v>6</v>
      </c>
      <c r="M26" s="4">
        <v>4</v>
      </c>
      <c r="N26" s="4">
        <v>33</v>
      </c>
      <c r="O26" s="18">
        <v>11.755871640000001</v>
      </c>
      <c r="P26" s="19">
        <f t="shared" si="0"/>
        <v>11.878695559999997</v>
      </c>
      <c r="Q26" s="20">
        <f t="shared" si="1"/>
        <v>0.12282391999999653</v>
      </c>
      <c r="R26" s="20">
        <f t="shared" si="2"/>
        <v>1.5085715324165548E-2</v>
      </c>
      <c r="S26" s="21">
        <f t="shared" si="3"/>
        <v>1.0447878622805083E-2</v>
      </c>
      <c r="T26" s="51">
        <f t="shared" si="4"/>
        <v>127499.99954347129</v>
      </c>
      <c r="U26" s="51">
        <f t="shared" si="5"/>
        <v>144162.37680826645</v>
      </c>
    </row>
    <row r="27" spans="2:21" x14ac:dyDescent="0.3">
      <c r="B27" s="13"/>
      <c r="C27" s="3">
        <v>3</v>
      </c>
      <c r="D27" s="4">
        <v>1</v>
      </c>
      <c r="E27" s="4">
        <v>3</v>
      </c>
      <c r="F27" s="4">
        <v>1</v>
      </c>
      <c r="G27" s="4">
        <v>2280</v>
      </c>
      <c r="H27" s="4">
        <v>1456</v>
      </c>
      <c r="I27" s="4">
        <v>440</v>
      </c>
      <c r="J27" s="4">
        <v>855</v>
      </c>
      <c r="K27" s="4">
        <v>2.1</v>
      </c>
      <c r="L27" s="4">
        <v>6</v>
      </c>
      <c r="M27" s="4">
        <v>4</v>
      </c>
      <c r="N27" s="4">
        <v>35</v>
      </c>
      <c r="O27" s="18">
        <v>11.91772368</v>
      </c>
      <c r="P27" s="19">
        <f t="shared" si="0"/>
        <v>11.927375099999997</v>
      </c>
      <c r="Q27" s="20">
        <f t="shared" si="1"/>
        <v>9.6514199999973016E-3</v>
      </c>
      <c r="R27" s="20">
        <f t="shared" si="2"/>
        <v>9.3149908016347915E-5</v>
      </c>
      <c r="S27" s="21">
        <f t="shared" si="3"/>
        <v>8.098375376997583E-4</v>
      </c>
      <c r="T27" s="51">
        <f t="shared" si="4"/>
        <v>149899.99938680569</v>
      </c>
      <c r="U27" s="51">
        <f t="shared" si="5"/>
        <v>151353.75133950188</v>
      </c>
    </row>
    <row r="28" spans="2:21" x14ac:dyDescent="0.3">
      <c r="B28" s="13"/>
      <c r="C28" s="3">
        <v>0</v>
      </c>
      <c r="D28" s="4">
        <v>1</v>
      </c>
      <c r="E28" s="4">
        <v>2</v>
      </c>
      <c r="F28" s="4">
        <v>0</v>
      </c>
      <c r="G28" s="4">
        <v>2280</v>
      </c>
      <c r="H28" s="4">
        <v>836</v>
      </c>
      <c r="I28" s="4">
        <v>308</v>
      </c>
      <c r="J28" s="4">
        <v>836</v>
      </c>
      <c r="K28" s="4">
        <v>1</v>
      </c>
      <c r="L28" s="4">
        <v>7</v>
      </c>
      <c r="M28" s="4">
        <v>4</v>
      </c>
      <c r="N28" s="4">
        <v>35</v>
      </c>
      <c r="O28" s="18">
        <v>11.69524702</v>
      </c>
      <c r="P28" s="19">
        <f t="shared" si="0"/>
        <v>11.7492962</v>
      </c>
      <c r="Q28" s="20">
        <f t="shared" si="1"/>
        <v>5.4049179999999808E-2</v>
      </c>
      <c r="R28" s="20">
        <f t="shared" si="2"/>
        <v>2.9213138586723793E-3</v>
      </c>
      <c r="S28" s="21">
        <f t="shared" si="3"/>
        <v>4.6214654472513921E-3</v>
      </c>
      <c r="T28" s="51">
        <f t="shared" si="4"/>
        <v>119999.99978829804</v>
      </c>
      <c r="U28" s="51">
        <f t="shared" si="5"/>
        <v>126664.38123625331</v>
      </c>
    </row>
    <row r="29" spans="2:21" x14ac:dyDescent="0.3">
      <c r="B29" s="13"/>
      <c r="C29" s="3">
        <v>3</v>
      </c>
      <c r="D29" s="4">
        <v>1</v>
      </c>
      <c r="E29" s="4">
        <v>3</v>
      </c>
      <c r="F29" s="4">
        <v>1</v>
      </c>
      <c r="G29" s="4">
        <v>2280</v>
      </c>
      <c r="H29" s="4">
        <v>1456</v>
      </c>
      <c r="I29" s="4">
        <v>440</v>
      </c>
      <c r="J29" s="4">
        <v>855</v>
      </c>
      <c r="K29" s="4">
        <v>2.1</v>
      </c>
      <c r="L29" s="4">
        <v>6</v>
      </c>
      <c r="M29" s="4">
        <v>4</v>
      </c>
      <c r="N29" s="4">
        <v>32</v>
      </c>
      <c r="O29" s="18">
        <v>11.8913619</v>
      </c>
      <c r="P29" s="19">
        <f t="shared" si="0"/>
        <v>11.933642099999997</v>
      </c>
      <c r="Q29" s="20">
        <f t="shared" si="1"/>
        <v>4.2280199999996881E-2</v>
      </c>
      <c r="R29" s="20">
        <f t="shared" si="2"/>
        <v>1.7876153120397363E-3</v>
      </c>
      <c r="S29" s="21">
        <f t="shared" si="3"/>
        <v>3.5555389160258325E-3</v>
      </c>
      <c r="T29" s="51">
        <f t="shared" si="4"/>
        <v>145999.99989919082</v>
      </c>
      <c r="U29" s="51">
        <f t="shared" si="5"/>
        <v>152305.26374904002</v>
      </c>
    </row>
    <row r="30" spans="2:21" x14ac:dyDescent="0.3">
      <c r="B30" s="13"/>
      <c r="C30" s="3">
        <v>0</v>
      </c>
      <c r="D30" s="4">
        <v>1</v>
      </c>
      <c r="E30" s="4">
        <v>2</v>
      </c>
      <c r="F30" s="4">
        <v>1</v>
      </c>
      <c r="G30" s="4">
        <v>7132</v>
      </c>
      <c r="H30" s="4">
        <v>1370</v>
      </c>
      <c r="I30" s="4">
        <v>484</v>
      </c>
      <c r="J30" s="4">
        <v>1370</v>
      </c>
      <c r="K30" s="4">
        <v>2</v>
      </c>
      <c r="L30" s="4">
        <v>8</v>
      </c>
      <c r="M30" s="4">
        <v>4</v>
      </c>
      <c r="N30" s="4">
        <v>4</v>
      </c>
      <c r="O30" s="18">
        <v>12.23076526</v>
      </c>
      <c r="P30" s="19">
        <f t="shared" si="0"/>
        <v>12.261464439999999</v>
      </c>
      <c r="Q30" s="20">
        <f t="shared" si="1"/>
        <v>3.069917999999916E-2</v>
      </c>
      <c r="R30" s="20">
        <f t="shared" si="2"/>
        <v>9.4243965267234845E-4</v>
      </c>
      <c r="S30" s="21">
        <f t="shared" si="3"/>
        <v>2.5099966639372129E-3</v>
      </c>
      <c r="T30" s="51">
        <f t="shared" si="4"/>
        <v>205000.00038528824</v>
      </c>
      <c r="U30" s="51">
        <f t="shared" si="5"/>
        <v>211390.92850941783</v>
      </c>
    </row>
    <row r="31" spans="2:21" x14ac:dyDescent="0.3">
      <c r="B31" s="13"/>
      <c r="C31" s="3">
        <v>0</v>
      </c>
      <c r="D31" s="4">
        <v>1</v>
      </c>
      <c r="E31" s="4">
        <v>3</v>
      </c>
      <c r="F31" s="4">
        <v>0</v>
      </c>
      <c r="G31" s="4">
        <v>18494</v>
      </c>
      <c r="H31" s="4">
        <v>1324</v>
      </c>
      <c r="I31" s="4">
        <v>430</v>
      </c>
      <c r="J31" s="4">
        <v>1324</v>
      </c>
      <c r="K31" s="4">
        <v>2</v>
      </c>
      <c r="L31" s="4">
        <v>6</v>
      </c>
      <c r="M31" s="4">
        <v>4</v>
      </c>
      <c r="N31" s="4">
        <v>5</v>
      </c>
      <c r="O31" s="18">
        <v>12.20356952</v>
      </c>
      <c r="P31" s="19">
        <f t="shared" si="0"/>
        <v>12.163602879999999</v>
      </c>
      <c r="Q31" s="20">
        <f t="shared" si="1"/>
        <v>3.9966640000001163E-2</v>
      </c>
      <c r="R31" s="20">
        <f t="shared" si="2"/>
        <v>1.597332312889693E-3</v>
      </c>
      <c r="S31" s="21">
        <f t="shared" si="3"/>
        <v>3.2749958882523056E-3</v>
      </c>
      <c r="T31" s="51">
        <f t="shared" si="4"/>
        <v>199500.00093524504</v>
      </c>
      <c r="U31" s="51">
        <f t="shared" si="5"/>
        <v>191683.8884773211</v>
      </c>
    </row>
    <row r="32" spans="2:21" x14ac:dyDescent="0.3">
      <c r="B32" s="13"/>
      <c r="C32" s="3">
        <v>0</v>
      </c>
      <c r="D32" s="4">
        <v>1</v>
      </c>
      <c r="E32" s="4">
        <v>2</v>
      </c>
      <c r="F32" s="4">
        <v>0</v>
      </c>
      <c r="G32" s="4">
        <v>3203</v>
      </c>
      <c r="H32" s="4">
        <v>1145</v>
      </c>
      <c r="I32" s="4">
        <v>437</v>
      </c>
      <c r="J32" s="4">
        <v>1145</v>
      </c>
      <c r="K32" s="4">
        <v>2</v>
      </c>
      <c r="L32" s="4">
        <v>7</v>
      </c>
      <c r="M32" s="4">
        <v>4</v>
      </c>
      <c r="N32" s="4">
        <v>4</v>
      </c>
      <c r="O32" s="18">
        <v>11.982929090000001</v>
      </c>
      <c r="P32" s="19">
        <f t="shared" si="0"/>
        <v>12.011290559999999</v>
      </c>
      <c r="Q32" s="20">
        <f t="shared" si="1"/>
        <v>2.8361469999998334E-2</v>
      </c>
      <c r="R32" s="20">
        <f t="shared" si="2"/>
        <v>8.0437298056080554E-4</v>
      </c>
      <c r="S32" s="21">
        <f t="shared" si="3"/>
        <v>2.366822818276256E-3</v>
      </c>
      <c r="T32" s="51">
        <f t="shared" si="4"/>
        <v>159999.99932544588</v>
      </c>
      <c r="U32" s="51">
        <f t="shared" si="5"/>
        <v>164602.79703451192</v>
      </c>
    </row>
    <row r="33" spans="2:21" x14ac:dyDescent="0.3">
      <c r="B33" s="13"/>
      <c r="C33" s="3">
        <v>0</v>
      </c>
      <c r="D33" s="4">
        <v>1</v>
      </c>
      <c r="E33" s="4">
        <v>2</v>
      </c>
      <c r="F33" s="4">
        <v>1</v>
      </c>
      <c r="G33" s="4">
        <v>3182</v>
      </c>
      <c r="H33" s="4">
        <v>1269</v>
      </c>
      <c r="I33" s="4">
        <v>430</v>
      </c>
      <c r="J33" s="4">
        <v>1256</v>
      </c>
      <c r="K33" s="4">
        <v>2</v>
      </c>
      <c r="L33" s="4">
        <v>8</v>
      </c>
      <c r="M33" s="4">
        <v>4</v>
      </c>
      <c r="N33" s="4">
        <v>6</v>
      </c>
      <c r="O33" s="18">
        <v>12.165250650000001</v>
      </c>
      <c r="P33" s="19">
        <f t="shared" si="0"/>
        <v>12.162112439999998</v>
      </c>
      <c r="Q33" s="20">
        <f t="shared" si="1"/>
        <v>3.1382100000030277E-3</v>
      </c>
      <c r="R33" s="20">
        <f t="shared" si="2"/>
        <v>9.8483620041190041E-6</v>
      </c>
      <c r="S33" s="21">
        <f t="shared" si="3"/>
        <v>2.5796509174293316E-4</v>
      </c>
      <c r="T33" s="51">
        <f t="shared" si="4"/>
        <v>191999.99980609579</v>
      </c>
      <c r="U33" s="51">
        <f t="shared" si="5"/>
        <v>191398.4079412313</v>
      </c>
    </row>
    <row r="34" spans="2:21" x14ac:dyDescent="0.3">
      <c r="B34" s="13"/>
      <c r="C34" s="3">
        <v>5</v>
      </c>
      <c r="D34" s="4">
        <v>1</v>
      </c>
      <c r="E34" s="4">
        <v>3</v>
      </c>
      <c r="F34" s="4">
        <v>1</v>
      </c>
      <c r="G34" s="4">
        <v>13300</v>
      </c>
      <c r="H34" s="4">
        <v>1374</v>
      </c>
      <c r="I34" s="4">
        <v>400</v>
      </c>
      <c r="J34" s="4">
        <v>384</v>
      </c>
      <c r="K34" s="4">
        <v>3.1</v>
      </c>
      <c r="L34" s="4">
        <v>7</v>
      </c>
      <c r="M34" s="4">
        <v>4</v>
      </c>
      <c r="N34" s="4">
        <v>6</v>
      </c>
      <c r="O34" s="18">
        <v>12.12540474</v>
      </c>
      <c r="P34" s="19">
        <f t="shared" si="0"/>
        <v>12.131841799999997</v>
      </c>
      <c r="Q34" s="20">
        <f t="shared" si="1"/>
        <v>6.4370599999961087E-3</v>
      </c>
      <c r="R34" s="20">
        <f t="shared" si="2"/>
        <v>4.14357414435499E-5</v>
      </c>
      <c r="S34" s="21">
        <f t="shared" si="3"/>
        <v>5.3087382549476105E-4</v>
      </c>
      <c r="T34" s="51">
        <f t="shared" si="4"/>
        <v>184499.99954562844</v>
      </c>
      <c r="U34" s="51">
        <f t="shared" si="5"/>
        <v>185691.46777483137</v>
      </c>
    </row>
    <row r="35" spans="2:21" x14ac:dyDescent="0.3">
      <c r="B35" s="13"/>
      <c r="C35" s="3">
        <v>5</v>
      </c>
      <c r="D35" s="4">
        <v>1</v>
      </c>
      <c r="E35" s="4">
        <v>3</v>
      </c>
      <c r="F35" s="4">
        <v>1</v>
      </c>
      <c r="G35" s="4">
        <v>7750</v>
      </c>
      <c r="H35" s="4">
        <v>1430</v>
      </c>
      <c r="I35" s="4">
        <v>400</v>
      </c>
      <c r="J35" s="4">
        <v>384</v>
      </c>
      <c r="K35" s="4">
        <v>2.1</v>
      </c>
      <c r="L35" s="4">
        <v>7</v>
      </c>
      <c r="M35" s="4">
        <v>4</v>
      </c>
      <c r="N35" s="4">
        <v>10</v>
      </c>
      <c r="O35" s="18">
        <v>12.10071213</v>
      </c>
      <c r="P35" s="19">
        <f t="shared" si="0"/>
        <v>12.038068799999998</v>
      </c>
      <c r="Q35" s="20">
        <f t="shared" si="1"/>
        <v>6.2643330000001995E-2</v>
      </c>
      <c r="R35" s="20">
        <f t="shared" si="2"/>
        <v>3.9241867934891499E-3</v>
      </c>
      <c r="S35" s="21">
        <f t="shared" si="3"/>
        <v>5.1768300350437304E-3</v>
      </c>
      <c r="T35" s="51">
        <f t="shared" si="4"/>
        <v>180000.00002297742</v>
      </c>
      <c r="U35" s="51">
        <f t="shared" si="5"/>
        <v>169070.11677144573</v>
      </c>
    </row>
    <row r="36" spans="2:21" x14ac:dyDescent="0.3">
      <c r="B36" s="13"/>
      <c r="C36" s="3">
        <v>0</v>
      </c>
      <c r="D36" s="4">
        <v>1</v>
      </c>
      <c r="E36" s="4">
        <v>2</v>
      </c>
      <c r="F36" s="4">
        <v>1</v>
      </c>
      <c r="G36" s="4">
        <v>10440</v>
      </c>
      <c r="H36" s="4">
        <v>1468</v>
      </c>
      <c r="I36" s="4">
        <v>528</v>
      </c>
      <c r="J36" s="4">
        <v>1468</v>
      </c>
      <c r="K36" s="4">
        <v>3</v>
      </c>
      <c r="L36" s="4">
        <v>6</v>
      </c>
      <c r="M36" s="4">
        <v>4</v>
      </c>
      <c r="N36" s="4">
        <v>5</v>
      </c>
      <c r="O36" s="18">
        <v>12.51171742</v>
      </c>
      <c r="P36" s="19">
        <f t="shared" si="0"/>
        <v>12.221195799999997</v>
      </c>
      <c r="Q36" s="20">
        <f t="shared" si="1"/>
        <v>0.29052162000000337</v>
      </c>
      <c r="R36" s="20">
        <f t="shared" si="2"/>
        <v>8.440281168742636E-2</v>
      </c>
      <c r="S36" s="21">
        <f t="shared" si="3"/>
        <v>2.3219963354959097E-2</v>
      </c>
      <c r="T36" s="51">
        <f t="shared" si="4"/>
        <v>271500.00044631149</v>
      </c>
      <c r="U36" s="51">
        <f t="shared" si="5"/>
        <v>203047.61760508799</v>
      </c>
    </row>
    <row r="37" spans="2:21" x14ac:dyDescent="0.3">
      <c r="B37" s="13"/>
      <c r="C37" s="3">
        <v>0</v>
      </c>
      <c r="D37" s="4">
        <v>1</v>
      </c>
      <c r="E37" s="4">
        <v>2</v>
      </c>
      <c r="F37" s="4">
        <v>1</v>
      </c>
      <c r="G37" s="4">
        <v>8012</v>
      </c>
      <c r="H37" s="4">
        <v>923</v>
      </c>
      <c r="I37" s="4">
        <v>264</v>
      </c>
      <c r="J37" s="4">
        <v>923</v>
      </c>
      <c r="K37" s="4">
        <v>2</v>
      </c>
      <c r="L37" s="4">
        <v>6</v>
      </c>
      <c r="M37" s="4">
        <v>4</v>
      </c>
      <c r="N37" s="4">
        <v>30</v>
      </c>
      <c r="O37" s="18">
        <v>11.870599909999999</v>
      </c>
      <c r="P37" s="19">
        <f t="shared" si="0"/>
        <v>11.835498139999997</v>
      </c>
      <c r="Q37" s="20">
        <f t="shared" si="1"/>
        <v>3.5101770000002475E-2</v>
      </c>
      <c r="R37" s="20">
        <f t="shared" si="2"/>
        <v>1.2321342571330737E-3</v>
      </c>
      <c r="S37" s="21">
        <f t="shared" si="3"/>
        <v>2.9570342077178536E-3</v>
      </c>
      <c r="T37" s="51">
        <f t="shared" si="4"/>
        <v>143000.00010838755</v>
      </c>
      <c r="U37" s="51">
        <f t="shared" si="5"/>
        <v>138067.5227826816</v>
      </c>
    </row>
    <row r="38" spans="2:21" x14ac:dyDescent="0.3">
      <c r="B38" s="13"/>
      <c r="C38" s="3">
        <v>0</v>
      </c>
      <c r="D38" s="4">
        <v>1</v>
      </c>
      <c r="E38" s="4">
        <v>2</v>
      </c>
      <c r="F38" s="4">
        <v>1</v>
      </c>
      <c r="G38" s="4">
        <v>7892</v>
      </c>
      <c r="H38" s="4">
        <v>918</v>
      </c>
      <c r="I38" s="4">
        <v>264</v>
      </c>
      <c r="J38" s="4">
        <v>918</v>
      </c>
      <c r="K38" s="4">
        <v>2</v>
      </c>
      <c r="L38" s="4">
        <v>6</v>
      </c>
      <c r="M38" s="4">
        <v>4</v>
      </c>
      <c r="N38" s="4">
        <v>31</v>
      </c>
      <c r="O38" s="18">
        <v>11.507912920000001</v>
      </c>
      <c r="P38" s="19">
        <f t="shared" si="0"/>
        <v>11.830132239999998</v>
      </c>
      <c r="Q38" s="20">
        <f t="shared" si="1"/>
        <v>0.32221931999999676</v>
      </c>
      <c r="R38" s="20">
        <f t="shared" si="2"/>
        <v>0.10382529018126031</v>
      </c>
      <c r="S38" s="21">
        <f t="shared" si="3"/>
        <v>2.7999805198386636E-2</v>
      </c>
      <c r="T38" s="51">
        <f t="shared" si="4"/>
        <v>99499.999686905008</v>
      </c>
      <c r="U38" s="51">
        <f t="shared" si="5"/>
        <v>137328.65039271541</v>
      </c>
    </row>
    <row r="39" spans="2:21" x14ac:dyDescent="0.3">
      <c r="B39" s="13"/>
      <c r="C39" s="3">
        <v>0</v>
      </c>
      <c r="D39" s="4">
        <v>1</v>
      </c>
      <c r="E39" s="4">
        <v>2</v>
      </c>
      <c r="F39" s="4">
        <v>0</v>
      </c>
      <c r="G39" s="4">
        <v>7175</v>
      </c>
      <c r="H39" s="4">
        <v>752</v>
      </c>
      <c r="I39" s="4">
        <v>264</v>
      </c>
      <c r="J39" s="4">
        <v>744</v>
      </c>
      <c r="K39" s="4">
        <v>2</v>
      </c>
      <c r="L39" s="4">
        <v>6</v>
      </c>
      <c r="M39" s="4">
        <v>4</v>
      </c>
      <c r="N39" s="4">
        <v>26</v>
      </c>
      <c r="O39" s="18">
        <v>11.73606902</v>
      </c>
      <c r="P39" s="19">
        <f t="shared" si="0"/>
        <v>11.737119499999999</v>
      </c>
      <c r="Q39" s="20">
        <f t="shared" si="1"/>
        <v>1.0504799999981884E-3</v>
      </c>
      <c r="R39" s="20">
        <f t="shared" si="2"/>
        <v>1.1035082303961938E-6</v>
      </c>
      <c r="S39" s="21">
        <f t="shared" si="3"/>
        <v>8.9508676048855444E-5</v>
      </c>
      <c r="T39" s="51">
        <f t="shared" si="4"/>
        <v>125000.00046444529</v>
      </c>
      <c r="U39" s="51">
        <f t="shared" si="5"/>
        <v>125131.37945835422</v>
      </c>
    </row>
    <row r="40" spans="2:21" x14ac:dyDescent="0.3">
      <c r="B40" s="13"/>
      <c r="C40" s="3">
        <v>0</v>
      </c>
      <c r="D40" s="4">
        <v>1</v>
      </c>
      <c r="E40" s="4">
        <v>3</v>
      </c>
      <c r="F40" s="4">
        <v>0</v>
      </c>
      <c r="G40" s="4">
        <v>9672</v>
      </c>
      <c r="H40" s="4">
        <v>1097</v>
      </c>
      <c r="I40" s="4">
        <v>480</v>
      </c>
      <c r="J40" s="4">
        <v>1040</v>
      </c>
      <c r="K40" s="4">
        <v>2</v>
      </c>
      <c r="L40" s="4">
        <v>6</v>
      </c>
      <c r="M40" s="4">
        <v>4</v>
      </c>
      <c r="N40" s="4">
        <v>26</v>
      </c>
      <c r="O40" s="18">
        <v>11.9316358</v>
      </c>
      <c r="P40" s="19">
        <f t="shared" si="0"/>
        <v>11.936219040000001</v>
      </c>
      <c r="Q40" s="20">
        <f t="shared" si="1"/>
        <v>4.5832400000005435E-3</v>
      </c>
      <c r="R40" s="20">
        <f t="shared" si="2"/>
        <v>2.1006088897604981E-5</v>
      </c>
      <c r="S40" s="21">
        <f t="shared" si="3"/>
        <v>3.8412503338398441E-4</v>
      </c>
      <c r="T40" s="51">
        <f t="shared" si="4"/>
        <v>152000.00002608122</v>
      </c>
      <c r="U40" s="51">
        <f t="shared" si="5"/>
        <v>152698.25141074517</v>
      </c>
    </row>
    <row r="41" spans="2:21" x14ac:dyDescent="0.3">
      <c r="B41" s="13"/>
      <c r="C41" s="3">
        <v>0</v>
      </c>
      <c r="D41" s="4">
        <v>0</v>
      </c>
      <c r="E41" s="4">
        <v>2</v>
      </c>
      <c r="F41" s="4">
        <v>0</v>
      </c>
      <c r="G41" s="4">
        <v>9800</v>
      </c>
      <c r="H41" s="4">
        <v>1012</v>
      </c>
      <c r="I41" s="4">
        <v>429</v>
      </c>
      <c r="J41" s="4">
        <v>816</v>
      </c>
      <c r="K41" s="4">
        <v>1</v>
      </c>
      <c r="L41" s="4">
        <v>5</v>
      </c>
      <c r="M41" s="4">
        <v>4</v>
      </c>
      <c r="N41" s="4">
        <v>90</v>
      </c>
      <c r="O41" s="18">
        <v>11.11988288</v>
      </c>
      <c r="P41" s="19">
        <f t="shared" si="0"/>
        <v>11.4714504</v>
      </c>
      <c r="Q41" s="20">
        <f t="shared" si="1"/>
        <v>0.35156751999999969</v>
      </c>
      <c r="R41" s="20">
        <f t="shared" si="2"/>
        <v>0.12359972111895018</v>
      </c>
      <c r="S41" s="21">
        <f t="shared" si="3"/>
        <v>3.1616117165435442E-2</v>
      </c>
      <c r="T41" s="51">
        <f t="shared" si="4"/>
        <v>67500.000211908104</v>
      </c>
      <c r="U41" s="51">
        <f t="shared" si="5"/>
        <v>95937.325704395349</v>
      </c>
    </row>
    <row r="42" spans="2:21" x14ac:dyDescent="0.3">
      <c r="B42" s="13"/>
      <c r="C42" s="3">
        <v>6</v>
      </c>
      <c r="D42" s="4">
        <v>1</v>
      </c>
      <c r="E42" s="4">
        <v>3</v>
      </c>
      <c r="F42" s="4">
        <v>0</v>
      </c>
      <c r="G42" s="4">
        <v>11782</v>
      </c>
      <c r="H42" s="4">
        <v>1155</v>
      </c>
      <c r="I42" s="4">
        <v>576</v>
      </c>
      <c r="J42" s="4">
        <v>1109</v>
      </c>
      <c r="K42" s="4">
        <v>2</v>
      </c>
      <c r="L42" s="4">
        <v>5</v>
      </c>
      <c r="M42" s="4">
        <v>4</v>
      </c>
      <c r="N42" s="4">
        <v>49</v>
      </c>
      <c r="O42" s="18">
        <v>11.90496755</v>
      </c>
      <c r="P42" s="19">
        <f t="shared" si="0"/>
        <v>11.873904339999998</v>
      </c>
      <c r="Q42" s="20">
        <f t="shared" si="1"/>
        <v>3.1063210000002783E-2</v>
      </c>
      <c r="R42" s="20">
        <f t="shared" si="2"/>
        <v>9.649230155042729E-4</v>
      </c>
      <c r="S42" s="21">
        <f t="shared" si="3"/>
        <v>2.6092645670422496E-3</v>
      </c>
      <c r="T42" s="51">
        <f t="shared" si="4"/>
        <v>147999.99959355473</v>
      </c>
      <c r="U42" s="51">
        <f t="shared" si="5"/>
        <v>143473.31518632959</v>
      </c>
    </row>
    <row r="43" spans="2:21" x14ac:dyDescent="0.3">
      <c r="B43" s="13"/>
      <c r="C43" s="3">
        <v>0</v>
      </c>
      <c r="D43" s="4">
        <v>1</v>
      </c>
      <c r="E43" s="4">
        <v>3</v>
      </c>
      <c r="F43" s="4">
        <v>1</v>
      </c>
      <c r="G43" s="4">
        <v>8450</v>
      </c>
      <c r="H43" s="4">
        <v>894</v>
      </c>
      <c r="I43" s="4">
        <v>336</v>
      </c>
      <c r="J43" s="4">
        <v>894</v>
      </c>
      <c r="K43" s="4">
        <v>2</v>
      </c>
      <c r="L43" s="4">
        <v>5</v>
      </c>
      <c r="M43" s="4">
        <v>4</v>
      </c>
      <c r="N43" s="4">
        <v>45</v>
      </c>
      <c r="O43" s="18">
        <v>11.838625609999999</v>
      </c>
      <c r="P43" s="19">
        <f t="shared" si="0"/>
        <v>11.731096599999999</v>
      </c>
      <c r="Q43" s="20">
        <f t="shared" si="1"/>
        <v>0.10752901000000037</v>
      </c>
      <c r="R43" s="20">
        <f t="shared" si="2"/>
        <v>1.1562487991580179E-2</v>
      </c>
      <c r="S43" s="21">
        <f t="shared" si="3"/>
        <v>9.0828964055735834E-3</v>
      </c>
      <c r="T43" s="51">
        <f t="shared" si="4"/>
        <v>138500.00074657999</v>
      </c>
      <c r="U43" s="51">
        <f t="shared" si="5"/>
        <v>124379.99071405307</v>
      </c>
    </row>
    <row r="44" spans="2:21" x14ac:dyDescent="0.3">
      <c r="B44" s="13"/>
      <c r="C44" s="3">
        <v>0</v>
      </c>
      <c r="D44" s="4">
        <v>1</v>
      </c>
      <c r="E44" s="4">
        <v>3</v>
      </c>
      <c r="F44" s="4">
        <v>0</v>
      </c>
      <c r="G44" s="4">
        <v>9819</v>
      </c>
      <c r="H44" s="4">
        <v>900</v>
      </c>
      <c r="I44" s="4">
        <v>280</v>
      </c>
      <c r="J44" s="4">
        <v>882</v>
      </c>
      <c r="K44" s="4">
        <v>1</v>
      </c>
      <c r="L44" s="4">
        <v>5</v>
      </c>
      <c r="M44" s="4">
        <v>4</v>
      </c>
      <c r="N44" s="4">
        <v>43</v>
      </c>
      <c r="O44" s="18">
        <v>11.71177632</v>
      </c>
      <c r="P44" s="19">
        <f t="shared" si="0"/>
        <v>11.670419980000002</v>
      </c>
      <c r="Q44" s="20">
        <f t="shared" si="1"/>
        <v>4.1356339999998326E-2</v>
      </c>
      <c r="R44" s="20">
        <f t="shared" si="2"/>
        <v>1.7103468581954615E-3</v>
      </c>
      <c r="S44" s="21">
        <f t="shared" si="3"/>
        <v>3.5311757046943264E-3</v>
      </c>
      <c r="T44" s="51">
        <f t="shared" si="4"/>
        <v>121999.99954672201</v>
      </c>
      <c r="U44" s="51">
        <f t="shared" si="5"/>
        <v>117057.43373986968</v>
      </c>
    </row>
    <row r="45" spans="2:21" x14ac:dyDescent="0.3">
      <c r="B45" s="13"/>
      <c r="C45" s="3">
        <v>0</v>
      </c>
      <c r="D45" s="4">
        <v>1</v>
      </c>
      <c r="E45" s="4">
        <v>3</v>
      </c>
      <c r="F45" s="4">
        <v>0</v>
      </c>
      <c r="G45" s="4">
        <v>7500</v>
      </c>
      <c r="H45" s="4">
        <v>1040</v>
      </c>
      <c r="I45" s="4">
        <v>308</v>
      </c>
      <c r="J45" s="4">
        <v>1040</v>
      </c>
      <c r="K45" s="4">
        <v>2.1</v>
      </c>
      <c r="L45" s="4">
        <v>5</v>
      </c>
      <c r="M45" s="4">
        <v>4</v>
      </c>
      <c r="N45" s="4">
        <v>47</v>
      </c>
      <c r="O45" s="18">
        <v>11.798104410000001</v>
      </c>
      <c r="P45" s="19">
        <f t="shared" si="0"/>
        <v>11.743980399999998</v>
      </c>
      <c r="Q45" s="20">
        <f t="shared" si="1"/>
        <v>5.4124010000002443E-2</v>
      </c>
      <c r="R45" s="20">
        <f t="shared" si="2"/>
        <v>2.9294084584803644E-3</v>
      </c>
      <c r="S45" s="21">
        <f t="shared" si="3"/>
        <v>4.5875174620532483E-3</v>
      </c>
      <c r="T45" s="51">
        <f t="shared" si="4"/>
        <v>133000.0003718826</v>
      </c>
      <c r="U45" s="51">
        <f t="shared" si="5"/>
        <v>125992.84517551288</v>
      </c>
    </row>
    <row r="46" spans="2:21" x14ac:dyDescent="0.3">
      <c r="B46" s="13"/>
      <c r="C46" s="3">
        <v>0</v>
      </c>
      <c r="D46" s="4">
        <v>1</v>
      </c>
      <c r="E46" s="4">
        <v>3</v>
      </c>
      <c r="F46" s="4">
        <v>0</v>
      </c>
      <c r="G46" s="4">
        <v>6897</v>
      </c>
      <c r="H46" s="4">
        <v>1040</v>
      </c>
      <c r="I46" s="4">
        <v>260</v>
      </c>
      <c r="J46" s="4">
        <v>1040</v>
      </c>
      <c r="K46" s="4">
        <v>2.1</v>
      </c>
      <c r="L46" s="4">
        <v>5</v>
      </c>
      <c r="M46" s="4">
        <v>4</v>
      </c>
      <c r="N46" s="4">
        <v>48</v>
      </c>
      <c r="O46" s="18">
        <v>11.75194237</v>
      </c>
      <c r="P46" s="19">
        <f t="shared" si="0"/>
        <v>11.725920539999999</v>
      </c>
      <c r="Q46" s="20">
        <f t="shared" si="1"/>
        <v>2.6021830000001245E-2</v>
      </c>
      <c r="R46" s="20">
        <f t="shared" si="2"/>
        <v>6.7713563654896473E-4</v>
      </c>
      <c r="S46" s="21">
        <f t="shared" si="3"/>
        <v>2.2142577950713047E-3</v>
      </c>
      <c r="T46" s="51">
        <f t="shared" si="4"/>
        <v>127000.00057902752</v>
      </c>
      <c r="U46" s="51">
        <f t="shared" si="5"/>
        <v>123737.85571760374</v>
      </c>
    </row>
    <row r="47" spans="2:21" x14ac:dyDescent="0.3">
      <c r="B47" s="13"/>
      <c r="C47" s="3">
        <v>0</v>
      </c>
      <c r="D47" s="4">
        <v>1</v>
      </c>
      <c r="E47" s="4">
        <v>2</v>
      </c>
      <c r="F47" s="4">
        <v>1</v>
      </c>
      <c r="G47" s="4">
        <v>4835</v>
      </c>
      <c r="H47" s="4">
        <v>1488</v>
      </c>
      <c r="I47" s="4">
        <v>506</v>
      </c>
      <c r="J47" s="4">
        <v>1488</v>
      </c>
      <c r="K47" s="4">
        <v>3</v>
      </c>
      <c r="L47" s="4">
        <v>7</v>
      </c>
      <c r="M47" s="4">
        <v>4</v>
      </c>
      <c r="N47" s="4">
        <v>6</v>
      </c>
      <c r="O47" s="18">
        <v>12.468436909999999</v>
      </c>
      <c r="P47" s="19">
        <f t="shared" si="0"/>
        <v>12.242545099999997</v>
      </c>
      <c r="Q47" s="20">
        <f t="shared" si="1"/>
        <v>0.22589181000000202</v>
      </c>
      <c r="R47" s="20">
        <f t="shared" si="2"/>
        <v>5.1027109825077015E-2</v>
      </c>
      <c r="S47" s="21">
        <f t="shared" si="3"/>
        <v>1.8117091310686357E-2</v>
      </c>
      <c r="T47" s="51">
        <f t="shared" si="4"/>
        <v>260000.00000060702</v>
      </c>
      <c r="U47" s="51">
        <f t="shared" si="5"/>
        <v>207429.14697902757</v>
      </c>
    </row>
    <row r="48" spans="2:21" x14ac:dyDescent="0.3">
      <c r="B48" s="13"/>
      <c r="C48" s="3">
        <v>3</v>
      </c>
      <c r="D48" s="4">
        <v>1</v>
      </c>
      <c r="E48" s="4">
        <v>2</v>
      </c>
      <c r="F48" s="4">
        <v>0</v>
      </c>
      <c r="G48" s="4">
        <v>3215</v>
      </c>
      <c r="H48" s="4">
        <v>1200</v>
      </c>
      <c r="I48" s="4">
        <v>480</v>
      </c>
      <c r="J48" s="4">
        <v>600</v>
      </c>
      <c r="K48" s="4">
        <v>2.1</v>
      </c>
      <c r="L48" s="4">
        <v>7</v>
      </c>
      <c r="M48" s="4">
        <v>4</v>
      </c>
      <c r="N48" s="4">
        <v>6</v>
      </c>
      <c r="O48" s="18">
        <v>11.9511804</v>
      </c>
      <c r="P48" s="19">
        <f t="shared" si="0"/>
        <v>11.956407299999999</v>
      </c>
      <c r="Q48" s="20">
        <f t="shared" si="1"/>
        <v>5.22689999999848E-3</v>
      </c>
      <c r="R48" s="20">
        <f t="shared" si="2"/>
        <v>2.732048360998411E-5</v>
      </c>
      <c r="S48" s="21">
        <f t="shared" si="3"/>
        <v>4.3735428845158091E-4</v>
      </c>
      <c r="T48" s="51">
        <f t="shared" si="4"/>
        <v>155000.00063528554</v>
      </c>
      <c r="U48" s="51">
        <f t="shared" si="5"/>
        <v>155812.29116995705</v>
      </c>
    </row>
    <row r="49" spans="2:21" x14ac:dyDescent="0.3">
      <c r="B49" s="13"/>
      <c r="C49" s="3">
        <v>3</v>
      </c>
      <c r="D49" s="4">
        <v>1</v>
      </c>
      <c r="E49" s="4">
        <v>2</v>
      </c>
      <c r="F49" s="4">
        <v>0</v>
      </c>
      <c r="G49" s="4">
        <v>3182</v>
      </c>
      <c r="H49" s="4">
        <v>1200</v>
      </c>
      <c r="I49" s="4">
        <v>480</v>
      </c>
      <c r="J49" s="4">
        <v>600</v>
      </c>
      <c r="K49" s="4">
        <v>2.1</v>
      </c>
      <c r="L49" s="4">
        <v>7</v>
      </c>
      <c r="M49" s="4">
        <v>4</v>
      </c>
      <c r="N49" s="4">
        <v>6</v>
      </c>
      <c r="O49" s="18">
        <v>11.92503512</v>
      </c>
      <c r="P49" s="19">
        <f t="shared" si="0"/>
        <v>11.956050239999998</v>
      </c>
      <c r="Q49" s="20">
        <f t="shared" si="1"/>
        <v>3.1015119999997509E-2</v>
      </c>
      <c r="R49" s="20">
        <f t="shared" si="2"/>
        <v>9.6193766861424551E-4</v>
      </c>
      <c r="S49" s="21">
        <f t="shared" si="3"/>
        <v>2.6008409776488361E-3</v>
      </c>
      <c r="T49" s="51">
        <f t="shared" si="4"/>
        <v>151000.0006346438</v>
      </c>
      <c r="U49" s="51">
        <f t="shared" si="5"/>
        <v>155756.66676448789</v>
      </c>
    </row>
    <row r="50" spans="2:21" x14ac:dyDescent="0.3">
      <c r="B50" s="13"/>
      <c r="C50" s="3">
        <v>3</v>
      </c>
      <c r="D50" s="4">
        <v>1</v>
      </c>
      <c r="E50" s="4">
        <v>2</v>
      </c>
      <c r="F50" s="4">
        <v>0</v>
      </c>
      <c r="G50" s="4">
        <v>2544</v>
      </c>
      <c r="H50" s="4">
        <v>1200</v>
      </c>
      <c r="I50" s="4">
        <v>480</v>
      </c>
      <c r="J50" s="4">
        <v>600</v>
      </c>
      <c r="K50" s="4">
        <v>3.1</v>
      </c>
      <c r="L50" s="4">
        <v>7</v>
      </c>
      <c r="M50" s="4">
        <v>4</v>
      </c>
      <c r="N50" s="4">
        <v>6</v>
      </c>
      <c r="O50" s="18">
        <v>11.91505167</v>
      </c>
      <c r="P50" s="19">
        <f t="shared" si="0"/>
        <v>11.988737079999998</v>
      </c>
      <c r="Q50" s="20">
        <f t="shared" si="1"/>
        <v>7.3685409999997731E-2</v>
      </c>
      <c r="R50" s="20">
        <f t="shared" si="2"/>
        <v>5.4295396468677657E-3</v>
      </c>
      <c r="S50" s="21">
        <f t="shared" si="3"/>
        <v>6.1842291616346573E-3</v>
      </c>
      <c r="T50" s="51">
        <f t="shared" si="4"/>
        <v>149499.99972897477</v>
      </c>
      <c r="U50" s="51">
        <f t="shared" si="5"/>
        <v>160931.98157345728</v>
      </c>
    </row>
    <row r="51" spans="2:21" x14ac:dyDescent="0.3">
      <c r="B51" s="13"/>
      <c r="C51" s="3">
        <v>3</v>
      </c>
      <c r="D51" s="4">
        <v>1</v>
      </c>
      <c r="E51" s="4">
        <v>2</v>
      </c>
      <c r="F51" s="4">
        <v>0</v>
      </c>
      <c r="G51" s="4">
        <v>2544</v>
      </c>
      <c r="H51" s="4">
        <v>1236</v>
      </c>
      <c r="I51" s="4">
        <v>480</v>
      </c>
      <c r="J51" s="4">
        <v>600</v>
      </c>
      <c r="K51" s="4">
        <v>3.1</v>
      </c>
      <c r="L51" s="4">
        <v>6</v>
      </c>
      <c r="M51" s="4">
        <v>4</v>
      </c>
      <c r="N51" s="4">
        <v>5</v>
      </c>
      <c r="O51" s="18">
        <v>11.9316358</v>
      </c>
      <c r="P51" s="19">
        <f t="shared" si="0"/>
        <v>11.919470079999998</v>
      </c>
      <c r="Q51" s="20">
        <f t="shared" si="1"/>
        <v>1.2165720000002267E-2</v>
      </c>
      <c r="R51" s="20">
        <f t="shared" si="2"/>
        <v>1.4800474311845515E-4</v>
      </c>
      <c r="S51" s="21">
        <f t="shared" si="3"/>
        <v>1.0196187852131949E-3</v>
      </c>
      <c r="T51" s="51">
        <f t="shared" si="4"/>
        <v>152000.00002608122</v>
      </c>
      <c r="U51" s="51">
        <f t="shared" si="5"/>
        <v>150162.01346983851</v>
      </c>
    </row>
    <row r="52" spans="2:21" x14ac:dyDescent="0.3">
      <c r="B52" s="13"/>
      <c r="C52" s="3">
        <v>3</v>
      </c>
      <c r="D52" s="4">
        <v>1</v>
      </c>
      <c r="E52" s="4">
        <v>3</v>
      </c>
      <c r="F52" s="4">
        <v>0</v>
      </c>
      <c r="G52" s="4">
        <v>2572</v>
      </c>
      <c r="H52" s="4">
        <v>1416</v>
      </c>
      <c r="I52" s="4">
        <v>484</v>
      </c>
      <c r="J52" s="4">
        <v>696</v>
      </c>
      <c r="K52" s="4">
        <v>3.1</v>
      </c>
      <c r="L52" s="4">
        <v>7</v>
      </c>
      <c r="M52" s="4">
        <v>4</v>
      </c>
      <c r="N52" s="4">
        <v>11</v>
      </c>
      <c r="O52" s="18">
        <v>11.9511804</v>
      </c>
      <c r="P52" s="19">
        <f t="shared" si="0"/>
        <v>12.04784944</v>
      </c>
      <c r="Q52" s="20">
        <f t="shared" si="1"/>
        <v>9.6669040000000095E-2</v>
      </c>
      <c r="R52" s="20">
        <f t="shared" si="2"/>
        <v>9.3449032945216188E-3</v>
      </c>
      <c r="S52" s="21">
        <f t="shared" si="3"/>
        <v>8.0886604305630012E-3</v>
      </c>
      <c r="T52" s="51">
        <f t="shared" si="4"/>
        <v>155000.00063528554</v>
      </c>
      <c r="U52" s="51">
        <f t="shared" si="5"/>
        <v>170731.84384866542</v>
      </c>
    </row>
    <row r="53" spans="2:21" x14ac:dyDescent="0.3">
      <c r="B53" s="13"/>
      <c r="C53" s="3">
        <v>3</v>
      </c>
      <c r="D53" s="4">
        <v>1</v>
      </c>
      <c r="E53" s="4">
        <v>2</v>
      </c>
      <c r="F53" s="4">
        <v>0</v>
      </c>
      <c r="G53" s="4">
        <v>2403</v>
      </c>
      <c r="H53" s="4">
        <v>1080</v>
      </c>
      <c r="I53" s="4">
        <v>496</v>
      </c>
      <c r="J53" s="4">
        <v>530</v>
      </c>
      <c r="K53" s="4">
        <v>2.1</v>
      </c>
      <c r="L53" s="4">
        <v>7</v>
      </c>
      <c r="M53" s="4">
        <v>4</v>
      </c>
      <c r="N53" s="4">
        <v>7</v>
      </c>
      <c r="O53" s="18">
        <v>11.898935890000001</v>
      </c>
      <c r="P53" s="19">
        <f t="shared" si="0"/>
        <v>11.908282259999998</v>
      </c>
      <c r="Q53" s="20">
        <f t="shared" si="1"/>
        <v>9.3463699999976058E-3</v>
      </c>
      <c r="R53" s="20">
        <f t="shared" si="2"/>
        <v>8.7354632176855248E-5</v>
      </c>
      <c r="S53" s="21">
        <f t="shared" si="3"/>
        <v>7.8547948206464412E-4</v>
      </c>
      <c r="T53" s="51">
        <f t="shared" si="4"/>
        <v>147110.00069961738</v>
      </c>
      <c r="U53" s="51">
        <f t="shared" si="5"/>
        <v>148491.39063167942</v>
      </c>
    </row>
    <row r="54" spans="2:21" x14ac:dyDescent="0.3">
      <c r="B54" s="13"/>
      <c r="C54" s="3">
        <v>0</v>
      </c>
      <c r="D54" s="4">
        <v>1</v>
      </c>
      <c r="E54" s="4">
        <v>1</v>
      </c>
      <c r="F54" s="4">
        <v>1</v>
      </c>
      <c r="G54" s="4">
        <v>4420</v>
      </c>
      <c r="H54" s="4">
        <v>788</v>
      </c>
      <c r="I54" s="4">
        <v>484</v>
      </c>
      <c r="J54" s="4">
        <v>728</v>
      </c>
      <c r="K54" s="4">
        <v>2</v>
      </c>
      <c r="L54" s="4">
        <v>8</v>
      </c>
      <c r="M54" s="4">
        <v>4</v>
      </c>
      <c r="N54" s="4">
        <v>30</v>
      </c>
      <c r="O54" s="18">
        <v>11.9511804</v>
      </c>
      <c r="P54" s="19">
        <f t="shared" si="0"/>
        <v>11.939007199999995</v>
      </c>
      <c r="Q54" s="20">
        <f t="shared" si="1"/>
        <v>1.2173200000004769E-2</v>
      </c>
      <c r="R54" s="20">
        <f t="shared" si="2"/>
        <v>1.4818679824011612E-4</v>
      </c>
      <c r="S54" s="21">
        <f t="shared" si="3"/>
        <v>1.0185772110012472E-3</v>
      </c>
      <c r="T54" s="51">
        <f t="shared" si="4"/>
        <v>155000.00063528554</v>
      </c>
      <c r="U54" s="51">
        <f t="shared" si="5"/>
        <v>153124.59264499333</v>
      </c>
    </row>
    <row r="55" spans="2:21" x14ac:dyDescent="0.3">
      <c r="B55" s="13"/>
      <c r="C55" s="3">
        <v>0</v>
      </c>
      <c r="D55" s="4">
        <v>1</v>
      </c>
      <c r="E55" s="4">
        <v>1</v>
      </c>
      <c r="F55" s="4">
        <v>1</v>
      </c>
      <c r="G55" s="4">
        <v>3880</v>
      </c>
      <c r="H55" s="4">
        <v>1226</v>
      </c>
      <c r="I55" s="4">
        <v>484</v>
      </c>
      <c r="J55" s="4">
        <v>1226</v>
      </c>
      <c r="K55" s="4">
        <v>2</v>
      </c>
      <c r="L55" s="4">
        <v>8</v>
      </c>
      <c r="M55" s="4">
        <v>4</v>
      </c>
      <c r="N55" s="4">
        <v>32</v>
      </c>
      <c r="O55" s="18">
        <v>12.23563145</v>
      </c>
      <c r="P55" s="19">
        <f t="shared" si="0"/>
        <v>12.110804999999997</v>
      </c>
      <c r="Q55" s="20">
        <f t="shared" si="1"/>
        <v>0.12482645000000225</v>
      </c>
      <c r="R55" s="20">
        <f t="shared" si="2"/>
        <v>1.5581642619603063E-2</v>
      </c>
      <c r="S55" s="21">
        <f t="shared" si="3"/>
        <v>1.0201880508586442E-2</v>
      </c>
      <c r="T55" s="51">
        <f t="shared" si="4"/>
        <v>206000.00045902599</v>
      </c>
      <c r="U55" s="51">
        <f t="shared" si="5"/>
        <v>181825.91548704429</v>
      </c>
    </row>
    <row r="56" spans="2:21" x14ac:dyDescent="0.3">
      <c r="B56" s="13"/>
      <c r="C56" s="3">
        <v>3</v>
      </c>
      <c r="D56" s="4">
        <v>1</v>
      </c>
      <c r="E56" s="4">
        <v>3</v>
      </c>
      <c r="F56" s="4">
        <v>0</v>
      </c>
      <c r="G56" s="4">
        <v>13517</v>
      </c>
      <c r="H56" s="4">
        <v>1479</v>
      </c>
      <c r="I56" s="4">
        <v>475</v>
      </c>
      <c r="J56" s="4">
        <v>725</v>
      </c>
      <c r="K56" s="4">
        <v>2.1</v>
      </c>
      <c r="L56" s="4">
        <v>6</v>
      </c>
      <c r="M56" s="4">
        <v>4</v>
      </c>
      <c r="N56" s="4">
        <v>34</v>
      </c>
      <c r="O56" s="18">
        <v>11.77912851</v>
      </c>
      <c r="P56" s="19">
        <f t="shared" si="0"/>
        <v>12.016477439999999</v>
      </c>
      <c r="Q56" s="20">
        <f t="shared" si="1"/>
        <v>0.23734892999999957</v>
      </c>
      <c r="R56" s="20">
        <f t="shared" si="2"/>
        <v>5.6334514572144695E-2</v>
      </c>
      <c r="S56" s="21">
        <f t="shared" si="3"/>
        <v>2.0149956747521687E-2</v>
      </c>
      <c r="T56" s="51">
        <f t="shared" si="4"/>
        <v>130500.00055529244</v>
      </c>
      <c r="U56" s="51">
        <f t="shared" si="5"/>
        <v>165458.79003777294</v>
      </c>
    </row>
    <row r="57" spans="2:21" x14ac:dyDescent="0.3">
      <c r="B57" s="13"/>
      <c r="C57" s="3">
        <v>0</v>
      </c>
      <c r="D57" s="4">
        <v>1</v>
      </c>
      <c r="E57" s="4">
        <v>3</v>
      </c>
      <c r="F57" s="4">
        <v>1</v>
      </c>
      <c r="G57" s="4">
        <v>8000</v>
      </c>
      <c r="H57" s="4">
        <v>1492</v>
      </c>
      <c r="I57" s="4">
        <v>596</v>
      </c>
      <c r="J57" s="4">
        <v>1492</v>
      </c>
      <c r="K57" s="4">
        <v>3</v>
      </c>
      <c r="L57" s="4">
        <v>7</v>
      </c>
      <c r="M57" s="4">
        <v>4</v>
      </c>
      <c r="N57" s="4">
        <v>8</v>
      </c>
      <c r="O57" s="18">
        <v>12.345834590000001</v>
      </c>
      <c r="P57" s="19">
        <f t="shared" si="0"/>
        <v>12.291907199999997</v>
      </c>
      <c r="Q57" s="20">
        <f t="shared" si="1"/>
        <v>5.3927390000003683E-2</v>
      </c>
      <c r="R57" s="20">
        <f t="shared" si="2"/>
        <v>2.9081633922124974E-3</v>
      </c>
      <c r="S57" s="21">
        <f t="shared" si="3"/>
        <v>4.3680635445808025E-3</v>
      </c>
      <c r="T57" s="51">
        <f t="shared" si="4"/>
        <v>230000.00048177372</v>
      </c>
      <c r="U57" s="51">
        <f t="shared" si="5"/>
        <v>217925.2079267482</v>
      </c>
    </row>
    <row r="58" spans="2:21" x14ac:dyDescent="0.3">
      <c r="B58" s="13"/>
      <c r="C58" s="3">
        <v>0</v>
      </c>
      <c r="D58" s="4">
        <v>1</v>
      </c>
      <c r="E58" s="4">
        <v>3</v>
      </c>
      <c r="F58" s="4">
        <v>1</v>
      </c>
      <c r="G58" s="4">
        <v>9360</v>
      </c>
      <c r="H58" s="4">
        <v>1381</v>
      </c>
      <c r="I58" s="4">
        <v>676</v>
      </c>
      <c r="J58" s="4">
        <v>1161</v>
      </c>
      <c r="K58" s="4">
        <v>2.1</v>
      </c>
      <c r="L58" s="4">
        <v>6</v>
      </c>
      <c r="M58" s="4">
        <v>4</v>
      </c>
      <c r="N58" s="4">
        <v>38</v>
      </c>
      <c r="O58" s="18">
        <v>12.19349386</v>
      </c>
      <c r="P58" s="19">
        <f t="shared" si="0"/>
        <v>12.068468699999997</v>
      </c>
      <c r="Q58" s="20">
        <f t="shared" si="1"/>
        <v>0.12502516000000341</v>
      </c>
      <c r="R58" s="20">
        <f t="shared" si="2"/>
        <v>1.5631290633026453E-2</v>
      </c>
      <c r="S58" s="21">
        <f t="shared" si="3"/>
        <v>1.0253431988852734E-2</v>
      </c>
      <c r="T58" s="51">
        <f t="shared" si="4"/>
        <v>197499.99934364561</v>
      </c>
      <c r="U58" s="51">
        <f t="shared" si="5"/>
        <v>174288.75252104778</v>
      </c>
    </row>
    <row r="59" spans="2:21" x14ac:dyDescent="0.3">
      <c r="B59" s="13"/>
      <c r="C59" s="3">
        <v>0</v>
      </c>
      <c r="D59" s="4">
        <v>1</v>
      </c>
      <c r="E59" s="4">
        <v>3</v>
      </c>
      <c r="F59" s="4">
        <v>0</v>
      </c>
      <c r="G59" s="4">
        <v>9600</v>
      </c>
      <c r="H59" s="4">
        <v>1232</v>
      </c>
      <c r="I59" s="4">
        <v>490</v>
      </c>
      <c r="J59" s="4">
        <v>1232</v>
      </c>
      <c r="K59" s="4">
        <v>2.1</v>
      </c>
      <c r="L59" s="4">
        <v>5</v>
      </c>
      <c r="M59" s="4">
        <v>4</v>
      </c>
      <c r="N59" s="4">
        <v>44</v>
      </c>
      <c r="O59" s="18">
        <v>11.86534135</v>
      </c>
      <c r="P59" s="19">
        <f t="shared" si="0"/>
        <v>11.884761399999999</v>
      </c>
      <c r="Q59" s="20">
        <f t="shared" si="1"/>
        <v>1.9420049999999023E-2</v>
      </c>
      <c r="R59" s="20">
        <f t="shared" si="2"/>
        <v>3.7713834200246206E-4</v>
      </c>
      <c r="S59" s="21">
        <f t="shared" si="3"/>
        <v>1.6367038610312736E-3</v>
      </c>
      <c r="T59" s="51">
        <f t="shared" si="4"/>
        <v>142249.9997171248</v>
      </c>
      <c r="U59" s="51">
        <f t="shared" si="5"/>
        <v>145039.5002758773</v>
      </c>
    </row>
    <row r="60" spans="2:21" x14ac:dyDescent="0.3">
      <c r="B60" s="13"/>
      <c r="C60" s="3">
        <v>0</v>
      </c>
      <c r="D60" s="4">
        <v>1</v>
      </c>
      <c r="E60" s="4">
        <v>3</v>
      </c>
      <c r="F60" s="4">
        <v>2</v>
      </c>
      <c r="G60" s="4">
        <v>9790</v>
      </c>
      <c r="H60" s="4">
        <v>1328</v>
      </c>
      <c r="I60" s="4">
        <v>528</v>
      </c>
      <c r="J60" s="4">
        <v>1328</v>
      </c>
      <c r="K60" s="4">
        <v>2.1</v>
      </c>
      <c r="L60" s="4">
        <v>6</v>
      </c>
      <c r="M60" s="4">
        <v>4</v>
      </c>
      <c r="N60" s="4">
        <v>47</v>
      </c>
      <c r="O60" s="18">
        <v>11.870599909999999</v>
      </c>
      <c r="P60" s="19">
        <f t="shared" si="0"/>
        <v>12.064275799999999</v>
      </c>
      <c r="Q60" s="20">
        <f t="shared" si="1"/>
        <v>0.19367588999999974</v>
      </c>
      <c r="R60" s="20">
        <f t="shared" si="2"/>
        <v>3.7510350367292E-2</v>
      </c>
      <c r="S60" s="21">
        <f t="shared" si="3"/>
        <v>1.6315594112210268E-2</v>
      </c>
      <c r="T60" s="51">
        <f t="shared" si="4"/>
        <v>143000.00010838755</v>
      </c>
      <c r="U60" s="51">
        <f t="shared" si="5"/>
        <v>173559.5071055232</v>
      </c>
    </row>
    <row r="61" spans="2:21" x14ac:dyDescent="0.3">
      <c r="B61" s="13"/>
      <c r="C61" s="3">
        <v>0</v>
      </c>
      <c r="D61" s="4">
        <v>1</v>
      </c>
      <c r="E61" s="4">
        <v>3</v>
      </c>
      <c r="F61" s="4">
        <v>0</v>
      </c>
      <c r="G61" s="4">
        <v>9320</v>
      </c>
      <c r="H61" s="4">
        <v>1225</v>
      </c>
      <c r="I61" s="4">
        <v>0</v>
      </c>
      <c r="J61" s="4">
        <v>950</v>
      </c>
      <c r="K61" s="4">
        <v>2.1</v>
      </c>
      <c r="L61" s="4">
        <v>4</v>
      </c>
      <c r="M61" s="4">
        <v>4</v>
      </c>
      <c r="N61" s="4">
        <v>51</v>
      </c>
      <c r="O61" s="18">
        <v>11.767180010000001</v>
      </c>
      <c r="P61" s="19">
        <f t="shared" si="0"/>
        <v>11.648439399999997</v>
      </c>
      <c r="Q61" s="20">
        <f t="shared" si="1"/>
        <v>0.11874061000000324</v>
      </c>
      <c r="R61" s="20">
        <f t="shared" si="2"/>
        <v>1.4099332463172871E-2</v>
      </c>
      <c r="S61" s="21">
        <f t="shared" si="3"/>
        <v>1.0090829739928763E-2</v>
      </c>
      <c r="T61" s="51">
        <f t="shared" si="4"/>
        <v>128949.99983114123</v>
      </c>
      <c r="U61" s="51">
        <f t="shared" si="5"/>
        <v>114512.51530763504</v>
      </c>
    </row>
    <row r="62" spans="2:21" x14ac:dyDescent="0.3">
      <c r="B62" s="13"/>
      <c r="C62" s="3">
        <v>0</v>
      </c>
      <c r="D62" s="4">
        <v>1</v>
      </c>
      <c r="E62" s="4">
        <v>3</v>
      </c>
      <c r="F62" s="4">
        <v>0</v>
      </c>
      <c r="G62" s="4">
        <v>9900</v>
      </c>
      <c r="H62" s="4">
        <v>1209</v>
      </c>
      <c r="I62" s="4">
        <v>504</v>
      </c>
      <c r="J62" s="4">
        <v>1209</v>
      </c>
      <c r="K62" s="4">
        <v>2</v>
      </c>
      <c r="L62" s="4">
        <v>5</v>
      </c>
      <c r="M62" s="4">
        <v>4</v>
      </c>
      <c r="N62" s="4">
        <v>44</v>
      </c>
      <c r="O62" s="18">
        <v>11.97665948</v>
      </c>
      <c r="P62" s="19">
        <f t="shared" si="0"/>
        <v>11.877702499999998</v>
      </c>
      <c r="Q62" s="20">
        <f t="shared" si="1"/>
        <v>9.8956980000002304E-2</v>
      </c>
      <c r="R62" s="20">
        <f t="shared" si="2"/>
        <v>9.7924838907208558E-3</v>
      </c>
      <c r="S62" s="21">
        <f t="shared" si="3"/>
        <v>8.2624858931033326E-3</v>
      </c>
      <c r="T62" s="51">
        <f t="shared" si="4"/>
        <v>158999.99980882346</v>
      </c>
      <c r="U62" s="51">
        <f t="shared" si="5"/>
        <v>144019.28597900213</v>
      </c>
    </row>
    <row r="63" spans="2:21" x14ac:dyDescent="0.3">
      <c r="B63" s="13"/>
      <c r="C63" s="3">
        <v>5</v>
      </c>
      <c r="D63" s="4">
        <v>1</v>
      </c>
      <c r="E63" s="4">
        <v>3</v>
      </c>
      <c r="F63" s="4">
        <v>1</v>
      </c>
      <c r="G63" s="4">
        <v>14112</v>
      </c>
      <c r="H63" s="4">
        <v>1152</v>
      </c>
      <c r="I63" s="4">
        <v>484</v>
      </c>
      <c r="J63" s="4">
        <v>1152</v>
      </c>
      <c r="K63" s="4">
        <v>2</v>
      </c>
      <c r="L63" s="4">
        <v>5</v>
      </c>
      <c r="M63" s="4">
        <v>4</v>
      </c>
      <c r="N63" s="4">
        <v>46</v>
      </c>
      <c r="O63" s="18">
        <v>12.10348606</v>
      </c>
      <c r="P63" s="19">
        <f t="shared" si="0"/>
        <v>11.921487439999996</v>
      </c>
      <c r="Q63" s="20">
        <f t="shared" si="1"/>
        <v>0.18199862000000344</v>
      </c>
      <c r="R63" s="20">
        <f t="shared" si="2"/>
        <v>3.3123497681905652E-2</v>
      </c>
      <c r="S63" s="21">
        <f t="shared" si="3"/>
        <v>1.5036876078329077E-2</v>
      </c>
      <c r="T63" s="51">
        <f t="shared" si="4"/>
        <v>180500.00058570935</v>
      </c>
      <c r="U63" s="51">
        <f t="shared" si="5"/>
        <v>150465.25007518963</v>
      </c>
    </row>
    <row r="64" spans="2:21" x14ac:dyDescent="0.3">
      <c r="B64" s="13"/>
      <c r="C64" s="3">
        <v>0</v>
      </c>
      <c r="D64" s="4">
        <v>1</v>
      </c>
      <c r="E64" s="4">
        <v>2</v>
      </c>
      <c r="F64" s="4">
        <v>0</v>
      </c>
      <c r="G64" s="4">
        <v>9717</v>
      </c>
      <c r="H64" s="4">
        <v>1078</v>
      </c>
      <c r="I64" s="4">
        <v>240</v>
      </c>
      <c r="J64" s="4">
        <v>1078</v>
      </c>
      <c r="K64" s="4">
        <v>2</v>
      </c>
      <c r="L64" s="4">
        <v>5</v>
      </c>
      <c r="M64" s="4">
        <v>4</v>
      </c>
      <c r="N64" s="4">
        <v>60</v>
      </c>
      <c r="O64" s="18">
        <v>11.864462230000001</v>
      </c>
      <c r="P64" s="19">
        <f t="shared" si="0"/>
        <v>11.738506539999998</v>
      </c>
      <c r="Q64" s="20">
        <f t="shared" si="1"/>
        <v>0.12595569000000317</v>
      </c>
      <c r="R64" s="20">
        <f t="shared" si="2"/>
        <v>1.58648358433769E-2</v>
      </c>
      <c r="S64" s="21">
        <f t="shared" si="3"/>
        <v>1.0616215683296348E-2</v>
      </c>
      <c r="T64" s="51">
        <f t="shared" si="4"/>
        <v>142124.99985036565</v>
      </c>
      <c r="U64" s="51">
        <f t="shared" si="5"/>
        <v>125305.06211146624</v>
      </c>
    </row>
    <row r="65" spans="2:21" x14ac:dyDescent="0.3">
      <c r="B65" s="13"/>
      <c r="C65" s="3">
        <v>0</v>
      </c>
      <c r="D65" s="4">
        <v>1</v>
      </c>
      <c r="E65" s="4">
        <v>2</v>
      </c>
      <c r="F65" s="4">
        <v>0</v>
      </c>
      <c r="G65" s="4">
        <v>7207</v>
      </c>
      <c r="H65" s="4">
        <v>858</v>
      </c>
      <c r="I65" s="4">
        <v>0</v>
      </c>
      <c r="J65" s="4">
        <v>858</v>
      </c>
      <c r="K65" s="4">
        <v>2</v>
      </c>
      <c r="L65" s="4">
        <v>5</v>
      </c>
      <c r="M65" s="4">
        <v>4</v>
      </c>
      <c r="N65" s="4">
        <v>52</v>
      </c>
      <c r="O65" s="18">
        <v>11.66564655</v>
      </c>
      <c r="P65" s="19">
        <f t="shared" si="0"/>
        <v>11.593774339999998</v>
      </c>
      <c r="Q65" s="20">
        <f t="shared" si="1"/>
        <v>7.1872210000002212E-2</v>
      </c>
      <c r="R65" s="20">
        <f t="shared" si="2"/>
        <v>5.1656145702844184E-3</v>
      </c>
      <c r="S65" s="21">
        <f t="shared" si="3"/>
        <v>6.1610138531072002E-3</v>
      </c>
      <c r="T65" s="51">
        <f t="shared" si="4"/>
        <v>116499.99976841055</v>
      </c>
      <c r="U65" s="51">
        <f t="shared" si="5"/>
        <v>108420.70334295154</v>
      </c>
    </row>
    <row r="66" spans="2:21" x14ac:dyDescent="0.3">
      <c r="B66" s="13"/>
      <c r="C66" s="3">
        <v>0</v>
      </c>
      <c r="D66" s="4">
        <v>1</v>
      </c>
      <c r="E66" s="4">
        <v>3</v>
      </c>
      <c r="F66" s="4">
        <v>0</v>
      </c>
      <c r="G66" s="4">
        <v>5350</v>
      </c>
      <c r="H66" s="4">
        <v>1306</v>
      </c>
      <c r="I66" s="4">
        <v>0</v>
      </c>
      <c r="J66" s="4">
        <v>728</v>
      </c>
      <c r="K66" s="4">
        <v>1</v>
      </c>
      <c r="L66" s="4">
        <v>3</v>
      </c>
      <c r="M66" s="4">
        <v>4</v>
      </c>
      <c r="N66" s="4">
        <v>70</v>
      </c>
      <c r="O66" s="18">
        <v>11.24504602</v>
      </c>
      <c r="P66" s="19">
        <f t="shared" si="0"/>
        <v>11.430860599999999</v>
      </c>
      <c r="Q66" s="20">
        <f t="shared" si="1"/>
        <v>0.18581457999999884</v>
      </c>
      <c r="R66" s="20">
        <f t="shared" si="2"/>
        <v>3.4527058140575967E-2</v>
      </c>
      <c r="S66" s="21">
        <f t="shared" si="3"/>
        <v>1.6524128017752552E-2</v>
      </c>
      <c r="T66" s="51">
        <f t="shared" si="4"/>
        <v>76500.000014181031</v>
      </c>
      <c r="U66" s="51">
        <f t="shared" si="5"/>
        <v>92121.22023562422</v>
      </c>
    </row>
    <row r="67" spans="2:21" x14ac:dyDescent="0.3">
      <c r="B67" s="13"/>
      <c r="C67" s="3">
        <v>0</v>
      </c>
      <c r="D67" s="4">
        <v>1</v>
      </c>
      <c r="E67" s="4">
        <v>3</v>
      </c>
      <c r="F67" s="4">
        <v>0</v>
      </c>
      <c r="G67" s="4">
        <v>9920</v>
      </c>
      <c r="H67" s="4">
        <v>1063</v>
      </c>
      <c r="I67" s="4">
        <v>280</v>
      </c>
      <c r="J67" s="4">
        <v>1056</v>
      </c>
      <c r="K67" s="4">
        <v>2</v>
      </c>
      <c r="L67" s="4">
        <v>5</v>
      </c>
      <c r="M67" s="4">
        <v>4</v>
      </c>
      <c r="N67" s="4">
        <v>56</v>
      </c>
      <c r="O67" s="18">
        <v>11.759785539999999</v>
      </c>
      <c r="P67" s="19">
        <f t="shared" si="0"/>
        <v>11.750003599999998</v>
      </c>
      <c r="Q67" s="20">
        <f t="shared" si="1"/>
        <v>9.7819400000016543E-3</v>
      </c>
      <c r="R67" s="20">
        <f t="shared" si="2"/>
        <v>9.5686350163632362E-5</v>
      </c>
      <c r="S67" s="21">
        <f t="shared" si="3"/>
        <v>8.3181278831396567E-4</v>
      </c>
      <c r="T67" s="51">
        <f t="shared" si="4"/>
        <v>127999.99962857537</v>
      </c>
      <c r="U67" s="51">
        <f t="shared" si="5"/>
        <v>126754.01531937691</v>
      </c>
    </row>
    <row r="68" spans="2:21" x14ac:dyDescent="0.3">
      <c r="B68" s="13"/>
      <c r="C68" s="3">
        <v>0</v>
      </c>
      <c r="D68" s="4">
        <v>1</v>
      </c>
      <c r="E68" s="4">
        <v>2</v>
      </c>
      <c r="F68" s="4">
        <v>1</v>
      </c>
      <c r="G68" s="4">
        <v>7800</v>
      </c>
      <c r="H68" s="4">
        <v>1268</v>
      </c>
      <c r="I68" s="4">
        <v>244</v>
      </c>
      <c r="J68" s="4">
        <v>1268</v>
      </c>
      <c r="K68" s="4">
        <v>1</v>
      </c>
      <c r="L68" s="4">
        <v>5</v>
      </c>
      <c r="M68" s="4">
        <v>4</v>
      </c>
      <c r="N68" s="4">
        <v>56</v>
      </c>
      <c r="O68" s="18">
        <v>11.7905572</v>
      </c>
      <c r="P68" s="19">
        <f t="shared" si="0"/>
        <v>11.791380799999999</v>
      </c>
      <c r="Q68" s="20">
        <f t="shared" si="1"/>
        <v>8.2359999999859212E-4</v>
      </c>
      <c r="R68" s="20">
        <f t="shared" si="2"/>
        <v>6.7831695999768097E-7</v>
      </c>
      <c r="S68" s="21">
        <f t="shared" si="3"/>
        <v>6.985250875154501E-5</v>
      </c>
      <c r="T68" s="51">
        <f t="shared" si="4"/>
        <v>131999.99979295701</v>
      </c>
      <c r="U68" s="51">
        <f t="shared" si="5"/>
        <v>132108.75977399867</v>
      </c>
    </row>
    <row r="69" spans="2:21" x14ac:dyDescent="0.3">
      <c r="B69" s="13"/>
      <c r="C69" s="3">
        <v>6</v>
      </c>
      <c r="D69" s="4">
        <v>1</v>
      </c>
      <c r="E69" s="4">
        <v>2</v>
      </c>
      <c r="F69" s="4">
        <v>1</v>
      </c>
      <c r="G69" s="4">
        <v>11380</v>
      </c>
      <c r="H69" s="4">
        <v>1128</v>
      </c>
      <c r="I69" s="4">
        <v>315</v>
      </c>
      <c r="J69" s="4">
        <v>1080</v>
      </c>
      <c r="K69" s="4">
        <v>2</v>
      </c>
      <c r="L69" s="4">
        <v>6</v>
      </c>
      <c r="M69" s="4">
        <v>4</v>
      </c>
      <c r="N69" s="4">
        <v>44</v>
      </c>
      <c r="O69" s="18">
        <v>12.08953883</v>
      </c>
      <c r="P69" s="19">
        <f t="shared" si="0"/>
        <v>11.9270476</v>
      </c>
      <c r="Q69" s="20">
        <f t="shared" si="1"/>
        <v>0.16249123000000054</v>
      </c>
      <c r="R69" s="20">
        <f t="shared" si="2"/>
        <v>2.6403399826913077E-2</v>
      </c>
      <c r="S69" s="21">
        <f t="shared" si="3"/>
        <v>1.3440647512275746E-2</v>
      </c>
      <c r="T69" s="51">
        <f t="shared" si="4"/>
        <v>178000.00012918853</v>
      </c>
      <c r="U69" s="51">
        <f t="shared" si="5"/>
        <v>151304.19110187047</v>
      </c>
    </row>
    <row r="70" spans="2:21" x14ac:dyDescent="0.3">
      <c r="B70" s="13"/>
      <c r="C70" s="3">
        <v>0</v>
      </c>
      <c r="D70" s="4">
        <v>1</v>
      </c>
      <c r="E70" s="4">
        <v>3</v>
      </c>
      <c r="F70" s="4">
        <v>0</v>
      </c>
      <c r="G70" s="4">
        <v>8197</v>
      </c>
      <c r="H70" s="4">
        <v>1480</v>
      </c>
      <c r="I70" s="4">
        <v>620</v>
      </c>
      <c r="J70" s="4">
        <v>1480</v>
      </c>
      <c r="K70" s="4">
        <v>3</v>
      </c>
      <c r="L70" s="4">
        <v>7</v>
      </c>
      <c r="M70" s="4">
        <v>4</v>
      </c>
      <c r="N70" s="4">
        <v>7</v>
      </c>
      <c r="O70" s="18">
        <v>12.273731290000001</v>
      </c>
      <c r="P70" s="19">
        <f t="shared" si="0"/>
        <v>12.267222539999999</v>
      </c>
      <c r="Q70" s="20">
        <f t="shared" si="1"/>
        <v>6.5087500000018395E-3</v>
      </c>
      <c r="R70" s="20">
        <f t="shared" si="2"/>
        <v>4.2363826562523945E-5</v>
      </c>
      <c r="S70" s="21">
        <f t="shared" si="3"/>
        <v>5.3029920944292072E-4</v>
      </c>
      <c r="T70" s="51">
        <f t="shared" si="4"/>
        <v>213999.99914314659</v>
      </c>
      <c r="U70" s="51">
        <f t="shared" si="5"/>
        <v>212611.64975956103</v>
      </c>
    </row>
    <row r="71" spans="2:21" x14ac:dyDescent="0.3">
      <c r="B71" s="13"/>
      <c r="C71" s="3">
        <v>0</v>
      </c>
      <c r="D71" s="4">
        <v>1</v>
      </c>
      <c r="E71" s="4">
        <v>3</v>
      </c>
      <c r="F71" s="4">
        <v>0</v>
      </c>
      <c r="G71" s="4">
        <v>8050</v>
      </c>
      <c r="H71" s="4">
        <v>1143</v>
      </c>
      <c r="I71" s="4">
        <v>308</v>
      </c>
      <c r="J71" s="4">
        <v>1143</v>
      </c>
      <c r="K71" s="4">
        <v>2</v>
      </c>
      <c r="L71" s="4">
        <v>5</v>
      </c>
      <c r="M71" s="4">
        <v>4</v>
      </c>
      <c r="N71" s="4">
        <v>51</v>
      </c>
      <c r="O71" s="18">
        <v>11.820410170000001</v>
      </c>
      <c r="P71" s="19">
        <f t="shared" si="0"/>
        <v>11.778373499999999</v>
      </c>
      <c r="Q71" s="20">
        <f t="shared" si="1"/>
        <v>4.2036670000001664E-2</v>
      </c>
      <c r="R71" s="20">
        <f t="shared" si="2"/>
        <v>1.7670816246890399E-3</v>
      </c>
      <c r="S71" s="21">
        <f t="shared" si="3"/>
        <v>3.5562784535760031E-3</v>
      </c>
      <c r="T71" s="51">
        <f t="shared" si="4"/>
        <v>136000.00071832637</v>
      </c>
      <c r="U71" s="51">
        <f t="shared" si="5"/>
        <v>130401.50893563066</v>
      </c>
    </row>
    <row r="72" spans="2:21" x14ac:dyDescent="0.3">
      <c r="B72" s="13"/>
      <c r="C72" s="3">
        <v>0</v>
      </c>
      <c r="D72" s="4">
        <v>1</v>
      </c>
      <c r="E72" s="4">
        <v>3</v>
      </c>
      <c r="F72" s="4">
        <v>0</v>
      </c>
      <c r="G72" s="4">
        <v>8400</v>
      </c>
      <c r="H72" s="4">
        <v>1314</v>
      </c>
      <c r="I72" s="4">
        <v>294</v>
      </c>
      <c r="J72" s="4">
        <v>1314</v>
      </c>
      <c r="K72" s="4">
        <v>2</v>
      </c>
      <c r="L72" s="4">
        <v>5</v>
      </c>
      <c r="M72" s="4">
        <v>4</v>
      </c>
      <c r="N72" s="4">
        <v>53</v>
      </c>
      <c r="O72" s="18">
        <v>11.88448902</v>
      </c>
      <c r="P72" s="19">
        <f t="shared" si="0"/>
        <v>11.842891999999997</v>
      </c>
      <c r="Q72" s="20">
        <f t="shared" si="1"/>
        <v>4.1597020000002871E-2</v>
      </c>
      <c r="R72" s="20">
        <f t="shared" si="2"/>
        <v>1.7303120728806389E-3</v>
      </c>
      <c r="S72" s="21">
        <f t="shared" si="3"/>
        <v>3.5001100956045033E-3</v>
      </c>
      <c r="T72" s="51">
        <f t="shared" si="4"/>
        <v>144999.99979660686</v>
      </c>
      <c r="U72" s="51">
        <f t="shared" si="5"/>
        <v>139092.15805356356</v>
      </c>
    </row>
    <row r="73" spans="2:21" x14ac:dyDescent="0.3">
      <c r="B73" s="13"/>
      <c r="C73" s="3">
        <v>0</v>
      </c>
      <c r="D73" s="4">
        <v>1</v>
      </c>
      <c r="E73" s="4">
        <v>3</v>
      </c>
      <c r="F73" s="4">
        <v>0</v>
      </c>
      <c r="G73" s="4">
        <v>8760</v>
      </c>
      <c r="H73" s="4">
        <v>1194</v>
      </c>
      <c r="I73" s="4">
        <v>312</v>
      </c>
      <c r="J73" s="4">
        <v>1194</v>
      </c>
      <c r="K73" s="4">
        <v>2</v>
      </c>
      <c r="L73" s="4">
        <v>6</v>
      </c>
      <c r="M73" s="4">
        <v>4</v>
      </c>
      <c r="N73" s="4">
        <v>51</v>
      </c>
      <c r="O73" s="18">
        <v>11.90496755</v>
      </c>
      <c r="P73" s="19">
        <f t="shared" si="0"/>
        <v>11.8875236</v>
      </c>
      <c r="Q73" s="20">
        <f t="shared" si="1"/>
        <v>1.7443950000000541E-2</v>
      </c>
      <c r="R73" s="20">
        <f t="shared" si="2"/>
        <v>3.0429139160251885E-4</v>
      </c>
      <c r="S73" s="21">
        <f t="shared" si="3"/>
        <v>1.4652664886936665E-3</v>
      </c>
      <c r="T73" s="51">
        <f t="shared" si="4"/>
        <v>147999.99959355473</v>
      </c>
      <c r="U73" s="51">
        <f t="shared" si="5"/>
        <v>145440.6822008196</v>
      </c>
    </row>
    <row r="74" spans="2:21" x14ac:dyDescent="0.3">
      <c r="B74" s="13"/>
      <c r="C74" s="3">
        <v>0</v>
      </c>
      <c r="D74" s="4">
        <v>1</v>
      </c>
      <c r="E74" s="4">
        <v>3</v>
      </c>
      <c r="F74" s="4">
        <v>2</v>
      </c>
      <c r="G74" s="4">
        <v>9300</v>
      </c>
      <c r="H74" s="4">
        <v>1264</v>
      </c>
      <c r="I74" s="4">
        <v>461</v>
      </c>
      <c r="J74" s="4">
        <v>1268</v>
      </c>
      <c r="K74" s="4">
        <v>2</v>
      </c>
      <c r="L74" s="4">
        <v>5</v>
      </c>
      <c r="M74" s="4">
        <v>4</v>
      </c>
      <c r="N74" s="4">
        <v>50</v>
      </c>
      <c r="O74" s="18">
        <v>12.028738629999999</v>
      </c>
      <c r="P74" s="19">
        <f t="shared" si="0"/>
        <v>11.930304399999999</v>
      </c>
      <c r="Q74" s="20">
        <f t="shared" si="1"/>
        <v>9.8434230000000511E-2</v>
      </c>
      <c r="R74" s="20">
        <f t="shared" si="2"/>
        <v>9.6892976356930012E-3</v>
      </c>
      <c r="S74" s="21">
        <f t="shared" si="3"/>
        <v>8.1832545396325167E-3</v>
      </c>
      <c r="T74" s="51">
        <f t="shared" si="4"/>
        <v>167499.99995858417</v>
      </c>
      <c r="U74" s="51">
        <f t="shared" si="5"/>
        <v>151797.7618858506</v>
      </c>
    </row>
    <row r="75" spans="2:21" x14ac:dyDescent="0.3">
      <c r="B75" s="13"/>
      <c r="C75" s="3">
        <v>0</v>
      </c>
      <c r="D75" s="4">
        <v>1</v>
      </c>
      <c r="E75" s="4">
        <v>3</v>
      </c>
      <c r="F75" s="4">
        <v>0</v>
      </c>
      <c r="G75" s="4">
        <v>10725</v>
      </c>
      <c r="H75" s="4">
        <v>1206</v>
      </c>
      <c r="I75" s="4">
        <v>312</v>
      </c>
      <c r="J75" s="4">
        <v>1206</v>
      </c>
      <c r="K75" s="4">
        <v>1</v>
      </c>
      <c r="L75" s="4">
        <v>5</v>
      </c>
      <c r="M75" s="4">
        <v>4</v>
      </c>
      <c r="N75" s="4">
        <v>51</v>
      </c>
      <c r="O75" s="18">
        <v>11.594855620000001</v>
      </c>
      <c r="P75" s="19">
        <f t="shared" ref="P75:P138" si="6">10.65+$D$9*D75+$F$9*F75+$G$9*G75+$H$9*H75+$I$9*I75+$J$9*J75+$K$9*K75+$N$9*N75+$L$9*L75+$M$9*M75</f>
        <v>11.7934433</v>
      </c>
      <c r="Q75" s="20">
        <f t="shared" ref="Q75:Q138" si="7">ABS((O75)-(P75))</f>
        <v>0.19858767999999927</v>
      </c>
      <c r="R75" s="20">
        <f t="shared" ref="R75:R138" si="8">Q75*Q75</f>
        <v>3.9437066647782106E-2</v>
      </c>
      <c r="S75" s="21">
        <f t="shared" ref="S75:S138" si="9">Q75/(O75)</f>
        <v>1.7127223184862671E-2</v>
      </c>
      <c r="T75" s="51">
        <f t="shared" ref="T75:T138" si="10">EXP(O75)</f>
        <v>108537.99988483665</v>
      </c>
      <c r="U75" s="51">
        <f t="shared" ref="U75:U138" si="11">EXP(P75)</f>
        <v>132381.51527345181</v>
      </c>
    </row>
    <row r="76" spans="2:21" x14ac:dyDescent="0.3">
      <c r="B76" s="13"/>
      <c r="C76" s="3">
        <v>2</v>
      </c>
      <c r="D76" s="4">
        <v>1</v>
      </c>
      <c r="E76" s="4">
        <v>3</v>
      </c>
      <c r="F76" s="4">
        <v>0</v>
      </c>
      <c r="G76" s="4">
        <v>8382</v>
      </c>
      <c r="H76" s="4">
        <v>1337</v>
      </c>
      <c r="I76" s="4">
        <v>263</v>
      </c>
      <c r="J76" s="4">
        <v>832</v>
      </c>
      <c r="K76" s="4">
        <v>1</v>
      </c>
      <c r="L76" s="4">
        <v>4</v>
      </c>
      <c r="M76" s="4">
        <v>4</v>
      </c>
      <c r="N76" s="4">
        <v>54</v>
      </c>
      <c r="O76" s="18">
        <v>11.589886509999999</v>
      </c>
      <c r="P76" s="19">
        <f t="shared" si="6"/>
        <v>11.651960040000001</v>
      </c>
      <c r="Q76" s="20">
        <f t="shared" si="7"/>
        <v>6.2073530000001043E-2</v>
      </c>
      <c r="R76" s="20">
        <f t="shared" si="8"/>
        <v>3.8531231266610293E-3</v>
      </c>
      <c r="S76" s="21">
        <f t="shared" si="9"/>
        <v>5.3558358786725555E-3</v>
      </c>
      <c r="T76" s="51">
        <f t="shared" si="10"/>
        <v>108000.00042051342</v>
      </c>
      <c r="U76" s="51">
        <f t="shared" si="11"/>
        <v>114916.38316904327</v>
      </c>
    </row>
    <row r="77" spans="2:21" x14ac:dyDescent="0.3">
      <c r="B77" s="13"/>
      <c r="C77" s="3">
        <v>0</v>
      </c>
      <c r="D77" s="4">
        <v>1</v>
      </c>
      <c r="E77" s="4">
        <v>2</v>
      </c>
      <c r="F77" s="4">
        <v>0</v>
      </c>
      <c r="G77" s="4">
        <v>10950</v>
      </c>
      <c r="H77" s="4">
        <v>1064</v>
      </c>
      <c r="I77" s="4">
        <v>318</v>
      </c>
      <c r="J77" s="4">
        <v>864</v>
      </c>
      <c r="K77" s="4">
        <v>1.1000000000000001</v>
      </c>
      <c r="L77" s="4">
        <v>5</v>
      </c>
      <c r="M77" s="4">
        <v>4</v>
      </c>
      <c r="N77" s="4">
        <v>58</v>
      </c>
      <c r="O77" s="18">
        <v>11.813030060000001</v>
      </c>
      <c r="P77" s="19">
        <f t="shared" si="6"/>
        <v>11.7018652</v>
      </c>
      <c r="Q77" s="20">
        <f t="shared" si="7"/>
        <v>0.11116486000000059</v>
      </c>
      <c r="R77" s="20">
        <f t="shared" si="8"/>
        <v>1.235762609881973E-2</v>
      </c>
      <c r="S77" s="21">
        <f t="shared" si="9"/>
        <v>9.4103595297209113E-3</v>
      </c>
      <c r="T77" s="51">
        <f t="shared" si="10"/>
        <v>135000.00034822364</v>
      </c>
      <c r="U77" s="51">
        <f t="shared" si="11"/>
        <v>120796.81521245438</v>
      </c>
    </row>
    <row r="78" spans="2:21" x14ac:dyDescent="0.3">
      <c r="B78" s="13"/>
      <c r="C78" s="3">
        <v>0</v>
      </c>
      <c r="D78" s="4">
        <v>1</v>
      </c>
      <c r="E78" s="4">
        <v>3</v>
      </c>
      <c r="F78" s="4">
        <v>0</v>
      </c>
      <c r="G78" s="4">
        <v>10895</v>
      </c>
      <c r="H78" s="4">
        <v>972</v>
      </c>
      <c r="I78" s="4">
        <v>305</v>
      </c>
      <c r="J78" s="4">
        <v>972</v>
      </c>
      <c r="K78" s="4">
        <v>1</v>
      </c>
      <c r="L78" s="4">
        <v>5</v>
      </c>
      <c r="M78" s="4">
        <v>4</v>
      </c>
      <c r="N78" s="4">
        <v>55</v>
      </c>
      <c r="O78" s="18">
        <v>11.715866309999999</v>
      </c>
      <c r="P78" s="19">
        <f t="shared" si="6"/>
        <v>11.692955300000001</v>
      </c>
      <c r="Q78" s="20">
        <f t="shared" si="7"/>
        <v>2.2911009999997844E-2</v>
      </c>
      <c r="R78" s="20">
        <f t="shared" si="8"/>
        <v>5.2491437922000124E-4</v>
      </c>
      <c r="S78" s="21">
        <f t="shared" si="9"/>
        <v>1.9555540660652899E-3</v>
      </c>
      <c r="T78" s="51">
        <f t="shared" si="10"/>
        <v>122500.00012655235</v>
      </c>
      <c r="U78" s="51">
        <f t="shared" si="11"/>
        <v>119725.30826703277</v>
      </c>
    </row>
    <row r="79" spans="2:21" x14ac:dyDescent="0.3">
      <c r="B79" s="13"/>
      <c r="C79" s="3">
        <v>0</v>
      </c>
      <c r="D79" s="4">
        <v>1</v>
      </c>
      <c r="E79" s="4">
        <v>2</v>
      </c>
      <c r="F79" s="4">
        <v>0</v>
      </c>
      <c r="G79" s="4">
        <v>7898</v>
      </c>
      <c r="H79" s="4">
        <v>985</v>
      </c>
      <c r="I79" s="4">
        <v>676</v>
      </c>
      <c r="J79" s="4">
        <v>576</v>
      </c>
      <c r="K79" s="4">
        <v>1.1000000000000001</v>
      </c>
      <c r="L79" s="4">
        <v>4</v>
      </c>
      <c r="M79" s="4">
        <v>4</v>
      </c>
      <c r="N79" s="4">
        <v>90</v>
      </c>
      <c r="O79" s="18">
        <v>11.56171563</v>
      </c>
      <c r="P79" s="19">
        <f t="shared" si="6"/>
        <v>11.531073359999999</v>
      </c>
      <c r="Q79" s="20">
        <f t="shared" si="7"/>
        <v>3.0642270000001304E-2</v>
      </c>
      <c r="R79" s="20">
        <f t="shared" si="8"/>
        <v>9.389487107529799E-4</v>
      </c>
      <c r="S79" s="21">
        <f t="shared" si="9"/>
        <v>2.6503220612425064E-3</v>
      </c>
      <c r="T79" s="51">
        <f t="shared" si="10"/>
        <v>105000.00009033567</v>
      </c>
      <c r="U79" s="51">
        <f t="shared" si="11"/>
        <v>101831.35687691558</v>
      </c>
    </row>
    <row r="80" spans="2:21" x14ac:dyDescent="0.3">
      <c r="B80" s="13"/>
      <c r="C80" s="3">
        <v>0</v>
      </c>
      <c r="D80" s="4">
        <v>1</v>
      </c>
      <c r="E80" s="4">
        <v>2</v>
      </c>
      <c r="F80" s="4">
        <v>1</v>
      </c>
      <c r="G80" s="4">
        <v>7200</v>
      </c>
      <c r="H80" s="4">
        <v>827</v>
      </c>
      <c r="I80" s="4">
        <v>392</v>
      </c>
      <c r="J80" s="4">
        <v>0</v>
      </c>
      <c r="K80" s="4">
        <v>1</v>
      </c>
      <c r="L80" s="4">
        <v>5</v>
      </c>
      <c r="M80" s="4">
        <v>4</v>
      </c>
      <c r="N80" s="4">
        <v>55</v>
      </c>
      <c r="O80" s="18">
        <v>11.58524613</v>
      </c>
      <c r="P80" s="19">
        <f t="shared" si="6"/>
        <v>11.524414599999998</v>
      </c>
      <c r="Q80" s="20">
        <f t="shared" si="7"/>
        <v>6.0831530000001521E-2</v>
      </c>
      <c r="R80" s="20">
        <f t="shared" si="8"/>
        <v>3.7004750421410853E-3</v>
      </c>
      <c r="S80" s="21">
        <f t="shared" si="9"/>
        <v>5.2507757985804241E-3</v>
      </c>
      <c r="T80" s="51">
        <f t="shared" si="10"/>
        <v>107500.00037089062</v>
      </c>
      <c r="U80" s="51">
        <f t="shared" si="11"/>
        <v>101155.53886307089</v>
      </c>
    </row>
    <row r="81" spans="2:21" x14ac:dyDescent="0.3">
      <c r="B81" s="13"/>
      <c r="C81" s="3">
        <v>0</v>
      </c>
      <c r="D81" s="4">
        <v>1</v>
      </c>
      <c r="E81" s="4">
        <v>3</v>
      </c>
      <c r="F81" s="4">
        <v>0</v>
      </c>
      <c r="G81" s="4">
        <v>10200</v>
      </c>
      <c r="H81" s="4">
        <v>1086</v>
      </c>
      <c r="I81" s="4">
        <v>490</v>
      </c>
      <c r="J81" s="4">
        <v>1086</v>
      </c>
      <c r="K81" s="4">
        <v>2</v>
      </c>
      <c r="L81" s="4">
        <v>5</v>
      </c>
      <c r="M81" s="4">
        <v>4</v>
      </c>
      <c r="N81" s="4">
        <v>56</v>
      </c>
      <c r="O81" s="18">
        <v>11.88379913</v>
      </c>
      <c r="P81" s="19">
        <f t="shared" si="6"/>
        <v>11.804454199999999</v>
      </c>
      <c r="Q81" s="20">
        <f t="shared" si="7"/>
        <v>7.9344930000001312E-2</v>
      </c>
      <c r="R81" s="20">
        <f t="shared" si="8"/>
        <v>6.2956179167051084E-3</v>
      </c>
      <c r="S81" s="21">
        <f t="shared" si="9"/>
        <v>6.6767309958731449E-3</v>
      </c>
      <c r="T81" s="51">
        <f t="shared" si="10"/>
        <v>144900.00024505868</v>
      </c>
      <c r="U81" s="51">
        <f t="shared" si="11"/>
        <v>133847.20939733394</v>
      </c>
    </row>
    <row r="82" spans="2:21" x14ac:dyDescent="0.3">
      <c r="B82" s="13"/>
      <c r="C82" s="3">
        <v>0</v>
      </c>
      <c r="D82" s="4">
        <v>1</v>
      </c>
      <c r="E82" s="4">
        <v>2</v>
      </c>
      <c r="F82" s="4">
        <v>0</v>
      </c>
      <c r="G82" s="4">
        <v>5868</v>
      </c>
      <c r="H82" s="4">
        <v>936</v>
      </c>
      <c r="I82" s="4">
        <v>308</v>
      </c>
      <c r="J82" s="4">
        <v>936</v>
      </c>
      <c r="K82" s="4">
        <v>2</v>
      </c>
      <c r="L82" s="4">
        <v>5</v>
      </c>
      <c r="M82" s="4">
        <v>4</v>
      </c>
      <c r="N82" s="4">
        <v>54</v>
      </c>
      <c r="O82" s="18">
        <v>11.767567680000001</v>
      </c>
      <c r="P82" s="19">
        <f t="shared" si="6"/>
        <v>11.666587359999998</v>
      </c>
      <c r="Q82" s="20">
        <f t="shared" si="7"/>
        <v>0.10098032000000323</v>
      </c>
      <c r="R82" s="20">
        <f t="shared" si="8"/>
        <v>1.0197025027303052E-2</v>
      </c>
      <c r="S82" s="21">
        <f t="shared" si="9"/>
        <v>8.581239789394032E-3</v>
      </c>
      <c r="T82" s="51">
        <f t="shared" si="10"/>
        <v>128999.99956864872</v>
      </c>
      <c r="U82" s="51">
        <f t="shared" si="11"/>
        <v>116609.65570780631</v>
      </c>
    </row>
    <row r="83" spans="2:21" x14ac:dyDescent="0.3">
      <c r="B83" s="13"/>
      <c r="C83" s="3">
        <v>0</v>
      </c>
      <c r="D83" s="4">
        <v>1</v>
      </c>
      <c r="E83" s="4">
        <v>3</v>
      </c>
      <c r="F83" s="4">
        <v>1</v>
      </c>
      <c r="G83" s="4">
        <v>9830</v>
      </c>
      <c r="H83" s="4">
        <v>1287</v>
      </c>
      <c r="I83" s="4">
        <v>576</v>
      </c>
      <c r="J83" s="4">
        <v>1063</v>
      </c>
      <c r="K83" s="4">
        <v>2</v>
      </c>
      <c r="L83" s="4">
        <v>5</v>
      </c>
      <c r="M83" s="4">
        <v>4</v>
      </c>
      <c r="N83" s="4">
        <v>51</v>
      </c>
      <c r="O83" s="18">
        <v>11.99535161</v>
      </c>
      <c r="P83" s="19">
        <f t="shared" si="6"/>
        <v>11.904495499999998</v>
      </c>
      <c r="Q83" s="20">
        <f t="shared" si="7"/>
        <v>9.0856110000002488E-2</v>
      </c>
      <c r="R83" s="20">
        <f t="shared" si="8"/>
        <v>8.2548327243325524E-3</v>
      </c>
      <c r="S83" s="21">
        <f t="shared" si="9"/>
        <v>7.5742765159346991E-3</v>
      </c>
      <c r="T83" s="51">
        <f t="shared" si="10"/>
        <v>161999.9993172476</v>
      </c>
      <c r="U83" s="51">
        <f t="shared" si="11"/>
        <v>147930.15268066083</v>
      </c>
    </row>
    <row r="84" spans="2:21" x14ac:dyDescent="0.3">
      <c r="B84" s="13"/>
      <c r="C84" s="3">
        <v>2</v>
      </c>
      <c r="D84" s="4">
        <v>1</v>
      </c>
      <c r="E84" s="4">
        <v>3</v>
      </c>
      <c r="F84" s="4">
        <v>0</v>
      </c>
      <c r="G84" s="4">
        <v>8064</v>
      </c>
      <c r="H84" s="4">
        <v>1224</v>
      </c>
      <c r="I84" s="4">
        <v>280</v>
      </c>
      <c r="J84" s="4">
        <v>816</v>
      </c>
      <c r="K84" s="4">
        <v>2</v>
      </c>
      <c r="L84" s="4">
        <v>6</v>
      </c>
      <c r="M84" s="4">
        <v>4</v>
      </c>
      <c r="N84" s="4">
        <v>62</v>
      </c>
      <c r="O84" s="18">
        <v>11.7905572</v>
      </c>
      <c r="P84" s="19">
        <f t="shared" si="6"/>
        <v>11.804773679999998</v>
      </c>
      <c r="Q84" s="20">
        <f t="shared" si="7"/>
        <v>1.4216479999998199E-2</v>
      </c>
      <c r="R84" s="20">
        <f t="shared" si="8"/>
        <v>2.0210830359034879E-4</v>
      </c>
      <c r="S84" s="21">
        <f t="shared" si="9"/>
        <v>1.2057513278505784E-3</v>
      </c>
      <c r="T84" s="51">
        <f t="shared" si="10"/>
        <v>131999.99979295701</v>
      </c>
      <c r="U84" s="51">
        <f t="shared" si="11"/>
        <v>133889.97773524272</v>
      </c>
    </row>
    <row r="85" spans="2:21" x14ac:dyDescent="0.3">
      <c r="B85" s="13"/>
      <c r="C85" s="3">
        <v>0</v>
      </c>
      <c r="D85" s="4">
        <v>1</v>
      </c>
      <c r="E85" s="4">
        <v>3</v>
      </c>
      <c r="F85" s="4">
        <v>0</v>
      </c>
      <c r="G85" s="4">
        <v>7500</v>
      </c>
      <c r="H85" s="4">
        <v>1246</v>
      </c>
      <c r="I85" s="4">
        <v>305</v>
      </c>
      <c r="J85" s="4">
        <v>1246</v>
      </c>
      <c r="K85" s="4">
        <v>2.1</v>
      </c>
      <c r="L85" s="4">
        <v>5</v>
      </c>
      <c r="M85" s="4">
        <v>4</v>
      </c>
      <c r="N85" s="4">
        <v>51</v>
      </c>
      <c r="O85" s="18">
        <v>11.944707879999999</v>
      </c>
      <c r="P85" s="19">
        <f t="shared" si="6"/>
        <v>11.8165482</v>
      </c>
      <c r="Q85" s="20">
        <f t="shared" si="7"/>
        <v>0.12815967999999955</v>
      </c>
      <c r="R85" s="20">
        <f t="shared" si="8"/>
        <v>1.6424903577702286E-2</v>
      </c>
      <c r="S85" s="21">
        <f t="shared" si="9"/>
        <v>1.0729410989998992E-2</v>
      </c>
      <c r="T85" s="51">
        <f t="shared" si="10"/>
        <v>153999.99978505188</v>
      </c>
      <c r="U85" s="51">
        <f t="shared" si="11"/>
        <v>135475.78569843949</v>
      </c>
    </row>
    <row r="86" spans="2:21" x14ac:dyDescent="0.3">
      <c r="B86" s="13"/>
      <c r="C86" s="3">
        <v>2</v>
      </c>
      <c r="D86" s="4">
        <v>1</v>
      </c>
      <c r="E86" s="4">
        <v>4</v>
      </c>
      <c r="F86" s="4">
        <v>0</v>
      </c>
      <c r="G86" s="4">
        <v>8520</v>
      </c>
      <c r="H86" s="4">
        <v>1385</v>
      </c>
      <c r="I86" s="4">
        <v>720</v>
      </c>
      <c r="J86" s="4">
        <v>910</v>
      </c>
      <c r="K86" s="4">
        <v>2</v>
      </c>
      <c r="L86" s="4">
        <v>5</v>
      </c>
      <c r="M86" s="4">
        <v>4</v>
      </c>
      <c r="N86" s="4">
        <v>58</v>
      </c>
      <c r="O86" s="18">
        <v>12.019743070000001</v>
      </c>
      <c r="P86" s="19">
        <f t="shared" si="6"/>
        <v>11.878369399999997</v>
      </c>
      <c r="Q86" s="20">
        <f t="shared" si="7"/>
        <v>0.14137367000000367</v>
      </c>
      <c r="R86" s="20">
        <f t="shared" si="8"/>
        <v>1.9986514569269937E-2</v>
      </c>
      <c r="S86" s="21">
        <f t="shared" si="9"/>
        <v>1.1761788016322687E-2</v>
      </c>
      <c r="T86" s="51">
        <f t="shared" si="10"/>
        <v>166000.00044177915</v>
      </c>
      <c r="U86" s="51">
        <f t="shared" si="11"/>
        <v>144115.36447463476</v>
      </c>
    </row>
    <row r="87" spans="2:21" x14ac:dyDescent="0.3">
      <c r="B87" s="13"/>
      <c r="C87" s="3">
        <v>0</v>
      </c>
      <c r="D87" s="4">
        <v>1</v>
      </c>
      <c r="E87" s="4">
        <v>3</v>
      </c>
      <c r="F87" s="4">
        <v>0</v>
      </c>
      <c r="G87" s="4">
        <v>7200</v>
      </c>
      <c r="H87" s="4">
        <v>900</v>
      </c>
      <c r="I87" s="4">
        <v>576</v>
      </c>
      <c r="J87" s="4">
        <v>900</v>
      </c>
      <c r="K87" s="4">
        <v>1.1000000000000001</v>
      </c>
      <c r="L87" s="4">
        <v>5</v>
      </c>
      <c r="M87" s="4">
        <v>4</v>
      </c>
      <c r="N87" s="4">
        <v>59</v>
      </c>
      <c r="O87" s="18">
        <v>11.81154748</v>
      </c>
      <c r="P87" s="19">
        <f t="shared" si="6"/>
        <v>11.673420800000001</v>
      </c>
      <c r="Q87" s="20">
        <f t="shared" si="7"/>
        <v>0.13812667999999917</v>
      </c>
      <c r="R87" s="20">
        <f t="shared" si="8"/>
        <v>1.907897972782217E-2</v>
      </c>
      <c r="S87" s="21">
        <f t="shared" si="9"/>
        <v>1.1694206896588556E-2</v>
      </c>
      <c r="T87" s="51">
        <f t="shared" si="10"/>
        <v>134800.00034234565</v>
      </c>
      <c r="U87" s="51">
        <f t="shared" si="11"/>
        <v>117409.22960222352</v>
      </c>
    </row>
    <row r="88" spans="2:21" x14ac:dyDescent="0.3">
      <c r="B88" s="13"/>
      <c r="C88" s="3">
        <v>0</v>
      </c>
      <c r="D88" s="4">
        <v>1</v>
      </c>
      <c r="E88" s="4">
        <v>3</v>
      </c>
      <c r="F88" s="4">
        <v>0</v>
      </c>
      <c r="G88" s="4">
        <v>10000</v>
      </c>
      <c r="H88" s="4">
        <v>1116</v>
      </c>
      <c r="I88" s="4">
        <v>440</v>
      </c>
      <c r="J88" s="4">
        <v>1116</v>
      </c>
      <c r="K88" s="4">
        <v>1.1000000000000001</v>
      </c>
      <c r="L88" s="4">
        <v>6</v>
      </c>
      <c r="M88" s="4">
        <v>4</v>
      </c>
      <c r="N88" s="4">
        <v>48</v>
      </c>
      <c r="O88" s="18">
        <v>11.982929090000001</v>
      </c>
      <c r="P88" s="19">
        <f t="shared" si="6"/>
        <v>11.865902200000001</v>
      </c>
      <c r="Q88" s="20">
        <f t="shared" si="7"/>
        <v>0.11702688999999999</v>
      </c>
      <c r="R88" s="20">
        <f t="shared" si="8"/>
        <v>1.3695292983072099E-2</v>
      </c>
      <c r="S88" s="21">
        <f t="shared" si="9"/>
        <v>9.7661338994037214E-3</v>
      </c>
      <c r="T88" s="51">
        <f t="shared" si="10"/>
        <v>159999.99932544588</v>
      </c>
      <c r="U88" s="51">
        <f t="shared" si="11"/>
        <v>142329.80300621182</v>
      </c>
    </row>
    <row r="89" spans="2:21" x14ac:dyDescent="0.3">
      <c r="B89" s="13"/>
      <c r="C89" s="3">
        <v>0</v>
      </c>
      <c r="D89" s="4">
        <v>1</v>
      </c>
      <c r="E89" s="4">
        <v>3</v>
      </c>
      <c r="F89" s="4">
        <v>0</v>
      </c>
      <c r="G89" s="4">
        <v>7635</v>
      </c>
      <c r="H89" s="4">
        <v>1175</v>
      </c>
      <c r="I89" s="4">
        <v>484</v>
      </c>
      <c r="J89" s="4">
        <v>1175</v>
      </c>
      <c r="K89" s="4">
        <v>1.1000000000000001</v>
      </c>
      <c r="L89" s="4">
        <v>5</v>
      </c>
      <c r="M89" s="4">
        <v>4</v>
      </c>
      <c r="N89" s="4">
        <v>50</v>
      </c>
      <c r="O89" s="18">
        <v>11.90496755</v>
      </c>
      <c r="P89" s="19">
        <f t="shared" si="6"/>
        <v>11.787640400000001</v>
      </c>
      <c r="Q89" s="20">
        <f t="shared" si="7"/>
        <v>0.11732714999999949</v>
      </c>
      <c r="R89" s="20">
        <f t="shared" si="8"/>
        <v>1.3765660127122381E-2</v>
      </c>
      <c r="S89" s="21">
        <f t="shared" si="9"/>
        <v>9.8553103573977806E-3</v>
      </c>
      <c r="T89" s="51">
        <f t="shared" si="10"/>
        <v>147999.99959355473</v>
      </c>
      <c r="U89" s="51">
        <f t="shared" si="11"/>
        <v>131615.54315768866</v>
      </c>
    </row>
    <row r="90" spans="2:21" x14ac:dyDescent="0.3">
      <c r="B90" s="13"/>
      <c r="C90" s="3">
        <v>0</v>
      </c>
      <c r="D90" s="4">
        <v>1</v>
      </c>
      <c r="E90" s="4">
        <v>2</v>
      </c>
      <c r="F90" s="4">
        <v>1</v>
      </c>
      <c r="G90" s="4">
        <v>9760</v>
      </c>
      <c r="H90" s="4">
        <v>1395</v>
      </c>
      <c r="I90" s="4">
        <v>440</v>
      </c>
      <c r="J90" s="4">
        <v>1395</v>
      </c>
      <c r="K90" s="4">
        <v>2</v>
      </c>
      <c r="L90" s="4">
        <v>6</v>
      </c>
      <c r="M90" s="4">
        <v>4</v>
      </c>
      <c r="N90" s="4">
        <v>47</v>
      </c>
      <c r="O90" s="18">
        <v>12.165250650000001</v>
      </c>
      <c r="P90" s="19">
        <f t="shared" si="6"/>
        <v>12.040305699999996</v>
      </c>
      <c r="Q90" s="20">
        <f t="shared" si="7"/>
        <v>0.12494495000000505</v>
      </c>
      <c r="R90" s="20">
        <f t="shared" si="8"/>
        <v>1.5611240530503763E-2</v>
      </c>
      <c r="S90" s="21">
        <f t="shared" si="9"/>
        <v>1.0270643293322118E-2</v>
      </c>
      <c r="T90" s="51">
        <f t="shared" si="10"/>
        <v>191999.99980609579</v>
      </c>
      <c r="U90" s="51">
        <f t="shared" si="11"/>
        <v>169448.7330211217</v>
      </c>
    </row>
    <row r="91" spans="2:21" x14ac:dyDescent="0.3">
      <c r="B91" s="13"/>
      <c r="C91" s="3">
        <v>2</v>
      </c>
      <c r="D91" s="4">
        <v>1</v>
      </c>
      <c r="E91" s="4">
        <v>3</v>
      </c>
      <c r="F91" s="4">
        <v>0</v>
      </c>
      <c r="G91" s="4">
        <v>8800</v>
      </c>
      <c r="H91" s="4">
        <v>1140</v>
      </c>
      <c r="I91" s="4">
        <v>0</v>
      </c>
      <c r="J91" s="4">
        <v>576</v>
      </c>
      <c r="K91" s="4">
        <v>1</v>
      </c>
      <c r="L91" s="4">
        <v>4</v>
      </c>
      <c r="M91" s="4">
        <v>4</v>
      </c>
      <c r="N91" s="4">
        <v>100</v>
      </c>
      <c r="O91" s="18">
        <v>11.47729829</v>
      </c>
      <c r="P91" s="19">
        <f t="shared" si="6"/>
        <v>11.4223172</v>
      </c>
      <c r="Q91" s="20">
        <f t="shared" si="7"/>
        <v>5.4981090000000066E-2</v>
      </c>
      <c r="R91" s="20">
        <f t="shared" si="8"/>
        <v>3.0229202575881072E-3</v>
      </c>
      <c r="S91" s="21">
        <f t="shared" si="9"/>
        <v>4.790420934507233E-3</v>
      </c>
      <c r="T91" s="51">
        <f t="shared" si="10"/>
        <v>96500.000257937063</v>
      </c>
      <c r="U91" s="51">
        <f t="shared" si="11"/>
        <v>91337.544198275064</v>
      </c>
    </row>
    <row r="92" spans="2:21" x14ac:dyDescent="0.3">
      <c r="B92" s="13"/>
      <c r="C92" s="3">
        <v>0</v>
      </c>
      <c r="D92" s="4">
        <v>1</v>
      </c>
      <c r="E92" s="4">
        <v>2</v>
      </c>
      <c r="F92" s="4">
        <v>1</v>
      </c>
      <c r="G92" s="4">
        <v>4485</v>
      </c>
      <c r="H92" s="4">
        <v>936</v>
      </c>
      <c r="I92" s="4">
        <v>0</v>
      </c>
      <c r="J92" s="4">
        <v>936</v>
      </c>
      <c r="K92" s="4">
        <v>2</v>
      </c>
      <c r="L92" s="4">
        <v>5</v>
      </c>
      <c r="M92" s="4">
        <v>4</v>
      </c>
      <c r="N92" s="4">
        <v>90</v>
      </c>
      <c r="O92" s="18">
        <v>11.603679830000001</v>
      </c>
      <c r="P92" s="19">
        <f t="shared" si="6"/>
        <v>11.544684899999996</v>
      </c>
      <c r="Q92" s="20">
        <f t="shared" si="7"/>
        <v>5.8994930000004331E-2</v>
      </c>
      <c r="R92" s="20">
        <f t="shared" si="8"/>
        <v>3.4804017657054111E-3</v>
      </c>
      <c r="S92" s="21">
        <f t="shared" si="9"/>
        <v>5.0841569971173811E-3</v>
      </c>
      <c r="T92" s="51">
        <f t="shared" si="10"/>
        <v>109500.00019286326</v>
      </c>
      <c r="U92" s="51">
        <f t="shared" si="11"/>
        <v>103226.91476364661</v>
      </c>
    </row>
    <row r="93" spans="2:21" x14ac:dyDescent="0.3">
      <c r="B93" s="13"/>
      <c r="C93" s="3">
        <v>0</v>
      </c>
      <c r="D93" s="4">
        <v>1</v>
      </c>
      <c r="E93" s="4">
        <v>2</v>
      </c>
      <c r="F93" s="4">
        <v>1</v>
      </c>
      <c r="G93" s="4">
        <v>8960</v>
      </c>
      <c r="H93" s="4">
        <v>1028</v>
      </c>
      <c r="I93" s="4">
        <v>360</v>
      </c>
      <c r="J93" s="4">
        <v>1008</v>
      </c>
      <c r="K93" s="4">
        <v>1</v>
      </c>
      <c r="L93" s="4">
        <v>5</v>
      </c>
      <c r="M93" s="4">
        <v>4</v>
      </c>
      <c r="N93" s="4">
        <v>83</v>
      </c>
      <c r="O93" s="18">
        <v>11.65268741</v>
      </c>
      <c r="P93" s="19">
        <f t="shared" si="6"/>
        <v>11.6725558</v>
      </c>
      <c r="Q93" s="20">
        <f t="shared" si="7"/>
        <v>1.9868389999999181E-2</v>
      </c>
      <c r="R93" s="20">
        <f t="shared" si="8"/>
        <v>3.9475292119206746E-4</v>
      </c>
      <c r="S93" s="21">
        <f t="shared" si="9"/>
        <v>1.7050478830272836E-3</v>
      </c>
      <c r="T93" s="51">
        <f t="shared" si="10"/>
        <v>115000.00030528053</v>
      </c>
      <c r="U93" s="51">
        <f t="shared" si="11"/>
        <v>117307.7145302158</v>
      </c>
    </row>
    <row r="94" spans="2:21" x14ac:dyDescent="0.3">
      <c r="B94" s="13"/>
      <c r="C94" s="3">
        <v>0</v>
      </c>
      <c r="D94" s="4">
        <v>1</v>
      </c>
      <c r="E94" s="4">
        <v>3</v>
      </c>
      <c r="F94" s="4">
        <v>0</v>
      </c>
      <c r="G94" s="4">
        <v>5805</v>
      </c>
      <c r="H94" s="4">
        <v>1347</v>
      </c>
      <c r="I94" s="4">
        <v>551</v>
      </c>
      <c r="J94" s="4">
        <v>1347</v>
      </c>
      <c r="K94" s="4">
        <v>2.1</v>
      </c>
      <c r="L94" s="4">
        <v>5</v>
      </c>
      <c r="M94" s="4">
        <v>4</v>
      </c>
      <c r="N94" s="4">
        <v>53</v>
      </c>
      <c r="O94" s="18">
        <v>11.870599909999999</v>
      </c>
      <c r="P94" s="19">
        <f t="shared" si="6"/>
        <v>11.882408799999999</v>
      </c>
      <c r="Q94" s="20">
        <f t="shared" si="7"/>
        <v>1.1808889999999295E-2</v>
      </c>
      <c r="R94" s="20">
        <f t="shared" si="8"/>
        <v>1.3944988303208334E-4</v>
      </c>
      <c r="S94" s="21">
        <f t="shared" si="9"/>
        <v>9.9480144976087353E-4</v>
      </c>
      <c r="T94" s="51">
        <f t="shared" si="10"/>
        <v>143000.00010838755</v>
      </c>
      <c r="U94" s="51">
        <f t="shared" si="11"/>
        <v>144698.68140995517</v>
      </c>
    </row>
    <row r="95" spans="2:21" x14ac:dyDescent="0.3">
      <c r="B95" s="13"/>
      <c r="C95" s="3">
        <v>0</v>
      </c>
      <c r="D95" s="4">
        <v>1</v>
      </c>
      <c r="E95" s="4">
        <v>2</v>
      </c>
      <c r="F95" s="4">
        <v>0</v>
      </c>
      <c r="G95" s="4">
        <v>4608</v>
      </c>
      <c r="H95" s="4">
        <v>747</v>
      </c>
      <c r="I95" s="4">
        <v>220</v>
      </c>
      <c r="J95" s="4">
        <v>747</v>
      </c>
      <c r="K95" s="4">
        <v>1</v>
      </c>
      <c r="L95" s="4">
        <v>4</v>
      </c>
      <c r="M95" s="4">
        <v>4</v>
      </c>
      <c r="N95" s="4">
        <v>65</v>
      </c>
      <c r="O95" s="18">
        <v>11.28978191</v>
      </c>
      <c r="P95" s="19">
        <f t="shared" si="6"/>
        <v>11.41777946</v>
      </c>
      <c r="Q95" s="20">
        <f t="shared" si="7"/>
        <v>0.1279975499999999</v>
      </c>
      <c r="R95" s="20">
        <f t="shared" si="8"/>
        <v>1.6383372806002477E-2</v>
      </c>
      <c r="S95" s="21">
        <f t="shared" si="9"/>
        <v>1.1337468785524121E-2</v>
      </c>
      <c r="T95" s="51">
        <f t="shared" si="10"/>
        <v>79999.999707518538</v>
      </c>
      <c r="U95" s="51">
        <f t="shared" si="11"/>
        <v>90924.017119229291</v>
      </c>
    </row>
    <row r="96" spans="2:21" x14ac:dyDescent="0.3">
      <c r="B96" s="13"/>
      <c r="C96" s="3">
        <v>2</v>
      </c>
      <c r="D96" s="4">
        <v>1</v>
      </c>
      <c r="E96" s="4">
        <v>3</v>
      </c>
      <c r="F96" s="4">
        <v>0</v>
      </c>
      <c r="G96" s="4">
        <v>5500</v>
      </c>
      <c r="H96" s="4">
        <v>1316</v>
      </c>
      <c r="I96" s="4">
        <v>484</v>
      </c>
      <c r="J96" s="4">
        <v>926</v>
      </c>
      <c r="K96" s="4">
        <v>2</v>
      </c>
      <c r="L96" s="4">
        <v>5</v>
      </c>
      <c r="M96" s="4">
        <v>4</v>
      </c>
      <c r="N96" s="4">
        <v>81</v>
      </c>
      <c r="O96" s="18">
        <v>11.775289730000001</v>
      </c>
      <c r="P96" s="19">
        <f t="shared" si="6"/>
        <v>11.735942399999997</v>
      </c>
      <c r="Q96" s="20">
        <f t="shared" si="7"/>
        <v>3.9347330000003566E-2</v>
      </c>
      <c r="R96" s="20">
        <f t="shared" si="8"/>
        <v>1.5482123781291807E-3</v>
      </c>
      <c r="S96" s="21">
        <f t="shared" si="9"/>
        <v>3.3415169309811595E-3</v>
      </c>
      <c r="T96" s="51">
        <f t="shared" si="10"/>
        <v>130000.00007309657</v>
      </c>
      <c r="U96" s="51">
        <f t="shared" si="11"/>
        <v>124984.1739663828</v>
      </c>
    </row>
    <row r="97" spans="2:21" x14ac:dyDescent="0.3">
      <c r="B97" s="13"/>
      <c r="C97" s="3">
        <v>2</v>
      </c>
      <c r="D97" s="4">
        <v>1</v>
      </c>
      <c r="E97" s="4">
        <v>3</v>
      </c>
      <c r="F97" s="4">
        <v>0</v>
      </c>
      <c r="G97" s="4">
        <v>6900</v>
      </c>
      <c r="H97" s="4">
        <v>1251</v>
      </c>
      <c r="I97" s="4">
        <v>240</v>
      </c>
      <c r="J97" s="4">
        <v>827</v>
      </c>
      <c r="K97" s="4">
        <v>1</v>
      </c>
      <c r="L97" s="4">
        <v>6</v>
      </c>
      <c r="M97" s="4">
        <v>4</v>
      </c>
      <c r="N97" s="4">
        <v>72</v>
      </c>
      <c r="O97" s="18">
        <v>11.68687877</v>
      </c>
      <c r="P97" s="19">
        <f t="shared" si="6"/>
        <v>11.7322439</v>
      </c>
      <c r="Q97" s="20">
        <f t="shared" si="7"/>
        <v>4.536513000000042E-2</v>
      </c>
      <c r="R97" s="20">
        <f t="shared" si="8"/>
        <v>2.0579950199169383E-3</v>
      </c>
      <c r="S97" s="21">
        <f t="shared" si="9"/>
        <v>3.881714775415645E-3</v>
      </c>
      <c r="T97" s="51">
        <f t="shared" si="10"/>
        <v>118999.99975085368</v>
      </c>
      <c r="U97" s="51">
        <f t="shared" si="11"/>
        <v>124522.773769237</v>
      </c>
    </row>
    <row r="98" spans="2:21" x14ac:dyDescent="0.3">
      <c r="B98" s="13"/>
      <c r="C98" s="3">
        <v>2</v>
      </c>
      <c r="D98" s="4">
        <v>1</v>
      </c>
      <c r="E98" s="4">
        <v>3</v>
      </c>
      <c r="F98" s="4">
        <v>0</v>
      </c>
      <c r="G98" s="4">
        <v>8239</v>
      </c>
      <c r="H98" s="4">
        <v>1245</v>
      </c>
      <c r="I98" s="4">
        <v>315</v>
      </c>
      <c r="J98" s="4">
        <v>1008</v>
      </c>
      <c r="K98" s="4">
        <v>1</v>
      </c>
      <c r="L98" s="4">
        <v>5</v>
      </c>
      <c r="M98" s="4">
        <v>4</v>
      </c>
      <c r="N98" s="4">
        <v>90</v>
      </c>
      <c r="O98" s="18">
        <v>11.512925470000001</v>
      </c>
      <c r="P98" s="19">
        <f t="shared" si="6"/>
        <v>11.667513579999998</v>
      </c>
      <c r="Q98" s="20">
        <f t="shared" si="7"/>
        <v>0.15458810999999706</v>
      </c>
      <c r="R98" s="20">
        <f t="shared" si="8"/>
        <v>2.3897483753371189E-2</v>
      </c>
      <c r="S98" s="21">
        <f t="shared" si="9"/>
        <v>1.3427352622304177E-2</v>
      </c>
      <c r="T98" s="51">
        <f t="shared" si="10"/>
        <v>100000.00050297723</v>
      </c>
      <c r="U98" s="51">
        <f t="shared" si="11"/>
        <v>116717.71193731148</v>
      </c>
    </row>
    <row r="99" spans="2:21" x14ac:dyDescent="0.3">
      <c r="B99" s="13"/>
      <c r="C99" s="3">
        <v>0</v>
      </c>
      <c r="D99" s="4">
        <v>1</v>
      </c>
      <c r="E99" s="4">
        <v>2</v>
      </c>
      <c r="F99" s="4">
        <v>0</v>
      </c>
      <c r="G99" s="4">
        <v>8520</v>
      </c>
      <c r="H99" s="4">
        <v>720</v>
      </c>
      <c r="I99" s="4">
        <v>484</v>
      </c>
      <c r="J99" s="4">
        <v>624</v>
      </c>
      <c r="K99" s="4">
        <v>1</v>
      </c>
      <c r="L99" s="4">
        <v>6</v>
      </c>
      <c r="M99" s="4">
        <v>4</v>
      </c>
      <c r="N99" s="4">
        <v>82</v>
      </c>
      <c r="O99" s="18">
        <v>11.570250529999999</v>
      </c>
      <c r="P99" s="19">
        <f t="shared" si="6"/>
        <v>11.6132624</v>
      </c>
      <c r="Q99" s="20">
        <f t="shared" si="7"/>
        <v>4.301187000000084E-2</v>
      </c>
      <c r="R99" s="20">
        <f t="shared" si="8"/>
        <v>1.8500209608969722E-3</v>
      </c>
      <c r="S99" s="21">
        <f t="shared" si="9"/>
        <v>3.7174536444545634E-3</v>
      </c>
      <c r="T99" s="51">
        <f t="shared" si="10"/>
        <v>105899.99983167209</v>
      </c>
      <c r="U99" s="51">
        <f t="shared" si="11"/>
        <v>110554.33516112609</v>
      </c>
    </row>
    <row r="100" spans="2:21" x14ac:dyDescent="0.3">
      <c r="B100" s="13"/>
      <c r="C100" s="3">
        <v>0</v>
      </c>
      <c r="D100" s="4">
        <v>1</v>
      </c>
      <c r="E100" s="4">
        <v>2</v>
      </c>
      <c r="F100" s="4">
        <v>0</v>
      </c>
      <c r="G100" s="4">
        <v>7407</v>
      </c>
      <c r="H100" s="4">
        <v>1236</v>
      </c>
      <c r="I100" s="4">
        <v>923</v>
      </c>
      <c r="J100" s="4">
        <v>912</v>
      </c>
      <c r="K100" s="4">
        <v>2</v>
      </c>
      <c r="L100" s="4">
        <v>6</v>
      </c>
      <c r="M100" s="4">
        <v>4</v>
      </c>
      <c r="N100" s="4">
        <v>53</v>
      </c>
      <c r="O100" s="18">
        <v>11.916388570000001</v>
      </c>
      <c r="P100" s="19">
        <f t="shared" si="6"/>
        <v>11.959659540000001</v>
      </c>
      <c r="Q100" s="20">
        <f t="shared" si="7"/>
        <v>4.327097000000002E-2</v>
      </c>
      <c r="R100" s="20">
        <f t="shared" si="8"/>
        <v>1.8723768447409016E-3</v>
      </c>
      <c r="S100" s="21">
        <f t="shared" si="9"/>
        <v>3.6312150905297323E-3</v>
      </c>
      <c r="T100" s="51">
        <f t="shared" si="10"/>
        <v>149699.99993896444</v>
      </c>
      <c r="U100" s="51">
        <f t="shared" si="11"/>
        <v>156319.85504818766</v>
      </c>
    </row>
    <row r="101" spans="2:21" x14ac:dyDescent="0.3">
      <c r="B101" s="13"/>
      <c r="C101" s="3">
        <v>3</v>
      </c>
      <c r="D101" s="4">
        <v>1</v>
      </c>
      <c r="E101" s="4">
        <v>3</v>
      </c>
      <c r="F101" s="4">
        <v>0</v>
      </c>
      <c r="G101" s="4">
        <v>7740</v>
      </c>
      <c r="H101" s="4">
        <v>1363</v>
      </c>
      <c r="I101" s="4">
        <v>528</v>
      </c>
      <c r="J101" s="4">
        <v>622</v>
      </c>
      <c r="K101" s="4">
        <v>1</v>
      </c>
      <c r="L101" s="4">
        <v>4</v>
      </c>
      <c r="M101" s="4">
        <v>4</v>
      </c>
      <c r="N101" s="4">
        <v>100</v>
      </c>
      <c r="O101" s="18">
        <v>11.740061040000001</v>
      </c>
      <c r="P101" s="19">
        <f t="shared" si="6"/>
        <v>11.5779186</v>
      </c>
      <c r="Q101" s="20">
        <f t="shared" si="7"/>
        <v>0.16214244000000022</v>
      </c>
      <c r="R101" s="20">
        <f t="shared" si="8"/>
        <v>2.6290170849153673E-2</v>
      </c>
      <c r="S101" s="21">
        <f t="shared" si="9"/>
        <v>1.3811038924547211E-2</v>
      </c>
      <c r="T101" s="51">
        <f t="shared" si="10"/>
        <v>125500.00030697612</v>
      </c>
      <c r="U101" s="51">
        <f t="shared" si="11"/>
        <v>106715.16983944079</v>
      </c>
    </row>
    <row r="102" spans="2:21" x14ac:dyDescent="0.3">
      <c r="B102" s="13"/>
      <c r="C102" s="3">
        <v>3</v>
      </c>
      <c r="D102" s="4">
        <v>1</v>
      </c>
      <c r="E102" s="4">
        <v>2</v>
      </c>
      <c r="F102" s="4">
        <v>0</v>
      </c>
      <c r="G102" s="4">
        <v>10560</v>
      </c>
      <c r="H102" s="4">
        <v>1470</v>
      </c>
      <c r="I102" s="4">
        <v>624</v>
      </c>
      <c r="J102" s="4">
        <v>738</v>
      </c>
      <c r="K102" s="4">
        <v>1.1000000000000001</v>
      </c>
      <c r="L102" s="4">
        <v>6</v>
      </c>
      <c r="M102" s="4">
        <v>4</v>
      </c>
      <c r="N102" s="4">
        <v>88</v>
      </c>
      <c r="O102" s="18">
        <v>11.854740550000001</v>
      </c>
      <c r="P102" s="19">
        <f t="shared" si="6"/>
        <v>11.860965999999998</v>
      </c>
      <c r="Q102" s="20">
        <f t="shared" si="7"/>
        <v>6.2254499999969681E-3</v>
      </c>
      <c r="R102" s="20">
        <f t="shared" si="8"/>
        <v>3.8756227702462252E-5</v>
      </c>
      <c r="S102" s="21">
        <f t="shared" si="9"/>
        <v>5.2514434826639604E-4</v>
      </c>
      <c r="T102" s="51">
        <f t="shared" si="10"/>
        <v>140750.00056272748</v>
      </c>
      <c r="U102" s="51">
        <f t="shared" si="11"/>
        <v>141628.96579199401</v>
      </c>
    </row>
    <row r="103" spans="2:21" x14ac:dyDescent="0.3">
      <c r="B103" s="13"/>
      <c r="C103" s="3">
        <v>0</v>
      </c>
      <c r="D103" s="4">
        <v>0</v>
      </c>
      <c r="E103" s="4">
        <v>2</v>
      </c>
      <c r="F103" s="4">
        <v>0</v>
      </c>
      <c r="G103" s="4">
        <v>5000</v>
      </c>
      <c r="H103" s="4">
        <v>765</v>
      </c>
      <c r="I103" s="4">
        <v>200</v>
      </c>
      <c r="J103" s="4">
        <v>765</v>
      </c>
      <c r="K103" s="4">
        <v>2</v>
      </c>
      <c r="L103" s="4">
        <v>4</v>
      </c>
      <c r="M103" s="4">
        <v>4</v>
      </c>
      <c r="N103" s="4">
        <v>85</v>
      </c>
      <c r="O103" s="18">
        <v>11.3736634</v>
      </c>
      <c r="P103" s="19">
        <f t="shared" si="6"/>
        <v>11.274017499999999</v>
      </c>
      <c r="Q103" s="20">
        <f t="shared" si="7"/>
        <v>9.9645900000000509E-2</v>
      </c>
      <c r="R103" s="20">
        <f t="shared" si="8"/>
        <v>9.9293053868101007E-3</v>
      </c>
      <c r="S103" s="21">
        <f t="shared" si="9"/>
        <v>8.7611085800200928E-3</v>
      </c>
      <c r="T103" s="51">
        <f t="shared" si="10"/>
        <v>87000.000205605276</v>
      </c>
      <c r="U103" s="51">
        <f t="shared" si="11"/>
        <v>78748.735545980933</v>
      </c>
    </row>
    <row r="104" spans="2:21" x14ac:dyDescent="0.3">
      <c r="B104" s="13"/>
      <c r="C104" s="3">
        <v>2</v>
      </c>
      <c r="D104" s="4">
        <v>1</v>
      </c>
      <c r="E104" s="4">
        <v>3</v>
      </c>
      <c r="F104" s="4">
        <v>2</v>
      </c>
      <c r="G104" s="4">
        <v>6000</v>
      </c>
      <c r="H104" s="4">
        <v>1196</v>
      </c>
      <c r="I104" s="4">
        <v>576</v>
      </c>
      <c r="J104" s="4">
        <v>572</v>
      </c>
      <c r="K104" s="4">
        <v>1.2</v>
      </c>
      <c r="L104" s="4">
        <v>6</v>
      </c>
      <c r="M104" s="4">
        <v>4</v>
      </c>
      <c r="N104" s="4">
        <v>70</v>
      </c>
      <c r="O104" s="18">
        <v>11.759785539999999</v>
      </c>
      <c r="P104" s="19">
        <f t="shared" si="6"/>
        <v>11.808383200000003</v>
      </c>
      <c r="Q104" s="20">
        <f t="shared" si="7"/>
        <v>4.8597660000003984E-2</v>
      </c>
      <c r="R104" s="20">
        <f t="shared" si="8"/>
        <v>2.3617325574759873E-3</v>
      </c>
      <c r="S104" s="21">
        <f t="shared" si="9"/>
        <v>4.132529444070456E-3</v>
      </c>
      <c r="T104" s="51">
        <f t="shared" si="10"/>
        <v>127999.99962857537</v>
      </c>
      <c r="U104" s="51">
        <f t="shared" si="11"/>
        <v>134374.12953983617</v>
      </c>
    </row>
    <row r="105" spans="2:21" x14ac:dyDescent="0.3">
      <c r="B105" s="13"/>
      <c r="C105" s="3">
        <v>2</v>
      </c>
      <c r="D105" s="4">
        <v>1</v>
      </c>
      <c r="E105" s="4">
        <v>3</v>
      </c>
      <c r="F105" s="4">
        <v>2</v>
      </c>
      <c r="G105" s="4">
        <v>6360</v>
      </c>
      <c r="H105" s="4">
        <v>1453</v>
      </c>
      <c r="I105" s="4">
        <v>240</v>
      </c>
      <c r="J105" s="4">
        <v>835</v>
      </c>
      <c r="K105" s="4">
        <v>1.1000000000000001</v>
      </c>
      <c r="L105" s="4">
        <v>5</v>
      </c>
      <c r="M105" s="4">
        <v>4</v>
      </c>
      <c r="N105" s="4">
        <v>68</v>
      </c>
      <c r="O105" s="18">
        <v>11.7905572</v>
      </c>
      <c r="P105" s="19">
        <f t="shared" si="6"/>
        <v>11.768417699999999</v>
      </c>
      <c r="Q105" s="20">
        <f t="shared" si="7"/>
        <v>2.2139500000001533E-2</v>
      </c>
      <c r="R105" s="20">
        <f t="shared" si="8"/>
        <v>4.9015746025006784E-4</v>
      </c>
      <c r="S105" s="21">
        <f t="shared" si="9"/>
        <v>1.8777314442782681E-3</v>
      </c>
      <c r="T105" s="51">
        <f t="shared" si="10"/>
        <v>131999.99979295701</v>
      </c>
      <c r="U105" s="51">
        <f t="shared" si="11"/>
        <v>129109.69876493209</v>
      </c>
    </row>
    <row r="106" spans="2:21" x14ac:dyDescent="0.3">
      <c r="B106" s="13"/>
      <c r="C106" s="3">
        <v>2</v>
      </c>
      <c r="D106" s="4">
        <v>1</v>
      </c>
      <c r="E106" s="4">
        <v>3</v>
      </c>
      <c r="F106" s="4">
        <v>0</v>
      </c>
      <c r="G106" s="4">
        <v>6000</v>
      </c>
      <c r="H106" s="4">
        <v>1416</v>
      </c>
      <c r="I106" s="4">
        <v>312</v>
      </c>
      <c r="J106" s="4">
        <v>780</v>
      </c>
      <c r="K106" s="4">
        <v>1.1000000000000001</v>
      </c>
      <c r="L106" s="4">
        <v>6</v>
      </c>
      <c r="M106" s="4">
        <v>4</v>
      </c>
      <c r="N106" s="4">
        <v>62</v>
      </c>
      <c r="O106" s="18">
        <v>11.84868316</v>
      </c>
      <c r="P106" s="19">
        <f t="shared" si="6"/>
        <v>11.796774600000001</v>
      </c>
      <c r="Q106" s="20">
        <f t="shared" si="7"/>
        <v>5.1908559999999326E-2</v>
      </c>
      <c r="R106" s="20">
        <f t="shared" si="8"/>
        <v>2.6944986012735301E-3</v>
      </c>
      <c r="S106" s="21">
        <f t="shared" si="9"/>
        <v>4.3809560352864839E-3</v>
      </c>
      <c r="T106" s="51">
        <f t="shared" si="10"/>
        <v>139899.99990856522</v>
      </c>
      <c r="U106" s="51">
        <f t="shared" si="11"/>
        <v>132823.2531875213</v>
      </c>
    </row>
    <row r="107" spans="2:21" x14ac:dyDescent="0.3">
      <c r="B107" s="13"/>
      <c r="C107" s="3">
        <v>2</v>
      </c>
      <c r="D107" s="4">
        <v>1</v>
      </c>
      <c r="E107" s="4">
        <v>2</v>
      </c>
      <c r="F107" s="4">
        <v>0</v>
      </c>
      <c r="G107" s="4">
        <v>6240</v>
      </c>
      <c r="H107" s="4">
        <v>1040</v>
      </c>
      <c r="I107" s="4">
        <v>624</v>
      </c>
      <c r="J107" s="4">
        <v>528</v>
      </c>
      <c r="K107" s="4">
        <v>1</v>
      </c>
      <c r="L107" s="4">
        <v>5</v>
      </c>
      <c r="M107" s="4">
        <v>4</v>
      </c>
      <c r="N107" s="4">
        <v>74</v>
      </c>
      <c r="O107" s="18">
        <v>11.727230069999999</v>
      </c>
      <c r="P107" s="19">
        <f t="shared" si="6"/>
        <v>11.620033599999999</v>
      </c>
      <c r="Q107" s="20">
        <f t="shared" si="7"/>
        <v>0.10719646999999988</v>
      </c>
      <c r="R107" s="20">
        <f t="shared" si="8"/>
        <v>1.1491083180460873E-2</v>
      </c>
      <c r="S107" s="21">
        <f t="shared" si="9"/>
        <v>9.1408175127581422E-3</v>
      </c>
      <c r="T107" s="51">
        <f t="shared" si="10"/>
        <v>123900.00029522463</v>
      </c>
      <c r="U107" s="51">
        <f t="shared" si="11"/>
        <v>111305.46081651741</v>
      </c>
    </row>
    <row r="108" spans="2:21" x14ac:dyDescent="0.3">
      <c r="B108" s="13"/>
      <c r="C108" s="3">
        <v>0</v>
      </c>
      <c r="D108" s="4">
        <v>1</v>
      </c>
      <c r="E108" s="4">
        <v>2</v>
      </c>
      <c r="F108" s="4">
        <v>1</v>
      </c>
      <c r="G108" s="4">
        <v>6120</v>
      </c>
      <c r="H108" s="4">
        <v>1068</v>
      </c>
      <c r="I108" s="4">
        <v>288</v>
      </c>
      <c r="J108" s="4">
        <v>1124</v>
      </c>
      <c r="K108" s="4">
        <v>2</v>
      </c>
      <c r="L108" s="4">
        <v>6</v>
      </c>
      <c r="M108" s="4">
        <v>4</v>
      </c>
      <c r="N108" s="4">
        <v>87</v>
      </c>
      <c r="O108" s="18">
        <v>11.603679830000001</v>
      </c>
      <c r="P108" s="19">
        <f t="shared" si="6"/>
        <v>11.765988599999996</v>
      </c>
      <c r="Q108" s="20">
        <f t="shared" si="7"/>
        <v>0.16230876999999566</v>
      </c>
      <c r="R108" s="20">
        <f t="shared" si="8"/>
        <v>2.6344136818911491E-2</v>
      </c>
      <c r="S108" s="21">
        <f t="shared" si="9"/>
        <v>1.3987698073189224E-2</v>
      </c>
      <c r="T108" s="51">
        <f t="shared" si="10"/>
        <v>109500.00019286326</v>
      </c>
      <c r="U108" s="51">
        <f t="shared" si="11"/>
        <v>128796.45899504771</v>
      </c>
    </row>
    <row r="109" spans="2:21" x14ac:dyDescent="0.3">
      <c r="B109" s="13"/>
      <c r="C109" s="3">
        <v>3</v>
      </c>
      <c r="D109" s="4">
        <v>1</v>
      </c>
      <c r="E109" s="4">
        <v>3</v>
      </c>
      <c r="F109" s="4">
        <v>0</v>
      </c>
      <c r="G109" s="4">
        <v>3068</v>
      </c>
      <c r="H109" s="4">
        <v>1324</v>
      </c>
      <c r="I109" s="4">
        <v>180</v>
      </c>
      <c r="J109" s="4">
        <v>662</v>
      </c>
      <c r="K109" s="4">
        <v>1.1000000000000001</v>
      </c>
      <c r="L109" s="4">
        <v>6</v>
      </c>
      <c r="M109" s="4">
        <v>4</v>
      </c>
      <c r="N109" s="4">
        <v>90</v>
      </c>
      <c r="O109" s="18">
        <v>11.71177632</v>
      </c>
      <c r="P109" s="19">
        <f t="shared" si="6"/>
        <v>11.640492160000003</v>
      </c>
      <c r="Q109" s="20">
        <f t="shared" si="7"/>
        <v>7.1284159999997598E-2</v>
      </c>
      <c r="R109" s="20">
        <f t="shared" si="8"/>
        <v>5.0814314669052575E-3</v>
      </c>
      <c r="S109" s="21">
        <f t="shared" si="9"/>
        <v>6.086537007906039E-3</v>
      </c>
      <c r="T109" s="51">
        <f t="shared" si="10"/>
        <v>121999.99954672201</v>
      </c>
      <c r="U109" s="51">
        <f t="shared" si="11"/>
        <v>113606.06353123877</v>
      </c>
    </row>
    <row r="110" spans="2:21" x14ac:dyDescent="0.3">
      <c r="B110" s="13"/>
      <c r="C110" s="3">
        <v>0</v>
      </c>
      <c r="D110" s="4">
        <v>0</v>
      </c>
      <c r="E110" s="4">
        <v>2</v>
      </c>
      <c r="F110" s="4">
        <v>0</v>
      </c>
      <c r="G110" s="4">
        <v>8472</v>
      </c>
      <c r="H110" s="4">
        <v>816</v>
      </c>
      <c r="I110" s="4">
        <v>516</v>
      </c>
      <c r="J110" s="4">
        <v>816</v>
      </c>
      <c r="K110" s="4">
        <v>2</v>
      </c>
      <c r="L110" s="4">
        <v>5</v>
      </c>
      <c r="M110" s="4">
        <v>4</v>
      </c>
      <c r="N110" s="4">
        <v>47</v>
      </c>
      <c r="O110" s="18">
        <v>11.608235649999999</v>
      </c>
      <c r="P110" s="19">
        <f t="shared" si="6"/>
        <v>11.55383604</v>
      </c>
      <c r="Q110" s="20">
        <f t="shared" si="7"/>
        <v>5.4399609999999043E-2</v>
      </c>
      <c r="R110" s="20">
        <f t="shared" si="8"/>
        <v>2.9593175681519959E-3</v>
      </c>
      <c r="S110" s="21">
        <f t="shared" si="9"/>
        <v>4.6862944240797736E-3</v>
      </c>
      <c r="T110" s="51">
        <f t="shared" si="10"/>
        <v>110000.00057479905</v>
      </c>
      <c r="U110" s="51">
        <f t="shared" si="11"/>
        <v>104175.89421175895</v>
      </c>
    </row>
    <row r="111" spans="2:21" x14ac:dyDescent="0.3">
      <c r="B111" s="13"/>
      <c r="C111" s="3">
        <v>3</v>
      </c>
      <c r="D111" s="4">
        <v>0</v>
      </c>
      <c r="E111" s="4">
        <v>3</v>
      </c>
      <c r="F111" s="4">
        <v>0</v>
      </c>
      <c r="G111" s="4">
        <v>5600</v>
      </c>
      <c r="H111" s="4">
        <v>1092</v>
      </c>
      <c r="I111" s="4">
        <v>0</v>
      </c>
      <c r="J111" s="4">
        <v>0</v>
      </c>
      <c r="K111" s="4">
        <v>2</v>
      </c>
      <c r="L111" s="4">
        <v>4</v>
      </c>
      <c r="M111" s="4">
        <v>4</v>
      </c>
      <c r="N111" s="4">
        <v>80</v>
      </c>
      <c r="O111" s="18">
        <v>10.91508846</v>
      </c>
      <c r="P111" s="19">
        <f t="shared" si="6"/>
        <v>11.226251999999997</v>
      </c>
      <c r="Q111" s="20">
        <f t="shared" si="7"/>
        <v>0.31116353999999724</v>
      </c>
      <c r="R111" s="20">
        <f t="shared" si="8"/>
        <v>9.6822748625329885E-2</v>
      </c>
      <c r="S111" s="21">
        <f t="shared" si="9"/>
        <v>2.8507651691537208E-2</v>
      </c>
      <c r="T111" s="51">
        <f t="shared" si="10"/>
        <v>54999.999768196547</v>
      </c>
      <c r="U111" s="51">
        <f t="shared" si="11"/>
        <v>75075.683722284462</v>
      </c>
    </row>
    <row r="112" spans="2:21" x14ac:dyDescent="0.3">
      <c r="B112" s="13"/>
      <c r="C112" s="3">
        <v>2</v>
      </c>
      <c r="D112" s="4">
        <v>0</v>
      </c>
      <c r="E112" s="4">
        <v>3</v>
      </c>
      <c r="F112" s="4">
        <v>0</v>
      </c>
      <c r="G112" s="4">
        <v>10632</v>
      </c>
      <c r="H112" s="4">
        <v>1224</v>
      </c>
      <c r="I112" s="4">
        <v>180</v>
      </c>
      <c r="J112" s="4">
        <v>689</v>
      </c>
      <c r="K112" s="4">
        <v>1.1000000000000001</v>
      </c>
      <c r="L112" s="4">
        <v>5</v>
      </c>
      <c r="M112" s="4">
        <v>4</v>
      </c>
      <c r="N112" s="4">
        <v>93</v>
      </c>
      <c r="O112" s="18">
        <v>11.58524613</v>
      </c>
      <c r="P112" s="19">
        <f t="shared" si="6"/>
        <v>11.464993540000002</v>
      </c>
      <c r="Q112" s="20">
        <f t="shared" si="7"/>
        <v>0.12025258999999799</v>
      </c>
      <c r="R112" s="20">
        <f t="shared" si="8"/>
        <v>1.4460685401707618E-2</v>
      </c>
      <c r="S112" s="21">
        <f t="shared" si="9"/>
        <v>1.0379804507441914E-2</v>
      </c>
      <c r="T112" s="51">
        <f t="shared" si="10"/>
        <v>107500.00037089062</v>
      </c>
      <c r="U112" s="51">
        <f t="shared" si="11"/>
        <v>95319.86738969991</v>
      </c>
    </row>
    <row r="113" spans="2:21" x14ac:dyDescent="0.3">
      <c r="B113" s="13"/>
      <c r="C113" s="3">
        <v>2</v>
      </c>
      <c r="D113" s="4">
        <v>0</v>
      </c>
      <c r="E113" s="4">
        <v>3</v>
      </c>
      <c r="F113" s="4">
        <v>0</v>
      </c>
      <c r="G113" s="4">
        <v>9900</v>
      </c>
      <c r="H113" s="4">
        <v>1392</v>
      </c>
      <c r="I113" s="4">
        <v>0</v>
      </c>
      <c r="J113" s="4">
        <v>1212</v>
      </c>
      <c r="K113" s="4">
        <v>2</v>
      </c>
      <c r="L113" s="4">
        <v>5</v>
      </c>
      <c r="M113" s="4">
        <v>4</v>
      </c>
      <c r="N113" s="4">
        <v>95</v>
      </c>
      <c r="O113" s="18">
        <v>11.512925470000001</v>
      </c>
      <c r="P113" s="19">
        <f t="shared" si="6"/>
        <v>11.569883399999998</v>
      </c>
      <c r="Q113" s="20">
        <f t="shared" si="7"/>
        <v>5.6957929999997603E-2</v>
      </c>
      <c r="R113" s="20">
        <f t="shared" si="8"/>
        <v>3.2442057898846269E-3</v>
      </c>
      <c r="S113" s="21">
        <f t="shared" si="9"/>
        <v>4.9473029377647484E-3</v>
      </c>
      <c r="T113" s="51">
        <f t="shared" si="10"/>
        <v>100000.00050297723</v>
      </c>
      <c r="U113" s="51">
        <f t="shared" si="11"/>
        <v>105861.12790069643</v>
      </c>
    </row>
    <row r="114" spans="2:21" x14ac:dyDescent="0.3">
      <c r="B114" s="13"/>
      <c r="C114" s="3">
        <v>2</v>
      </c>
      <c r="D114" s="4">
        <v>0</v>
      </c>
      <c r="E114" s="4">
        <v>3</v>
      </c>
      <c r="F114" s="4">
        <v>0</v>
      </c>
      <c r="G114" s="4">
        <v>6001</v>
      </c>
      <c r="H114" s="4">
        <v>919</v>
      </c>
      <c r="I114" s="4">
        <v>231</v>
      </c>
      <c r="J114" s="4">
        <v>600</v>
      </c>
      <c r="K114" s="4">
        <v>1</v>
      </c>
      <c r="L114" s="4">
        <v>6</v>
      </c>
      <c r="M114" s="4">
        <v>4</v>
      </c>
      <c r="N114" s="4">
        <v>70</v>
      </c>
      <c r="O114" s="18">
        <v>11.46163217</v>
      </c>
      <c r="P114" s="19">
        <f t="shared" si="6"/>
        <v>11.459429620000003</v>
      </c>
      <c r="Q114" s="20">
        <f t="shared" si="7"/>
        <v>2.2025499999962506E-3</v>
      </c>
      <c r="R114" s="20">
        <f t="shared" si="8"/>
        <v>4.851226502483483E-6</v>
      </c>
      <c r="S114" s="21">
        <f t="shared" si="9"/>
        <v>1.9216722080484029E-4</v>
      </c>
      <c r="T114" s="51">
        <f t="shared" si="10"/>
        <v>94999.999944645577</v>
      </c>
      <c r="U114" s="51">
        <f t="shared" si="11"/>
        <v>94790.98795893944</v>
      </c>
    </row>
    <row r="115" spans="2:21" x14ac:dyDescent="0.3">
      <c r="B115" s="13"/>
      <c r="C115" s="3">
        <v>2</v>
      </c>
      <c r="D115" s="4">
        <v>0</v>
      </c>
      <c r="E115" s="4">
        <v>2</v>
      </c>
      <c r="F115" s="4">
        <v>0</v>
      </c>
      <c r="G115" s="4">
        <v>6342</v>
      </c>
      <c r="H115" s="4">
        <v>1020</v>
      </c>
      <c r="I115" s="4">
        <v>0</v>
      </c>
      <c r="J115" s="4">
        <v>780</v>
      </c>
      <c r="K115" s="4">
        <v>1</v>
      </c>
      <c r="L115" s="4">
        <v>5</v>
      </c>
      <c r="M115" s="4">
        <v>4</v>
      </c>
      <c r="N115" s="4">
        <v>135</v>
      </c>
      <c r="O115" s="18">
        <v>11.45105006</v>
      </c>
      <c r="P115" s="19">
        <f t="shared" si="6"/>
        <v>11.252533440000001</v>
      </c>
      <c r="Q115" s="20">
        <f t="shared" si="7"/>
        <v>0.19851661999999948</v>
      </c>
      <c r="R115" s="20">
        <f t="shared" si="8"/>
        <v>3.940884841622419E-2</v>
      </c>
      <c r="S115" s="21">
        <f t="shared" si="9"/>
        <v>1.7336106205093255E-2</v>
      </c>
      <c r="T115" s="51">
        <f t="shared" si="10"/>
        <v>93999.999882298755</v>
      </c>
      <c r="U115" s="51">
        <f t="shared" si="11"/>
        <v>77074.937356983894</v>
      </c>
    </row>
    <row r="116" spans="2:21" x14ac:dyDescent="0.3">
      <c r="B116" s="13"/>
      <c r="C116" s="3">
        <v>0</v>
      </c>
      <c r="D116" s="4">
        <v>1</v>
      </c>
      <c r="E116" s="4">
        <v>3</v>
      </c>
      <c r="F116" s="4">
        <v>0</v>
      </c>
      <c r="G116" s="4">
        <v>11625</v>
      </c>
      <c r="H116" s="4">
        <v>1039</v>
      </c>
      <c r="I116" s="4">
        <v>504</v>
      </c>
      <c r="J116" s="4">
        <v>1039</v>
      </c>
      <c r="K116" s="4">
        <v>2.1</v>
      </c>
      <c r="L116" s="4">
        <v>5</v>
      </c>
      <c r="M116" s="4">
        <v>4</v>
      </c>
      <c r="N116" s="4">
        <v>45</v>
      </c>
      <c r="O116" s="18">
        <v>11.78676213</v>
      </c>
      <c r="P116" s="19">
        <f t="shared" si="6"/>
        <v>11.830967999999999</v>
      </c>
      <c r="Q116" s="20">
        <f t="shared" si="7"/>
        <v>4.4205869999998981E-2</v>
      </c>
      <c r="R116" s="20">
        <f t="shared" si="8"/>
        <v>1.9541589424568098E-3</v>
      </c>
      <c r="S116" s="21">
        <f t="shared" si="9"/>
        <v>3.7504676443316821E-3</v>
      </c>
      <c r="T116" s="51">
        <f t="shared" si="10"/>
        <v>131499.99992110569</v>
      </c>
      <c r="U116" s="51">
        <f t="shared" si="11"/>
        <v>137443.47216060461</v>
      </c>
    </row>
    <row r="117" spans="2:21" x14ac:dyDescent="0.3">
      <c r="B117" s="13"/>
      <c r="C117" s="3">
        <v>0</v>
      </c>
      <c r="D117" s="4">
        <v>1</v>
      </c>
      <c r="E117" s="4">
        <v>3</v>
      </c>
      <c r="F117" s="4">
        <v>1</v>
      </c>
      <c r="G117" s="4">
        <v>11341</v>
      </c>
      <c r="H117" s="4">
        <v>1392</v>
      </c>
      <c r="I117" s="4">
        <v>528</v>
      </c>
      <c r="J117" s="4">
        <v>1392</v>
      </c>
      <c r="K117" s="4">
        <v>2.1</v>
      </c>
      <c r="L117" s="4">
        <v>5</v>
      </c>
      <c r="M117" s="4">
        <v>4</v>
      </c>
      <c r="N117" s="4">
        <v>53</v>
      </c>
      <c r="O117" s="18">
        <v>11.707669539999999</v>
      </c>
      <c r="P117" s="19">
        <f t="shared" si="6"/>
        <v>11.984468419999997</v>
      </c>
      <c r="Q117" s="20">
        <f t="shared" si="7"/>
        <v>0.27679887999999764</v>
      </c>
      <c r="R117" s="20">
        <f t="shared" si="8"/>
        <v>7.6617619969253092E-2</v>
      </c>
      <c r="S117" s="21">
        <f t="shared" si="9"/>
        <v>2.3642525871976197E-2</v>
      </c>
      <c r="T117" s="51">
        <f t="shared" si="10"/>
        <v>121499.99978582701</v>
      </c>
      <c r="U117" s="51">
        <f t="shared" si="11"/>
        <v>160246.48178465816</v>
      </c>
    </row>
    <row r="118" spans="2:21" x14ac:dyDescent="0.3">
      <c r="B118" s="13"/>
      <c r="C118" s="3">
        <v>0</v>
      </c>
      <c r="D118" s="4">
        <v>1</v>
      </c>
      <c r="E118" s="4">
        <v>3</v>
      </c>
      <c r="F118" s="4">
        <v>1</v>
      </c>
      <c r="G118" s="4">
        <v>8521</v>
      </c>
      <c r="H118" s="4">
        <v>912</v>
      </c>
      <c r="I118" s="4">
        <v>336</v>
      </c>
      <c r="J118" s="4">
        <v>912</v>
      </c>
      <c r="K118" s="4">
        <v>1</v>
      </c>
      <c r="L118" s="4">
        <v>5</v>
      </c>
      <c r="M118" s="4">
        <v>4</v>
      </c>
      <c r="N118" s="4">
        <v>43</v>
      </c>
      <c r="O118" s="18">
        <v>11.73606902</v>
      </c>
      <c r="P118" s="19">
        <f t="shared" si="6"/>
        <v>11.70357542</v>
      </c>
      <c r="Q118" s="20">
        <f t="shared" si="7"/>
        <v>3.2493600000000455E-2</v>
      </c>
      <c r="R118" s="20">
        <f t="shared" si="8"/>
        <v>1.0558340409600295E-3</v>
      </c>
      <c r="S118" s="21">
        <f t="shared" si="9"/>
        <v>2.7686953736064902E-3</v>
      </c>
      <c r="T118" s="51">
        <f t="shared" si="10"/>
        <v>125000.00046444529</v>
      </c>
      <c r="U118" s="51">
        <f t="shared" si="11"/>
        <v>121003.58109894754</v>
      </c>
    </row>
    <row r="119" spans="2:21" x14ac:dyDescent="0.3">
      <c r="B119" s="13"/>
      <c r="C119" s="3">
        <v>0</v>
      </c>
      <c r="D119" s="4">
        <v>1</v>
      </c>
      <c r="E119" s="4">
        <v>3</v>
      </c>
      <c r="F119" s="4">
        <v>1</v>
      </c>
      <c r="G119" s="4">
        <v>8246</v>
      </c>
      <c r="H119" s="4">
        <v>1060</v>
      </c>
      <c r="I119" s="4">
        <v>270</v>
      </c>
      <c r="J119" s="4">
        <v>1060</v>
      </c>
      <c r="K119" s="4">
        <v>2</v>
      </c>
      <c r="L119" s="4">
        <v>5</v>
      </c>
      <c r="M119" s="4">
        <v>4</v>
      </c>
      <c r="N119" s="4">
        <v>42</v>
      </c>
      <c r="O119" s="18">
        <v>11.944707879999999</v>
      </c>
      <c r="P119" s="19">
        <f t="shared" si="6"/>
        <v>11.787853719999998</v>
      </c>
      <c r="Q119" s="20">
        <f t="shared" si="7"/>
        <v>0.15685416000000174</v>
      </c>
      <c r="R119" s="20">
        <f t="shared" si="8"/>
        <v>2.4603227509306148E-2</v>
      </c>
      <c r="S119" s="21">
        <f t="shared" si="9"/>
        <v>1.3131686565783285E-2</v>
      </c>
      <c r="T119" s="51">
        <f t="shared" si="10"/>
        <v>153999.99978505188</v>
      </c>
      <c r="U119" s="51">
        <f t="shared" si="11"/>
        <v>131643.62238017801</v>
      </c>
    </row>
    <row r="120" spans="2:21" x14ac:dyDescent="0.3">
      <c r="B120" s="13"/>
      <c r="C120" s="3">
        <v>0</v>
      </c>
      <c r="D120" s="4">
        <v>1</v>
      </c>
      <c r="E120" s="4">
        <v>3</v>
      </c>
      <c r="F120" s="4">
        <v>0</v>
      </c>
      <c r="G120" s="4">
        <v>7800</v>
      </c>
      <c r="H120" s="4">
        <v>892</v>
      </c>
      <c r="I120" s="4">
        <v>416</v>
      </c>
      <c r="J120" s="4">
        <v>864</v>
      </c>
      <c r="K120" s="4">
        <v>2</v>
      </c>
      <c r="L120" s="4">
        <v>5</v>
      </c>
      <c r="M120" s="4">
        <v>4</v>
      </c>
      <c r="N120" s="4">
        <v>44</v>
      </c>
      <c r="O120" s="18">
        <v>11.83428406</v>
      </c>
      <c r="P120" s="19">
        <f t="shared" si="6"/>
        <v>11.7082576</v>
      </c>
      <c r="Q120" s="20">
        <f t="shared" si="7"/>
        <v>0.12602646000000028</v>
      </c>
      <c r="R120" s="20">
        <f t="shared" si="8"/>
        <v>1.5882668620131671E-2</v>
      </c>
      <c r="S120" s="21">
        <f t="shared" si="9"/>
        <v>1.0649267785110127E-2</v>
      </c>
      <c r="T120" s="51">
        <f t="shared" si="10"/>
        <v>137899.99947854585</v>
      </c>
      <c r="U120" s="51">
        <f t="shared" si="11"/>
        <v>121571.47008805441</v>
      </c>
    </row>
    <row r="121" spans="2:21" x14ac:dyDescent="0.3">
      <c r="B121" s="13"/>
      <c r="C121" s="3">
        <v>3</v>
      </c>
      <c r="D121" s="4">
        <v>1</v>
      </c>
      <c r="E121" s="4">
        <v>4</v>
      </c>
      <c r="F121" s="4">
        <v>0</v>
      </c>
      <c r="G121" s="4">
        <v>9364</v>
      </c>
      <c r="H121" s="4">
        <v>1352</v>
      </c>
      <c r="I121" s="4">
        <v>299</v>
      </c>
      <c r="J121" s="4">
        <v>663</v>
      </c>
      <c r="K121" s="4">
        <v>1.1000000000000001</v>
      </c>
      <c r="L121" s="4">
        <v>6</v>
      </c>
      <c r="M121" s="4">
        <v>4</v>
      </c>
      <c r="N121" s="4">
        <v>41</v>
      </c>
      <c r="O121" s="18">
        <v>11.970350310000001</v>
      </c>
      <c r="P121" s="19">
        <f t="shared" si="6"/>
        <v>11.84164878</v>
      </c>
      <c r="Q121" s="20">
        <f t="shared" si="7"/>
        <v>0.12870153000000073</v>
      </c>
      <c r="R121" s="20">
        <f t="shared" si="8"/>
        <v>1.6564083824341089E-2</v>
      </c>
      <c r="S121" s="21">
        <f t="shared" si="9"/>
        <v>1.0751692863364557E-2</v>
      </c>
      <c r="T121" s="51">
        <f t="shared" si="10"/>
        <v>157999.9996825617</v>
      </c>
      <c r="U121" s="51">
        <f t="shared" si="11"/>
        <v>138919.34334643715</v>
      </c>
    </row>
    <row r="122" spans="2:21" x14ac:dyDescent="0.3">
      <c r="B122" s="13"/>
      <c r="C122" s="3">
        <v>0</v>
      </c>
      <c r="D122" s="4">
        <v>1</v>
      </c>
      <c r="E122" s="4">
        <v>2</v>
      </c>
      <c r="F122" s="4">
        <v>0</v>
      </c>
      <c r="G122" s="4">
        <v>7832</v>
      </c>
      <c r="H122" s="4">
        <v>864</v>
      </c>
      <c r="I122" s="4">
        <v>280</v>
      </c>
      <c r="J122" s="4">
        <v>864</v>
      </c>
      <c r="K122" s="4">
        <v>2</v>
      </c>
      <c r="L122" s="4">
        <v>5</v>
      </c>
      <c r="M122" s="4">
        <v>4</v>
      </c>
      <c r="N122" s="4">
        <v>42</v>
      </c>
      <c r="O122" s="18">
        <v>11.829559359999999</v>
      </c>
      <c r="P122" s="19">
        <f t="shared" si="6"/>
        <v>11.678905039999998</v>
      </c>
      <c r="Q122" s="20">
        <f t="shared" si="7"/>
        <v>0.15065432000000101</v>
      </c>
      <c r="R122" s="20">
        <f t="shared" si="8"/>
        <v>2.2696724134662703E-2</v>
      </c>
      <c r="S122" s="21">
        <f t="shared" si="9"/>
        <v>1.2735412656993591E-2</v>
      </c>
      <c r="T122" s="51">
        <f t="shared" si="10"/>
        <v>137250.0000862235</v>
      </c>
      <c r="U122" s="51">
        <f t="shared" si="11"/>
        <v>118054.89887990725</v>
      </c>
    </row>
    <row r="123" spans="2:21" x14ac:dyDescent="0.3">
      <c r="B123" s="13"/>
      <c r="C123" s="3">
        <v>6</v>
      </c>
      <c r="D123" s="4">
        <v>1</v>
      </c>
      <c r="E123" s="4">
        <v>3</v>
      </c>
      <c r="F123" s="4">
        <v>2</v>
      </c>
      <c r="G123" s="4">
        <v>7424</v>
      </c>
      <c r="H123" s="4">
        <v>1373</v>
      </c>
      <c r="I123" s="4">
        <v>591</v>
      </c>
      <c r="J123" s="4">
        <v>1319</v>
      </c>
      <c r="K123" s="4">
        <v>2</v>
      </c>
      <c r="L123" s="4">
        <v>5</v>
      </c>
      <c r="M123" s="4">
        <v>4</v>
      </c>
      <c r="N123" s="4">
        <v>32</v>
      </c>
      <c r="O123" s="18">
        <v>11.98449038</v>
      </c>
      <c r="P123" s="19">
        <f t="shared" si="6"/>
        <v>12.008104779999998</v>
      </c>
      <c r="Q123" s="20">
        <f t="shared" si="7"/>
        <v>2.3614399999997815E-2</v>
      </c>
      <c r="R123" s="20">
        <f t="shared" si="8"/>
        <v>5.5763988735989679E-4</v>
      </c>
      <c r="S123" s="21">
        <f t="shared" si="9"/>
        <v>1.9704133635424399E-3</v>
      </c>
      <c r="T123" s="51">
        <f t="shared" si="10"/>
        <v>160250.00083603771</v>
      </c>
      <c r="U123" s="51">
        <f t="shared" si="11"/>
        <v>164079.24314233862</v>
      </c>
    </row>
    <row r="124" spans="2:21" x14ac:dyDescent="0.3">
      <c r="B124" s="13"/>
      <c r="C124" s="3">
        <v>3</v>
      </c>
      <c r="D124" s="4">
        <v>1</v>
      </c>
      <c r="E124" s="4">
        <v>4</v>
      </c>
      <c r="F124" s="4">
        <v>2</v>
      </c>
      <c r="G124" s="4">
        <v>11227</v>
      </c>
      <c r="H124" s="4">
        <v>1440</v>
      </c>
      <c r="I124" s="4">
        <v>480</v>
      </c>
      <c r="J124" s="4">
        <v>720</v>
      </c>
      <c r="K124" s="4">
        <v>1.1000000000000001</v>
      </c>
      <c r="L124" s="4">
        <v>5</v>
      </c>
      <c r="M124" s="4">
        <v>4</v>
      </c>
      <c r="N124" s="4">
        <v>42</v>
      </c>
      <c r="O124" s="18">
        <v>12.001505480000001</v>
      </c>
      <c r="P124" s="19">
        <f t="shared" si="6"/>
        <v>11.903027140000001</v>
      </c>
      <c r="Q124" s="20">
        <f t="shared" si="7"/>
        <v>9.8478339999999776E-2</v>
      </c>
      <c r="R124" s="20">
        <f t="shared" si="8"/>
        <v>9.6979834491555551E-3</v>
      </c>
      <c r="S124" s="21">
        <f t="shared" si="9"/>
        <v>8.205498898793134E-3</v>
      </c>
      <c r="T124" s="51">
        <f t="shared" si="10"/>
        <v>163000.00003440949</v>
      </c>
      <c r="U124" s="51">
        <f t="shared" si="11"/>
        <v>147713.09735834671</v>
      </c>
    </row>
    <row r="125" spans="2:21" x14ac:dyDescent="0.3">
      <c r="B125" s="13"/>
      <c r="C125" s="3">
        <v>0</v>
      </c>
      <c r="D125" s="4">
        <v>1</v>
      </c>
      <c r="E125" s="4">
        <v>1</v>
      </c>
      <c r="F125" s="4">
        <v>2</v>
      </c>
      <c r="G125" s="4">
        <v>20062</v>
      </c>
      <c r="H125" s="4">
        <v>1483</v>
      </c>
      <c r="I125" s="4">
        <v>690</v>
      </c>
      <c r="J125" s="4">
        <v>1420</v>
      </c>
      <c r="K125" s="4">
        <v>2.1</v>
      </c>
      <c r="L125" s="4">
        <v>7</v>
      </c>
      <c r="M125" s="4">
        <v>4</v>
      </c>
      <c r="N125" s="4">
        <v>33</v>
      </c>
      <c r="O125" s="18">
        <v>12.50617724</v>
      </c>
      <c r="P125" s="19">
        <f t="shared" si="6"/>
        <v>12.369452839999999</v>
      </c>
      <c r="Q125" s="20">
        <f t="shared" si="7"/>
        <v>0.1367244000000003</v>
      </c>
      <c r="R125" s="20">
        <f t="shared" si="8"/>
        <v>1.8693561555360082E-2</v>
      </c>
      <c r="S125" s="21">
        <f t="shared" si="9"/>
        <v>1.0932549361502597E-2</v>
      </c>
      <c r="T125" s="51">
        <f t="shared" si="10"/>
        <v>270000.00054526166</v>
      </c>
      <c r="U125" s="51">
        <f t="shared" si="11"/>
        <v>235496.85552170055</v>
      </c>
    </row>
    <row r="126" spans="2:21" x14ac:dyDescent="0.3">
      <c r="B126" s="13"/>
      <c r="C126" s="3">
        <v>0</v>
      </c>
      <c r="D126" s="4">
        <v>0</v>
      </c>
      <c r="E126" s="4">
        <v>2</v>
      </c>
      <c r="F126" s="4">
        <v>0</v>
      </c>
      <c r="G126" s="4">
        <v>9259</v>
      </c>
      <c r="H126" s="4">
        <v>756</v>
      </c>
      <c r="I126" s="4">
        <v>440</v>
      </c>
      <c r="J126" s="4">
        <v>660</v>
      </c>
      <c r="K126" s="4">
        <v>1</v>
      </c>
      <c r="L126" s="4">
        <v>4</v>
      </c>
      <c r="M126" s="4">
        <v>4</v>
      </c>
      <c r="N126" s="4">
        <v>83</v>
      </c>
      <c r="O126" s="18">
        <v>11.35040654</v>
      </c>
      <c r="P126" s="19">
        <f t="shared" si="6"/>
        <v>11.314755379999999</v>
      </c>
      <c r="Q126" s="20">
        <f t="shared" si="7"/>
        <v>3.5651160000000459E-2</v>
      </c>
      <c r="R126" s="20">
        <f t="shared" si="8"/>
        <v>1.2710052093456328E-3</v>
      </c>
      <c r="S126" s="21">
        <f t="shared" si="9"/>
        <v>3.140958861196919E-3</v>
      </c>
      <c r="T126" s="51">
        <f t="shared" si="10"/>
        <v>85000.000384841434</v>
      </c>
      <c r="U126" s="51">
        <f t="shared" si="11"/>
        <v>82023.033242130812</v>
      </c>
    </row>
    <row r="127" spans="2:21" x14ac:dyDescent="0.3">
      <c r="B127" s="13"/>
      <c r="C127" s="3">
        <v>0</v>
      </c>
      <c r="D127" s="4">
        <v>1</v>
      </c>
      <c r="E127" s="4">
        <v>2</v>
      </c>
      <c r="F127" s="4">
        <v>0</v>
      </c>
      <c r="G127" s="4">
        <v>9600</v>
      </c>
      <c r="H127" s="4">
        <v>1067</v>
      </c>
      <c r="I127" s="4">
        <v>436</v>
      </c>
      <c r="J127" s="4">
        <v>1067</v>
      </c>
      <c r="K127" s="4">
        <v>2</v>
      </c>
      <c r="L127" s="4">
        <v>4</v>
      </c>
      <c r="M127" s="4">
        <v>4</v>
      </c>
      <c r="N127" s="4">
        <v>60</v>
      </c>
      <c r="O127" s="18">
        <v>11.759785539999999</v>
      </c>
      <c r="P127" s="19">
        <f t="shared" si="6"/>
        <v>11.6909607</v>
      </c>
      <c r="Q127" s="20">
        <f t="shared" si="7"/>
        <v>6.8824839999999554E-2</v>
      </c>
      <c r="R127" s="20">
        <f t="shared" si="8"/>
        <v>4.7368586010255384E-3</v>
      </c>
      <c r="S127" s="21">
        <f t="shared" si="9"/>
        <v>5.8525591105294556E-3</v>
      </c>
      <c r="T127" s="51">
        <f t="shared" si="10"/>
        <v>127999.99962857537</v>
      </c>
      <c r="U127" s="51">
        <f t="shared" si="11"/>
        <v>119486.7421682267</v>
      </c>
    </row>
    <row r="128" spans="2:21" x14ac:dyDescent="0.3">
      <c r="B128" s="13"/>
      <c r="C128" s="3">
        <v>0</v>
      </c>
      <c r="D128" s="4">
        <v>1</v>
      </c>
      <c r="E128" s="4">
        <v>3</v>
      </c>
      <c r="F128" s="4">
        <v>1</v>
      </c>
      <c r="G128" s="4">
        <v>11479</v>
      </c>
      <c r="H128" s="4">
        <v>1074</v>
      </c>
      <c r="I128" s="4">
        <v>467</v>
      </c>
      <c r="J128" s="4">
        <v>663</v>
      </c>
      <c r="K128" s="4">
        <v>2</v>
      </c>
      <c r="L128" s="4">
        <v>6</v>
      </c>
      <c r="M128" s="4">
        <v>4</v>
      </c>
      <c r="N128" s="4">
        <v>60</v>
      </c>
      <c r="O128" s="18">
        <v>11.881034789999999</v>
      </c>
      <c r="P128" s="19">
        <f t="shared" si="6"/>
        <v>11.851803479999997</v>
      </c>
      <c r="Q128" s="20">
        <f t="shared" si="7"/>
        <v>2.9231310000001898E-2</v>
      </c>
      <c r="R128" s="20">
        <f t="shared" si="8"/>
        <v>8.544694843162109E-4</v>
      </c>
      <c r="S128" s="21">
        <f t="shared" si="9"/>
        <v>2.4603336760368076E-3</v>
      </c>
      <c r="T128" s="51">
        <f t="shared" si="10"/>
        <v>144500.00050074674</v>
      </c>
      <c r="U128" s="51">
        <f t="shared" si="11"/>
        <v>140337.21444617139</v>
      </c>
    </row>
    <row r="129" spans="2:21" x14ac:dyDescent="0.3">
      <c r="B129" s="13"/>
      <c r="C129" s="3">
        <v>0</v>
      </c>
      <c r="D129" s="4">
        <v>1</v>
      </c>
      <c r="E129" s="4">
        <v>3</v>
      </c>
      <c r="F129" s="4">
        <v>0</v>
      </c>
      <c r="G129" s="4">
        <v>9571</v>
      </c>
      <c r="H129" s="4">
        <v>1144</v>
      </c>
      <c r="I129" s="4">
        <v>596</v>
      </c>
      <c r="J129" s="4">
        <v>1144</v>
      </c>
      <c r="K129" s="4">
        <v>2</v>
      </c>
      <c r="L129" s="4">
        <v>5</v>
      </c>
      <c r="M129" s="4">
        <v>4</v>
      </c>
      <c r="N129" s="4">
        <v>54</v>
      </c>
      <c r="O129" s="18">
        <v>11.767567680000001</v>
      </c>
      <c r="P129" s="19">
        <f t="shared" si="6"/>
        <v>11.845637819999997</v>
      </c>
      <c r="Q129" s="20">
        <f t="shared" si="7"/>
        <v>7.8070139999995902E-2</v>
      </c>
      <c r="R129" s="20">
        <f t="shared" si="8"/>
        <v>6.0949467596189601E-3</v>
      </c>
      <c r="S129" s="21">
        <f t="shared" si="9"/>
        <v>6.6343480762539276E-3</v>
      </c>
      <c r="T129" s="51">
        <f t="shared" si="10"/>
        <v>128999.99956864872</v>
      </c>
      <c r="U129" s="51">
        <f t="shared" si="11"/>
        <v>139474.60490781176</v>
      </c>
    </row>
    <row r="130" spans="2:21" x14ac:dyDescent="0.3">
      <c r="B130" s="13"/>
      <c r="C130" s="3">
        <v>0</v>
      </c>
      <c r="D130" s="4">
        <v>1</v>
      </c>
      <c r="E130" s="4">
        <v>3</v>
      </c>
      <c r="F130" s="4">
        <v>0</v>
      </c>
      <c r="G130" s="4">
        <v>9525</v>
      </c>
      <c r="H130" s="4">
        <v>1172</v>
      </c>
      <c r="I130" s="4">
        <v>366</v>
      </c>
      <c r="J130" s="4">
        <v>1172</v>
      </c>
      <c r="K130" s="4">
        <v>2</v>
      </c>
      <c r="L130" s="4">
        <v>5</v>
      </c>
      <c r="M130" s="4">
        <v>4</v>
      </c>
      <c r="N130" s="4">
        <v>56</v>
      </c>
      <c r="O130" s="18">
        <v>11.759785539999999</v>
      </c>
      <c r="P130" s="19">
        <f t="shared" si="6"/>
        <v>11.8067777</v>
      </c>
      <c r="Q130" s="20">
        <f t="shared" si="7"/>
        <v>4.6992160000000283E-2</v>
      </c>
      <c r="R130" s="20">
        <f t="shared" si="8"/>
        <v>2.2082631014656265E-3</v>
      </c>
      <c r="S130" s="21">
        <f t="shared" si="9"/>
        <v>3.9960048455101576E-3</v>
      </c>
      <c r="T130" s="51">
        <f t="shared" si="10"/>
        <v>127999.99962857537</v>
      </c>
      <c r="U130" s="51">
        <f t="shared" si="11"/>
        <v>134158.56496562524</v>
      </c>
    </row>
    <row r="131" spans="2:21" x14ac:dyDescent="0.3">
      <c r="B131" s="13"/>
      <c r="C131" s="3">
        <v>0</v>
      </c>
      <c r="D131" s="4">
        <v>1</v>
      </c>
      <c r="E131" s="4">
        <v>3</v>
      </c>
      <c r="F131" s="4">
        <v>0</v>
      </c>
      <c r="G131" s="4">
        <v>10420</v>
      </c>
      <c r="H131" s="4">
        <v>1212</v>
      </c>
      <c r="I131" s="4">
        <v>460</v>
      </c>
      <c r="J131" s="4">
        <v>1212</v>
      </c>
      <c r="K131" s="4">
        <v>2</v>
      </c>
      <c r="L131" s="4">
        <v>6</v>
      </c>
      <c r="M131" s="4">
        <v>4</v>
      </c>
      <c r="N131" s="4">
        <v>1</v>
      </c>
      <c r="O131" s="18">
        <v>12.133501949999999</v>
      </c>
      <c r="P131" s="19">
        <f t="shared" si="6"/>
        <v>12.0461838</v>
      </c>
      <c r="Q131" s="20">
        <f t="shared" si="7"/>
        <v>8.7318149999999761E-2</v>
      </c>
      <c r="R131" s="20">
        <f t="shared" si="8"/>
        <v>7.6244593194224582E-3</v>
      </c>
      <c r="S131" s="21">
        <f t="shared" si="9"/>
        <v>7.1964508152569887E-3</v>
      </c>
      <c r="T131" s="51">
        <f t="shared" si="10"/>
        <v>185999.99949866696</v>
      </c>
      <c r="U131" s="51">
        <f t="shared" si="11"/>
        <v>170447.70276434746</v>
      </c>
    </row>
    <row r="132" spans="2:21" x14ac:dyDescent="0.3">
      <c r="B132" s="13"/>
      <c r="C132" s="3">
        <v>0</v>
      </c>
      <c r="D132" s="4">
        <v>1</v>
      </c>
      <c r="E132" s="4">
        <v>3</v>
      </c>
      <c r="F132" s="4">
        <v>0</v>
      </c>
      <c r="G132" s="4">
        <v>11200</v>
      </c>
      <c r="H132" s="4">
        <v>1298</v>
      </c>
      <c r="I132" s="4">
        <v>504</v>
      </c>
      <c r="J132" s="4">
        <v>1250</v>
      </c>
      <c r="K132" s="4">
        <v>2</v>
      </c>
      <c r="L132" s="4">
        <v>5</v>
      </c>
      <c r="M132" s="4">
        <v>4</v>
      </c>
      <c r="N132" s="4">
        <v>46</v>
      </c>
      <c r="O132" s="18">
        <v>11.64395373</v>
      </c>
      <c r="P132" s="19">
        <f t="shared" si="6"/>
        <v>11.916006199999996</v>
      </c>
      <c r="Q132" s="20">
        <f t="shared" si="7"/>
        <v>0.27205246999999666</v>
      </c>
      <c r="R132" s="20">
        <f t="shared" si="8"/>
        <v>7.4012546433099083E-2</v>
      </c>
      <c r="S132" s="21">
        <f t="shared" si="9"/>
        <v>2.3364269242934946E-2</v>
      </c>
      <c r="T132" s="51">
        <f t="shared" si="10"/>
        <v>114000.00029906387</v>
      </c>
      <c r="U132" s="51">
        <f t="shared" si="11"/>
        <v>149642.77009217269</v>
      </c>
    </row>
    <row r="133" spans="2:21" x14ac:dyDescent="0.3">
      <c r="B133" s="13"/>
      <c r="C133" s="3">
        <v>0</v>
      </c>
      <c r="D133" s="4">
        <v>1</v>
      </c>
      <c r="E133" s="4">
        <v>1</v>
      </c>
      <c r="F133" s="4">
        <v>2</v>
      </c>
      <c r="G133" s="4">
        <v>11980</v>
      </c>
      <c r="H133" s="4">
        <v>1433</v>
      </c>
      <c r="I133" s="4">
        <v>528</v>
      </c>
      <c r="J133" s="4">
        <v>1433</v>
      </c>
      <c r="K133" s="4">
        <v>2.1</v>
      </c>
      <c r="L133" s="4">
        <v>7</v>
      </c>
      <c r="M133" s="4">
        <v>4</v>
      </c>
      <c r="N133" s="4">
        <v>23</v>
      </c>
      <c r="O133" s="18">
        <v>12.50617724</v>
      </c>
      <c r="P133" s="19">
        <f t="shared" si="6"/>
        <v>12.260156099999998</v>
      </c>
      <c r="Q133" s="20">
        <f t="shared" si="7"/>
        <v>0.24602114000000164</v>
      </c>
      <c r="R133" s="20">
        <f t="shared" si="8"/>
        <v>6.0526401326900403E-2</v>
      </c>
      <c r="S133" s="21">
        <f t="shared" si="9"/>
        <v>1.9671969721740616E-2</v>
      </c>
      <c r="T133" s="51">
        <f t="shared" si="10"/>
        <v>270000.00054526166</v>
      </c>
      <c r="U133" s="51">
        <f t="shared" si="11"/>
        <v>211114.53814772048</v>
      </c>
    </row>
    <row r="134" spans="2:21" x14ac:dyDescent="0.3">
      <c r="B134" s="13"/>
      <c r="C134" s="3">
        <v>6</v>
      </c>
      <c r="D134" s="4">
        <v>1</v>
      </c>
      <c r="E134" s="4">
        <v>2</v>
      </c>
      <c r="F134" s="4">
        <v>0</v>
      </c>
      <c r="G134" s="4">
        <v>9069</v>
      </c>
      <c r="H134" s="4">
        <v>996</v>
      </c>
      <c r="I134" s="4">
        <v>564</v>
      </c>
      <c r="J134" s="4">
        <v>936</v>
      </c>
      <c r="K134" s="4">
        <v>2</v>
      </c>
      <c r="L134" s="4">
        <v>6</v>
      </c>
      <c r="M134" s="4">
        <v>4</v>
      </c>
      <c r="N134" s="4">
        <v>18</v>
      </c>
      <c r="O134" s="18">
        <v>11.898187869999999</v>
      </c>
      <c r="P134" s="19">
        <f t="shared" si="6"/>
        <v>11.92254698</v>
      </c>
      <c r="Q134" s="20">
        <f t="shared" si="7"/>
        <v>2.4359110000000683E-2</v>
      </c>
      <c r="R134" s="20">
        <f t="shared" si="8"/>
        <v>5.9336623999213327E-4</v>
      </c>
      <c r="S134" s="21">
        <f t="shared" si="9"/>
        <v>2.0472957954731541E-3</v>
      </c>
      <c r="T134" s="51">
        <f t="shared" si="10"/>
        <v>147000.00062315151</v>
      </c>
      <c r="U134" s="51">
        <f t="shared" si="11"/>
        <v>150624.75851411818</v>
      </c>
    </row>
    <row r="135" spans="2:21" x14ac:dyDescent="0.3">
      <c r="B135" s="13"/>
      <c r="C135" s="3">
        <v>0</v>
      </c>
      <c r="D135" s="4">
        <v>1</v>
      </c>
      <c r="E135" s="4">
        <v>2</v>
      </c>
      <c r="F135" s="4">
        <v>0</v>
      </c>
      <c r="G135" s="4">
        <v>6762</v>
      </c>
      <c r="H135" s="4">
        <v>1208</v>
      </c>
      <c r="I135" s="4">
        <v>632</v>
      </c>
      <c r="J135" s="4">
        <v>1187</v>
      </c>
      <c r="K135" s="4">
        <v>3</v>
      </c>
      <c r="L135" s="4">
        <v>7</v>
      </c>
      <c r="M135" s="4">
        <v>4</v>
      </c>
      <c r="N135" s="4">
        <v>4</v>
      </c>
      <c r="O135" s="18">
        <v>12.23563145</v>
      </c>
      <c r="P135" s="19">
        <f t="shared" si="6"/>
        <v>12.149718340000002</v>
      </c>
      <c r="Q135" s="20">
        <f t="shared" si="7"/>
        <v>8.5913109999998127E-2</v>
      </c>
      <c r="R135" s="20">
        <f t="shared" si="8"/>
        <v>7.3810624698717785E-3</v>
      </c>
      <c r="S135" s="21">
        <f t="shared" si="9"/>
        <v>7.021550980108847E-3</v>
      </c>
      <c r="T135" s="51">
        <f t="shared" si="10"/>
        <v>206000.00045902599</v>
      </c>
      <c r="U135" s="51">
        <f t="shared" si="11"/>
        <v>189040.83709729003</v>
      </c>
    </row>
    <row r="136" spans="2:21" x14ac:dyDescent="0.3">
      <c r="B136" s="13"/>
      <c r="C136" s="3">
        <v>0</v>
      </c>
      <c r="D136" s="4">
        <v>1</v>
      </c>
      <c r="E136" s="4">
        <v>3</v>
      </c>
      <c r="F136" s="4">
        <v>0</v>
      </c>
      <c r="G136" s="4">
        <v>10402</v>
      </c>
      <c r="H136" s="4">
        <v>1226</v>
      </c>
      <c r="I136" s="4">
        <v>740</v>
      </c>
      <c r="J136" s="4">
        <v>1226</v>
      </c>
      <c r="K136" s="4">
        <v>2</v>
      </c>
      <c r="L136" s="4">
        <v>7</v>
      </c>
      <c r="M136" s="4">
        <v>4</v>
      </c>
      <c r="N136" s="4">
        <v>1</v>
      </c>
      <c r="O136" s="18">
        <v>12.20055747</v>
      </c>
      <c r="P136" s="19">
        <f t="shared" si="6"/>
        <v>12.187132839999999</v>
      </c>
      <c r="Q136" s="20">
        <f t="shared" si="7"/>
        <v>1.3424630000001159E-2</v>
      </c>
      <c r="R136" s="20">
        <f t="shared" si="8"/>
        <v>1.8022069063693111E-4</v>
      </c>
      <c r="S136" s="21">
        <f t="shared" si="9"/>
        <v>1.1003292294643943E-3</v>
      </c>
      <c r="T136" s="51">
        <f t="shared" si="10"/>
        <v>198900.00102591349</v>
      </c>
      <c r="U136" s="51">
        <f t="shared" si="11"/>
        <v>196247.68511838897</v>
      </c>
    </row>
    <row r="137" spans="2:21" x14ac:dyDescent="0.3">
      <c r="B137" s="13"/>
      <c r="C137" s="3">
        <v>0</v>
      </c>
      <c r="D137" s="4">
        <v>1</v>
      </c>
      <c r="E137" s="4">
        <v>2</v>
      </c>
      <c r="F137" s="4">
        <v>0</v>
      </c>
      <c r="G137" s="4">
        <v>7360</v>
      </c>
      <c r="H137" s="4">
        <v>1222</v>
      </c>
      <c r="I137" s="4">
        <v>615</v>
      </c>
      <c r="J137" s="4">
        <v>1222</v>
      </c>
      <c r="K137" s="4">
        <v>2</v>
      </c>
      <c r="L137" s="4">
        <v>7</v>
      </c>
      <c r="M137" s="4">
        <v>4</v>
      </c>
      <c r="N137" s="4">
        <v>0</v>
      </c>
      <c r="O137" s="18">
        <v>12.1388639</v>
      </c>
      <c r="P137" s="19">
        <f t="shared" si="6"/>
        <v>12.130124599999997</v>
      </c>
      <c r="Q137" s="20">
        <f t="shared" si="7"/>
        <v>8.7393000000037802E-3</v>
      </c>
      <c r="R137" s="20">
        <f t="shared" si="8"/>
        <v>7.6375364490066072E-5</v>
      </c>
      <c r="S137" s="21">
        <f t="shared" si="9"/>
        <v>7.1994381615925196E-4</v>
      </c>
      <c r="T137" s="51">
        <f t="shared" si="10"/>
        <v>187000.00077853276</v>
      </c>
      <c r="U137" s="51">
        <f t="shared" si="11"/>
        <v>185372.87201098024</v>
      </c>
    </row>
    <row r="138" spans="2:21" x14ac:dyDescent="0.3">
      <c r="B138" s="13"/>
      <c r="C138" s="3">
        <v>2</v>
      </c>
      <c r="D138" s="4">
        <v>1</v>
      </c>
      <c r="E138" s="4">
        <v>3</v>
      </c>
      <c r="F138" s="4">
        <v>0</v>
      </c>
      <c r="G138" s="4">
        <v>14235</v>
      </c>
      <c r="H138" s="4">
        <v>1445</v>
      </c>
      <c r="I138" s="4">
        <v>484</v>
      </c>
      <c r="J138" s="4">
        <v>676</v>
      </c>
      <c r="K138" s="4">
        <v>2</v>
      </c>
      <c r="L138" s="4">
        <v>6</v>
      </c>
      <c r="M138" s="4">
        <v>4</v>
      </c>
      <c r="N138" s="4">
        <v>110</v>
      </c>
      <c r="O138" s="18">
        <v>11.838625609999999</v>
      </c>
      <c r="P138" s="19">
        <f t="shared" si="6"/>
        <v>11.8477151</v>
      </c>
      <c r="Q138" s="20">
        <f t="shared" si="7"/>
        <v>9.0894900000009216E-3</v>
      </c>
      <c r="R138" s="20">
        <f t="shared" si="8"/>
        <v>8.2618828460116753E-5</v>
      </c>
      <c r="S138" s="21">
        <f t="shared" si="9"/>
        <v>7.6778253654065192E-4</v>
      </c>
      <c r="T138" s="51">
        <f t="shared" si="10"/>
        <v>138500.00074657999</v>
      </c>
      <c r="U138" s="51">
        <f t="shared" si="11"/>
        <v>139764.6338464602</v>
      </c>
    </row>
    <row r="139" spans="2:21" x14ac:dyDescent="0.3">
      <c r="B139" s="13"/>
      <c r="C139" s="3">
        <v>5</v>
      </c>
      <c r="D139" s="4">
        <v>1</v>
      </c>
      <c r="E139" s="4">
        <v>3</v>
      </c>
      <c r="F139" s="4">
        <v>0</v>
      </c>
      <c r="G139" s="4">
        <v>8816</v>
      </c>
      <c r="H139" s="4">
        <v>1052</v>
      </c>
      <c r="I139" s="4">
        <v>440</v>
      </c>
      <c r="J139" s="4">
        <v>1010</v>
      </c>
      <c r="K139" s="4">
        <v>2</v>
      </c>
      <c r="L139" s="4">
        <v>6</v>
      </c>
      <c r="M139" s="4">
        <v>4</v>
      </c>
      <c r="N139" s="4">
        <v>39</v>
      </c>
      <c r="O139" s="18">
        <v>11.9511804</v>
      </c>
      <c r="P139" s="19">
        <f t="shared" ref="P139:P202" si="12">10.65+$D$9*D139+$F$9*F139+$G$9*G139+$H$9*H139+$I$9*I139+$J$9*J139+$K$9*K139+$N$9*N139+$L$9*L139+$M$9*M139</f>
        <v>11.876247119999999</v>
      </c>
      <c r="Q139" s="20">
        <f t="shared" ref="Q139:Q202" si="13">ABS((O139)-(P139))</f>
        <v>7.4933280000001545E-2</v>
      </c>
      <c r="R139" s="20">
        <f t="shared" ref="R139:R202" si="14">Q139*Q139</f>
        <v>5.6149964515586313E-3</v>
      </c>
      <c r="S139" s="21">
        <f t="shared" ref="S139:S202" si="15">Q139/(O139)</f>
        <v>6.269948029568824E-3</v>
      </c>
      <c r="T139" s="51">
        <f t="shared" ref="T139:T202" si="16">EXP(O139)</f>
        <v>155000.00063528554</v>
      </c>
      <c r="U139" s="51">
        <f t="shared" ref="U139:U202" si="17">EXP(P139)</f>
        <v>143809.83564245974</v>
      </c>
    </row>
    <row r="140" spans="2:21" x14ac:dyDescent="0.3">
      <c r="B140" s="13"/>
      <c r="C140" s="3">
        <v>6</v>
      </c>
      <c r="D140" s="4">
        <v>1</v>
      </c>
      <c r="E140" s="4">
        <v>2</v>
      </c>
      <c r="F140" s="4">
        <v>0</v>
      </c>
      <c r="G140" s="4">
        <v>11105</v>
      </c>
      <c r="H140" s="4">
        <v>965</v>
      </c>
      <c r="I140" s="4">
        <v>580</v>
      </c>
      <c r="J140" s="4">
        <v>870</v>
      </c>
      <c r="K140" s="4">
        <v>2</v>
      </c>
      <c r="L140" s="4">
        <v>5</v>
      </c>
      <c r="M140" s="4">
        <v>4</v>
      </c>
      <c r="N140" s="4">
        <v>14</v>
      </c>
      <c r="O140" s="18">
        <v>11.97665948</v>
      </c>
      <c r="P140" s="19">
        <f t="shared" si="12"/>
        <v>11.858355099999999</v>
      </c>
      <c r="Q140" s="20">
        <f t="shared" si="13"/>
        <v>0.11830438000000143</v>
      </c>
      <c r="R140" s="20">
        <f t="shared" si="14"/>
        <v>1.3995926327184738E-2</v>
      </c>
      <c r="S140" s="21">
        <f t="shared" si="15"/>
        <v>9.877911298852543E-3</v>
      </c>
      <c r="T140" s="51">
        <f t="shared" si="16"/>
        <v>158999.99980882346</v>
      </c>
      <c r="U140" s="51">
        <f t="shared" si="17"/>
        <v>141259.66903344644</v>
      </c>
    </row>
    <row r="141" spans="2:21" x14ac:dyDescent="0.3">
      <c r="B141" s="13"/>
      <c r="C141" s="3">
        <v>0</v>
      </c>
      <c r="D141" s="4">
        <v>1</v>
      </c>
      <c r="E141" s="4">
        <v>3</v>
      </c>
      <c r="F141" s="4">
        <v>0</v>
      </c>
      <c r="G141" s="4">
        <v>15240</v>
      </c>
      <c r="H141" s="4">
        <v>1026</v>
      </c>
      <c r="I141" s="4">
        <v>308</v>
      </c>
      <c r="J141" s="4">
        <v>1026</v>
      </c>
      <c r="K141" s="4">
        <v>2.1</v>
      </c>
      <c r="L141" s="4">
        <v>5</v>
      </c>
      <c r="M141" s="4">
        <v>4</v>
      </c>
      <c r="N141" s="4">
        <v>33</v>
      </c>
      <c r="O141" s="18">
        <v>11.91839057</v>
      </c>
      <c r="P141" s="19">
        <f t="shared" si="12"/>
        <v>11.851433399999999</v>
      </c>
      <c r="Q141" s="20">
        <f t="shared" si="13"/>
        <v>6.6957170000000232E-2</v>
      </c>
      <c r="R141" s="20">
        <f t="shared" si="14"/>
        <v>4.4832626144089309E-3</v>
      </c>
      <c r="S141" s="21">
        <f t="shared" si="15"/>
        <v>5.6179707827782857E-3</v>
      </c>
      <c r="T141" s="51">
        <f t="shared" si="16"/>
        <v>149999.99953824104</v>
      </c>
      <c r="U141" s="51">
        <f t="shared" si="17"/>
        <v>140285.2880589008</v>
      </c>
    </row>
    <row r="142" spans="2:21" x14ac:dyDescent="0.3">
      <c r="B142" s="13"/>
      <c r="C142" s="3">
        <v>3</v>
      </c>
      <c r="D142" s="4">
        <v>1</v>
      </c>
      <c r="E142" s="4">
        <v>3</v>
      </c>
      <c r="F142" s="4">
        <v>0</v>
      </c>
      <c r="G142" s="4">
        <v>10900</v>
      </c>
      <c r="H142" s="4">
        <v>1392</v>
      </c>
      <c r="I142" s="4">
        <v>299</v>
      </c>
      <c r="J142" s="4">
        <v>689</v>
      </c>
      <c r="K142" s="4">
        <v>1.1000000000000001</v>
      </c>
      <c r="L142" s="4">
        <v>6</v>
      </c>
      <c r="M142" s="4">
        <v>4</v>
      </c>
      <c r="N142" s="4">
        <v>33</v>
      </c>
      <c r="O142" s="18">
        <v>11.99380721</v>
      </c>
      <c r="P142" s="19">
        <f t="shared" si="12"/>
        <v>11.8888245</v>
      </c>
      <c r="Q142" s="20">
        <f t="shared" si="13"/>
        <v>0.10498270999999981</v>
      </c>
      <c r="R142" s="20">
        <f t="shared" si="14"/>
        <v>1.1021369398944061E-2</v>
      </c>
      <c r="S142" s="21">
        <f t="shared" si="15"/>
        <v>8.7530763302972759E-3</v>
      </c>
      <c r="T142" s="51">
        <f t="shared" si="16"/>
        <v>161749.99961776097</v>
      </c>
      <c r="U142" s="51">
        <f t="shared" si="17"/>
        <v>145630.00910527926</v>
      </c>
    </row>
    <row r="143" spans="2:21" x14ac:dyDescent="0.3">
      <c r="B143" s="13"/>
      <c r="C143" s="3">
        <v>0</v>
      </c>
      <c r="D143" s="4">
        <v>1</v>
      </c>
      <c r="E143" s="4">
        <v>3</v>
      </c>
      <c r="F143" s="4">
        <v>0</v>
      </c>
      <c r="G143" s="4">
        <v>10650</v>
      </c>
      <c r="H143" s="4">
        <v>894</v>
      </c>
      <c r="I143" s="4">
        <v>308</v>
      </c>
      <c r="J143" s="4">
        <v>894</v>
      </c>
      <c r="K143" s="4">
        <v>2</v>
      </c>
      <c r="L143" s="4">
        <v>5</v>
      </c>
      <c r="M143" s="4">
        <v>4</v>
      </c>
      <c r="N143" s="4">
        <v>34</v>
      </c>
      <c r="O143" s="18">
        <v>11.76134682</v>
      </c>
      <c r="P143" s="19">
        <f t="shared" si="12"/>
        <v>11.743489199999999</v>
      </c>
      <c r="Q143" s="20">
        <f t="shared" si="13"/>
        <v>1.7857620000000907E-2</v>
      </c>
      <c r="R143" s="20">
        <f t="shared" si="14"/>
        <v>3.1889459206443238E-4</v>
      </c>
      <c r="S143" s="21">
        <f t="shared" si="15"/>
        <v>1.5183312143839073E-3</v>
      </c>
      <c r="T143" s="51">
        <f t="shared" si="16"/>
        <v>128199.99955531179</v>
      </c>
      <c r="U143" s="51">
        <f t="shared" si="17"/>
        <v>125930.97268708999</v>
      </c>
    </row>
    <row r="144" spans="2:21" x14ac:dyDescent="0.3">
      <c r="B144" s="13"/>
      <c r="C144" s="3">
        <v>0</v>
      </c>
      <c r="D144" s="4">
        <v>1</v>
      </c>
      <c r="E144" s="4">
        <v>3</v>
      </c>
      <c r="F144" s="4">
        <v>0</v>
      </c>
      <c r="G144" s="4">
        <v>7480</v>
      </c>
      <c r="H144" s="4">
        <v>876</v>
      </c>
      <c r="I144" s="4">
        <v>484</v>
      </c>
      <c r="J144" s="4">
        <v>876</v>
      </c>
      <c r="K144" s="4">
        <v>2</v>
      </c>
      <c r="L144" s="4">
        <v>5</v>
      </c>
      <c r="M144" s="4">
        <v>4</v>
      </c>
      <c r="N144" s="4">
        <v>38</v>
      </c>
      <c r="O144" s="18">
        <v>11.75194237</v>
      </c>
      <c r="P144" s="19">
        <f t="shared" si="12"/>
        <v>11.728347999999999</v>
      </c>
      <c r="Q144" s="20">
        <f t="shared" si="13"/>
        <v>2.3594370000001419E-2</v>
      </c>
      <c r="R144" s="20">
        <f t="shared" si="14"/>
        <v>5.5669429569696696E-4</v>
      </c>
      <c r="S144" s="21">
        <f t="shared" si="15"/>
        <v>2.0076996003854145E-3</v>
      </c>
      <c r="T144" s="51">
        <f t="shared" si="16"/>
        <v>127000.00057902752</v>
      </c>
      <c r="U144" s="51">
        <f t="shared" si="17"/>
        <v>124038.58927450975</v>
      </c>
    </row>
    <row r="145" spans="2:21" x14ac:dyDescent="0.3">
      <c r="B145" s="13"/>
      <c r="C145" s="3">
        <v>0</v>
      </c>
      <c r="D145" s="4">
        <v>1</v>
      </c>
      <c r="E145" s="4">
        <v>1</v>
      </c>
      <c r="F145" s="4">
        <v>0</v>
      </c>
      <c r="G145" s="4">
        <v>4435</v>
      </c>
      <c r="H145" s="4">
        <v>848</v>
      </c>
      <c r="I145" s="4">
        <v>420</v>
      </c>
      <c r="J145" s="4">
        <v>848</v>
      </c>
      <c r="K145" s="4">
        <v>2</v>
      </c>
      <c r="L145" s="4">
        <v>6</v>
      </c>
      <c r="M145" s="4">
        <v>4</v>
      </c>
      <c r="N145" s="4">
        <v>7</v>
      </c>
      <c r="O145" s="18">
        <v>11.87583096</v>
      </c>
      <c r="P145" s="19">
        <f t="shared" si="12"/>
        <v>11.816985299999997</v>
      </c>
      <c r="Q145" s="20">
        <f t="shared" si="13"/>
        <v>5.8845660000002908E-2</v>
      </c>
      <c r="R145" s="20">
        <f t="shared" si="14"/>
        <v>3.4628117008359423E-3</v>
      </c>
      <c r="S145" s="21">
        <f t="shared" si="15"/>
        <v>4.9550772655998559E-3</v>
      </c>
      <c r="T145" s="51">
        <f t="shared" si="16"/>
        <v>143750.00019268296</v>
      </c>
      <c r="U145" s="51">
        <f t="shared" si="17"/>
        <v>135535.01510801239</v>
      </c>
    </row>
    <row r="146" spans="2:21" x14ac:dyDescent="0.3">
      <c r="B146" s="13"/>
      <c r="C146" s="3">
        <v>0</v>
      </c>
      <c r="D146" s="4">
        <v>1</v>
      </c>
      <c r="E146" s="4">
        <v>1</v>
      </c>
      <c r="F146" s="4">
        <v>0</v>
      </c>
      <c r="G146" s="4">
        <v>4426</v>
      </c>
      <c r="H146" s="4">
        <v>848</v>
      </c>
      <c r="I146" s="4">
        <v>420</v>
      </c>
      <c r="J146" s="4">
        <v>848</v>
      </c>
      <c r="K146" s="4">
        <v>2</v>
      </c>
      <c r="L146" s="4">
        <v>6</v>
      </c>
      <c r="M146" s="4">
        <v>4</v>
      </c>
      <c r="N146" s="4">
        <v>6</v>
      </c>
      <c r="O146" s="18">
        <v>11.870599909999999</v>
      </c>
      <c r="P146" s="19">
        <f t="shared" si="12"/>
        <v>11.818976919999997</v>
      </c>
      <c r="Q146" s="20">
        <f t="shared" si="13"/>
        <v>5.1622990000002034E-2</v>
      </c>
      <c r="R146" s="20">
        <f t="shared" si="14"/>
        <v>2.66493309654031E-3</v>
      </c>
      <c r="S146" s="21">
        <f t="shared" si="15"/>
        <v>4.3488105396016193E-3</v>
      </c>
      <c r="T146" s="51">
        <f t="shared" si="16"/>
        <v>143000.00010838755</v>
      </c>
      <c r="U146" s="51">
        <f t="shared" si="17"/>
        <v>135805.21833656428</v>
      </c>
    </row>
    <row r="147" spans="2:21" x14ac:dyDescent="0.3">
      <c r="B147" s="13"/>
      <c r="C147" s="3">
        <v>0</v>
      </c>
      <c r="D147" s="4">
        <v>1</v>
      </c>
      <c r="E147" s="4">
        <v>3</v>
      </c>
      <c r="F147" s="4">
        <v>0</v>
      </c>
      <c r="G147" s="4">
        <v>8400</v>
      </c>
      <c r="H147" s="4">
        <v>1484</v>
      </c>
      <c r="I147" s="4">
        <v>606</v>
      </c>
      <c r="J147" s="4">
        <v>1473</v>
      </c>
      <c r="K147" s="4">
        <v>3</v>
      </c>
      <c r="L147" s="4">
        <v>7</v>
      </c>
      <c r="M147" s="4">
        <v>4</v>
      </c>
      <c r="N147" s="4">
        <v>6</v>
      </c>
      <c r="O147" s="18">
        <v>12.26904745</v>
      </c>
      <c r="P147" s="19">
        <f t="shared" si="12"/>
        <v>12.268776899999997</v>
      </c>
      <c r="Q147" s="20">
        <f t="shared" si="13"/>
        <v>2.705500000033112E-4</v>
      </c>
      <c r="R147" s="20">
        <f t="shared" si="14"/>
        <v>7.3197302501791689E-8</v>
      </c>
      <c r="S147" s="21">
        <f t="shared" si="15"/>
        <v>2.205142665768329E-5</v>
      </c>
      <c r="T147" s="51">
        <f t="shared" si="16"/>
        <v>213000.00113069735</v>
      </c>
      <c r="U147" s="51">
        <f t="shared" si="17"/>
        <v>212942.38177520051</v>
      </c>
    </row>
    <row r="148" spans="2:21" x14ac:dyDescent="0.3">
      <c r="B148" s="13"/>
      <c r="C148" s="3">
        <v>0</v>
      </c>
      <c r="D148" s="4">
        <v>1</v>
      </c>
      <c r="E148" s="4">
        <v>3</v>
      </c>
      <c r="F148" s="4">
        <v>0</v>
      </c>
      <c r="G148" s="4">
        <v>8773</v>
      </c>
      <c r="H148" s="4">
        <v>1414</v>
      </c>
      <c r="I148" s="4">
        <v>494</v>
      </c>
      <c r="J148" s="4">
        <v>1414</v>
      </c>
      <c r="K148" s="4">
        <v>2</v>
      </c>
      <c r="L148" s="4">
        <v>7</v>
      </c>
      <c r="M148" s="4">
        <v>4</v>
      </c>
      <c r="N148" s="4">
        <v>6</v>
      </c>
      <c r="O148" s="18">
        <v>12.130810159999999</v>
      </c>
      <c r="P148" s="19">
        <f t="shared" si="12"/>
        <v>12.185040859999997</v>
      </c>
      <c r="Q148" s="20">
        <f t="shared" si="13"/>
        <v>5.4230699999997967E-2</v>
      </c>
      <c r="R148" s="20">
        <f t="shared" si="14"/>
        <v>2.9409688224897794E-3</v>
      </c>
      <c r="S148" s="21">
        <f t="shared" si="15"/>
        <v>4.4704928429939233E-3</v>
      </c>
      <c r="T148" s="51">
        <f t="shared" si="16"/>
        <v>185499.9998090041</v>
      </c>
      <c r="U148" s="51">
        <f t="shared" si="17"/>
        <v>195837.56801403378</v>
      </c>
    </row>
    <row r="149" spans="2:21" x14ac:dyDescent="0.3">
      <c r="B149" s="13"/>
      <c r="C149" s="3">
        <v>0</v>
      </c>
      <c r="D149" s="4">
        <v>0</v>
      </c>
      <c r="E149" s="4">
        <v>2</v>
      </c>
      <c r="F149" s="4">
        <v>0</v>
      </c>
      <c r="G149" s="4">
        <v>8777</v>
      </c>
      <c r="H149" s="4">
        <v>640</v>
      </c>
      <c r="I149" s="4">
        <v>240</v>
      </c>
      <c r="J149" s="4">
        <v>0</v>
      </c>
      <c r="K149" s="4">
        <v>1</v>
      </c>
      <c r="L149" s="4">
        <v>3</v>
      </c>
      <c r="M149" s="4">
        <v>4</v>
      </c>
      <c r="N149" s="4">
        <v>65</v>
      </c>
      <c r="O149" s="18">
        <v>11.34922937</v>
      </c>
      <c r="P149" s="19">
        <f t="shared" si="12"/>
        <v>11.104296139999999</v>
      </c>
      <c r="Q149" s="20">
        <f t="shared" si="13"/>
        <v>0.24493323000000089</v>
      </c>
      <c r="R149" s="20">
        <f t="shared" si="14"/>
        <v>5.9992287158233334E-2</v>
      </c>
      <c r="S149" s="21">
        <f t="shared" si="15"/>
        <v>2.1581485580637348E-2</v>
      </c>
      <c r="T149" s="51">
        <f t="shared" si="16"/>
        <v>84899.999804777632</v>
      </c>
      <c r="U149" s="51">
        <f t="shared" si="17"/>
        <v>66456.052266407962</v>
      </c>
    </row>
    <row r="150" spans="2:21" x14ac:dyDescent="0.3">
      <c r="B150" s="13"/>
      <c r="C150" s="3">
        <v>0</v>
      </c>
      <c r="D150" s="4">
        <v>1</v>
      </c>
      <c r="E150" s="4">
        <v>3</v>
      </c>
      <c r="F150" s="4">
        <v>0</v>
      </c>
      <c r="G150" s="4">
        <v>10044</v>
      </c>
      <c r="H150" s="4">
        <v>1196</v>
      </c>
      <c r="I150" s="4">
        <v>336</v>
      </c>
      <c r="J150" s="4">
        <v>1196</v>
      </c>
      <c r="K150" s="4">
        <v>2</v>
      </c>
      <c r="L150" s="4">
        <v>5</v>
      </c>
      <c r="M150" s="4">
        <v>4</v>
      </c>
      <c r="N150" s="4">
        <v>42</v>
      </c>
      <c r="O150" s="18">
        <v>11.87756858</v>
      </c>
      <c r="P150" s="19">
        <f t="shared" si="12"/>
        <v>11.845232080000001</v>
      </c>
      <c r="Q150" s="20">
        <f t="shared" si="13"/>
        <v>3.2336499999999546E-2</v>
      </c>
      <c r="R150" s="20">
        <f t="shared" si="14"/>
        <v>1.0456492322499706E-3</v>
      </c>
      <c r="S150" s="21">
        <f t="shared" si="15"/>
        <v>2.7224848067347084E-3</v>
      </c>
      <c r="T150" s="51">
        <f t="shared" si="16"/>
        <v>144000.00020762821</v>
      </c>
      <c r="U150" s="51">
        <f t="shared" si="17"/>
        <v>139418.02596056423</v>
      </c>
    </row>
    <row r="151" spans="2:21" x14ac:dyDescent="0.3">
      <c r="B151" s="13"/>
      <c r="C151" s="3">
        <v>5</v>
      </c>
      <c r="D151" s="4">
        <v>1</v>
      </c>
      <c r="E151" s="4">
        <v>3</v>
      </c>
      <c r="F151" s="4">
        <v>1</v>
      </c>
      <c r="G151" s="4">
        <v>6305</v>
      </c>
      <c r="H151" s="4">
        <v>1096</v>
      </c>
      <c r="I151" s="4">
        <v>352</v>
      </c>
      <c r="J151" s="4">
        <v>1008</v>
      </c>
      <c r="K151" s="4">
        <v>2</v>
      </c>
      <c r="L151" s="4">
        <v>6</v>
      </c>
      <c r="M151" s="4">
        <v>4</v>
      </c>
      <c r="N151" s="4">
        <v>35</v>
      </c>
      <c r="O151" s="18">
        <v>11.737667739999999</v>
      </c>
      <c r="P151" s="19">
        <f t="shared" si="12"/>
        <v>11.879888299999999</v>
      </c>
      <c r="Q151" s="20">
        <f t="shared" si="13"/>
        <v>0.14222056000000016</v>
      </c>
      <c r="R151" s="20">
        <f t="shared" si="14"/>
        <v>2.0226687686713648E-2</v>
      </c>
      <c r="S151" s="21">
        <f t="shared" si="15"/>
        <v>1.2116594467513881E-2</v>
      </c>
      <c r="T151" s="51">
        <f t="shared" si="16"/>
        <v>125200.00029445336</v>
      </c>
      <c r="U151" s="51">
        <f t="shared" si="17"/>
        <v>144334.42762713088</v>
      </c>
    </row>
    <row r="152" spans="2:21" x14ac:dyDescent="0.3">
      <c r="B152" s="13"/>
      <c r="C152" s="3">
        <v>0</v>
      </c>
      <c r="D152" s="4">
        <v>1</v>
      </c>
      <c r="E152" s="4">
        <v>3</v>
      </c>
      <c r="F152" s="4">
        <v>0</v>
      </c>
      <c r="G152" s="4">
        <v>6410</v>
      </c>
      <c r="H152" s="4">
        <v>960</v>
      </c>
      <c r="I152" s="4">
        <v>0</v>
      </c>
      <c r="J152" s="4">
        <v>960</v>
      </c>
      <c r="K152" s="4">
        <v>1</v>
      </c>
      <c r="L152" s="4">
        <v>4</v>
      </c>
      <c r="M152" s="4">
        <v>4</v>
      </c>
      <c r="N152" s="4">
        <v>52</v>
      </c>
      <c r="O152" s="18">
        <v>11.407564949999999</v>
      </c>
      <c r="P152" s="19">
        <f t="shared" si="12"/>
        <v>11.5054222</v>
      </c>
      <c r="Q152" s="20">
        <f t="shared" si="13"/>
        <v>9.7857250000000562E-2</v>
      </c>
      <c r="R152" s="20">
        <f t="shared" si="14"/>
        <v>9.5760413775626101E-3</v>
      </c>
      <c r="S152" s="21">
        <f t="shared" si="15"/>
        <v>8.5782768214701741E-3</v>
      </c>
      <c r="T152" s="51">
        <f t="shared" si="16"/>
        <v>90000.000061883751</v>
      </c>
      <c r="U152" s="51">
        <f t="shared" si="17"/>
        <v>99252.481424987869</v>
      </c>
    </row>
    <row r="153" spans="2:21" x14ac:dyDescent="0.3">
      <c r="B153" s="13"/>
      <c r="C153" s="3">
        <v>0</v>
      </c>
      <c r="D153" s="4">
        <v>1</v>
      </c>
      <c r="E153" s="4">
        <v>2</v>
      </c>
      <c r="F153" s="4">
        <v>0</v>
      </c>
      <c r="G153" s="4">
        <v>8546</v>
      </c>
      <c r="H153" s="4">
        <v>1121</v>
      </c>
      <c r="I153" s="4">
        <v>440</v>
      </c>
      <c r="J153" s="4">
        <v>1121</v>
      </c>
      <c r="K153" s="4">
        <v>2</v>
      </c>
      <c r="L153" s="4">
        <v>4</v>
      </c>
      <c r="M153" s="4">
        <v>4</v>
      </c>
      <c r="N153" s="4">
        <v>7</v>
      </c>
      <c r="O153" s="18">
        <v>11.849397700000001</v>
      </c>
      <c r="P153" s="19">
        <f t="shared" si="12"/>
        <v>11.812428419999998</v>
      </c>
      <c r="Q153" s="20">
        <f t="shared" si="13"/>
        <v>3.6969280000002769E-2</v>
      </c>
      <c r="R153" s="20">
        <f t="shared" si="14"/>
        <v>1.3667276637186047E-3</v>
      </c>
      <c r="S153" s="21">
        <f t="shared" si="15"/>
        <v>3.1199290407817747E-3</v>
      </c>
      <c r="T153" s="51">
        <f t="shared" si="16"/>
        <v>139999.99977719833</v>
      </c>
      <c r="U153" s="51">
        <f t="shared" si="17"/>
        <v>134918.80337613614</v>
      </c>
    </row>
    <row r="154" spans="2:21" x14ac:dyDescent="0.3">
      <c r="B154" s="13"/>
      <c r="C154" s="3">
        <v>2</v>
      </c>
      <c r="D154" s="4">
        <v>1</v>
      </c>
      <c r="E154" s="4">
        <v>3</v>
      </c>
      <c r="F154" s="4">
        <v>1</v>
      </c>
      <c r="G154" s="4">
        <v>8741</v>
      </c>
      <c r="H154" s="4">
        <v>1487</v>
      </c>
      <c r="I154" s="4">
        <v>220</v>
      </c>
      <c r="J154" s="4">
        <v>735</v>
      </c>
      <c r="K154" s="4">
        <v>1.1000000000000001</v>
      </c>
      <c r="L154" s="4">
        <v>6</v>
      </c>
      <c r="M154" s="4">
        <v>4</v>
      </c>
      <c r="N154" s="4">
        <v>65</v>
      </c>
      <c r="O154" s="18">
        <v>11.635143100000001</v>
      </c>
      <c r="P154" s="19">
        <f t="shared" si="12"/>
        <v>11.842597120000001</v>
      </c>
      <c r="Q154" s="20">
        <f t="shared" si="13"/>
        <v>0.20745402000000013</v>
      </c>
      <c r="R154" s="20">
        <f t="shared" si="14"/>
        <v>4.3037170414160456E-2</v>
      </c>
      <c r="S154" s="21">
        <f t="shared" si="15"/>
        <v>1.7829950024422142E-2</v>
      </c>
      <c r="T154" s="51">
        <f t="shared" si="16"/>
        <v>113000.00026052409</v>
      </c>
      <c r="U154" s="51">
        <f t="shared" si="17"/>
        <v>139051.1486047275</v>
      </c>
    </row>
    <row r="155" spans="2:21" x14ac:dyDescent="0.3">
      <c r="B155" s="13"/>
      <c r="C155" s="3">
        <v>2</v>
      </c>
      <c r="D155" s="4">
        <v>0</v>
      </c>
      <c r="E155" s="4">
        <v>2</v>
      </c>
      <c r="F155" s="4">
        <v>0</v>
      </c>
      <c r="G155" s="4">
        <v>12180</v>
      </c>
      <c r="H155" s="4">
        <v>924</v>
      </c>
      <c r="I155" s="4">
        <v>280</v>
      </c>
      <c r="J155" s="4">
        <v>672</v>
      </c>
      <c r="K155" s="4">
        <v>2</v>
      </c>
      <c r="L155" s="4">
        <v>4</v>
      </c>
      <c r="M155" s="4">
        <v>4</v>
      </c>
      <c r="N155" s="4">
        <v>69</v>
      </c>
      <c r="O155" s="18">
        <v>11.28978191</v>
      </c>
      <c r="P155" s="19">
        <f t="shared" si="12"/>
        <v>11.428081000000001</v>
      </c>
      <c r="Q155" s="20">
        <f t="shared" si="13"/>
        <v>0.13829909000000029</v>
      </c>
      <c r="R155" s="20">
        <f t="shared" si="14"/>
        <v>1.9126638294828181E-2</v>
      </c>
      <c r="S155" s="21">
        <f t="shared" si="15"/>
        <v>1.2249934595946529E-2</v>
      </c>
      <c r="T155" s="51">
        <f t="shared" si="16"/>
        <v>79999.999707518538</v>
      </c>
      <c r="U155" s="51">
        <f t="shared" si="17"/>
        <v>91865.515634746596</v>
      </c>
    </row>
    <row r="156" spans="2:21" x14ac:dyDescent="0.3">
      <c r="B156" s="13"/>
      <c r="C156" s="3">
        <v>0</v>
      </c>
      <c r="D156" s="4">
        <v>0</v>
      </c>
      <c r="E156" s="4">
        <v>2</v>
      </c>
      <c r="F156" s="4">
        <v>1</v>
      </c>
      <c r="G156" s="4">
        <v>4853</v>
      </c>
      <c r="H156" s="4">
        <v>1296</v>
      </c>
      <c r="I156" s="4">
        <v>260</v>
      </c>
      <c r="J156" s="4">
        <v>1107</v>
      </c>
      <c r="K156" s="4">
        <v>2</v>
      </c>
      <c r="L156" s="4">
        <v>5</v>
      </c>
      <c r="M156" s="4">
        <v>4</v>
      </c>
      <c r="N156" s="4">
        <v>86</v>
      </c>
      <c r="O156" s="18">
        <v>11.552146179999999</v>
      </c>
      <c r="P156" s="19">
        <f t="shared" si="12"/>
        <v>11.57486136</v>
      </c>
      <c r="Q156" s="20">
        <f t="shared" si="13"/>
        <v>2.2715180000000501E-2</v>
      </c>
      <c r="R156" s="20">
        <f t="shared" si="14"/>
        <v>5.1597940243242274E-4</v>
      </c>
      <c r="S156" s="21">
        <f t="shared" si="15"/>
        <v>1.9663168770601984E-3</v>
      </c>
      <c r="T156" s="51">
        <f t="shared" si="16"/>
        <v>104000.00019515492</v>
      </c>
      <c r="U156" s="51">
        <f t="shared" si="17"/>
        <v>106389.41416397024</v>
      </c>
    </row>
    <row r="157" spans="2:21" x14ac:dyDescent="0.3">
      <c r="B157" s="13"/>
      <c r="C157" s="3">
        <v>0</v>
      </c>
      <c r="D157" s="4">
        <v>0</v>
      </c>
      <c r="E157" s="4">
        <v>2</v>
      </c>
      <c r="F157" s="4">
        <v>0</v>
      </c>
      <c r="G157" s="4">
        <v>8212</v>
      </c>
      <c r="H157" s="4">
        <v>864</v>
      </c>
      <c r="I157" s="4">
        <v>200</v>
      </c>
      <c r="J157" s="4">
        <v>864</v>
      </c>
      <c r="K157" s="4">
        <v>2</v>
      </c>
      <c r="L157" s="4">
        <v>3</v>
      </c>
      <c r="M157" s="4">
        <v>4</v>
      </c>
      <c r="N157" s="4">
        <v>96</v>
      </c>
      <c r="O157" s="18">
        <v>10.976782030000001</v>
      </c>
      <c r="P157" s="19">
        <f t="shared" si="12"/>
        <v>11.244466639999999</v>
      </c>
      <c r="Q157" s="20">
        <f t="shared" si="13"/>
        <v>0.2676846099999981</v>
      </c>
      <c r="R157" s="20">
        <f t="shared" si="14"/>
        <v>7.1655050430851089E-2</v>
      </c>
      <c r="S157" s="21">
        <f t="shared" si="15"/>
        <v>2.4386437597868387E-2</v>
      </c>
      <c r="T157" s="51">
        <f t="shared" si="16"/>
        <v>58499.999811633097</v>
      </c>
      <c r="U157" s="51">
        <f t="shared" si="17"/>
        <v>76455.690281498668</v>
      </c>
    </row>
    <row r="158" spans="2:21" x14ac:dyDescent="0.3">
      <c r="B158" s="13"/>
      <c r="C158" s="3">
        <v>0</v>
      </c>
      <c r="D158" s="4">
        <v>1</v>
      </c>
      <c r="E158" s="4">
        <v>2</v>
      </c>
      <c r="F158" s="4">
        <v>1</v>
      </c>
      <c r="G158" s="4">
        <v>7890</v>
      </c>
      <c r="H158" s="4">
        <v>856</v>
      </c>
      <c r="I158" s="4">
        <v>399</v>
      </c>
      <c r="J158" s="4">
        <v>856</v>
      </c>
      <c r="K158" s="4">
        <v>2</v>
      </c>
      <c r="L158" s="4">
        <v>6</v>
      </c>
      <c r="M158" s="4">
        <v>4</v>
      </c>
      <c r="N158" s="4">
        <v>71</v>
      </c>
      <c r="O158" s="18">
        <v>11.74403719</v>
      </c>
      <c r="P158" s="19">
        <f t="shared" si="12"/>
        <v>11.748585199999997</v>
      </c>
      <c r="Q158" s="20">
        <f t="shared" si="13"/>
        <v>4.5480099999970491E-3</v>
      </c>
      <c r="R158" s="20">
        <f t="shared" si="14"/>
        <v>2.0684394960073158E-5</v>
      </c>
      <c r="S158" s="21">
        <f t="shared" si="15"/>
        <v>3.8726120553072337E-4</v>
      </c>
      <c r="T158" s="51">
        <f t="shared" si="16"/>
        <v>126000.00051236454</v>
      </c>
      <c r="U158" s="51">
        <f t="shared" si="17"/>
        <v>126574.35486935996</v>
      </c>
    </row>
    <row r="159" spans="2:21" x14ac:dyDescent="0.3">
      <c r="B159" s="13"/>
      <c r="C159" s="3">
        <v>0</v>
      </c>
      <c r="D159" s="4">
        <v>1</v>
      </c>
      <c r="E159" s="4">
        <v>1</v>
      </c>
      <c r="F159" s="4">
        <v>1</v>
      </c>
      <c r="G159" s="4">
        <v>3907</v>
      </c>
      <c r="H159" s="4">
        <v>1034</v>
      </c>
      <c r="I159" s="4">
        <v>598</v>
      </c>
      <c r="J159" s="4">
        <v>982</v>
      </c>
      <c r="K159" s="4">
        <v>2</v>
      </c>
      <c r="L159" s="4">
        <v>8</v>
      </c>
      <c r="M159" s="4">
        <v>4</v>
      </c>
      <c r="N159" s="4">
        <v>21</v>
      </c>
      <c r="O159" s="18">
        <v>12.1281111</v>
      </c>
      <c r="P159" s="19">
        <f t="shared" si="12"/>
        <v>12.073168539999999</v>
      </c>
      <c r="Q159" s="20">
        <f t="shared" si="13"/>
        <v>5.494256000000064E-2</v>
      </c>
      <c r="R159" s="20">
        <f t="shared" si="14"/>
        <v>3.0186848993536703E-3</v>
      </c>
      <c r="S159" s="21">
        <f t="shared" si="15"/>
        <v>4.5301827751232128E-3</v>
      </c>
      <c r="T159" s="51">
        <f t="shared" si="16"/>
        <v>184999.99924881454</v>
      </c>
      <c r="U159" s="51">
        <f t="shared" si="17"/>
        <v>175109.80967900742</v>
      </c>
    </row>
    <row r="160" spans="2:21" x14ac:dyDescent="0.3">
      <c r="B160" s="13"/>
      <c r="C160" s="3">
        <v>0</v>
      </c>
      <c r="D160" s="4">
        <v>1</v>
      </c>
      <c r="E160" s="4">
        <v>2</v>
      </c>
      <c r="F160" s="4">
        <v>1</v>
      </c>
      <c r="G160" s="4">
        <v>3907</v>
      </c>
      <c r="H160" s="4">
        <v>1191</v>
      </c>
      <c r="I160" s="4">
        <v>531</v>
      </c>
      <c r="J160" s="4">
        <v>1191</v>
      </c>
      <c r="K160" s="4">
        <v>2</v>
      </c>
      <c r="L160" s="4">
        <v>8</v>
      </c>
      <c r="M160" s="4">
        <v>4</v>
      </c>
      <c r="N160" s="4">
        <v>21</v>
      </c>
      <c r="O160" s="18">
        <v>11.99843328</v>
      </c>
      <c r="P160" s="19">
        <f t="shared" si="12"/>
        <v>12.129476239999999</v>
      </c>
      <c r="Q160" s="20">
        <f t="shared" si="13"/>
        <v>0.13104295999999849</v>
      </c>
      <c r="R160" s="20">
        <f t="shared" si="14"/>
        <v>1.7172257365561203E-2</v>
      </c>
      <c r="S160" s="21">
        <f t="shared" si="15"/>
        <v>1.0921672600241229E-2</v>
      </c>
      <c r="T160" s="51">
        <f t="shared" si="16"/>
        <v>162499.99987781156</v>
      </c>
      <c r="U160" s="51">
        <f t="shared" si="17"/>
        <v>185252.72260992537</v>
      </c>
    </row>
    <row r="161" spans="2:21" x14ac:dyDescent="0.3">
      <c r="B161" s="13"/>
      <c r="C161" s="3">
        <v>2</v>
      </c>
      <c r="D161" s="4">
        <v>1</v>
      </c>
      <c r="E161" s="4">
        <v>3</v>
      </c>
      <c r="F161" s="4">
        <v>0</v>
      </c>
      <c r="G161" s="4">
        <v>5436</v>
      </c>
      <c r="H161" s="4">
        <v>1154</v>
      </c>
      <c r="I161" s="4">
        <v>240</v>
      </c>
      <c r="J161" s="4">
        <v>796</v>
      </c>
      <c r="K161" s="4">
        <v>2</v>
      </c>
      <c r="L161" s="4">
        <v>4</v>
      </c>
      <c r="M161" s="4">
        <v>4</v>
      </c>
      <c r="N161" s="4">
        <v>88</v>
      </c>
      <c r="O161" s="18">
        <v>11.740061040000001</v>
      </c>
      <c r="P161" s="19">
        <f t="shared" si="12"/>
        <v>11.532538719999996</v>
      </c>
      <c r="Q161" s="20">
        <f t="shared" si="13"/>
        <v>0.20752232000000426</v>
      </c>
      <c r="R161" s="20">
        <f t="shared" si="14"/>
        <v>4.3065513298184165E-2</v>
      </c>
      <c r="S161" s="21">
        <f t="shared" si="15"/>
        <v>1.7676425982194405E-2</v>
      </c>
      <c r="T161" s="51">
        <f t="shared" si="16"/>
        <v>125500.00030697612</v>
      </c>
      <c r="U161" s="51">
        <f t="shared" si="17"/>
        <v>101980.68585766516</v>
      </c>
    </row>
    <row r="162" spans="2:21" x14ac:dyDescent="0.3">
      <c r="B162" s="13"/>
      <c r="C162" s="3">
        <v>0</v>
      </c>
      <c r="D162" s="4">
        <v>1</v>
      </c>
      <c r="E162" s="4">
        <v>1</v>
      </c>
      <c r="F162" s="4">
        <v>0</v>
      </c>
      <c r="G162" s="4">
        <v>8154</v>
      </c>
      <c r="H162" s="4">
        <v>540</v>
      </c>
      <c r="I162" s="4">
        <v>200</v>
      </c>
      <c r="J162" s="4">
        <v>480</v>
      </c>
      <c r="K162" s="4">
        <v>1</v>
      </c>
      <c r="L162" s="4">
        <v>2</v>
      </c>
      <c r="M162" s="4">
        <v>4</v>
      </c>
      <c r="N162" s="4">
        <v>69</v>
      </c>
      <c r="O162" s="18">
        <v>11.31447453</v>
      </c>
      <c r="P162" s="19">
        <f t="shared" si="12"/>
        <v>11.192443280000001</v>
      </c>
      <c r="Q162" s="20">
        <f t="shared" si="13"/>
        <v>0.12203124999999915</v>
      </c>
      <c r="R162" s="20">
        <f t="shared" si="14"/>
        <v>1.4891625976562291E-2</v>
      </c>
      <c r="S162" s="21">
        <f t="shared" si="15"/>
        <v>1.0785410288072755E-2</v>
      </c>
      <c r="T162" s="51">
        <f t="shared" si="16"/>
        <v>82000.000307796014</v>
      </c>
      <c r="U162" s="51">
        <f t="shared" si="17"/>
        <v>72579.898332397963</v>
      </c>
    </row>
    <row r="163" spans="2:21" x14ac:dyDescent="0.3">
      <c r="B163" s="13"/>
      <c r="C163" s="3">
        <v>2</v>
      </c>
      <c r="D163" s="4">
        <v>1</v>
      </c>
      <c r="E163" s="4">
        <v>2</v>
      </c>
      <c r="F163" s="4">
        <v>0</v>
      </c>
      <c r="G163" s="4">
        <v>9140</v>
      </c>
      <c r="H163" s="4">
        <v>1107</v>
      </c>
      <c r="I163" s="4">
        <v>625</v>
      </c>
      <c r="J163" s="4">
        <v>629</v>
      </c>
      <c r="K163" s="4">
        <v>1</v>
      </c>
      <c r="L163" s="4">
        <v>6</v>
      </c>
      <c r="M163" s="4">
        <v>4</v>
      </c>
      <c r="N163" s="4">
        <v>89</v>
      </c>
      <c r="O163" s="18">
        <v>11.608235649999999</v>
      </c>
      <c r="P163" s="19">
        <f t="shared" si="12"/>
        <v>11.7321031</v>
      </c>
      <c r="Q163" s="20">
        <f t="shared" si="13"/>
        <v>0.12386745000000055</v>
      </c>
      <c r="R163" s="20">
        <f t="shared" si="14"/>
        <v>1.5343145169502635E-2</v>
      </c>
      <c r="S163" s="21">
        <f t="shared" si="15"/>
        <v>1.0670652606884368E-2</v>
      </c>
      <c r="T163" s="51">
        <f t="shared" si="16"/>
        <v>110000.00057479905</v>
      </c>
      <c r="U163" s="51">
        <f t="shared" si="17"/>
        <v>124505.24219694188</v>
      </c>
    </row>
    <row r="164" spans="2:21" x14ac:dyDescent="0.3">
      <c r="B164" s="13"/>
      <c r="C164" s="3">
        <v>5</v>
      </c>
      <c r="D164" s="4">
        <v>1</v>
      </c>
      <c r="E164" s="4">
        <v>3</v>
      </c>
      <c r="F164" s="4">
        <v>1</v>
      </c>
      <c r="G164" s="4">
        <v>9620</v>
      </c>
      <c r="H164" s="4">
        <v>1285</v>
      </c>
      <c r="I164" s="4">
        <v>473</v>
      </c>
      <c r="J164" s="4">
        <v>1243</v>
      </c>
      <c r="K164" s="4">
        <v>2.1</v>
      </c>
      <c r="L164" s="4">
        <v>6</v>
      </c>
      <c r="M164" s="4">
        <v>4</v>
      </c>
      <c r="N164" s="4">
        <v>33</v>
      </c>
      <c r="O164" s="18">
        <v>12.15477935</v>
      </c>
      <c r="P164" s="19">
        <f t="shared" si="12"/>
        <v>12.029011899999999</v>
      </c>
      <c r="Q164" s="20">
        <f t="shared" si="13"/>
        <v>0.12576745000000145</v>
      </c>
      <c r="R164" s="20">
        <f t="shared" si="14"/>
        <v>1.5817451479502864E-2</v>
      </c>
      <c r="S164" s="21">
        <f t="shared" si="15"/>
        <v>1.034716027156852E-2</v>
      </c>
      <c r="T164" s="51">
        <f t="shared" si="16"/>
        <v>189999.99978290161</v>
      </c>
      <c r="U164" s="51">
        <f t="shared" si="17"/>
        <v>167545.77893829872</v>
      </c>
    </row>
    <row r="165" spans="2:21" x14ac:dyDescent="0.3">
      <c r="B165" s="13"/>
      <c r="C165" s="3">
        <v>5</v>
      </c>
      <c r="D165" s="4">
        <v>1</v>
      </c>
      <c r="E165" s="4">
        <v>3</v>
      </c>
      <c r="F165" s="4">
        <v>0</v>
      </c>
      <c r="G165" s="4">
        <v>12328</v>
      </c>
      <c r="H165" s="4">
        <v>1034</v>
      </c>
      <c r="I165" s="4">
        <v>888</v>
      </c>
      <c r="J165" s="4">
        <v>1012</v>
      </c>
      <c r="K165" s="4">
        <v>2</v>
      </c>
      <c r="L165" s="4">
        <v>6</v>
      </c>
      <c r="M165" s="4">
        <v>4</v>
      </c>
      <c r="N165" s="4">
        <v>34</v>
      </c>
      <c r="O165" s="18">
        <v>12.04296531</v>
      </c>
      <c r="P165" s="19">
        <f t="shared" si="12"/>
        <v>12.00856976</v>
      </c>
      <c r="Q165" s="20">
        <f t="shared" si="13"/>
        <v>3.4395549999999275E-2</v>
      </c>
      <c r="R165" s="20">
        <f t="shared" si="14"/>
        <v>1.18305385980245E-3</v>
      </c>
      <c r="S165" s="21">
        <f t="shared" si="15"/>
        <v>2.8560698394969699E-3</v>
      </c>
      <c r="T165" s="51">
        <f t="shared" si="16"/>
        <v>169900.00039756196</v>
      </c>
      <c r="U165" s="51">
        <f t="shared" si="17"/>
        <v>164155.55444905604</v>
      </c>
    </row>
    <row r="166" spans="2:21" x14ac:dyDescent="0.3">
      <c r="B166" s="13"/>
      <c r="C166" s="3">
        <v>0</v>
      </c>
      <c r="D166" s="4">
        <v>1</v>
      </c>
      <c r="E166" s="4">
        <v>3</v>
      </c>
      <c r="F166" s="4">
        <v>1</v>
      </c>
      <c r="G166" s="4">
        <v>11896</v>
      </c>
      <c r="H166" s="4">
        <v>1346</v>
      </c>
      <c r="I166" s="4">
        <v>660</v>
      </c>
      <c r="J166" s="4">
        <v>1336</v>
      </c>
      <c r="K166" s="4">
        <v>3</v>
      </c>
      <c r="L166" s="4">
        <v>7</v>
      </c>
      <c r="M166" s="4">
        <v>4</v>
      </c>
      <c r="N166" s="4">
        <v>2</v>
      </c>
      <c r="O166" s="18">
        <v>12.30138283</v>
      </c>
      <c r="P166" s="19">
        <f t="shared" si="12"/>
        <v>12.300001919999998</v>
      </c>
      <c r="Q166" s="20">
        <f t="shared" si="13"/>
        <v>1.3809100000017338E-3</v>
      </c>
      <c r="R166" s="20">
        <f t="shared" si="14"/>
        <v>1.9069124281047884E-6</v>
      </c>
      <c r="S166" s="21">
        <f t="shared" si="15"/>
        <v>1.1225648523302919E-4</v>
      </c>
      <c r="T166" s="51">
        <f t="shared" si="16"/>
        <v>220000.00102641023</v>
      </c>
      <c r="U166" s="51">
        <f t="shared" si="17"/>
        <v>219696.41048884048</v>
      </c>
    </row>
    <row r="167" spans="2:21" x14ac:dyDescent="0.3">
      <c r="B167" s="13"/>
      <c r="C167" s="3">
        <v>3</v>
      </c>
      <c r="D167" s="4">
        <v>1</v>
      </c>
      <c r="E167" s="4">
        <v>3</v>
      </c>
      <c r="F167" s="4">
        <v>0</v>
      </c>
      <c r="G167" s="4">
        <v>9802</v>
      </c>
      <c r="H167" s="4">
        <v>1444</v>
      </c>
      <c r="I167" s="4">
        <v>400</v>
      </c>
      <c r="J167" s="4">
        <v>384</v>
      </c>
      <c r="K167" s="4">
        <v>2.1</v>
      </c>
      <c r="L167" s="4">
        <v>5</v>
      </c>
      <c r="M167" s="4">
        <v>4</v>
      </c>
      <c r="N167" s="4">
        <v>4</v>
      </c>
      <c r="O167" s="18">
        <v>12.06681058</v>
      </c>
      <c r="P167" s="19">
        <f t="shared" si="12"/>
        <v>11.886481439999999</v>
      </c>
      <c r="Q167" s="20">
        <f t="shared" si="13"/>
        <v>0.18032914000000133</v>
      </c>
      <c r="R167" s="20">
        <f t="shared" si="14"/>
        <v>3.2518598733140079E-2</v>
      </c>
      <c r="S167" s="21">
        <f t="shared" si="15"/>
        <v>1.4944225634807415E-2</v>
      </c>
      <c r="T167" s="51">
        <f t="shared" si="16"/>
        <v>174000.00031378015</v>
      </c>
      <c r="U167" s="51">
        <f t="shared" si="17"/>
        <v>145289.18869340533</v>
      </c>
    </row>
    <row r="168" spans="2:21" x14ac:dyDescent="0.3">
      <c r="B168" s="13"/>
      <c r="C168" s="3">
        <v>0</v>
      </c>
      <c r="D168" s="4">
        <v>1</v>
      </c>
      <c r="E168" s="4">
        <v>2</v>
      </c>
      <c r="F168" s="4">
        <v>1</v>
      </c>
      <c r="G168" s="4">
        <v>15300</v>
      </c>
      <c r="H168" s="4">
        <v>1264</v>
      </c>
      <c r="I168" s="4">
        <v>528</v>
      </c>
      <c r="J168" s="4">
        <v>1068</v>
      </c>
      <c r="K168" s="4">
        <v>2</v>
      </c>
      <c r="L168" s="4">
        <v>5</v>
      </c>
      <c r="M168" s="4">
        <v>4</v>
      </c>
      <c r="N168" s="4">
        <v>45</v>
      </c>
      <c r="O168" s="18">
        <v>12.037653990000001</v>
      </c>
      <c r="P168" s="19">
        <f t="shared" si="12"/>
        <v>11.961634999999999</v>
      </c>
      <c r="Q168" s="20">
        <f t="shared" si="13"/>
        <v>7.6018990000001452E-2</v>
      </c>
      <c r="R168" s="20">
        <f t="shared" si="14"/>
        <v>5.7788868406203203E-3</v>
      </c>
      <c r="S168" s="21">
        <f t="shared" si="15"/>
        <v>6.3151001069770276E-3</v>
      </c>
      <c r="T168" s="51">
        <f t="shared" si="16"/>
        <v>168999.99934001957</v>
      </c>
      <c r="U168" s="51">
        <f t="shared" si="17"/>
        <v>156628.96388458868</v>
      </c>
    </row>
    <row r="169" spans="2:21" x14ac:dyDescent="0.3">
      <c r="B169" s="13"/>
      <c r="C169" s="3">
        <v>0</v>
      </c>
      <c r="D169" s="4">
        <v>1</v>
      </c>
      <c r="E169" s="4">
        <v>3</v>
      </c>
      <c r="F169" s="4">
        <v>0</v>
      </c>
      <c r="G169" s="4">
        <v>10114</v>
      </c>
      <c r="H169" s="4">
        <v>1430</v>
      </c>
      <c r="I169" s="4">
        <v>624</v>
      </c>
      <c r="J169" s="4">
        <v>1430</v>
      </c>
      <c r="K169" s="4">
        <v>2</v>
      </c>
      <c r="L169" s="4">
        <v>5</v>
      </c>
      <c r="M169" s="4">
        <v>4</v>
      </c>
      <c r="N169" s="4">
        <v>6</v>
      </c>
      <c r="O169" s="18">
        <v>12.063932879999999</v>
      </c>
      <c r="P169" s="19">
        <f t="shared" si="12"/>
        <v>12.070465679999998</v>
      </c>
      <c r="Q169" s="20">
        <f t="shared" si="13"/>
        <v>6.532799999998673E-3</v>
      </c>
      <c r="R169" s="20">
        <f t="shared" si="14"/>
        <v>4.2677475839982663E-5</v>
      </c>
      <c r="S169" s="21">
        <f t="shared" si="15"/>
        <v>5.4151494914473307E-4</v>
      </c>
      <c r="T169" s="51">
        <f t="shared" si="16"/>
        <v>173500.00028296956</v>
      </c>
      <c r="U169" s="51">
        <f t="shared" si="17"/>
        <v>174637.15143110265</v>
      </c>
    </row>
    <row r="170" spans="2:21" x14ac:dyDescent="0.3">
      <c r="B170" s="13"/>
      <c r="C170" s="3">
        <v>0</v>
      </c>
      <c r="D170" s="4">
        <v>1</v>
      </c>
      <c r="E170" s="4">
        <v>3</v>
      </c>
      <c r="F170" s="4">
        <v>1</v>
      </c>
      <c r="G170" s="4">
        <v>11875</v>
      </c>
      <c r="H170" s="4">
        <v>1344</v>
      </c>
      <c r="I170" s="4">
        <v>686</v>
      </c>
      <c r="J170" s="4">
        <v>1344</v>
      </c>
      <c r="K170" s="4">
        <v>2</v>
      </c>
      <c r="L170" s="4">
        <v>5</v>
      </c>
      <c r="M170" s="4">
        <v>4</v>
      </c>
      <c r="N170" s="4">
        <v>11</v>
      </c>
      <c r="O170" s="18">
        <v>12.022750589999999</v>
      </c>
      <c r="P170" s="19">
        <f t="shared" si="12"/>
        <v>12.0861261</v>
      </c>
      <c r="Q170" s="20">
        <f t="shared" si="13"/>
        <v>6.337551000000019E-2</v>
      </c>
      <c r="R170" s="20">
        <f t="shared" si="14"/>
        <v>4.0164552677601243E-3</v>
      </c>
      <c r="S170" s="21">
        <f t="shared" si="15"/>
        <v>5.271298736972318E-3</v>
      </c>
      <c r="T170" s="51">
        <f t="shared" si="16"/>
        <v>166500.00026596108</v>
      </c>
      <c r="U170" s="51">
        <f t="shared" si="17"/>
        <v>177393.56956920741</v>
      </c>
    </row>
    <row r="171" spans="2:21" x14ac:dyDescent="0.3">
      <c r="B171" s="13"/>
      <c r="C171" s="3">
        <v>3</v>
      </c>
      <c r="D171" s="4">
        <v>1</v>
      </c>
      <c r="E171" s="4">
        <v>3</v>
      </c>
      <c r="F171" s="4">
        <v>0</v>
      </c>
      <c r="G171" s="4">
        <v>1974</v>
      </c>
      <c r="H171" s="4">
        <v>1092</v>
      </c>
      <c r="I171" s="4">
        <v>286</v>
      </c>
      <c r="J171" s="4">
        <v>546</v>
      </c>
      <c r="K171" s="4">
        <v>1.1000000000000001</v>
      </c>
      <c r="L171" s="4">
        <v>4</v>
      </c>
      <c r="M171" s="4">
        <v>4</v>
      </c>
      <c r="N171" s="4">
        <v>37</v>
      </c>
      <c r="O171" s="18">
        <v>11.332601909999999</v>
      </c>
      <c r="P171" s="19">
        <f t="shared" si="12"/>
        <v>11.52386768</v>
      </c>
      <c r="Q171" s="20">
        <f t="shared" si="13"/>
        <v>0.19126577000000111</v>
      </c>
      <c r="R171" s="20">
        <f t="shared" si="14"/>
        <v>3.6582594773693328E-2</v>
      </c>
      <c r="S171" s="21">
        <f t="shared" si="15"/>
        <v>1.6877480698516932E-2</v>
      </c>
      <c r="T171" s="51">
        <f t="shared" si="16"/>
        <v>83499.99992994788</v>
      </c>
      <c r="U171" s="51">
        <f t="shared" si="17"/>
        <v>101100.23000189596</v>
      </c>
    </row>
    <row r="172" spans="2:21" x14ac:dyDescent="0.3">
      <c r="B172" s="13"/>
      <c r="C172" s="3">
        <v>0</v>
      </c>
      <c r="D172" s="4">
        <v>1</v>
      </c>
      <c r="E172" s="4">
        <v>2</v>
      </c>
      <c r="F172" s="4">
        <v>1</v>
      </c>
      <c r="G172" s="4">
        <v>2394</v>
      </c>
      <c r="H172" s="4">
        <v>945</v>
      </c>
      <c r="I172" s="4">
        <v>253</v>
      </c>
      <c r="J172" s="4">
        <v>945</v>
      </c>
      <c r="K172" s="4">
        <v>2.1</v>
      </c>
      <c r="L172" s="4">
        <v>5</v>
      </c>
      <c r="M172" s="4">
        <v>4</v>
      </c>
      <c r="N172" s="4">
        <v>37</v>
      </c>
      <c r="O172" s="18">
        <v>11.69107165</v>
      </c>
      <c r="P172" s="19">
        <f t="shared" si="12"/>
        <v>11.690087979999999</v>
      </c>
      <c r="Q172" s="20">
        <f t="shared" si="13"/>
        <v>9.8367000000010307E-4</v>
      </c>
      <c r="R172" s="20">
        <f t="shared" si="14"/>
        <v>9.676066689002028E-7</v>
      </c>
      <c r="S172" s="21">
        <f t="shared" si="15"/>
        <v>8.4138565689151609E-5</v>
      </c>
      <c r="T172" s="51">
        <f t="shared" si="16"/>
        <v>119499.99995773251</v>
      </c>
      <c r="U172" s="51">
        <f t="shared" si="17"/>
        <v>119382.50918832039</v>
      </c>
    </row>
    <row r="173" spans="2:21" x14ac:dyDescent="0.3">
      <c r="B173" s="13"/>
      <c r="C173" s="3">
        <v>3</v>
      </c>
      <c r="D173" s="4">
        <v>1</v>
      </c>
      <c r="E173" s="4">
        <v>3</v>
      </c>
      <c r="F173" s="4">
        <v>0</v>
      </c>
      <c r="G173" s="4">
        <v>2592</v>
      </c>
      <c r="H173" s="4">
        <v>1112</v>
      </c>
      <c r="I173" s="4">
        <v>336</v>
      </c>
      <c r="J173" s="4">
        <v>536</v>
      </c>
      <c r="K173" s="4">
        <v>1.1000000000000001</v>
      </c>
      <c r="L173" s="4">
        <v>5</v>
      </c>
      <c r="M173" s="4">
        <v>4</v>
      </c>
      <c r="N173" s="4">
        <v>34</v>
      </c>
      <c r="O173" s="18">
        <v>11.35040654</v>
      </c>
      <c r="P173" s="19">
        <f t="shared" si="12"/>
        <v>11.630824440000001</v>
      </c>
      <c r="Q173" s="20">
        <f t="shared" si="13"/>
        <v>0.28041790000000155</v>
      </c>
      <c r="R173" s="20">
        <f t="shared" si="14"/>
        <v>7.8634198640410866E-2</v>
      </c>
      <c r="S173" s="21">
        <f t="shared" si="15"/>
        <v>2.4705537992122134E-2</v>
      </c>
      <c r="T173" s="51">
        <f t="shared" si="16"/>
        <v>85000.000384841434</v>
      </c>
      <c r="U173" s="51">
        <f t="shared" si="17"/>
        <v>112513.04393564457</v>
      </c>
    </row>
    <row r="174" spans="2:21" x14ac:dyDescent="0.3">
      <c r="B174" s="13"/>
      <c r="C174" s="3">
        <v>3</v>
      </c>
      <c r="D174" s="4">
        <v>1</v>
      </c>
      <c r="E174" s="4">
        <v>3</v>
      </c>
      <c r="F174" s="4">
        <v>0</v>
      </c>
      <c r="G174" s="4">
        <v>1476</v>
      </c>
      <c r="H174" s="4">
        <v>1092</v>
      </c>
      <c r="I174" s="4">
        <v>0</v>
      </c>
      <c r="J174" s="4">
        <v>546</v>
      </c>
      <c r="K174" s="4">
        <v>1.1000000000000001</v>
      </c>
      <c r="L174" s="4">
        <v>4</v>
      </c>
      <c r="M174" s="4">
        <v>4</v>
      </c>
      <c r="N174" s="4">
        <v>40</v>
      </c>
      <c r="O174" s="18">
        <v>11.23848862</v>
      </c>
      <c r="P174" s="19">
        <f t="shared" si="12"/>
        <v>11.455927519999998</v>
      </c>
      <c r="Q174" s="20">
        <f t="shared" si="13"/>
        <v>0.21743889999999766</v>
      </c>
      <c r="R174" s="20">
        <f t="shared" si="14"/>
        <v>4.727967523320898E-2</v>
      </c>
      <c r="S174" s="21">
        <f t="shared" si="15"/>
        <v>1.9347699441813169E-2</v>
      </c>
      <c r="T174" s="51">
        <f t="shared" si="16"/>
        <v>76000.000055596422</v>
      </c>
      <c r="U174" s="51">
        <f t="shared" si="17"/>
        <v>94459.601053745035</v>
      </c>
    </row>
    <row r="175" spans="2:21" x14ac:dyDescent="0.3">
      <c r="B175" s="13"/>
      <c r="C175" s="3">
        <v>6</v>
      </c>
      <c r="D175" s="4">
        <v>1</v>
      </c>
      <c r="E175" s="4">
        <v>1</v>
      </c>
      <c r="F175" s="4">
        <v>0</v>
      </c>
      <c r="G175" s="4">
        <v>1491</v>
      </c>
      <c r="H175" s="4">
        <v>630</v>
      </c>
      <c r="I175" s="4">
        <v>0</v>
      </c>
      <c r="J175" s="4">
        <v>630</v>
      </c>
      <c r="K175" s="4">
        <v>2</v>
      </c>
      <c r="L175" s="4">
        <v>4</v>
      </c>
      <c r="M175" s="4">
        <v>4</v>
      </c>
      <c r="N175" s="4">
        <v>38</v>
      </c>
      <c r="O175" s="18">
        <v>11.23188794</v>
      </c>
      <c r="P175" s="19">
        <f t="shared" si="12"/>
        <v>11.390453619999997</v>
      </c>
      <c r="Q175" s="20">
        <f t="shared" si="13"/>
        <v>0.15856567999999704</v>
      </c>
      <c r="R175" s="20">
        <f t="shared" si="14"/>
        <v>2.5143074873861464E-2</v>
      </c>
      <c r="S175" s="21">
        <f t="shared" si="15"/>
        <v>1.4117455662578222E-2</v>
      </c>
      <c r="T175" s="51">
        <f t="shared" si="16"/>
        <v>75500.000359597732</v>
      </c>
      <c r="U175" s="51">
        <f t="shared" si="17"/>
        <v>88473.081421523268</v>
      </c>
    </row>
    <row r="176" spans="2:21" x14ac:dyDescent="0.3">
      <c r="B176" s="13"/>
      <c r="C176" s="3">
        <v>3</v>
      </c>
      <c r="D176" s="4">
        <v>1</v>
      </c>
      <c r="E176" s="4">
        <v>3</v>
      </c>
      <c r="F176" s="4">
        <v>0</v>
      </c>
      <c r="G176" s="4">
        <v>1900</v>
      </c>
      <c r="H176" s="4">
        <v>1092</v>
      </c>
      <c r="I176" s="4">
        <v>0</v>
      </c>
      <c r="J176" s="4">
        <v>546</v>
      </c>
      <c r="K176" s="4">
        <v>1.1000000000000001</v>
      </c>
      <c r="L176" s="4">
        <v>4</v>
      </c>
      <c r="M176" s="4">
        <v>4</v>
      </c>
      <c r="N176" s="4">
        <v>40</v>
      </c>
      <c r="O176" s="18">
        <v>11.38792898</v>
      </c>
      <c r="P176" s="19">
        <f t="shared" si="12"/>
        <v>11.460515199999998</v>
      </c>
      <c r="Q176" s="20">
        <f t="shared" si="13"/>
        <v>7.2586219999998036E-2</v>
      </c>
      <c r="R176" s="20">
        <f t="shared" si="14"/>
        <v>5.2687593338881147E-3</v>
      </c>
      <c r="S176" s="21">
        <f t="shared" si="15"/>
        <v>6.3739614224392572E-3</v>
      </c>
      <c r="T176" s="51">
        <f t="shared" si="16"/>
        <v>88250.000459293296</v>
      </c>
      <c r="U176" s="51">
        <f t="shared" si="17"/>
        <v>94893.947034692814</v>
      </c>
    </row>
    <row r="177" spans="2:21" x14ac:dyDescent="0.3">
      <c r="B177" s="13"/>
      <c r="C177" s="3">
        <v>3</v>
      </c>
      <c r="D177" s="4">
        <v>1</v>
      </c>
      <c r="E177" s="4">
        <v>3</v>
      </c>
      <c r="F177" s="4">
        <v>0</v>
      </c>
      <c r="G177" s="4">
        <v>1890</v>
      </c>
      <c r="H177" s="4">
        <v>1092</v>
      </c>
      <c r="I177" s="4">
        <v>286</v>
      </c>
      <c r="J177" s="4">
        <v>546</v>
      </c>
      <c r="K177" s="4">
        <v>1.1000000000000001</v>
      </c>
      <c r="L177" s="4">
        <v>4</v>
      </c>
      <c r="M177" s="4">
        <v>4</v>
      </c>
      <c r="N177" s="4">
        <v>38</v>
      </c>
      <c r="O177" s="18">
        <v>11.356271660000001</v>
      </c>
      <c r="P177" s="19">
        <f t="shared" si="12"/>
        <v>11.520869799999998</v>
      </c>
      <c r="Q177" s="20">
        <f t="shared" si="13"/>
        <v>0.16459813999999717</v>
      </c>
      <c r="R177" s="20">
        <f t="shared" si="14"/>
        <v>2.709254769145867E-2</v>
      </c>
      <c r="S177" s="21">
        <f t="shared" si="15"/>
        <v>1.4494029812597594E-2</v>
      </c>
      <c r="T177" s="51">
        <f t="shared" si="16"/>
        <v>85500.000433925263</v>
      </c>
      <c r="U177" s="51">
        <f t="shared" si="17"/>
        <v>100797.59749899521</v>
      </c>
    </row>
    <row r="178" spans="2:21" x14ac:dyDescent="0.3">
      <c r="B178" s="13"/>
      <c r="C178" s="3">
        <v>0</v>
      </c>
      <c r="D178" s="4">
        <v>1</v>
      </c>
      <c r="E178" s="4">
        <v>3</v>
      </c>
      <c r="F178" s="4">
        <v>0</v>
      </c>
      <c r="G178" s="4">
        <v>6953</v>
      </c>
      <c r="H178" s="4">
        <v>874</v>
      </c>
      <c r="I178" s="4">
        <v>352</v>
      </c>
      <c r="J178" s="4">
        <v>864</v>
      </c>
      <c r="K178" s="4">
        <v>1</v>
      </c>
      <c r="L178" s="4">
        <v>5</v>
      </c>
      <c r="M178" s="4">
        <v>4</v>
      </c>
      <c r="N178" s="4">
        <v>39</v>
      </c>
      <c r="O178" s="18">
        <v>11.775289730000001</v>
      </c>
      <c r="P178" s="19">
        <f t="shared" si="12"/>
        <v>11.65278086</v>
      </c>
      <c r="Q178" s="20">
        <f t="shared" si="13"/>
        <v>0.12250887000000077</v>
      </c>
      <c r="R178" s="20">
        <f t="shared" si="14"/>
        <v>1.5008423228677088E-2</v>
      </c>
      <c r="S178" s="21">
        <f t="shared" si="15"/>
        <v>1.0403894325239738E-2</v>
      </c>
      <c r="T178" s="51">
        <f t="shared" si="16"/>
        <v>130000.00007309657</v>
      </c>
      <c r="U178" s="51">
        <f t="shared" si="17"/>
        <v>115010.74755746654</v>
      </c>
    </row>
    <row r="179" spans="2:21" x14ac:dyDescent="0.3">
      <c r="B179" s="13"/>
      <c r="C179" s="3">
        <v>0</v>
      </c>
      <c r="D179" s="4">
        <v>1</v>
      </c>
      <c r="E179" s="4">
        <v>3</v>
      </c>
      <c r="F179" s="4">
        <v>0</v>
      </c>
      <c r="G179" s="4">
        <v>26142</v>
      </c>
      <c r="H179" s="4">
        <v>1188</v>
      </c>
      <c r="I179" s="4">
        <v>312</v>
      </c>
      <c r="J179" s="4">
        <v>1188</v>
      </c>
      <c r="K179" s="4">
        <v>1</v>
      </c>
      <c r="L179" s="4">
        <v>5</v>
      </c>
      <c r="M179" s="4">
        <v>4</v>
      </c>
      <c r="N179" s="4">
        <v>48</v>
      </c>
      <c r="O179" s="18">
        <v>11.9697172</v>
      </c>
      <c r="P179" s="19">
        <f t="shared" si="12"/>
        <v>11.959399639999999</v>
      </c>
      <c r="Q179" s="20">
        <f t="shared" si="13"/>
        <v>1.0317560000000725E-2</v>
      </c>
      <c r="R179" s="20">
        <f t="shared" si="14"/>
        <v>1.0645204435361495E-4</v>
      </c>
      <c r="S179" s="21">
        <f t="shared" si="15"/>
        <v>8.6197191024702945E-4</v>
      </c>
      <c r="T179" s="51">
        <f t="shared" si="16"/>
        <v>157899.99996151446</v>
      </c>
      <c r="U179" s="51">
        <f t="shared" si="17"/>
        <v>156279.23279695064</v>
      </c>
    </row>
    <row r="180" spans="2:21" x14ac:dyDescent="0.3">
      <c r="B180" s="13"/>
      <c r="C180" s="3">
        <v>0</v>
      </c>
      <c r="D180" s="4">
        <v>1</v>
      </c>
      <c r="E180" s="4">
        <v>2</v>
      </c>
      <c r="F180" s="4">
        <v>0</v>
      </c>
      <c r="G180" s="4">
        <v>12887</v>
      </c>
      <c r="H180" s="4">
        <v>833</v>
      </c>
      <c r="I180" s="4">
        <v>495</v>
      </c>
      <c r="J180" s="4">
        <v>833</v>
      </c>
      <c r="K180" s="4">
        <v>2</v>
      </c>
      <c r="L180" s="4">
        <v>5</v>
      </c>
      <c r="M180" s="4">
        <v>4</v>
      </c>
      <c r="N180" s="4">
        <v>26</v>
      </c>
      <c r="O180" s="18">
        <v>11.91772368</v>
      </c>
      <c r="P180" s="19">
        <f t="shared" si="12"/>
        <v>11.79706944</v>
      </c>
      <c r="Q180" s="20">
        <f t="shared" si="13"/>
        <v>0.12065424000000036</v>
      </c>
      <c r="R180" s="20">
        <f t="shared" si="14"/>
        <v>1.4557445629977687E-2</v>
      </c>
      <c r="S180" s="21">
        <f t="shared" si="15"/>
        <v>1.0123933331537048E-2</v>
      </c>
      <c r="T180" s="51">
        <f t="shared" si="16"/>
        <v>149899.99938680569</v>
      </c>
      <c r="U180" s="51">
        <f t="shared" si="17"/>
        <v>132862.42056926261</v>
      </c>
    </row>
    <row r="181" spans="2:21" x14ac:dyDescent="0.3">
      <c r="B181" s="13"/>
      <c r="C181" s="3">
        <v>3</v>
      </c>
      <c r="D181" s="4">
        <v>1</v>
      </c>
      <c r="E181" s="4">
        <v>3</v>
      </c>
      <c r="F181" s="4">
        <v>0</v>
      </c>
      <c r="G181" s="4">
        <v>10475</v>
      </c>
      <c r="H181" s="4">
        <v>1274</v>
      </c>
      <c r="I181" s="4">
        <v>576</v>
      </c>
      <c r="J181" s="4">
        <v>624</v>
      </c>
      <c r="K181" s="4">
        <v>1.1000000000000001</v>
      </c>
      <c r="L181" s="4">
        <v>5</v>
      </c>
      <c r="M181" s="4">
        <v>4</v>
      </c>
      <c r="N181" s="4">
        <v>19</v>
      </c>
      <c r="O181" s="18">
        <v>11.820410170000001</v>
      </c>
      <c r="P181" s="19">
        <f t="shared" si="12"/>
        <v>11.848303100000001</v>
      </c>
      <c r="Q181" s="20">
        <f t="shared" si="13"/>
        <v>2.7892930000000149E-2</v>
      </c>
      <c r="R181" s="20">
        <f t="shared" si="14"/>
        <v>7.7801554398490829E-4</v>
      </c>
      <c r="S181" s="21">
        <f t="shared" si="15"/>
        <v>2.3597260669339488E-3</v>
      </c>
      <c r="T181" s="51">
        <f t="shared" si="16"/>
        <v>136000.00071832637</v>
      </c>
      <c r="U181" s="51">
        <f t="shared" si="17"/>
        <v>139846.8396172901</v>
      </c>
    </row>
    <row r="182" spans="2:21" x14ac:dyDescent="0.3">
      <c r="B182" s="13"/>
      <c r="C182" s="3">
        <v>2</v>
      </c>
      <c r="D182" s="4">
        <v>1</v>
      </c>
      <c r="E182" s="4">
        <v>5</v>
      </c>
      <c r="F182" s="4">
        <v>0</v>
      </c>
      <c r="G182" s="4">
        <v>10544</v>
      </c>
      <c r="H182" s="4">
        <v>1479</v>
      </c>
      <c r="I182" s="4">
        <v>275</v>
      </c>
      <c r="J182" s="4">
        <v>864</v>
      </c>
      <c r="K182" s="4">
        <v>2</v>
      </c>
      <c r="L182" s="4">
        <v>5</v>
      </c>
      <c r="M182" s="4">
        <v>4</v>
      </c>
      <c r="N182" s="4">
        <v>41</v>
      </c>
      <c r="O182" s="18">
        <v>11.98915964</v>
      </c>
      <c r="P182" s="19">
        <f t="shared" si="12"/>
        <v>11.865563879999998</v>
      </c>
      <c r="Q182" s="20">
        <f t="shared" si="13"/>
        <v>0.12359576000000239</v>
      </c>
      <c r="R182" s="20">
        <f t="shared" si="14"/>
        <v>1.527591188997819E-2</v>
      </c>
      <c r="S182" s="21">
        <f t="shared" si="15"/>
        <v>1.0308959402595992E-2</v>
      </c>
      <c r="T182" s="51">
        <f t="shared" si="16"/>
        <v>160999.99936137747</v>
      </c>
      <c r="U182" s="51">
        <f t="shared" si="17"/>
        <v>142281.65813190452</v>
      </c>
    </row>
    <row r="183" spans="2:21" x14ac:dyDescent="0.3">
      <c r="B183" s="13"/>
      <c r="C183" s="3">
        <v>0</v>
      </c>
      <c r="D183" s="4">
        <v>1</v>
      </c>
      <c r="E183" s="4">
        <v>2</v>
      </c>
      <c r="F183" s="4">
        <v>0</v>
      </c>
      <c r="G183" s="4">
        <v>13008</v>
      </c>
      <c r="H183" s="4">
        <v>882</v>
      </c>
      <c r="I183" s="4">
        <v>502</v>
      </c>
      <c r="J183" s="4">
        <v>882</v>
      </c>
      <c r="K183" s="4">
        <v>1</v>
      </c>
      <c r="L183" s="4">
        <v>6</v>
      </c>
      <c r="M183" s="4">
        <v>3</v>
      </c>
      <c r="N183" s="4">
        <v>53</v>
      </c>
      <c r="O183" s="18">
        <v>11.732061</v>
      </c>
      <c r="P183" s="19">
        <f t="shared" si="12"/>
        <v>11.802594560000003</v>
      </c>
      <c r="Q183" s="20">
        <f t="shared" si="13"/>
        <v>7.0533560000002993E-2</v>
      </c>
      <c r="R183" s="20">
        <f t="shared" si="14"/>
        <v>4.9749830862740223E-3</v>
      </c>
      <c r="S183" s="21">
        <f t="shared" si="15"/>
        <v>6.0120348845785062E-3</v>
      </c>
      <c r="T183" s="51">
        <f t="shared" si="16"/>
        <v>124500.00063658101</v>
      </c>
      <c r="U183" s="51">
        <f t="shared" si="17"/>
        <v>133598.53306874033</v>
      </c>
    </row>
    <row r="184" spans="2:21" x14ac:dyDescent="0.3">
      <c r="B184" s="13"/>
      <c r="C184" s="3">
        <v>0</v>
      </c>
      <c r="D184" s="4">
        <v>1</v>
      </c>
      <c r="E184" s="4">
        <v>4</v>
      </c>
      <c r="F184" s="4">
        <v>1</v>
      </c>
      <c r="G184" s="4">
        <v>10200</v>
      </c>
      <c r="H184" s="4">
        <v>1434</v>
      </c>
      <c r="I184" s="4">
        <v>528</v>
      </c>
      <c r="J184" s="4">
        <v>1434</v>
      </c>
      <c r="K184" s="4">
        <v>3</v>
      </c>
      <c r="L184" s="4">
        <v>6</v>
      </c>
      <c r="M184" s="4">
        <v>3</v>
      </c>
      <c r="N184" s="4">
        <v>35</v>
      </c>
      <c r="O184" s="18">
        <v>11.964001079999999</v>
      </c>
      <c r="P184" s="19">
        <f t="shared" si="12"/>
        <v>12.141417199999999</v>
      </c>
      <c r="Q184" s="20">
        <f t="shared" si="13"/>
        <v>0.17741612000000018</v>
      </c>
      <c r="R184" s="20">
        <f t="shared" si="14"/>
        <v>3.1476479635854461E-2</v>
      </c>
      <c r="S184" s="21">
        <f t="shared" si="15"/>
        <v>1.482916282050354E-2</v>
      </c>
      <c r="T184" s="51">
        <f t="shared" si="16"/>
        <v>156999.99932012</v>
      </c>
      <c r="U184" s="51">
        <f t="shared" si="17"/>
        <v>187478.07795802259</v>
      </c>
    </row>
    <row r="185" spans="2:21" x14ac:dyDescent="0.3">
      <c r="B185" s="13"/>
      <c r="C185" s="3">
        <v>5</v>
      </c>
      <c r="D185" s="4">
        <v>1</v>
      </c>
      <c r="E185" s="4">
        <v>3</v>
      </c>
      <c r="F185" s="4">
        <v>1</v>
      </c>
      <c r="G185" s="4">
        <v>8530</v>
      </c>
      <c r="H185" s="4">
        <v>1474</v>
      </c>
      <c r="I185" s="4">
        <v>400</v>
      </c>
      <c r="J185" s="4">
        <v>384</v>
      </c>
      <c r="K185" s="4">
        <v>2.1</v>
      </c>
      <c r="L185" s="4">
        <v>7</v>
      </c>
      <c r="M185" s="4">
        <v>3</v>
      </c>
      <c r="N185" s="4">
        <v>14</v>
      </c>
      <c r="O185" s="18">
        <v>12.034691029999999</v>
      </c>
      <c r="P185" s="19">
        <f t="shared" si="12"/>
        <v>12.048270399999998</v>
      </c>
      <c r="Q185" s="20">
        <f t="shared" si="13"/>
        <v>1.3579369999998647E-2</v>
      </c>
      <c r="R185" s="20">
        <f t="shared" si="14"/>
        <v>1.8439928959686325E-4</v>
      </c>
      <c r="S185" s="21">
        <f t="shared" si="15"/>
        <v>1.1283521916888503E-3</v>
      </c>
      <c r="T185" s="51">
        <f t="shared" si="16"/>
        <v>168500.00020648763</v>
      </c>
      <c r="U185" s="51">
        <f t="shared" si="17"/>
        <v>170803.73025524089</v>
      </c>
    </row>
    <row r="186" spans="2:21" x14ac:dyDescent="0.3">
      <c r="B186" s="13"/>
      <c r="C186" s="3">
        <v>0</v>
      </c>
      <c r="D186" s="4">
        <v>1</v>
      </c>
      <c r="E186" s="4">
        <v>2</v>
      </c>
      <c r="F186" s="4">
        <v>0</v>
      </c>
      <c r="G186" s="4">
        <v>7380</v>
      </c>
      <c r="H186" s="4">
        <v>1478</v>
      </c>
      <c r="I186" s="4">
        <v>495</v>
      </c>
      <c r="J186" s="4">
        <v>1418</v>
      </c>
      <c r="K186" s="4">
        <v>3</v>
      </c>
      <c r="L186" s="4">
        <v>8</v>
      </c>
      <c r="M186" s="4">
        <v>3</v>
      </c>
      <c r="N186" s="4">
        <v>11</v>
      </c>
      <c r="O186" s="18">
        <v>12.3883942</v>
      </c>
      <c r="P186" s="19">
        <f t="shared" si="12"/>
        <v>12.2955752</v>
      </c>
      <c r="Q186" s="20">
        <f t="shared" si="13"/>
        <v>9.2819000000000429E-2</v>
      </c>
      <c r="R186" s="20">
        <f t="shared" si="14"/>
        <v>8.61536676100008E-3</v>
      </c>
      <c r="S186" s="21">
        <f t="shared" si="15"/>
        <v>7.492415764425742E-3</v>
      </c>
      <c r="T186" s="51">
        <f t="shared" si="16"/>
        <v>239999.99944220932</v>
      </c>
      <c r="U186" s="51">
        <f t="shared" si="17"/>
        <v>218726.02539078862</v>
      </c>
    </row>
    <row r="187" spans="2:21" x14ac:dyDescent="0.3">
      <c r="B187" s="13"/>
      <c r="C187" s="3">
        <v>5</v>
      </c>
      <c r="D187" s="4">
        <v>1</v>
      </c>
      <c r="E187" s="4">
        <v>3</v>
      </c>
      <c r="F187" s="4">
        <v>1</v>
      </c>
      <c r="G187" s="4">
        <v>8923</v>
      </c>
      <c r="H187" s="4">
        <v>1382</v>
      </c>
      <c r="I187" s="4">
        <v>396</v>
      </c>
      <c r="J187" s="4">
        <v>384</v>
      </c>
      <c r="K187" s="4">
        <v>2.1</v>
      </c>
      <c r="L187" s="4">
        <v>7</v>
      </c>
      <c r="M187" s="4">
        <v>3</v>
      </c>
      <c r="N187" s="4">
        <v>11</v>
      </c>
      <c r="O187" s="18">
        <v>12.08672589</v>
      </c>
      <c r="P187" s="19">
        <f t="shared" si="12"/>
        <v>12.034634459999996</v>
      </c>
      <c r="Q187" s="20">
        <f t="shared" si="13"/>
        <v>5.209143000000438E-2</v>
      </c>
      <c r="R187" s="20">
        <f t="shared" si="14"/>
        <v>2.7135170794453565E-3</v>
      </c>
      <c r="S187" s="21">
        <f t="shared" si="15"/>
        <v>4.3098048614722394E-3</v>
      </c>
      <c r="T187" s="51">
        <f t="shared" si="16"/>
        <v>177500.00037317473</v>
      </c>
      <c r="U187" s="51">
        <f t="shared" si="17"/>
        <v>168490.46843108418</v>
      </c>
    </row>
    <row r="188" spans="2:21" x14ac:dyDescent="0.3">
      <c r="B188" s="13"/>
      <c r="C188" s="3">
        <v>3</v>
      </c>
      <c r="D188" s="4">
        <v>1</v>
      </c>
      <c r="E188" s="4">
        <v>3</v>
      </c>
      <c r="F188" s="4">
        <v>1</v>
      </c>
      <c r="G188" s="4">
        <v>9765</v>
      </c>
      <c r="H188" s="4">
        <v>1470</v>
      </c>
      <c r="I188" s="4">
        <v>420</v>
      </c>
      <c r="J188" s="4">
        <v>680</v>
      </c>
      <c r="K188" s="4">
        <v>2.1</v>
      </c>
      <c r="L188" s="4">
        <v>6</v>
      </c>
      <c r="M188" s="4">
        <v>3</v>
      </c>
      <c r="N188" s="4">
        <v>16</v>
      </c>
      <c r="O188" s="18">
        <v>12.1281111</v>
      </c>
      <c r="P188" s="19">
        <f t="shared" si="12"/>
        <v>12.021818299999998</v>
      </c>
      <c r="Q188" s="20">
        <f t="shared" si="13"/>
        <v>0.10629280000000207</v>
      </c>
      <c r="R188" s="20">
        <f t="shared" si="14"/>
        <v>1.1298159331840441E-2</v>
      </c>
      <c r="S188" s="21">
        <f t="shared" si="15"/>
        <v>8.764167735897643E-3</v>
      </c>
      <c r="T188" s="51">
        <f t="shared" si="16"/>
        <v>184999.99924881454</v>
      </c>
      <c r="U188" s="51">
        <f t="shared" si="17"/>
        <v>166344.84631618863</v>
      </c>
    </row>
    <row r="189" spans="2:21" x14ac:dyDescent="0.3">
      <c r="B189" s="13"/>
      <c r="C189" s="3">
        <v>0</v>
      </c>
      <c r="D189" s="4">
        <v>1</v>
      </c>
      <c r="E189" s="4">
        <v>3</v>
      </c>
      <c r="F189" s="4">
        <v>1</v>
      </c>
      <c r="G189" s="4">
        <v>7250</v>
      </c>
      <c r="H189" s="4">
        <v>1190</v>
      </c>
      <c r="I189" s="4">
        <v>430</v>
      </c>
      <c r="J189" s="4">
        <v>1181</v>
      </c>
      <c r="K189" s="4">
        <v>2</v>
      </c>
      <c r="L189" s="4">
        <v>6</v>
      </c>
      <c r="M189" s="4">
        <v>3</v>
      </c>
      <c r="N189" s="4">
        <v>16</v>
      </c>
      <c r="O189" s="18">
        <v>12.019743070000001</v>
      </c>
      <c r="P189" s="19">
        <f t="shared" si="12"/>
        <v>11.992486699999999</v>
      </c>
      <c r="Q189" s="20">
        <f t="shared" si="13"/>
        <v>2.7256370000001695E-2</v>
      </c>
      <c r="R189" s="20">
        <f t="shared" si="14"/>
        <v>7.4290970557699238E-4</v>
      </c>
      <c r="S189" s="21">
        <f t="shared" si="15"/>
        <v>2.2676333297032523E-3</v>
      </c>
      <c r="T189" s="51">
        <f t="shared" si="16"/>
        <v>166000.00044177915</v>
      </c>
      <c r="U189" s="51">
        <f t="shared" si="17"/>
        <v>161536.54808922161</v>
      </c>
    </row>
    <row r="190" spans="2:21" x14ac:dyDescent="0.3">
      <c r="B190" s="13"/>
      <c r="C190" s="3">
        <v>3</v>
      </c>
      <c r="D190" s="4">
        <v>1</v>
      </c>
      <c r="E190" s="4">
        <v>3</v>
      </c>
      <c r="F190" s="4">
        <v>1</v>
      </c>
      <c r="G190" s="4">
        <v>8125</v>
      </c>
      <c r="H190" s="4">
        <v>1481</v>
      </c>
      <c r="I190" s="4">
        <v>343</v>
      </c>
      <c r="J190" s="4">
        <v>702</v>
      </c>
      <c r="K190" s="4">
        <v>2.1</v>
      </c>
      <c r="L190" s="4">
        <v>6</v>
      </c>
      <c r="M190" s="4">
        <v>3</v>
      </c>
      <c r="N190" s="4">
        <v>15</v>
      </c>
      <c r="O190" s="18">
        <v>12.06681058</v>
      </c>
      <c r="P190" s="19">
        <f t="shared" si="12"/>
        <v>11.996920299999999</v>
      </c>
      <c r="Q190" s="20">
        <f t="shared" si="13"/>
        <v>6.9890280000000971E-2</v>
      </c>
      <c r="R190" s="20">
        <f t="shared" si="14"/>
        <v>4.8846512384785358E-3</v>
      </c>
      <c r="S190" s="21">
        <f t="shared" si="15"/>
        <v>5.7919430769751068E-3</v>
      </c>
      <c r="T190" s="51">
        <f t="shared" si="16"/>
        <v>174000.00031378015</v>
      </c>
      <c r="U190" s="51">
        <f t="shared" si="17"/>
        <v>162254.32652429587</v>
      </c>
    </row>
    <row r="191" spans="2:21" x14ac:dyDescent="0.3">
      <c r="B191" s="13"/>
      <c r="C191" s="3">
        <v>0</v>
      </c>
      <c r="D191" s="4">
        <v>1</v>
      </c>
      <c r="E191" s="4">
        <v>3</v>
      </c>
      <c r="F191" s="4">
        <v>0</v>
      </c>
      <c r="G191" s="4">
        <v>9248</v>
      </c>
      <c r="H191" s="4">
        <v>1167</v>
      </c>
      <c r="I191" s="4">
        <v>400</v>
      </c>
      <c r="J191" s="4">
        <v>1158</v>
      </c>
      <c r="K191" s="4">
        <v>3</v>
      </c>
      <c r="L191" s="4">
        <v>6</v>
      </c>
      <c r="M191" s="4">
        <v>3</v>
      </c>
      <c r="N191" s="4">
        <v>17</v>
      </c>
      <c r="O191" s="18">
        <v>12.06104687</v>
      </c>
      <c r="P191" s="19">
        <f t="shared" si="12"/>
        <v>12.007720959999999</v>
      </c>
      <c r="Q191" s="20">
        <f t="shared" si="13"/>
        <v>5.3325910000001642E-2</v>
      </c>
      <c r="R191" s="20">
        <f t="shared" si="14"/>
        <v>2.843652677328275E-3</v>
      </c>
      <c r="S191" s="21">
        <f t="shared" si="15"/>
        <v>4.4213334526243854E-3</v>
      </c>
      <c r="T191" s="51">
        <f t="shared" si="16"/>
        <v>172999.99939797458</v>
      </c>
      <c r="U191" s="51">
        <f t="shared" si="17"/>
        <v>164016.27833158558</v>
      </c>
    </row>
    <row r="192" spans="2:21" x14ac:dyDescent="0.3">
      <c r="B192" s="13"/>
      <c r="C192" s="3">
        <v>0</v>
      </c>
      <c r="D192" s="4">
        <v>1</v>
      </c>
      <c r="E192" s="4">
        <v>3</v>
      </c>
      <c r="F192" s="4">
        <v>0</v>
      </c>
      <c r="G192" s="4">
        <v>11851</v>
      </c>
      <c r="H192" s="4">
        <v>1442</v>
      </c>
      <c r="I192" s="4">
        <v>500</v>
      </c>
      <c r="J192" s="4">
        <v>1424</v>
      </c>
      <c r="K192" s="4">
        <v>2</v>
      </c>
      <c r="L192" s="4">
        <v>7</v>
      </c>
      <c r="M192" s="4">
        <v>3</v>
      </c>
      <c r="N192" s="4">
        <v>19</v>
      </c>
      <c r="O192" s="18">
        <v>12.10348606</v>
      </c>
      <c r="P192" s="19">
        <f t="shared" si="12"/>
        <v>12.199839619999997</v>
      </c>
      <c r="Q192" s="20">
        <f t="shared" si="13"/>
        <v>9.6353559999997174E-2</v>
      </c>
      <c r="R192" s="20">
        <f t="shared" si="14"/>
        <v>9.2840085246730548E-3</v>
      </c>
      <c r="S192" s="21">
        <f t="shared" si="15"/>
        <v>7.9608105898043378E-3</v>
      </c>
      <c r="T192" s="51">
        <f t="shared" si="16"/>
        <v>180500.00058570935</v>
      </c>
      <c r="U192" s="51">
        <f t="shared" si="17"/>
        <v>198757.27189535883</v>
      </c>
    </row>
    <row r="193" spans="2:21" x14ac:dyDescent="0.3">
      <c r="B193" s="13"/>
      <c r="C193" s="3">
        <v>5</v>
      </c>
      <c r="D193" s="4">
        <v>1</v>
      </c>
      <c r="E193" s="4">
        <v>3</v>
      </c>
      <c r="F193" s="4">
        <v>2</v>
      </c>
      <c r="G193" s="4">
        <v>14115</v>
      </c>
      <c r="H193" s="4">
        <v>1472</v>
      </c>
      <c r="I193" s="4">
        <v>588</v>
      </c>
      <c r="J193" s="4">
        <v>1372</v>
      </c>
      <c r="K193" s="4">
        <v>3</v>
      </c>
      <c r="L193" s="4">
        <v>7</v>
      </c>
      <c r="M193" s="4">
        <v>3</v>
      </c>
      <c r="N193" s="4">
        <v>29</v>
      </c>
      <c r="O193" s="18">
        <v>12.141534119999999</v>
      </c>
      <c r="P193" s="19">
        <f t="shared" si="12"/>
        <v>12.318366099999995</v>
      </c>
      <c r="Q193" s="20">
        <f t="shared" si="13"/>
        <v>0.17683197999999578</v>
      </c>
      <c r="R193" s="20">
        <f t="shared" si="14"/>
        <v>3.126954915071891E-2</v>
      </c>
      <c r="S193" s="21">
        <f t="shared" si="15"/>
        <v>1.4564220489131714E-2</v>
      </c>
      <c r="T193" s="51">
        <f t="shared" si="16"/>
        <v>187499.99917638689</v>
      </c>
      <c r="U193" s="51">
        <f t="shared" si="17"/>
        <v>223768.22828178541</v>
      </c>
    </row>
    <row r="194" spans="2:21" x14ac:dyDescent="0.3">
      <c r="B194" s="13"/>
      <c r="C194" s="3">
        <v>0</v>
      </c>
      <c r="D194" s="4">
        <v>1</v>
      </c>
      <c r="E194" s="4">
        <v>3</v>
      </c>
      <c r="F194" s="4">
        <v>1</v>
      </c>
      <c r="G194" s="4">
        <v>10140</v>
      </c>
      <c r="H194" s="4">
        <v>1116</v>
      </c>
      <c r="I194" s="4">
        <v>528</v>
      </c>
      <c r="J194" s="4">
        <v>1116</v>
      </c>
      <c r="K194" s="4">
        <v>3</v>
      </c>
      <c r="L194" s="4">
        <v>6</v>
      </c>
      <c r="M194" s="4">
        <v>3</v>
      </c>
      <c r="N194" s="4">
        <v>35</v>
      </c>
      <c r="O194" s="18">
        <v>12.031123839999999</v>
      </c>
      <c r="P194" s="19">
        <f t="shared" si="12"/>
        <v>12.014935400000001</v>
      </c>
      <c r="Q194" s="20">
        <f t="shared" si="13"/>
        <v>1.6188439999998749E-2</v>
      </c>
      <c r="R194" s="20">
        <f t="shared" si="14"/>
        <v>2.620655896335595E-4</v>
      </c>
      <c r="S194" s="21">
        <f t="shared" si="15"/>
        <v>1.3455467847631058E-3</v>
      </c>
      <c r="T194" s="51">
        <f t="shared" si="16"/>
        <v>167899.99948528025</v>
      </c>
      <c r="U194" s="51">
        <f t="shared" si="17"/>
        <v>165203.84258528781</v>
      </c>
    </row>
    <row r="195" spans="2:21" x14ac:dyDescent="0.3">
      <c r="B195" s="13"/>
      <c r="C195" s="3">
        <v>0</v>
      </c>
      <c r="D195" s="4">
        <v>1</v>
      </c>
      <c r="E195" s="4">
        <v>3</v>
      </c>
      <c r="F195" s="4">
        <v>1</v>
      </c>
      <c r="G195" s="4">
        <v>11050</v>
      </c>
      <c r="H195" s="4">
        <v>1193</v>
      </c>
      <c r="I195" s="4">
        <v>506</v>
      </c>
      <c r="J195" s="4">
        <v>1176</v>
      </c>
      <c r="K195" s="4">
        <v>2</v>
      </c>
      <c r="L195" s="4">
        <v>7</v>
      </c>
      <c r="M195" s="4">
        <v>3</v>
      </c>
      <c r="N195" s="4">
        <v>34</v>
      </c>
      <c r="O195" s="18">
        <v>11.970350310000001</v>
      </c>
      <c r="P195" s="19">
        <f t="shared" si="12"/>
        <v>12.091510999999997</v>
      </c>
      <c r="Q195" s="20">
        <f t="shared" si="13"/>
        <v>0.12116068999999641</v>
      </c>
      <c r="R195" s="20">
        <f t="shared" si="14"/>
        <v>1.467991280127523E-2</v>
      </c>
      <c r="S195" s="21">
        <f t="shared" si="15"/>
        <v>1.0121733020526481E-2</v>
      </c>
      <c r="T195" s="51">
        <f t="shared" si="16"/>
        <v>157999.9996825617</v>
      </c>
      <c r="U195" s="51">
        <f t="shared" si="17"/>
        <v>178351.39277856957</v>
      </c>
    </row>
    <row r="196" spans="2:21" x14ac:dyDescent="0.3">
      <c r="B196" s="13"/>
      <c r="C196" s="3">
        <v>0</v>
      </c>
      <c r="D196" s="4">
        <v>1</v>
      </c>
      <c r="E196" s="4">
        <v>3</v>
      </c>
      <c r="F196" s="4">
        <v>1</v>
      </c>
      <c r="G196" s="4">
        <v>10140</v>
      </c>
      <c r="H196" s="4">
        <v>1350</v>
      </c>
      <c r="I196" s="4">
        <v>478</v>
      </c>
      <c r="J196" s="4">
        <v>1064</v>
      </c>
      <c r="K196" s="4">
        <v>2</v>
      </c>
      <c r="L196" s="4">
        <v>6</v>
      </c>
      <c r="M196" s="4">
        <v>3</v>
      </c>
      <c r="N196" s="4">
        <v>35</v>
      </c>
      <c r="O196" s="18">
        <v>12.01370075</v>
      </c>
      <c r="P196" s="19">
        <f t="shared" si="12"/>
        <v>12.017572999999999</v>
      </c>
      <c r="Q196" s="20">
        <f t="shared" si="13"/>
        <v>3.8722499999988003E-3</v>
      </c>
      <c r="R196" s="20">
        <f t="shared" si="14"/>
        <v>1.4994320062490709E-5</v>
      </c>
      <c r="S196" s="21">
        <f t="shared" si="15"/>
        <v>3.2231949842755991E-4</v>
      </c>
      <c r="T196" s="51">
        <f t="shared" si="16"/>
        <v>164999.99952435159</v>
      </c>
      <c r="U196" s="51">
        <f t="shared" si="17"/>
        <v>165640.15940215631</v>
      </c>
    </row>
    <row r="197" spans="2:21" x14ac:dyDescent="0.3">
      <c r="B197" s="13"/>
      <c r="C197" s="3">
        <v>0</v>
      </c>
      <c r="D197" s="4">
        <v>1</v>
      </c>
      <c r="E197" s="4">
        <v>3</v>
      </c>
      <c r="F197" s="4">
        <v>0</v>
      </c>
      <c r="G197" s="4">
        <v>8750</v>
      </c>
      <c r="H197" s="4">
        <v>1002</v>
      </c>
      <c r="I197" s="4">
        <v>902</v>
      </c>
      <c r="J197" s="4">
        <v>1002</v>
      </c>
      <c r="K197" s="4">
        <v>2</v>
      </c>
      <c r="L197" s="4">
        <v>5</v>
      </c>
      <c r="M197" s="4">
        <v>3</v>
      </c>
      <c r="N197" s="4">
        <v>39</v>
      </c>
      <c r="O197" s="18">
        <v>11.908340239999999</v>
      </c>
      <c r="P197" s="19">
        <f t="shared" si="12"/>
        <v>11.871062999999998</v>
      </c>
      <c r="Q197" s="20">
        <f t="shared" si="13"/>
        <v>3.7277240000001655E-2</v>
      </c>
      <c r="R197" s="20">
        <f t="shared" si="14"/>
        <v>1.3895926220177234E-3</v>
      </c>
      <c r="S197" s="21">
        <f t="shared" si="15"/>
        <v>3.1303472397259668E-3</v>
      </c>
      <c r="T197" s="51">
        <f t="shared" si="16"/>
        <v>148500.00041210355</v>
      </c>
      <c r="U197" s="51">
        <f t="shared" si="17"/>
        <v>143066.23731414761</v>
      </c>
    </row>
    <row r="198" spans="2:21" x14ac:dyDescent="0.3">
      <c r="B198" s="13"/>
      <c r="C198" s="3">
        <v>0</v>
      </c>
      <c r="D198" s="4">
        <v>1</v>
      </c>
      <c r="E198" s="4">
        <v>3</v>
      </c>
      <c r="F198" s="4">
        <v>0</v>
      </c>
      <c r="G198" s="4">
        <v>7930</v>
      </c>
      <c r="H198" s="4">
        <v>1026</v>
      </c>
      <c r="I198" s="4">
        <v>440</v>
      </c>
      <c r="J198" s="4">
        <v>1026</v>
      </c>
      <c r="K198" s="4">
        <v>2</v>
      </c>
      <c r="L198" s="4">
        <v>6</v>
      </c>
      <c r="M198" s="4">
        <v>3</v>
      </c>
      <c r="N198" s="4">
        <v>40</v>
      </c>
      <c r="O198" s="18">
        <v>11.957611289999999</v>
      </c>
      <c r="P198" s="19">
        <f t="shared" si="12"/>
        <v>11.859176799999998</v>
      </c>
      <c r="Q198" s="20">
        <f t="shared" si="13"/>
        <v>9.8434490000000707E-2</v>
      </c>
      <c r="R198" s="20">
        <f t="shared" si="14"/>
        <v>9.6893488215602386E-3</v>
      </c>
      <c r="S198" s="21">
        <f t="shared" si="15"/>
        <v>8.2319526544837804E-3</v>
      </c>
      <c r="T198" s="51">
        <f t="shared" si="16"/>
        <v>156000.0005878587</v>
      </c>
      <c r="U198" s="51">
        <f t="shared" si="17"/>
        <v>141375.78980517658</v>
      </c>
    </row>
    <row r="199" spans="2:21" x14ac:dyDescent="0.3">
      <c r="B199" s="13"/>
      <c r="C199" s="3">
        <v>0</v>
      </c>
      <c r="D199" s="4">
        <v>1</v>
      </c>
      <c r="E199" s="4">
        <v>2</v>
      </c>
      <c r="F199" s="4">
        <v>0</v>
      </c>
      <c r="G199" s="4">
        <v>7830</v>
      </c>
      <c r="H199" s="4">
        <v>1180</v>
      </c>
      <c r="I199" s="4">
        <v>477</v>
      </c>
      <c r="J199" s="4">
        <v>1180</v>
      </c>
      <c r="K199" s="4">
        <v>1.1000000000000001</v>
      </c>
      <c r="L199" s="4">
        <v>5</v>
      </c>
      <c r="M199" s="4">
        <v>3</v>
      </c>
      <c r="N199" s="4">
        <v>39</v>
      </c>
      <c r="O199" s="18">
        <v>11.759785539999999</v>
      </c>
      <c r="P199" s="19">
        <f t="shared" si="12"/>
        <v>11.812272200000001</v>
      </c>
      <c r="Q199" s="20">
        <f t="shared" si="13"/>
        <v>5.2486660000001351E-2</v>
      </c>
      <c r="R199" s="20">
        <f t="shared" si="14"/>
        <v>2.7548494779557416E-3</v>
      </c>
      <c r="S199" s="21">
        <f t="shared" si="15"/>
        <v>4.4632327538178347E-3</v>
      </c>
      <c r="T199" s="51">
        <f t="shared" si="16"/>
        <v>127999.99962857537</v>
      </c>
      <c r="U199" s="51">
        <f t="shared" si="17"/>
        <v>134897.72800691304</v>
      </c>
    </row>
    <row r="200" spans="2:21" x14ac:dyDescent="0.3">
      <c r="B200" s="13"/>
      <c r="C200" s="3">
        <v>0</v>
      </c>
      <c r="D200" s="4">
        <v>1</v>
      </c>
      <c r="E200" s="4">
        <v>3</v>
      </c>
      <c r="F200" s="4">
        <v>0</v>
      </c>
      <c r="G200" s="4">
        <v>8510</v>
      </c>
      <c r="H200" s="4">
        <v>1050</v>
      </c>
      <c r="I200" s="4">
        <v>336</v>
      </c>
      <c r="J200" s="4">
        <v>1043</v>
      </c>
      <c r="K200" s="4">
        <v>2.1</v>
      </c>
      <c r="L200" s="4">
        <v>5</v>
      </c>
      <c r="M200" s="4">
        <v>3</v>
      </c>
      <c r="N200" s="4">
        <v>38</v>
      </c>
      <c r="O200" s="18">
        <v>11.870599909999999</v>
      </c>
      <c r="P200" s="19">
        <f t="shared" si="12"/>
        <v>11.781127099999997</v>
      </c>
      <c r="Q200" s="20">
        <f t="shared" si="13"/>
        <v>8.9472810000001957E-2</v>
      </c>
      <c r="R200" s="20">
        <f t="shared" si="14"/>
        <v>8.005383729296451E-3</v>
      </c>
      <c r="S200" s="21">
        <f t="shared" si="15"/>
        <v>7.537345262949054E-3</v>
      </c>
      <c r="T200" s="51">
        <f t="shared" si="16"/>
        <v>143000.00010838755</v>
      </c>
      <c r="U200" s="51">
        <f t="shared" si="17"/>
        <v>130761.07735724181</v>
      </c>
    </row>
    <row r="201" spans="2:21" x14ac:dyDescent="0.3">
      <c r="B201" s="13"/>
      <c r="C201" s="3">
        <v>0</v>
      </c>
      <c r="D201" s="4">
        <v>1</v>
      </c>
      <c r="E201" s="4">
        <v>3</v>
      </c>
      <c r="F201" s="4">
        <v>0</v>
      </c>
      <c r="G201" s="4">
        <v>6960</v>
      </c>
      <c r="H201" s="4">
        <v>864</v>
      </c>
      <c r="I201" s="4">
        <v>660</v>
      </c>
      <c r="J201" s="4">
        <v>864</v>
      </c>
      <c r="K201" s="4">
        <v>1</v>
      </c>
      <c r="L201" s="4">
        <v>4</v>
      </c>
      <c r="M201" s="4">
        <v>3</v>
      </c>
      <c r="N201" s="4">
        <v>39</v>
      </c>
      <c r="O201" s="18">
        <v>11.699405029999999</v>
      </c>
      <c r="P201" s="19">
        <f t="shared" si="12"/>
        <v>11.629372999999996</v>
      </c>
      <c r="Q201" s="20">
        <f t="shared" si="13"/>
        <v>7.0032030000003687E-2</v>
      </c>
      <c r="R201" s="20">
        <f t="shared" si="14"/>
        <v>4.9044852259214162E-3</v>
      </c>
      <c r="S201" s="21">
        <f t="shared" si="15"/>
        <v>5.9859479879895818E-3</v>
      </c>
      <c r="T201" s="51">
        <f t="shared" si="16"/>
        <v>120499.9997695019</v>
      </c>
      <c r="U201" s="51">
        <f t="shared" si="17"/>
        <v>112349.85646021727</v>
      </c>
    </row>
    <row r="202" spans="2:21" x14ac:dyDescent="0.3">
      <c r="B202" s="13"/>
      <c r="C202" s="3">
        <v>0</v>
      </c>
      <c r="D202" s="4">
        <v>1</v>
      </c>
      <c r="E202" s="4">
        <v>3</v>
      </c>
      <c r="F202" s="4">
        <v>0</v>
      </c>
      <c r="G202" s="4">
        <v>8120</v>
      </c>
      <c r="H202" s="4">
        <v>864</v>
      </c>
      <c r="I202" s="4">
        <v>463</v>
      </c>
      <c r="J202" s="4">
        <v>864</v>
      </c>
      <c r="K202" s="4">
        <v>1</v>
      </c>
      <c r="L202" s="4">
        <v>4</v>
      </c>
      <c r="M202" s="4">
        <v>3</v>
      </c>
      <c r="N202" s="4">
        <v>39</v>
      </c>
      <c r="O202" s="18">
        <v>11.732061</v>
      </c>
      <c r="P202" s="19">
        <f t="shared" si="12"/>
        <v>11.603154599999996</v>
      </c>
      <c r="Q202" s="20">
        <f t="shared" si="13"/>
        <v>0.12890640000000353</v>
      </c>
      <c r="R202" s="20">
        <f t="shared" si="14"/>
        <v>1.6616859960960909E-2</v>
      </c>
      <c r="S202" s="21">
        <f t="shared" si="15"/>
        <v>1.0987532369632543E-2</v>
      </c>
      <c r="T202" s="51">
        <f t="shared" si="16"/>
        <v>124500.00063658101</v>
      </c>
      <c r="U202" s="51">
        <f t="shared" si="17"/>
        <v>109442.50260881131</v>
      </c>
    </row>
    <row r="203" spans="2:21" x14ac:dyDescent="0.3">
      <c r="B203" s="13"/>
      <c r="C203" s="3">
        <v>0</v>
      </c>
      <c r="D203" s="4">
        <v>1</v>
      </c>
      <c r="E203" s="4">
        <v>3</v>
      </c>
      <c r="F203" s="4">
        <v>0</v>
      </c>
      <c r="G203" s="4">
        <v>9000</v>
      </c>
      <c r="H203" s="4">
        <v>864</v>
      </c>
      <c r="I203" s="4">
        <v>576</v>
      </c>
      <c r="J203" s="4">
        <v>864</v>
      </c>
      <c r="K203" s="4">
        <v>1</v>
      </c>
      <c r="L203" s="4">
        <v>4</v>
      </c>
      <c r="M203" s="4">
        <v>3</v>
      </c>
      <c r="N203" s="4">
        <v>38</v>
      </c>
      <c r="O203" s="18">
        <v>11.775289730000001</v>
      </c>
      <c r="P203" s="19">
        <f t="shared" ref="P203:P266" si="18">10.65+$D$9*D203+$F$9*F203+$G$9*G203+$H$9*H203+$I$9*I203+$J$9*J203+$K$9*K203+$N$9*N203+$L$9*L203+$M$9*M203</f>
        <v>11.637003599999996</v>
      </c>
      <c r="Q203" s="20">
        <f t="shared" ref="Q203:Q266" si="19">ABS((O203)-(P203))</f>
        <v>0.13828613000000445</v>
      </c>
      <c r="R203" s="20">
        <f t="shared" ref="R203:R266" si="20">Q203*Q203</f>
        <v>1.9123053750378129E-2</v>
      </c>
      <c r="S203" s="21">
        <f t="shared" ref="S203:S266" si="21">Q203/(O203)</f>
        <v>1.1743756049389745E-2</v>
      </c>
      <c r="T203" s="51">
        <f t="shared" ref="T203:T266" si="22">EXP(O203)</f>
        <v>130000.00007309657</v>
      </c>
      <c r="U203" s="51">
        <f t="shared" ref="U203:U266" si="23">EXP(P203)</f>
        <v>113210.43245485688</v>
      </c>
    </row>
    <row r="204" spans="2:21" x14ac:dyDescent="0.3">
      <c r="B204" s="13"/>
      <c r="C204" s="3">
        <v>3</v>
      </c>
      <c r="D204" s="4">
        <v>1</v>
      </c>
      <c r="E204" s="4">
        <v>2</v>
      </c>
      <c r="F204" s="4">
        <v>0</v>
      </c>
      <c r="G204" s="4">
        <v>1680</v>
      </c>
      <c r="H204" s="4">
        <v>987</v>
      </c>
      <c r="I204" s="4">
        <v>264</v>
      </c>
      <c r="J204" s="4">
        <v>483</v>
      </c>
      <c r="K204" s="4">
        <v>2.1</v>
      </c>
      <c r="L204" s="4">
        <v>6</v>
      </c>
      <c r="M204" s="4">
        <v>3</v>
      </c>
      <c r="N204" s="4">
        <v>36</v>
      </c>
      <c r="O204" s="18">
        <v>11.61728548</v>
      </c>
      <c r="P204" s="19">
        <f t="shared" si="18"/>
        <v>11.682380899999998</v>
      </c>
      <c r="Q204" s="20">
        <f t="shared" si="19"/>
        <v>6.5095419999998683E-2</v>
      </c>
      <c r="R204" s="20">
        <f t="shared" si="20"/>
        <v>4.2374137049762282E-3</v>
      </c>
      <c r="S204" s="21">
        <f t="shared" si="21"/>
        <v>5.6033244695643551E-3</v>
      </c>
      <c r="T204" s="51">
        <f t="shared" si="22"/>
        <v>110999.99996731365</v>
      </c>
      <c r="U204" s="51">
        <f t="shared" si="23"/>
        <v>118465.95515390678</v>
      </c>
    </row>
    <row r="205" spans="2:21" x14ac:dyDescent="0.3">
      <c r="B205" s="13"/>
      <c r="C205" s="3">
        <v>3</v>
      </c>
      <c r="D205" s="4">
        <v>1</v>
      </c>
      <c r="E205" s="4">
        <v>3</v>
      </c>
      <c r="F205" s="4">
        <v>0</v>
      </c>
      <c r="G205" s="4">
        <v>2368</v>
      </c>
      <c r="H205" s="4">
        <v>1365</v>
      </c>
      <c r="I205" s="4">
        <v>440</v>
      </c>
      <c r="J205" s="4">
        <v>765</v>
      </c>
      <c r="K205" s="4">
        <v>1.1000000000000001</v>
      </c>
      <c r="L205" s="4">
        <v>5</v>
      </c>
      <c r="M205" s="4">
        <v>3</v>
      </c>
      <c r="N205" s="4">
        <v>39</v>
      </c>
      <c r="O205" s="18">
        <v>11.73606902</v>
      </c>
      <c r="P205" s="19">
        <f t="shared" si="18"/>
        <v>11.734076259999998</v>
      </c>
      <c r="Q205" s="20">
        <f t="shared" si="19"/>
        <v>1.9927600000020362E-3</v>
      </c>
      <c r="R205" s="20">
        <f t="shared" si="20"/>
        <v>3.9710924176081153E-6</v>
      </c>
      <c r="S205" s="21">
        <f t="shared" si="21"/>
        <v>1.6979791074899764E-4</v>
      </c>
      <c r="T205" s="51">
        <f t="shared" si="22"/>
        <v>125000.00046444529</v>
      </c>
      <c r="U205" s="51">
        <f t="shared" si="23"/>
        <v>124751.15349201541</v>
      </c>
    </row>
    <row r="206" spans="2:21" x14ac:dyDescent="0.3">
      <c r="B206" s="13"/>
      <c r="C206" s="3">
        <v>3</v>
      </c>
      <c r="D206" s="4">
        <v>1</v>
      </c>
      <c r="E206" s="4">
        <v>2</v>
      </c>
      <c r="F206" s="4">
        <v>0</v>
      </c>
      <c r="G206" s="4">
        <v>1680</v>
      </c>
      <c r="H206" s="4">
        <v>987</v>
      </c>
      <c r="I206" s="4">
        <v>288</v>
      </c>
      <c r="J206" s="4">
        <v>483</v>
      </c>
      <c r="K206" s="4">
        <v>2.1</v>
      </c>
      <c r="L206" s="4">
        <v>6</v>
      </c>
      <c r="M206" s="4">
        <v>3</v>
      </c>
      <c r="N206" s="4">
        <v>37</v>
      </c>
      <c r="O206" s="18">
        <v>11.482466260000001</v>
      </c>
      <c r="P206" s="19">
        <f t="shared" si="18"/>
        <v>11.685015099999998</v>
      </c>
      <c r="Q206" s="20">
        <f t="shared" si="19"/>
        <v>0.20254883999999684</v>
      </c>
      <c r="R206" s="20">
        <f t="shared" si="20"/>
        <v>4.1026032585344319E-2</v>
      </c>
      <c r="S206" s="21">
        <f t="shared" si="21"/>
        <v>1.7639837593565622E-2</v>
      </c>
      <c r="T206" s="51">
        <f t="shared" si="22"/>
        <v>97000.000243904637</v>
      </c>
      <c r="U206" s="51">
        <f t="shared" si="23"/>
        <v>118778.4295523147</v>
      </c>
    </row>
    <row r="207" spans="2:21" x14ac:dyDescent="0.3">
      <c r="B207" s="13"/>
      <c r="C207" s="3">
        <v>3</v>
      </c>
      <c r="D207" s="4">
        <v>1</v>
      </c>
      <c r="E207" s="4">
        <v>2</v>
      </c>
      <c r="F207" s="4">
        <v>0</v>
      </c>
      <c r="G207" s="4">
        <v>1680</v>
      </c>
      <c r="H207" s="4">
        <v>987</v>
      </c>
      <c r="I207" s="4">
        <v>264</v>
      </c>
      <c r="J207" s="4">
        <v>483</v>
      </c>
      <c r="K207" s="4">
        <v>1.1000000000000001</v>
      </c>
      <c r="L207" s="4">
        <v>6</v>
      </c>
      <c r="M207" s="4">
        <v>3</v>
      </c>
      <c r="N207" s="4">
        <v>37</v>
      </c>
      <c r="O207" s="18">
        <v>11.678439900000001</v>
      </c>
      <c r="P207" s="19">
        <f t="shared" si="18"/>
        <v>11.6407019</v>
      </c>
      <c r="Q207" s="20">
        <f t="shared" si="19"/>
        <v>3.7738000000000937E-2</v>
      </c>
      <c r="R207" s="20">
        <f t="shared" si="20"/>
        <v>1.4241566440000707E-3</v>
      </c>
      <c r="S207" s="21">
        <f t="shared" si="21"/>
        <v>3.2314247727559002E-3</v>
      </c>
      <c r="T207" s="51">
        <f t="shared" si="22"/>
        <v>117999.99959315947</v>
      </c>
      <c r="U207" s="51">
        <f t="shared" si="23"/>
        <v>113629.89376599285</v>
      </c>
    </row>
    <row r="208" spans="2:21" x14ac:dyDescent="0.3">
      <c r="B208" s="13"/>
      <c r="C208" s="3">
        <v>3</v>
      </c>
      <c r="D208" s="4">
        <v>1</v>
      </c>
      <c r="E208" s="4">
        <v>3</v>
      </c>
      <c r="F208" s="4">
        <v>0</v>
      </c>
      <c r="G208" s="4">
        <v>1680</v>
      </c>
      <c r="H208" s="4">
        <v>1302</v>
      </c>
      <c r="I208" s="4">
        <v>264</v>
      </c>
      <c r="J208" s="4">
        <v>630</v>
      </c>
      <c r="K208" s="4">
        <v>2.1</v>
      </c>
      <c r="L208" s="4">
        <v>5</v>
      </c>
      <c r="M208" s="4">
        <v>3</v>
      </c>
      <c r="N208" s="4">
        <v>37</v>
      </c>
      <c r="O208" s="18">
        <v>11.69107165</v>
      </c>
      <c r="P208" s="19">
        <f t="shared" si="18"/>
        <v>11.700631799999998</v>
      </c>
      <c r="Q208" s="20">
        <f t="shared" si="19"/>
        <v>9.5601499999986572E-3</v>
      </c>
      <c r="R208" s="20">
        <f t="shared" si="20"/>
        <v>9.1396468022474322E-5</v>
      </c>
      <c r="S208" s="21">
        <f t="shared" si="21"/>
        <v>8.1773085361243661E-4</v>
      </c>
      <c r="T208" s="51">
        <f t="shared" si="22"/>
        <v>119499.99995773251</v>
      </c>
      <c r="U208" s="51">
        <f t="shared" si="23"/>
        <v>120647.91626542808</v>
      </c>
    </row>
    <row r="209" spans="2:21" x14ac:dyDescent="0.3">
      <c r="B209" s="13"/>
      <c r="C209" s="3">
        <v>0</v>
      </c>
      <c r="D209" s="4">
        <v>1</v>
      </c>
      <c r="E209" s="4">
        <v>2</v>
      </c>
      <c r="F209" s="4">
        <v>0</v>
      </c>
      <c r="G209" s="4">
        <v>4928</v>
      </c>
      <c r="H209" s="4">
        <v>958</v>
      </c>
      <c r="I209" s="4">
        <v>440</v>
      </c>
      <c r="J209" s="4">
        <v>958</v>
      </c>
      <c r="K209" s="4">
        <v>2</v>
      </c>
      <c r="L209" s="4">
        <v>6</v>
      </c>
      <c r="M209" s="4">
        <v>3</v>
      </c>
      <c r="N209" s="4">
        <v>33</v>
      </c>
      <c r="O209" s="18">
        <v>11.87583096</v>
      </c>
      <c r="P209" s="19">
        <f t="shared" si="18"/>
        <v>11.814410559999999</v>
      </c>
      <c r="Q209" s="20">
        <f t="shared" si="19"/>
        <v>6.1420400000001152E-2</v>
      </c>
      <c r="R209" s="20">
        <f t="shared" si="20"/>
        <v>3.7724655361601415E-3</v>
      </c>
      <c r="S209" s="21">
        <f t="shared" si="21"/>
        <v>5.1718823050678677E-3</v>
      </c>
      <c r="T209" s="51">
        <f t="shared" si="22"/>
        <v>143750.00019268296</v>
      </c>
      <c r="U209" s="51">
        <f t="shared" si="23"/>
        <v>135186.49654808766</v>
      </c>
    </row>
    <row r="210" spans="2:21" x14ac:dyDescent="0.3">
      <c r="B210" s="13"/>
      <c r="C210" s="3">
        <v>3</v>
      </c>
      <c r="D210" s="4">
        <v>1</v>
      </c>
      <c r="E210" s="4">
        <v>3</v>
      </c>
      <c r="F210" s="4">
        <v>1</v>
      </c>
      <c r="G210" s="4">
        <v>2280</v>
      </c>
      <c r="H210" s="4">
        <v>1456</v>
      </c>
      <c r="I210" s="4">
        <v>440</v>
      </c>
      <c r="J210" s="4">
        <v>855</v>
      </c>
      <c r="K210" s="4">
        <v>2.1</v>
      </c>
      <c r="L210" s="4">
        <v>6</v>
      </c>
      <c r="M210" s="4">
        <v>3</v>
      </c>
      <c r="N210" s="4">
        <v>33</v>
      </c>
      <c r="O210" s="18">
        <v>11.908340239999999</v>
      </c>
      <c r="P210" s="19">
        <f t="shared" si="18"/>
        <v>11.930495099999996</v>
      </c>
      <c r="Q210" s="20">
        <f t="shared" si="19"/>
        <v>2.2154859999997001E-2</v>
      </c>
      <c r="R210" s="20">
        <f t="shared" si="20"/>
        <v>4.9083782161946706E-4</v>
      </c>
      <c r="S210" s="21">
        <f t="shared" si="21"/>
        <v>1.8604490259338611E-3</v>
      </c>
      <c r="T210" s="51">
        <f t="shared" si="22"/>
        <v>148500.00041210355</v>
      </c>
      <c r="U210" s="51">
        <f t="shared" si="23"/>
        <v>151826.7124793932</v>
      </c>
    </row>
    <row r="211" spans="2:21" x14ac:dyDescent="0.3">
      <c r="B211" s="13"/>
      <c r="C211" s="3">
        <v>0</v>
      </c>
      <c r="D211" s="4">
        <v>1</v>
      </c>
      <c r="E211" s="4">
        <v>2</v>
      </c>
      <c r="F211" s="4">
        <v>1</v>
      </c>
      <c r="G211" s="4">
        <v>2280</v>
      </c>
      <c r="H211" s="4">
        <v>1055</v>
      </c>
      <c r="I211" s="4">
        <v>440</v>
      </c>
      <c r="J211" s="4">
        <v>1057</v>
      </c>
      <c r="K211" s="4">
        <v>2.1</v>
      </c>
      <c r="L211" s="4">
        <v>7</v>
      </c>
      <c r="M211" s="4">
        <v>3</v>
      </c>
      <c r="N211" s="4">
        <v>34</v>
      </c>
      <c r="O211" s="18">
        <v>11.719939630000001</v>
      </c>
      <c r="P211" s="19">
        <f t="shared" si="18"/>
        <v>11.935675499999995</v>
      </c>
      <c r="Q211" s="20">
        <f t="shared" si="19"/>
        <v>0.21573586999999428</v>
      </c>
      <c r="R211" s="20">
        <f t="shared" si="20"/>
        <v>4.6541965604654428E-2</v>
      </c>
      <c r="S211" s="21">
        <f t="shared" si="21"/>
        <v>1.8407592258220043E-2</v>
      </c>
      <c r="T211" s="51">
        <f t="shared" si="22"/>
        <v>122999.99946438988</v>
      </c>
      <c r="U211" s="51">
        <f t="shared" si="23"/>
        <v>152615.27635534608</v>
      </c>
    </row>
    <row r="212" spans="2:21" x14ac:dyDescent="0.3">
      <c r="B212" s="13"/>
      <c r="C212" s="3">
        <v>3</v>
      </c>
      <c r="D212" s="4">
        <v>1</v>
      </c>
      <c r="E212" s="4">
        <v>3</v>
      </c>
      <c r="F212" s="4">
        <v>1</v>
      </c>
      <c r="G212" s="4">
        <v>2308</v>
      </c>
      <c r="H212" s="4">
        <v>1322</v>
      </c>
      <c r="I212" s="4">
        <v>440</v>
      </c>
      <c r="J212" s="4">
        <v>855</v>
      </c>
      <c r="K212" s="4">
        <v>2.2000000000000002</v>
      </c>
      <c r="L212" s="4">
        <v>6</v>
      </c>
      <c r="M212" s="4">
        <v>3</v>
      </c>
      <c r="N212" s="4">
        <v>35</v>
      </c>
      <c r="O212" s="18">
        <v>11.898187869999999</v>
      </c>
      <c r="P212" s="19">
        <f t="shared" si="18"/>
        <v>11.896543059999999</v>
      </c>
      <c r="Q212" s="20">
        <f t="shared" si="19"/>
        <v>1.6448100000001631E-3</v>
      </c>
      <c r="R212" s="20">
        <f t="shared" si="20"/>
        <v>2.7053999361005366E-6</v>
      </c>
      <c r="S212" s="21">
        <f t="shared" si="21"/>
        <v>1.382403789527794E-4</v>
      </c>
      <c r="T212" s="51">
        <f t="shared" si="22"/>
        <v>147000.00062315151</v>
      </c>
      <c r="U212" s="51">
        <f t="shared" si="23"/>
        <v>146758.4122900457</v>
      </c>
    </row>
    <row r="213" spans="2:21" x14ac:dyDescent="0.3">
      <c r="B213" s="13"/>
      <c r="C213" s="3">
        <v>3</v>
      </c>
      <c r="D213" s="4">
        <v>1</v>
      </c>
      <c r="E213" s="4">
        <v>3</v>
      </c>
      <c r="F213" s="4">
        <v>1</v>
      </c>
      <c r="G213" s="4">
        <v>2349</v>
      </c>
      <c r="H213" s="4">
        <v>1456</v>
      </c>
      <c r="I213" s="4">
        <v>440</v>
      </c>
      <c r="J213" s="4">
        <v>855</v>
      </c>
      <c r="K213" s="4">
        <v>2.1</v>
      </c>
      <c r="L213" s="4">
        <v>6</v>
      </c>
      <c r="M213" s="4">
        <v>3</v>
      </c>
      <c r="N213" s="4">
        <v>32</v>
      </c>
      <c r="O213" s="18">
        <v>11.83428406</v>
      </c>
      <c r="P213" s="19">
        <f t="shared" si="18"/>
        <v>11.933330679999997</v>
      </c>
      <c r="Q213" s="20">
        <f t="shared" si="19"/>
        <v>9.9046619999997532E-2</v>
      </c>
      <c r="R213" s="20">
        <f t="shared" si="20"/>
        <v>9.8102329334239114E-3</v>
      </c>
      <c r="S213" s="21">
        <f t="shared" si="21"/>
        <v>8.369464472698953E-3</v>
      </c>
      <c r="T213" s="51">
        <f t="shared" si="22"/>
        <v>137899.99947854585</v>
      </c>
      <c r="U213" s="51">
        <f t="shared" si="23"/>
        <v>152257.84022850308</v>
      </c>
    </row>
    <row r="214" spans="2:21" x14ac:dyDescent="0.3">
      <c r="B214" s="13"/>
      <c r="C214" s="3">
        <v>3</v>
      </c>
      <c r="D214" s="4">
        <v>1</v>
      </c>
      <c r="E214" s="4">
        <v>3</v>
      </c>
      <c r="F214" s="4">
        <v>1</v>
      </c>
      <c r="G214" s="4">
        <v>2289</v>
      </c>
      <c r="H214" s="4">
        <v>1441</v>
      </c>
      <c r="I214" s="4">
        <v>440</v>
      </c>
      <c r="J214" s="4">
        <v>855</v>
      </c>
      <c r="K214" s="4">
        <v>2.1</v>
      </c>
      <c r="L214" s="4">
        <v>6</v>
      </c>
      <c r="M214" s="4">
        <v>3</v>
      </c>
      <c r="N214" s="4">
        <v>31</v>
      </c>
      <c r="O214" s="18">
        <v>11.908340239999999</v>
      </c>
      <c r="P214" s="19">
        <f t="shared" si="18"/>
        <v>11.930960479999998</v>
      </c>
      <c r="Q214" s="20">
        <f t="shared" si="19"/>
        <v>2.2620239999998404E-2</v>
      </c>
      <c r="R214" s="20">
        <f t="shared" si="20"/>
        <v>5.1167525765752776E-4</v>
      </c>
      <c r="S214" s="21">
        <f t="shared" si="21"/>
        <v>1.8995291992092431E-3</v>
      </c>
      <c r="T214" s="51">
        <f t="shared" si="22"/>
        <v>148500.00041210355</v>
      </c>
      <c r="U214" s="51">
        <f t="shared" si="23"/>
        <v>151897.38603860204</v>
      </c>
    </row>
    <row r="215" spans="2:21" x14ac:dyDescent="0.3">
      <c r="B215" s="13"/>
      <c r="C215" s="3">
        <v>3</v>
      </c>
      <c r="D215" s="4">
        <v>1</v>
      </c>
      <c r="E215" s="4">
        <v>3</v>
      </c>
      <c r="F215" s="4">
        <v>1</v>
      </c>
      <c r="G215" s="4">
        <v>2364</v>
      </c>
      <c r="H215" s="4">
        <v>1456</v>
      </c>
      <c r="I215" s="4">
        <v>440</v>
      </c>
      <c r="J215" s="4">
        <v>855</v>
      </c>
      <c r="K215" s="4">
        <v>2.1</v>
      </c>
      <c r="L215" s="4">
        <v>6</v>
      </c>
      <c r="M215" s="4">
        <v>3</v>
      </c>
      <c r="N215" s="4">
        <v>31</v>
      </c>
      <c r="O215" s="18">
        <v>11.83500896</v>
      </c>
      <c r="P215" s="19">
        <f t="shared" si="18"/>
        <v>11.935581979999997</v>
      </c>
      <c r="Q215" s="20">
        <f t="shared" si="19"/>
        <v>0.10057301999999702</v>
      </c>
      <c r="R215" s="20">
        <f t="shared" si="20"/>
        <v>1.0114932351919799E-2</v>
      </c>
      <c r="S215" s="21">
        <f t="shared" si="21"/>
        <v>8.4979251253559686E-3</v>
      </c>
      <c r="T215" s="51">
        <f t="shared" si="22"/>
        <v>137999.9994287708</v>
      </c>
      <c r="U215" s="51">
        <f t="shared" si="23"/>
        <v>152601.00444206665</v>
      </c>
    </row>
    <row r="216" spans="2:21" x14ac:dyDescent="0.3">
      <c r="B216" s="13"/>
      <c r="C216" s="3">
        <v>0</v>
      </c>
      <c r="D216" s="4">
        <v>1</v>
      </c>
      <c r="E216" s="4">
        <v>2</v>
      </c>
      <c r="F216" s="4">
        <v>0</v>
      </c>
      <c r="G216" s="4">
        <v>2104</v>
      </c>
      <c r="H216" s="4">
        <v>836</v>
      </c>
      <c r="I216" s="4">
        <v>345</v>
      </c>
      <c r="J216" s="4">
        <v>836</v>
      </c>
      <c r="K216" s="4">
        <v>1.1000000000000001</v>
      </c>
      <c r="L216" s="4">
        <v>7</v>
      </c>
      <c r="M216" s="4">
        <v>3</v>
      </c>
      <c r="N216" s="4">
        <v>33</v>
      </c>
      <c r="O216" s="18">
        <v>11.76368418</v>
      </c>
      <c r="P216" s="19">
        <f t="shared" si="18"/>
        <v>11.761752479999998</v>
      </c>
      <c r="Q216" s="20">
        <f t="shared" si="19"/>
        <v>1.931700000001868E-3</v>
      </c>
      <c r="R216" s="20">
        <f t="shared" si="20"/>
        <v>3.7314648900072168E-6</v>
      </c>
      <c r="S216" s="21">
        <f t="shared" si="21"/>
        <v>1.6420876066071573E-4</v>
      </c>
      <c r="T216" s="51">
        <f t="shared" si="22"/>
        <v>128499.99957371266</v>
      </c>
      <c r="U216" s="51">
        <f t="shared" si="23"/>
        <v>128252.01571685594</v>
      </c>
    </row>
    <row r="217" spans="2:21" x14ac:dyDescent="0.3">
      <c r="B217" s="13"/>
      <c r="C217" s="3">
        <v>0</v>
      </c>
      <c r="D217" s="4">
        <v>1</v>
      </c>
      <c r="E217" s="4">
        <v>3</v>
      </c>
      <c r="F217" s="4">
        <v>0</v>
      </c>
      <c r="G217" s="4">
        <v>7150</v>
      </c>
      <c r="H217" s="4">
        <v>892</v>
      </c>
      <c r="I217" s="4">
        <v>288</v>
      </c>
      <c r="J217" s="4">
        <v>892</v>
      </c>
      <c r="K217" s="4">
        <v>1</v>
      </c>
      <c r="L217" s="4">
        <v>5</v>
      </c>
      <c r="M217" s="4">
        <v>3</v>
      </c>
      <c r="N217" s="4">
        <v>42</v>
      </c>
      <c r="O217" s="18">
        <v>11.512925470000001</v>
      </c>
      <c r="P217" s="19">
        <f t="shared" si="18"/>
        <v>11.6435318</v>
      </c>
      <c r="Q217" s="20">
        <f t="shared" si="19"/>
        <v>0.1306063299999991</v>
      </c>
      <c r="R217" s="20">
        <f t="shared" si="20"/>
        <v>1.7058013436068668E-2</v>
      </c>
      <c r="S217" s="21">
        <f t="shared" si="21"/>
        <v>1.1344321679170837E-2</v>
      </c>
      <c r="T217" s="51">
        <f t="shared" si="22"/>
        <v>100000.00050297723</v>
      </c>
      <c r="U217" s="51">
        <f t="shared" si="23"/>
        <v>113951.91042493143</v>
      </c>
    </row>
    <row r="218" spans="2:21" x14ac:dyDescent="0.3">
      <c r="B218" s="13"/>
      <c r="C218" s="3">
        <v>0</v>
      </c>
      <c r="D218" s="4">
        <v>1</v>
      </c>
      <c r="E218" s="4">
        <v>3</v>
      </c>
      <c r="F218" s="4">
        <v>1</v>
      </c>
      <c r="G218" s="4">
        <v>10710</v>
      </c>
      <c r="H218" s="4">
        <v>1120</v>
      </c>
      <c r="I218" s="4">
        <v>656</v>
      </c>
      <c r="J218" s="4">
        <v>864</v>
      </c>
      <c r="K218" s="4">
        <v>1.1000000000000001</v>
      </c>
      <c r="L218" s="4">
        <v>5</v>
      </c>
      <c r="M218" s="4">
        <v>3</v>
      </c>
      <c r="N218" s="4">
        <v>43</v>
      </c>
      <c r="O218" s="18">
        <v>11.9103584</v>
      </c>
      <c r="P218" s="19">
        <f t="shared" si="18"/>
        <v>11.839167799999998</v>
      </c>
      <c r="Q218" s="20">
        <f t="shared" si="19"/>
        <v>7.1190600000001325E-2</v>
      </c>
      <c r="R218" s="20">
        <f t="shared" si="20"/>
        <v>5.0681015283601883E-3</v>
      </c>
      <c r="S218" s="21">
        <f t="shared" si="21"/>
        <v>5.9772004845799875E-3</v>
      </c>
      <c r="T218" s="51">
        <f t="shared" si="22"/>
        <v>148799.99979448805</v>
      </c>
      <c r="U218" s="51">
        <f t="shared" si="23"/>
        <v>138575.11442308666</v>
      </c>
    </row>
    <row r="219" spans="2:21" x14ac:dyDescent="0.3">
      <c r="B219" s="13"/>
      <c r="C219" s="3">
        <v>0</v>
      </c>
      <c r="D219" s="4">
        <v>1</v>
      </c>
      <c r="E219" s="4">
        <v>2</v>
      </c>
      <c r="F219" s="4">
        <v>1</v>
      </c>
      <c r="G219" s="4">
        <v>6904</v>
      </c>
      <c r="H219" s="4">
        <v>1358</v>
      </c>
      <c r="I219" s="4">
        <v>484</v>
      </c>
      <c r="J219" s="4">
        <v>1358</v>
      </c>
      <c r="K219" s="4">
        <v>2</v>
      </c>
      <c r="L219" s="4">
        <v>6</v>
      </c>
      <c r="M219" s="4">
        <v>3</v>
      </c>
      <c r="N219" s="4">
        <v>4</v>
      </c>
      <c r="O219" s="18">
        <v>12.26904745</v>
      </c>
      <c r="P219" s="19">
        <f t="shared" si="18"/>
        <v>12.092191079999997</v>
      </c>
      <c r="Q219" s="20">
        <f t="shared" si="19"/>
        <v>0.17685637000000298</v>
      </c>
      <c r="R219" s="20">
        <f t="shared" si="20"/>
        <v>3.1278175609577956E-2</v>
      </c>
      <c r="S219" s="21">
        <f t="shared" si="21"/>
        <v>1.4414841145634577E-2</v>
      </c>
      <c r="T219" s="51">
        <f t="shared" si="22"/>
        <v>213000.00113069735</v>
      </c>
      <c r="U219" s="51">
        <f t="shared" si="23"/>
        <v>178472.72724766683</v>
      </c>
    </row>
    <row r="220" spans="2:21" x14ac:dyDescent="0.3">
      <c r="B220" s="13"/>
      <c r="C220" s="3">
        <v>0</v>
      </c>
      <c r="D220" s="4">
        <v>1</v>
      </c>
      <c r="E220" s="4">
        <v>1</v>
      </c>
      <c r="F220" s="4">
        <v>1</v>
      </c>
      <c r="G220" s="4">
        <v>5381</v>
      </c>
      <c r="H220" s="4">
        <v>1306</v>
      </c>
      <c r="I220" s="4">
        <v>624</v>
      </c>
      <c r="J220" s="4">
        <v>1306</v>
      </c>
      <c r="K220" s="4">
        <v>3</v>
      </c>
      <c r="L220" s="4">
        <v>6</v>
      </c>
      <c r="M220" s="4">
        <v>3</v>
      </c>
      <c r="N220" s="4">
        <v>4</v>
      </c>
      <c r="O220" s="18">
        <v>12.18586994</v>
      </c>
      <c r="P220" s="19">
        <f t="shared" si="18"/>
        <v>12.122277819999999</v>
      </c>
      <c r="Q220" s="20">
        <f t="shared" si="19"/>
        <v>6.3592120000000918E-2</v>
      </c>
      <c r="R220" s="20">
        <f t="shared" si="20"/>
        <v>4.0439577260945169E-3</v>
      </c>
      <c r="S220" s="21">
        <f t="shared" si="21"/>
        <v>5.2185129427042712E-3</v>
      </c>
      <c r="T220" s="51">
        <f t="shared" si="22"/>
        <v>196000.00035031975</v>
      </c>
      <c r="U220" s="51">
        <f t="shared" si="23"/>
        <v>183923.98385388125</v>
      </c>
    </row>
    <row r="221" spans="2:21" x14ac:dyDescent="0.3">
      <c r="B221" s="13"/>
      <c r="C221" s="3">
        <v>0</v>
      </c>
      <c r="D221" s="4">
        <v>1</v>
      </c>
      <c r="E221" s="4">
        <v>1</v>
      </c>
      <c r="F221" s="4">
        <v>1</v>
      </c>
      <c r="G221" s="4">
        <v>5122</v>
      </c>
      <c r="H221" s="4">
        <v>1306</v>
      </c>
      <c r="I221" s="4">
        <v>624</v>
      </c>
      <c r="J221" s="4">
        <v>1306</v>
      </c>
      <c r="K221" s="4">
        <v>3</v>
      </c>
      <c r="L221" s="4">
        <v>6</v>
      </c>
      <c r="M221" s="4">
        <v>3</v>
      </c>
      <c r="N221" s="4">
        <v>4</v>
      </c>
      <c r="O221" s="18">
        <v>12.12540474</v>
      </c>
      <c r="P221" s="19">
        <f t="shared" si="18"/>
        <v>12.119475439999999</v>
      </c>
      <c r="Q221" s="20">
        <f t="shared" si="19"/>
        <v>5.9293000000018026E-3</v>
      </c>
      <c r="R221" s="20">
        <f t="shared" si="20"/>
        <v>3.5156598490021377E-5</v>
      </c>
      <c r="S221" s="21">
        <f t="shared" si="21"/>
        <v>4.8899810993045681E-4</v>
      </c>
      <c r="T221" s="51">
        <f t="shared" si="22"/>
        <v>184499.99954562844</v>
      </c>
      <c r="U221" s="51">
        <f t="shared" si="23"/>
        <v>183409.28049405423</v>
      </c>
    </row>
    <row r="222" spans="2:21" x14ac:dyDescent="0.3">
      <c r="B222" s="13"/>
      <c r="C222" s="3">
        <v>0</v>
      </c>
      <c r="D222" s="4">
        <v>1</v>
      </c>
      <c r="E222" s="4">
        <v>2</v>
      </c>
      <c r="F222" s="4">
        <v>1</v>
      </c>
      <c r="G222" s="4">
        <v>10307</v>
      </c>
      <c r="H222" s="4">
        <v>1358</v>
      </c>
      <c r="I222" s="4">
        <v>484</v>
      </c>
      <c r="J222" s="4">
        <v>1350</v>
      </c>
      <c r="K222" s="4">
        <v>3</v>
      </c>
      <c r="L222" s="4">
        <v>7</v>
      </c>
      <c r="M222" s="4">
        <v>3</v>
      </c>
      <c r="N222" s="4">
        <v>2</v>
      </c>
      <c r="O222" s="18">
        <v>12.26669727</v>
      </c>
      <c r="P222" s="19">
        <f t="shared" si="18"/>
        <v>12.252145939999998</v>
      </c>
      <c r="Q222" s="20">
        <f t="shared" si="19"/>
        <v>1.4551330000001528E-2</v>
      </c>
      <c r="R222" s="20">
        <f t="shared" si="20"/>
        <v>2.1174120476894447E-4</v>
      </c>
      <c r="S222" s="21">
        <f t="shared" si="21"/>
        <v>1.1862467687687157E-3</v>
      </c>
      <c r="T222" s="51">
        <f t="shared" si="22"/>
        <v>212500.00056384565</v>
      </c>
      <c r="U222" s="51">
        <f t="shared" si="23"/>
        <v>209430.23170666146</v>
      </c>
    </row>
    <row r="223" spans="2:21" x14ac:dyDescent="0.3">
      <c r="B223" s="13"/>
      <c r="C223" s="3">
        <v>0</v>
      </c>
      <c r="D223" s="4">
        <v>1</v>
      </c>
      <c r="E223" s="4">
        <v>2</v>
      </c>
      <c r="F223" s="4">
        <v>1</v>
      </c>
      <c r="G223" s="4">
        <v>5001</v>
      </c>
      <c r="H223" s="4">
        <v>1314</v>
      </c>
      <c r="I223" s="4">
        <v>626</v>
      </c>
      <c r="J223" s="4">
        <v>1314</v>
      </c>
      <c r="K223" s="4">
        <v>3</v>
      </c>
      <c r="L223" s="4">
        <v>7</v>
      </c>
      <c r="M223" s="4">
        <v>3</v>
      </c>
      <c r="N223" s="4">
        <v>2</v>
      </c>
      <c r="O223" s="18">
        <v>12.345834590000001</v>
      </c>
      <c r="P223" s="19">
        <f t="shared" si="18"/>
        <v>12.206403419999997</v>
      </c>
      <c r="Q223" s="20">
        <f t="shared" si="19"/>
        <v>0.13943117000000349</v>
      </c>
      <c r="R223" s="20">
        <f t="shared" si="20"/>
        <v>1.9441051167569872E-2</v>
      </c>
      <c r="S223" s="21">
        <f t="shared" si="21"/>
        <v>1.1293782448125565E-2</v>
      </c>
      <c r="T223" s="51">
        <f t="shared" si="22"/>
        <v>230000.00048177372</v>
      </c>
      <c r="U223" s="51">
        <f t="shared" si="23"/>
        <v>200066.16583634616</v>
      </c>
    </row>
    <row r="224" spans="2:21" x14ac:dyDescent="0.3">
      <c r="B224" s="13"/>
      <c r="C224" s="3">
        <v>0</v>
      </c>
      <c r="D224" s="4">
        <v>1</v>
      </c>
      <c r="E224" s="4">
        <v>2</v>
      </c>
      <c r="F224" s="4">
        <v>1</v>
      </c>
      <c r="G224" s="4">
        <v>6472</v>
      </c>
      <c r="H224" s="4">
        <v>1456</v>
      </c>
      <c r="I224" s="4">
        <v>539</v>
      </c>
      <c r="J224" s="4">
        <v>1451</v>
      </c>
      <c r="K224" s="4">
        <v>2</v>
      </c>
      <c r="L224" s="4">
        <v>9</v>
      </c>
      <c r="M224" s="4">
        <v>3</v>
      </c>
      <c r="N224" s="4">
        <v>1</v>
      </c>
      <c r="O224" s="18">
        <v>12.423198129999999</v>
      </c>
      <c r="P224" s="19">
        <f t="shared" si="18"/>
        <v>12.384177939999997</v>
      </c>
      <c r="Q224" s="20">
        <f t="shared" si="19"/>
        <v>3.9020190000002231E-2</v>
      </c>
      <c r="R224" s="20">
        <f t="shared" si="20"/>
        <v>1.5225752276362742E-3</v>
      </c>
      <c r="S224" s="21">
        <f t="shared" si="21"/>
        <v>3.140913442068901E-3</v>
      </c>
      <c r="T224" s="51">
        <f t="shared" si="22"/>
        <v>248500.00136207297</v>
      </c>
      <c r="U224" s="51">
        <f t="shared" si="23"/>
        <v>238990.22727144678</v>
      </c>
    </row>
    <row r="225" spans="2:21" x14ac:dyDescent="0.3">
      <c r="B225" s="13"/>
      <c r="C225" s="3">
        <v>0</v>
      </c>
      <c r="D225" s="4">
        <v>1</v>
      </c>
      <c r="E225" s="4">
        <v>2</v>
      </c>
      <c r="F225" s="4">
        <v>1</v>
      </c>
      <c r="G225" s="4">
        <v>6240</v>
      </c>
      <c r="H225" s="4">
        <v>1324</v>
      </c>
      <c r="I225" s="4">
        <v>550</v>
      </c>
      <c r="J225" s="4">
        <v>1324</v>
      </c>
      <c r="K225" s="4">
        <v>3</v>
      </c>
      <c r="L225" s="4">
        <v>8</v>
      </c>
      <c r="M225" s="4">
        <v>3</v>
      </c>
      <c r="N225" s="4">
        <v>3</v>
      </c>
      <c r="O225" s="18">
        <v>12.445089550000001</v>
      </c>
      <c r="P225" s="19">
        <f t="shared" si="18"/>
        <v>12.287220599999999</v>
      </c>
      <c r="Q225" s="20">
        <f t="shared" si="19"/>
        <v>0.15786895000000101</v>
      </c>
      <c r="R225" s="20">
        <f t="shared" si="20"/>
        <v>2.4922605374102819E-2</v>
      </c>
      <c r="S225" s="21">
        <f t="shared" si="21"/>
        <v>1.2685240179730245E-2</v>
      </c>
      <c r="T225" s="51">
        <f t="shared" si="22"/>
        <v>254000.00101582904</v>
      </c>
      <c r="U225" s="51">
        <f t="shared" si="23"/>
        <v>216906.26919143318</v>
      </c>
    </row>
    <row r="226" spans="2:21" x14ac:dyDescent="0.3">
      <c r="B226" s="13"/>
      <c r="C226" s="3">
        <v>0</v>
      </c>
      <c r="D226" s="4">
        <v>1</v>
      </c>
      <c r="E226" s="4">
        <v>2</v>
      </c>
      <c r="F226" s="4">
        <v>1</v>
      </c>
      <c r="G226" s="4">
        <v>3480</v>
      </c>
      <c r="H226" s="4">
        <v>1405</v>
      </c>
      <c r="I226" s="4">
        <v>478</v>
      </c>
      <c r="J226" s="4">
        <v>1405</v>
      </c>
      <c r="K226" s="4">
        <v>2</v>
      </c>
      <c r="L226" s="4">
        <v>7</v>
      </c>
      <c r="M226" s="4">
        <v>3</v>
      </c>
      <c r="N226" s="4">
        <v>6</v>
      </c>
      <c r="O226" s="18">
        <v>12.06104687</v>
      </c>
      <c r="P226" s="19">
        <f t="shared" si="18"/>
        <v>12.148882499999997</v>
      </c>
      <c r="Q226" s="20">
        <f t="shared" si="19"/>
        <v>8.7835629999997167E-2</v>
      </c>
      <c r="R226" s="20">
        <f t="shared" si="20"/>
        <v>7.7150978974964025E-3</v>
      </c>
      <c r="S226" s="21">
        <f t="shared" si="21"/>
        <v>7.2825875686193375E-3</v>
      </c>
      <c r="T226" s="51">
        <f t="shared" si="22"/>
        <v>172999.99939797458</v>
      </c>
      <c r="U226" s="51">
        <f t="shared" si="23"/>
        <v>188882.89522027431</v>
      </c>
    </row>
    <row r="227" spans="2:21" x14ac:dyDescent="0.3">
      <c r="B227" s="13"/>
      <c r="C227" s="3">
        <v>3</v>
      </c>
      <c r="D227" s="4">
        <v>1</v>
      </c>
      <c r="E227" s="4">
        <v>3</v>
      </c>
      <c r="F227" s="4">
        <v>1</v>
      </c>
      <c r="G227" s="4">
        <v>10928</v>
      </c>
      <c r="H227" s="4">
        <v>1456</v>
      </c>
      <c r="I227" s="4">
        <v>390</v>
      </c>
      <c r="J227" s="4">
        <v>728</v>
      </c>
      <c r="K227" s="4">
        <v>2.1</v>
      </c>
      <c r="L227" s="4">
        <v>7</v>
      </c>
      <c r="M227" s="4">
        <v>3</v>
      </c>
      <c r="N227" s="4">
        <v>4</v>
      </c>
      <c r="O227" s="18">
        <v>12.122691039999999</v>
      </c>
      <c r="P227" s="19">
        <f t="shared" si="18"/>
        <v>12.137311559999997</v>
      </c>
      <c r="Q227" s="20">
        <f t="shared" si="19"/>
        <v>1.4620519999997583E-2</v>
      </c>
      <c r="R227" s="20">
        <f t="shared" si="20"/>
        <v>2.1375960507032934E-4</v>
      </c>
      <c r="S227" s="21">
        <f t="shared" si="21"/>
        <v>1.2060457493930806E-3</v>
      </c>
      <c r="T227" s="51">
        <f t="shared" si="22"/>
        <v>184000.00062723333</v>
      </c>
      <c r="U227" s="51">
        <f t="shared" si="23"/>
        <v>186709.9383932935</v>
      </c>
    </row>
    <row r="228" spans="2:21" x14ac:dyDescent="0.3">
      <c r="B228" s="13"/>
      <c r="C228" s="3">
        <v>3</v>
      </c>
      <c r="D228" s="4">
        <v>1</v>
      </c>
      <c r="E228" s="4">
        <v>3</v>
      </c>
      <c r="F228" s="4">
        <v>1</v>
      </c>
      <c r="G228" s="4">
        <v>8918</v>
      </c>
      <c r="H228" s="4">
        <v>1490</v>
      </c>
      <c r="I228" s="4">
        <v>392</v>
      </c>
      <c r="J228" s="4">
        <v>745</v>
      </c>
      <c r="K228" s="4">
        <v>2.1</v>
      </c>
      <c r="L228" s="4">
        <v>6</v>
      </c>
      <c r="M228" s="4">
        <v>3</v>
      </c>
      <c r="N228" s="4">
        <v>4</v>
      </c>
      <c r="O228" s="18">
        <v>12.030528070000001</v>
      </c>
      <c r="P228" s="19">
        <f t="shared" si="18"/>
        <v>12.046501859999999</v>
      </c>
      <c r="Q228" s="20">
        <f t="shared" si="19"/>
        <v>1.5973789999998544E-2</v>
      </c>
      <c r="R228" s="20">
        <f t="shared" si="20"/>
        <v>2.5516196696405348E-4</v>
      </c>
      <c r="S228" s="21">
        <f t="shared" si="21"/>
        <v>1.3277713087118496E-3</v>
      </c>
      <c r="T228" s="51">
        <f t="shared" si="22"/>
        <v>167799.99949404239</v>
      </c>
      <c r="U228" s="51">
        <f t="shared" si="23"/>
        <v>170501.92398303197</v>
      </c>
    </row>
    <row r="229" spans="2:21" x14ac:dyDescent="0.3">
      <c r="B229" s="13"/>
      <c r="C229" s="3">
        <v>3</v>
      </c>
      <c r="D229" s="4">
        <v>1</v>
      </c>
      <c r="E229" s="4">
        <v>3</v>
      </c>
      <c r="F229" s="4">
        <v>1</v>
      </c>
      <c r="G229" s="4">
        <v>12589</v>
      </c>
      <c r="H229" s="4">
        <v>1484</v>
      </c>
      <c r="I229" s="4">
        <v>390</v>
      </c>
      <c r="J229" s="4">
        <v>742</v>
      </c>
      <c r="K229" s="4">
        <v>2.1</v>
      </c>
      <c r="L229" s="4">
        <v>6</v>
      </c>
      <c r="M229" s="4">
        <v>3</v>
      </c>
      <c r="N229" s="4">
        <v>4</v>
      </c>
      <c r="O229" s="18">
        <v>12.06681058</v>
      </c>
      <c r="P229" s="19">
        <f t="shared" si="18"/>
        <v>12.083879380000001</v>
      </c>
      <c r="Q229" s="20">
        <f t="shared" si="19"/>
        <v>1.706880000000055E-2</v>
      </c>
      <c r="R229" s="20">
        <f t="shared" si="20"/>
        <v>2.9134393344001881E-4</v>
      </c>
      <c r="S229" s="21">
        <f t="shared" si="21"/>
        <v>1.4145245661095435E-3</v>
      </c>
      <c r="T229" s="51">
        <f t="shared" si="22"/>
        <v>174000.00031378015</v>
      </c>
      <c r="U229" s="51">
        <f t="shared" si="23"/>
        <v>176995.46327273606</v>
      </c>
    </row>
    <row r="230" spans="2:21" x14ac:dyDescent="0.3">
      <c r="B230" s="13"/>
      <c r="C230" s="3">
        <v>0</v>
      </c>
      <c r="D230" s="4">
        <v>1</v>
      </c>
      <c r="E230" s="4">
        <v>2</v>
      </c>
      <c r="F230" s="4">
        <v>1</v>
      </c>
      <c r="G230" s="4">
        <v>3182</v>
      </c>
      <c r="H230" s="4">
        <v>1220</v>
      </c>
      <c r="I230" s="4">
        <v>397</v>
      </c>
      <c r="J230" s="4">
        <v>1220</v>
      </c>
      <c r="K230" s="4">
        <v>2</v>
      </c>
      <c r="L230" s="4">
        <v>7</v>
      </c>
      <c r="M230" s="4">
        <v>3</v>
      </c>
      <c r="N230" s="4">
        <v>4</v>
      </c>
      <c r="O230" s="18">
        <v>12.10071213</v>
      </c>
      <c r="P230" s="19">
        <f t="shared" si="18"/>
        <v>12.060690839999998</v>
      </c>
      <c r="Q230" s="20">
        <f t="shared" si="19"/>
        <v>4.0021290000002097E-2</v>
      </c>
      <c r="R230" s="20">
        <f t="shared" si="20"/>
        <v>1.6017036532642679E-3</v>
      </c>
      <c r="S230" s="21">
        <f t="shared" si="21"/>
        <v>3.3073499782530647E-3</v>
      </c>
      <c r="T230" s="51">
        <f t="shared" si="22"/>
        <v>180000.00002297742</v>
      </c>
      <c r="U230" s="51">
        <f t="shared" si="23"/>
        <v>172938.41717139905</v>
      </c>
    </row>
    <row r="231" spans="2:21" x14ac:dyDescent="0.3">
      <c r="B231" s="13"/>
      <c r="C231" s="3">
        <v>0</v>
      </c>
      <c r="D231" s="4">
        <v>1</v>
      </c>
      <c r="E231" s="4">
        <v>2</v>
      </c>
      <c r="F231" s="4">
        <v>1</v>
      </c>
      <c r="G231" s="4">
        <v>3182</v>
      </c>
      <c r="H231" s="4">
        <v>1145</v>
      </c>
      <c r="I231" s="4">
        <v>397</v>
      </c>
      <c r="J231" s="4">
        <v>1145</v>
      </c>
      <c r="K231" s="4">
        <v>2</v>
      </c>
      <c r="L231" s="4">
        <v>7</v>
      </c>
      <c r="M231" s="4">
        <v>3</v>
      </c>
      <c r="N231" s="4">
        <v>4</v>
      </c>
      <c r="O231" s="18">
        <v>11.984178310000001</v>
      </c>
      <c r="P231" s="19">
        <f t="shared" si="18"/>
        <v>12.031013339999998</v>
      </c>
      <c r="Q231" s="20">
        <f t="shared" si="19"/>
        <v>4.6835029999996891E-2</v>
      </c>
      <c r="R231" s="20">
        <f t="shared" si="20"/>
        <v>2.1935200351006086E-3</v>
      </c>
      <c r="S231" s="21">
        <f t="shared" si="21"/>
        <v>3.9080718584532546E-3</v>
      </c>
      <c r="T231" s="51">
        <f t="shared" si="22"/>
        <v>160199.9994206535</v>
      </c>
      <c r="U231" s="51">
        <f t="shared" si="23"/>
        <v>167881.44756034957</v>
      </c>
    </row>
    <row r="232" spans="2:21" x14ac:dyDescent="0.3">
      <c r="B232" s="13"/>
      <c r="C232" s="3">
        <v>3</v>
      </c>
      <c r="D232" s="4">
        <v>1</v>
      </c>
      <c r="E232" s="4">
        <v>3</v>
      </c>
      <c r="F232" s="4">
        <v>1</v>
      </c>
      <c r="G232" s="4">
        <v>7795</v>
      </c>
      <c r="H232" s="4">
        <v>1432</v>
      </c>
      <c r="I232" s="4">
        <v>432</v>
      </c>
      <c r="J232" s="4">
        <v>716</v>
      </c>
      <c r="K232" s="4">
        <v>3.1</v>
      </c>
      <c r="L232" s="4">
        <v>7</v>
      </c>
      <c r="M232" s="4">
        <v>3</v>
      </c>
      <c r="N232" s="4">
        <v>5</v>
      </c>
      <c r="O232" s="18">
        <v>12.146853289999999</v>
      </c>
      <c r="P232" s="19">
        <f t="shared" si="18"/>
        <v>12.141382699999998</v>
      </c>
      <c r="Q232" s="20">
        <f t="shared" si="19"/>
        <v>5.4705900000016072E-3</v>
      </c>
      <c r="R232" s="20">
        <f t="shared" si="20"/>
        <v>2.9927354948117586E-5</v>
      </c>
      <c r="S232" s="21">
        <f t="shared" si="21"/>
        <v>4.5037096187745324E-4</v>
      </c>
      <c r="T232" s="51">
        <f t="shared" si="22"/>
        <v>188500.0007784667</v>
      </c>
      <c r="U232" s="51">
        <f t="shared" si="23"/>
        <v>187471.61007590432</v>
      </c>
    </row>
    <row r="233" spans="2:21" x14ac:dyDescent="0.3">
      <c r="B233" s="13"/>
      <c r="C233" s="3">
        <v>5</v>
      </c>
      <c r="D233" s="4">
        <v>1</v>
      </c>
      <c r="E233" s="4">
        <v>3</v>
      </c>
      <c r="F233" s="4">
        <v>1</v>
      </c>
      <c r="G233" s="4">
        <v>9434</v>
      </c>
      <c r="H233" s="4">
        <v>1374</v>
      </c>
      <c r="I233" s="4">
        <v>400</v>
      </c>
      <c r="J233" s="4">
        <v>384</v>
      </c>
      <c r="K233" s="4">
        <v>2.1</v>
      </c>
      <c r="L233" s="4">
        <v>7</v>
      </c>
      <c r="M233" s="4">
        <v>3</v>
      </c>
      <c r="N233" s="4">
        <v>5</v>
      </c>
      <c r="O233" s="18">
        <v>12.04355372</v>
      </c>
      <c r="P233" s="19">
        <f t="shared" si="18"/>
        <v>12.051452679999995</v>
      </c>
      <c r="Q233" s="20">
        <f t="shared" si="19"/>
        <v>7.8989599999950144E-3</v>
      </c>
      <c r="R233" s="20">
        <f t="shared" si="20"/>
        <v>6.2393569081521243E-5</v>
      </c>
      <c r="S233" s="21">
        <f t="shared" si="21"/>
        <v>6.5586621554049199E-4</v>
      </c>
      <c r="T233" s="51">
        <f t="shared" si="22"/>
        <v>170000.00067449224</v>
      </c>
      <c r="U233" s="51">
        <f t="shared" si="23"/>
        <v>171348.14132475297</v>
      </c>
    </row>
    <row r="234" spans="2:21" x14ac:dyDescent="0.3">
      <c r="B234" s="13"/>
      <c r="C234" s="3">
        <v>5</v>
      </c>
      <c r="D234" s="4">
        <v>1</v>
      </c>
      <c r="E234" s="4">
        <v>3</v>
      </c>
      <c r="F234" s="4">
        <v>1</v>
      </c>
      <c r="G234" s="4">
        <v>7750</v>
      </c>
      <c r="H234" s="4">
        <v>1419</v>
      </c>
      <c r="I234" s="4">
        <v>527</v>
      </c>
      <c r="J234" s="4">
        <v>408</v>
      </c>
      <c r="K234" s="4">
        <v>3.1</v>
      </c>
      <c r="L234" s="4">
        <v>8</v>
      </c>
      <c r="M234" s="4">
        <v>3</v>
      </c>
      <c r="N234" s="4">
        <v>7</v>
      </c>
      <c r="O234" s="18">
        <v>12.12323437</v>
      </c>
      <c r="P234" s="19">
        <f t="shared" si="18"/>
        <v>12.188968199999998</v>
      </c>
      <c r="Q234" s="20">
        <f t="shared" si="19"/>
        <v>6.573382999999744E-2</v>
      </c>
      <c r="R234" s="20">
        <f t="shared" si="20"/>
        <v>4.3209364064685637E-3</v>
      </c>
      <c r="S234" s="21">
        <f t="shared" si="21"/>
        <v>5.4221363700318725E-3</v>
      </c>
      <c r="T234" s="51">
        <f t="shared" si="22"/>
        <v>184100.00051158282</v>
      </c>
      <c r="U234" s="51">
        <f t="shared" si="23"/>
        <v>196608.20100676699</v>
      </c>
    </row>
    <row r="235" spans="2:21" x14ac:dyDescent="0.3">
      <c r="B235" s="13"/>
      <c r="C235" s="3">
        <v>3</v>
      </c>
      <c r="D235" s="4">
        <v>1</v>
      </c>
      <c r="E235" s="4">
        <v>3</v>
      </c>
      <c r="F235" s="4">
        <v>1</v>
      </c>
      <c r="G235" s="4">
        <v>8965</v>
      </c>
      <c r="H235" s="4">
        <v>1489</v>
      </c>
      <c r="I235" s="4">
        <v>400</v>
      </c>
      <c r="J235" s="4">
        <v>782</v>
      </c>
      <c r="K235" s="4">
        <v>3.1</v>
      </c>
      <c r="L235" s="4">
        <v>7</v>
      </c>
      <c r="M235" s="4">
        <v>3</v>
      </c>
      <c r="N235" s="4">
        <v>6</v>
      </c>
      <c r="O235" s="18">
        <v>12.165250650000001</v>
      </c>
      <c r="P235" s="19">
        <f t="shared" si="18"/>
        <v>12.169485699999999</v>
      </c>
      <c r="Q235" s="20">
        <f t="shared" si="19"/>
        <v>4.2350499999983526E-3</v>
      </c>
      <c r="R235" s="20">
        <f t="shared" si="20"/>
        <v>1.7935648502486046E-5</v>
      </c>
      <c r="S235" s="21">
        <f t="shared" si="21"/>
        <v>3.4812681808560618E-4</v>
      </c>
      <c r="T235" s="51">
        <f t="shared" si="22"/>
        <v>191999.99980609579</v>
      </c>
      <c r="U235" s="51">
        <f t="shared" si="23"/>
        <v>192814.85366077223</v>
      </c>
    </row>
    <row r="236" spans="2:21" x14ac:dyDescent="0.3">
      <c r="B236" s="13"/>
      <c r="C236" s="3">
        <v>3</v>
      </c>
      <c r="D236" s="4">
        <v>1</v>
      </c>
      <c r="E236" s="4">
        <v>3</v>
      </c>
      <c r="F236" s="4">
        <v>1</v>
      </c>
      <c r="G236" s="4">
        <v>8174</v>
      </c>
      <c r="H236" s="4">
        <v>1342</v>
      </c>
      <c r="I236" s="4">
        <v>393</v>
      </c>
      <c r="J236" s="4">
        <v>698</v>
      </c>
      <c r="K236" s="4">
        <v>3.1</v>
      </c>
      <c r="L236" s="4">
        <v>7</v>
      </c>
      <c r="M236" s="4">
        <v>3</v>
      </c>
      <c r="N236" s="4">
        <v>6</v>
      </c>
      <c r="O236" s="18">
        <v>12.08953883</v>
      </c>
      <c r="P236" s="19">
        <f t="shared" si="18"/>
        <v>12.110308679999996</v>
      </c>
      <c r="Q236" s="20">
        <f t="shared" si="19"/>
        <v>2.0769849999995316E-2</v>
      </c>
      <c r="R236" s="20">
        <f t="shared" si="20"/>
        <v>4.313866690223054E-4</v>
      </c>
      <c r="S236" s="21">
        <f t="shared" si="21"/>
        <v>1.7180018437473611E-3</v>
      </c>
      <c r="T236" s="51">
        <f t="shared" si="22"/>
        <v>178000.00012918853</v>
      </c>
      <c r="U236" s="51">
        <f t="shared" si="23"/>
        <v>181735.69403987585</v>
      </c>
    </row>
    <row r="237" spans="2:21" x14ac:dyDescent="0.3">
      <c r="B237" s="13"/>
      <c r="C237" s="3">
        <v>0</v>
      </c>
      <c r="D237" s="4">
        <v>1</v>
      </c>
      <c r="E237" s="4">
        <v>2</v>
      </c>
      <c r="F237" s="4">
        <v>1</v>
      </c>
      <c r="G237" s="4">
        <v>5063</v>
      </c>
      <c r="H237" s="4">
        <v>1314</v>
      </c>
      <c r="I237" s="4">
        <v>626</v>
      </c>
      <c r="J237" s="4">
        <v>1314</v>
      </c>
      <c r="K237" s="4">
        <v>3</v>
      </c>
      <c r="L237" s="4">
        <v>7</v>
      </c>
      <c r="M237" s="4">
        <v>3</v>
      </c>
      <c r="N237" s="4">
        <v>2</v>
      </c>
      <c r="O237" s="18">
        <v>12.24288662</v>
      </c>
      <c r="P237" s="19">
        <f t="shared" si="18"/>
        <v>12.207074259999997</v>
      </c>
      <c r="Q237" s="20">
        <f t="shared" si="19"/>
        <v>3.5812360000003096E-2</v>
      </c>
      <c r="R237" s="20">
        <f t="shared" si="20"/>
        <v>1.2825251287698217E-3</v>
      </c>
      <c r="S237" s="21">
        <f t="shared" si="21"/>
        <v>2.9251565510293926E-3</v>
      </c>
      <c r="T237" s="51">
        <f t="shared" si="22"/>
        <v>207500.00027952535</v>
      </c>
      <c r="U237" s="51">
        <f t="shared" si="23"/>
        <v>200200.42325062273</v>
      </c>
    </row>
    <row r="238" spans="2:21" x14ac:dyDescent="0.3">
      <c r="B238" s="13"/>
      <c r="C238" s="3">
        <v>5</v>
      </c>
      <c r="D238" s="4">
        <v>1</v>
      </c>
      <c r="E238" s="4">
        <v>3</v>
      </c>
      <c r="F238" s="4">
        <v>0</v>
      </c>
      <c r="G238" s="4">
        <v>9734</v>
      </c>
      <c r="H238" s="4">
        <v>1374</v>
      </c>
      <c r="I238" s="4">
        <v>400</v>
      </c>
      <c r="J238" s="4">
        <v>384</v>
      </c>
      <c r="K238" s="4">
        <v>2.1</v>
      </c>
      <c r="L238" s="4">
        <v>7</v>
      </c>
      <c r="M238" s="4">
        <v>3</v>
      </c>
      <c r="N238" s="4">
        <v>5</v>
      </c>
      <c r="O238" s="18">
        <v>12.02574909</v>
      </c>
      <c r="P238" s="19">
        <f t="shared" si="18"/>
        <v>12.025818679999997</v>
      </c>
      <c r="Q238" s="20">
        <f t="shared" si="19"/>
        <v>6.9589999997177188E-5</v>
      </c>
      <c r="R238" s="20">
        <f t="shared" si="20"/>
        <v>4.8427680996071211E-9</v>
      </c>
      <c r="S238" s="21">
        <f t="shared" si="21"/>
        <v>5.7867497048516246E-6</v>
      </c>
      <c r="T238" s="51">
        <f t="shared" si="22"/>
        <v>166999.99976638495</v>
      </c>
      <c r="U238" s="51">
        <f t="shared" si="23"/>
        <v>167011.62170074874</v>
      </c>
    </row>
    <row r="239" spans="2:21" x14ac:dyDescent="0.3">
      <c r="B239" s="13"/>
      <c r="C239" s="3">
        <v>5</v>
      </c>
      <c r="D239" s="4">
        <v>1</v>
      </c>
      <c r="E239" s="4">
        <v>3</v>
      </c>
      <c r="F239" s="4">
        <v>1</v>
      </c>
      <c r="G239" s="4">
        <v>7750</v>
      </c>
      <c r="H239" s="4">
        <v>1430</v>
      </c>
      <c r="I239" s="4">
        <v>400</v>
      </c>
      <c r="J239" s="4">
        <v>384</v>
      </c>
      <c r="K239" s="4">
        <v>2.1</v>
      </c>
      <c r="L239" s="4">
        <v>7</v>
      </c>
      <c r="M239" s="4">
        <v>3</v>
      </c>
      <c r="N239" s="4">
        <v>10</v>
      </c>
      <c r="O239" s="18">
        <v>11.957611289999999</v>
      </c>
      <c r="P239" s="19">
        <f t="shared" si="18"/>
        <v>12.037010799999997</v>
      </c>
      <c r="Q239" s="20">
        <f t="shared" si="19"/>
        <v>7.939950999999823E-2</v>
      </c>
      <c r="R239" s="20">
        <f t="shared" si="20"/>
        <v>6.3042821882398192E-3</v>
      </c>
      <c r="S239" s="21">
        <f t="shared" si="21"/>
        <v>6.640081206386015E-3</v>
      </c>
      <c r="T239" s="51">
        <f t="shared" si="22"/>
        <v>156000.0005878587</v>
      </c>
      <c r="U239" s="51">
        <f t="shared" si="23"/>
        <v>168891.33518004013</v>
      </c>
    </row>
    <row r="240" spans="2:21" x14ac:dyDescent="0.3">
      <c r="B240" s="13"/>
      <c r="C240" s="3">
        <v>5</v>
      </c>
      <c r="D240" s="4">
        <v>1</v>
      </c>
      <c r="E240" s="4">
        <v>3</v>
      </c>
      <c r="F240" s="4">
        <v>1</v>
      </c>
      <c r="G240" s="4">
        <v>7848</v>
      </c>
      <c r="H240" s="4">
        <v>1430</v>
      </c>
      <c r="I240" s="4">
        <v>410</v>
      </c>
      <c r="J240" s="4">
        <v>384</v>
      </c>
      <c r="K240" s="4">
        <v>2.1</v>
      </c>
      <c r="L240" s="4">
        <v>7</v>
      </c>
      <c r="M240" s="4">
        <v>3</v>
      </c>
      <c r="N240" s="4">
        <v>10</v>
      </c>
      <c r="O240" s="18">
        <v>12.031719259999999</v>
      </c>
      <c r="P240" s="19">
        <f t="shared" si="18"/>
        <v>12.040039159999997</v>
      </c>
      <c r="Q240" s="20">
        <f t="shared" si="19"/>
        <v>8.3198999999982703E-3</v>
      </c>
      <c r="R240" s="20">
        <f t="shared" si="20"/>
        <v>6.9220736009971222E-5</v>
      </c>
      <c r="S240" s="21">
        <f t="shared" si="21"/>
        <v>6.9149718508294637E-4</v>
      </c>
      <c r="T240" s="51">
        <f t="shared" si="22"/>
        <v>168000.00027125335</v>
      </c>
      <c r="U240" s="51">
        <f t="shared" si="23"/>
        <v>169403.57417440938</v>
      </c>
    </row>
    <row r="241" spans="2:21" x14ac:dyDescent="0.3">
      <c r="B241" s="13"/>
      <c r="C241" s="3">
        <v>0</v>
      </c>
      <c r="D241" s="4">
        <v>1</v>
      </c>
      <c r="E241" s="4">
        <v>3</v>
      </c>
      <c r="F241" s="4">
        <v>1</v>
      </c>
      <c r="G241" s="4">
        <v>9139</v>
      </c>
      <c r="H241" s="4">
        <v>1432</v>
      </c>
      <c r="I241" s="4">
        <v>492</v>
      </c>
      <c r="J241" s="4">
        <v>1422</v>
      </c>
      <c r="K241" s="4">
        <v>2</v>
      </c>
      <c r="L241" s="4">
        <v>8</v>
      </c>
      <c r="M241" s="4">
        <v>3</v>
      </c>
      <c r="N241" s="4">
        <v>3</v>
      </c>
      <c r="O241" s="18">
        <v>12.40901349</v>
      </c>
      <c r="P241" s="19">
        <f t="shared" si="18"/>
        <v>12.308901979999998</v>
      </c>
      <c r="Q241" s="20">
        <f t="shared" si="19"/>
        <v>0.1001115100000014</v>
      </c>
      <c r="R241" s="20">
        <f t="shared" si="20"/>
        <v>1.0022314434480381E-2</v>
      </c>
      <c r="S241" s="21">
        <f t="shared" si="21"/>
        <v>8.0676445456907466E-3</v>
      </c>
      <c r="T241" s="51">
        <f t="shared" si="22"/>
        <v>245000.0001159182</v>
      </c>
      <c r="U241" s="51">
        <f t="shared" si="23"/>
        <v>221660.44878888503</v>
      </c>
    </row>
    <row r="242" spans="2:21" x14ac:dyDescent="0.3">
      <c r="B242" s="13"/>
      <c r="C242" s="3">
        <v>0</v>
      </c>
      <c r="D242" s="4">
        <v>1</v>
      </c>
      <c r="E242" s="4">
        <v>3</v>
      </c>
      <c r="F242" s="4">
        <v>0</v>
      </c>
      <c r="G242" s="4">
        <v>8640</v>
      </c>
      <c r="H242" s="4">
        <v>1402</v>
      </c>
      <c r="I242" s="4">
        <v>625</v>
      </c>
      <c r="J242" s="4">
        <v>1402</v>
      </c>
      <c r="K242" s="4">
        <v>2</v>
      </c>
      <c r="L242" s="4">
        <v>7</v>
      </c>
      <c r="M242" s="4">
        <v>3</v>
      </c>
      <c r="N242" s="4">
        <v>1</v>
      </c>
      <c r="O242" s="18">
        <v>12.344964640000001</v>
      </c>
      <c r="P242" s="19">
        <f t="shared" si="18"/>
        <v>12.214021199999998</v>
      </c>
      <c r="Q242" s="20">
        <f t="shared" si="19"/>
        <v>0.13094344000000291</v>
      </c>
      <c r="R242" s="20">
        <f t="shared" si="20"/>
        <v>1.7146184479034363E-2</v>
      </c>
      <c r="S242" s="21">
        <f t="shared" si="21"/>
        <v>1.060703240702056E-2</v>
      </c>
      <c r="T242" s="51">
        <f t="shared" si="22"/>
        <v>229799.99898961725</v>
      </c>
      <c r="U242" s="51">
        <f t="shared" si="23"/>
        <v>201596.04561862553</v>
      </c>
    </row>
    <row r="243" spans="2:21" x14ac:dyDescent="0.3">
      <c r="B243" s="13"/>
      <c r="C243" s="3">
        <v>0</v>
      </c>
      <c r="D243" s="4">
        <v>1</v>
      </c>
      <c r="E243" s="4">
        <v>2</v>
      </c>
      <c r="F243" s="4">
        <v>1</v>
      </c>
      <c r="G243" s="4">
        <v>7500</v>
      </c>
      <c r="H243" s="4">
        <v>1448</v>
      </c>
      <c r="I243" s="4">
        <v>692</v>
      </c>
      <c r="J243" s="4">
        <v>1372</v>
      </c>
      <c r="K243" s="4">
        <v>2</v>
      </c>
      <c r="L243" s="4">
        <v>8</v>
      </c>
      <c r="M243" s="4">
        <v>3</v>
      </c>
      <c r="N243" s="4">
        <v>3</v>
      </c>
      <c r="O243" s="18">
        <v>12.38212459</v>
      </c>
      <c r="P243" s="19">
        <f t="shared" si="18"/>
        <v>12.327506999999995</v>
      </c>
      <c r="Q243" s="20">
        <f t="shared" si="19"/>
        <v>5.4617590000004768E-2</v>
      </c>
      <c r="R243" s="20">
        <f t="shared" si="20"/>
        <v>2.9830811374086208E-3</v>
      </c>
      <c r="S243" s="21">
        <f t="shared" si="21"/>
        <v>4.4110031039515463E-3</v>
      </c>
      <c r="T243" s="51">
        <f t="shared" si="22"/>
        <v>238500.00016443792</v>
      </c>
      <c r="U243" s="51">
        <f t="shared" si="23"/>
        <v>225823.04842470688</v>
      </c>
    </row>
    <row r="244" spans="2:21" x14ac:dyDescent="0.3">
      <c r="B244" s="13"/>
      <c r="C244" s="3">
        <v>0</v>
      </c>
      <c r="D244" s="4">
        <v>1</v>
      </c>
      <c r="E244" s="4">
        <v>2</v>
      </c>
      <c r="F244" s="4">
        <v>0</v>
      </c>
      <c r="G244" s="4">
        <v>7500</v>
      </c>
      <c r="H244" s="4">
        <v>1221</v>
      </c>
      <c r="I244" s="4">
        <v>400</v>
      </c>
      <c r="J244" s="4">
        <v>1221</v>
      </c>
      <c r="K244" s="4">
        <v>3</v>
      </c>
      <c r="L244" s="4">
        <v>7</v>
      </c>
      <c r="M244" s="4">
        <v>3</v>
      </c>
      <c r="N244" s="4">
        <v>5</v>
      </c>
      <c r="O244" s="18">
        <v>12.1281111</v>
      </c>
      <c r="P244" s="19">
        <f t="shared" si="18"/>
        <v>12.117018699999997</v>
      </c>
      <c r="Q244" s="20">
        <f t="shared" si="19"/>
        <v>1.1092400000002556E-2</v>
      </c>
      <c r="R244" s="20">
        <f t="shared" si="20"/>
        <v>1.2304133776005669E-4</v>
      </c>
      <c r="S244" s="21">
        <f t="shared" si="21"/>
        <v>9.146024396167146E-4</v>
      </c>
      <c r="T244" s="51">
        <f t="shared" si="22"/>
        <v>184999.99924881454</v>
      </c>
      <c r="U244" s="51">
        <f t="shared" si="23"/>
        <v>182959.24461521747</v>
      </c>
    </row>
    <row r="245" spans="2:21" x14ac:dyDescent="0.3">
      <c r="B245" s="13"/>
      <c r="C245" s="3">
        <v>0</v>
      </c>
      <c r="D245" s="4">
        <v>1</v>
      </c>
      <c r="E245" s="4">
        <v>3</v>
      </c>
      <c r="F245" s="4">
        <v>0</v>
      </c>
      <c r="G245" s="4">
        <v>9605</v>
      </c>
      <c r="H245" s="4">
        <v>1218</v>
      </c>
      <c r="I245" s="4">
        <v>576</v>
      </c>
      <c r="J245" s="4">
        <v>1218</v>
      </c>
      <c r="K245" s="4">
        <v>1.1000000000000001</v>
      </c>
      <c r="L245" s="4">
        <v>7</v>
      </c>
      <c r="M245" s="4">
        <v>3</v>
      </c>
      <c r="N245" s="4">
        <v>2</v>
      </c>
      <c r="O245" s="18">
        <v>11.97665948</v>
      </c>
      <c r="P245" s="19">
        <f t="shared" si="18"/>
        <v>12.104290499999999</v>
      </c>
      <c r="Q245" s="20">
        <f t="shared" si="19"/>
        <v>0.12763101999999904</v>
      </c>
      <c r="R245" s="20">
        <f t="shared" si="20"/>
        <v>1.6289677266240154E-2</v>
      </c>
      <c r="S245" s="21">
        <f t="shared" si="21"/>
        <v>1.0656645971535882E-2</v>
      </c>
      <c r="T245" s="51">
        <f t="shared" si="22"/>
        <v>158999.99980882346</v>
      </c>
      <c r="U245" s="51">
        <f t="shared" si="23"/>
        <v>180645.26042475947</v>
      </c>
    </row>
    <row r="246" spans="2:21" x14ac:dyDescent="0.3">
      <c r="B246" s="13"/>
      <c r="C246" s="3">
        <v>0</v>
      </c>
      <c r="D246" s="4">
        <v>1</v>
      </c>
      <c r="E246" s="4">
        <v>3</v>
      </c>
      <c r="F246" s="4">
        <v>0</v>
      </c>
      <c r="G246" s="4">
        <v>7500</v>
      </c>
      <c r="H246" s="4">
        <v>1141</v>
      </c>
      <c r="I246" s="4">
        <v>484</v>
      </c>
      <c r="J246" s="4">
        <v>1141</v>
      </c>
      <c r="K246" s="4">
        <v>2.1</v>
      </c>
      <c r="L246" s="4">
        <v>7</v>
      </c>
      <c r="M246" s="4">
        <v>3</v>
      </c>
      <c r="N246" s="4">
        <v>3</v>
      </c>
      <c r="O246" s="18">
        <v>11.9316358</v>
      </c>
      <c r="P246" s="19">
        <f t="shared" si="18"/>
        <v>12.070440899999998</v>
      </c>
      <c r="Q246" s="20">
        <f t="shared" si="19"/>
        <v>0.13880509999999724</v>
      </c>
      <c r="R246" s="20">
        <f t="shared" si="20"/>
        <v>1.9266855786009233E-2</v>
      </c>
      <c r="S246" s="21">
        <f t="shared" si="21"/>
        <v>1.1633367153227828E-2</v>
      </c>
      <c r="T246" s="51">
        <f t="shared" si="22"/>
        <v>152000.00002608122</v>
      </c>
      <c r="U246" s="51">
        <f t="shared" si="23"/>
        <v>174632.82397610752</v>
      </c>
    </row>
    <row r="247" spans="2:21" x14ac:dyDescent="0.3">
      <c r="B247" s="13"/>
      <c r="C247" s="3">
        <v>0</v>
      </c>
      <c r="D247" s="4">
        <v>1</v>
      </c>
      <c r="E247" s="4">
        <v>3</v>
      </c>
      <c r="F247" s="4">
        <v>0</v>
      </c>
      <c r="G247" s="4">
        <v>7500</v>
      </c>
      <c r="H247" s="4">
        <v>1158</v>
      </c>
      <c r="I247" s="4">
        <v>0</v>
      </c>
      <c r="J247" s="4">
        <v>1158</v>
      </c>
      <c r="K247" s="4">
        <v>1.1000000000000001</v>
      </c>
      <c r="L247" s="4">
        <v>6</v>
      </c>
      <c r="M247" s="4">
        <v>3</v>
      </c>
      <c r="N247" s="4">
        <v>5</v>
      </c>
      <c r="O247" s="18">
        <v>11.87409031</v>
      </c>
      <c r="P247" s="19">
        <f t="shared" si="18"/>
        <v>11.857648599999997</v>
      </c>
      <c r="Q247" s="20">
        <f t="shared" si="19"/>
        <v>1.6441710000002274E-2</v>
      </c>
      <c r="R247" s="20">
        <f t="shared" si="20"/>
        <v>2.7032982772417477E-4</v>
      </c>
      <c r="S247" s="21">
        <f t="shared" si="21"/>
        <v>1.384671126019276E-3</v>
      </c>
      <c r="T247" s="51">
        <f t="shared" si="22"/>
        <v>143499.99939990981</v>
      </c>
      <c r="U247" s="51">
        <f t="shared" si="23"/>
        <v>141159.90432330768</v>
      </c>
    </row>
    <row r="248" spans="2:21" x14ac:dyDescent="0.3">
      <c r="B248" s="13"/>
      <c r="C248" s="3">
        <v>0</v>
      </c>
      <c r="D248" s="4">
        <v>1</v>
      </c>
      <c r="E248" s="4">
        <v>2</v>
      </c>
      <c r="F248" s="4">
        <v>0</v>
      </c>
      <c r="G248" s="4">
        <v>10083</v>
      </c>
      <c r="H248" s="4">
        <v>1200</v>
      </c>
      <c r="I248" s="4">
        <v>555</v>
      </c>
      <c r="J248" s="4">
        <v>1176</v>
      </c>
      <c r="K248" s="4">
        <v>3</v>
      </c>
      <c r="L248" s="4">
        <v>7</v>
      </c>
      <c r="M248" s="4">
        <v>3</v>
      </c>
      <c r="N248" s="4">
        <v>6</v>
      </c>
      <c r="O248" s="18">
        <v>12.12757042</v>
      </c>
      <c r="P248" s="19">
        <f t="shared" si="18"/>
        <v>12.161671259999999</v>
      </c>
      <c r="Q248" s="20">
        <f t="shared" si="19"/>
        <v>3.4100839999998911E-2</v>
      </c>
      <c r="R248" s="20">
        <f t="shared" si="20"/>
        <v>1.1628672887055258E-3</v>
      </c>
      <c r="S248" s="21">
        <f t="shared" si="21"/>
        <v>2.8118443199275944E-3</v>
      </c>
      <c r="T248" s="51">
        <f t="shared" si="22"/>
        <v>184900.00048532247</v>
      </c>
      <c r="U248" s="51">
        <f t="shared" si="23"/>
        <v>191313.98541575015</v>
      </c>
    </row>
    <row r="249" spans="2:21" x14ac:dyDescent="0.3">
      <c r="B249" s="13"/>
      <c r="C249" s="3">
        <v>0</v>
      </c>
      <c r="D249" s="4">
        <v>1</v>
      </c>
      <c r="E249" s="4">
        <v>3</v>
      </c>
      <c r="F249" s="4">
        <v>0</v>
      </c>
      <c r="G249" s="4">
        <v>13072</v>
      </c>
      <c r="H249" s="4">
        <v>1114</v>
      </c>
      <c r="I249" s="4">
        <v>576</v>
      </c>
      <c r="J249" s="4">
        <v>1114</v>
      </c>
      <c r="K249" s="4">
        <v>1.1000000000000001</v>
      </c>
      <c r="L249" s="4">
        <v>7</v>
      </c>
      <c r="M249" s="4">
        <v>3</v>
      </c>
      <c r="N249" s="4">
        <v>5</v>
      </c>
      <c r="O249" s="18">
        <v>11.97665948</v>
      </c>
      <c r="P249" s="19">
        <f t="shared" si="18"/>
        <v>12.094383639999998</v>
      </c>
      <c r="Q249" s="20">
        <f t="shared" si="19"/>
        <v>0.11772415999999808</v>
      </c>
      <c r="R249" s="20">
        <f t="shared" si="20"/>
        <v>1.3858977847705147E-2</v>
      </c>
      <c r="S249" s="21">
        <f t="shared" si="21"/>
        <v>9.8294654028184894E-3</v>
      </c>
      <c r="T249" s="51">
        <f t="shared" si="22"/>
        <v>158999.99980882346</v>
      </c>
      <c r="U249" s="51">
        <f t="shared" si="23"/>
        <v>178864.46871191807</v>
      </c>
    </row>
    <row r="250" spans="2:21" x14ac:dyDescent="0.3">
      <c r="B250" s="13"/>
      <c r="C250" s="3">
        <v>0</v>
      </c>
      <c r="D250" s="4">
        <v>1</v>
      </c>
      <c r="E250" s="4">
        <v>3</v>
      </c>
      <c r="F250" s="4">
        <v>0</v>
      </c>
      <c r="G250" s="4">
        <v>13072</v>
      </c>
      <c r="H250" s="4">
        <v>1114</v>
      </c>
      <c r="I250" s="4">
        <v>0</v>
      </c>
      <c r="J250" s="4">
        <v>1114</v>
      </c>
      <c r="K250" s="4">
        <v>1.1000000000000001</v>
      </c>
      <c r="L250" s="4">
        <v>5</v>
      </c>
      <c r="M250" s="4">
        <v>3</v>
      </c>
      <c r="N250" s="4">
        <v>5</v>
      </c>
      <c r="O250" s="18">
        <v>11.863582340000001</v>
      </c>
      <c r="P250" s="19">
        <f t="shared" si="18"/>
        <v>11.820026839999999</v>
      </c>
      <c r="Q250" s="20">
        <f t="shared" si="19"/>
        <v>4.3555500000001857E-2</v>
      </c>
      <c r="R250" s="20">
        <f t="shared" si="20"/>
        <v>1.8970815802501618E-3</v>
      </c>
      <c r="S250" s="21">
        <f t="shared" si="21"/>
        <v>3.6713615459259209E-3</v>
      </c>
      <c r="T250" s="51">
        <f t="shared" si="22"/>
        <v>142000.00048515762</v>
      </c>
      <c r="U250" s="51">
        <f t="shared" si="23"/>
        <v>135947.87782882265</v>
      </c>
    </row>
    <row r="251" spans="2:21" x14ac:dyDescent="0.3">
      <c r="B251" s="13"/>
      <c r="C251" s="3">
        <v>0</v>
      </c>
      <c r="D251" s="4">
        <v>1</v>
      </c>
      <c r="E251" s="4">
        <v>3</v>
      </c>
      <c r="F251" s="4">
        <v>0</v>
      </c>
      <c r="G251" s="4">
        <v>12450</v>
      </c>
      <c r="H251" s="4">
        <v>1114</v>
      </c>
      <c r="I251" s="4">
        <v>576</v>
      </c>
      <c r="J251" s="4">
        <v>1114</v>
      </c>
      <c r="K251" s="4">
        <v>3</v>
      </c>
      <c r="L251" s="4">
        <v>5</v>
      </c>
      <c r="M251" s="4">
        <v>3</v>
      </c>
      <c r="N251" s="4">
        <v>6</v>
      </c>
      <c r="O251" s="18">
        <v>11.938193200000001</v>
      </c>
      <c r="P251" s="19">
        <f t="shared" si="18"/>
        <v>11.999785599999999</v>
      </c>
      <c r="Q251" s="20">
        <f t="shared" si="19"/>
        <v>6.1592399999998548E-2</v>
      </c>
      <c r="R251" s="20">
        <f t="shared" si="20"/>
        <v>3.793623737759821E-3</v>
      </c>
      <c r="S251" s="21">
        <f t="shared" si="21"/>
        <v>5.1592731804674212E-3</v>
      </c>
      <c r="T251" s="51">
        <f t="shared" si="22"/>
        <v>152999.99994269051</v>
      </c>
      <c r="U251" s="51">
        <f t="shared" si="23"/>
        <v>162719.90053216027</v>
      </c>
    </row>
    <row r="252" spans="2:21" x14ac:dyDescent="0.3">
      <c r="B252" s="13"/>
      <c r="C252" s="3">
        <v>0</v>
      </c>
      <c r="D252" s="4">
        <v>1</v>
      </c>
      <c r="E252" s="4">
        <v>3</v>
      </c>
      <c r="F252" s="4">
        <v>1</v>
      </c>
      <c r="G252" s="4">
        <v>8529</v>
      </c>
      <c r="H252" s="4">
        <v>1434</v>
      </c>
      <c r="I252" s="4">
        <v>527</v>
      </c>
      <c r="J252" s="4">
        <v>1454</v>
      </c>
      <c r="K252" s="4">
        <v>2</v>
      </c>
      <c r="L252" s="4">
        <v>7</v>
      </c>
      <c r="M252" s="4">
        <v>3</v>
      </c>
      <c r="N252" s="4">
        <v>8</v>
      </c>
      <c r="O252" s="18">
        <v>12.149502289999999</v>
      </c>
      <c r="P252" s="19">
        <f t="shared" si="18"/>
        <v>12.223287179999998</v>
      </c>
      <c r="Q252" s="20">
        <f t="shared" si="19"/>
        <v>7.3784889999998882E-2</v>
      </c>
      <c r="R252" s="20">
        <f t="shared" si="20"/>
        <v>5.4442099923119351E-3</v>
      </c>
      <c r="S252" s="21">
        <f t="shared" si="21"/>
        <v>6.073079228992753E-3</v>
      </c>
      <c r="T252" s="51">
        <f t="shared" si="22"/>
        <v>188999.99923610353</v>
      </c>
      <c r="U252" s="51">
        <f t="shared" si="23"/>
        <v>203472.7116932901</v>
      </c>
    </row>
    <row r="253" spans="2:21" x14ac:dyDescent="0.3">
      <c r="B253" s="13"/>
      <c r="C253" s="3">
        <v>3</v>
      </c>
      <c r="D253" s="4">
        <v>1</v>
      </c>
      <c r="E253" s="4">
        <v>3</v>
      </c>
      <c r="F253" s="4">
        <v>1</v>
      </c>
      <c r="G253" s="4">
        <v>10762</v>
      </c>
      <c r="H253" s="4">
        <v>1217</v>
      </c>
      <c r="I253" s="4">
        <v>288</v>
      </c>
      <c r="J253" s="4">
        <v>626</v>
      </c>
      <c r="K253" s="4">
        <v>1.1000000000000001</v>
      </c>
      <c r="L253" s="4">
        <v>6</v>
      </c>
      <c r="M253" s="4">
        <v>3</v>
      </c>
      <c r="N253" s="4">
        <v>29</v>
      </c>
      <c r="O253" s="18">
        <v>11.69524702</v>
      </c>
      <c r="P253" s="19">
        <f t="shared" si="18"/>
        <v>11.867967439999997</v>
      </c>
      <c r="Q253" s="20">
        <f t="shared" si="19"/>
        <v>0.17272041999999743</v>
      </c>
      <c r="R253" s="20">
        <f t="shared" si="20"/>
        <v>2.9832343484975512E-2</v>
      </c>
      <c r="S253" s="21">
        <f t="shared" si="21"/>
        <v>1.476842855090011E-2</v>
      </c>
      <c r="T253" s="51">
        <f t="shared" si="22"/>
        <v>119999.99978829804</v>
      </c>
      <c r="U253" s="51">
        <f t="shared" si="23"/>
        <v>142624.05195133132</v>
      </c>
    </row>
    <row r="254" spans="2:21" x14ac:dyDescent="0.3">
      <c r="B254" s="13"/>
      <c r="C254" s="3">
        <v>0</v>
      </c>
      <c r="D254" s="4">
        <v>1</v>
      </c>
      <c r="E254" s="4">
        <v>2</v>
      </c>
      <c r="F254" s="4">
        <v>0</v>
      </c>
      <c r="G254" s="4">
        <v>7175</v>
      </c>
      <c r="H254" s="4">
        <v>1332</v>
      </c>
      <c r="I254" s="4">
        <v>542</v>
      </c>
      <c r="J254" s="4">
        <v>1332</v>
      </c>
      <c r="K254" s="4">
        <v>2</v>
      </c>
      <c r="L254" s="4">
        <v>6</v>
      </c>
      <c r="M254" s="4">
        <v>3</v>
      </c>
      <c r="N254" s="4">
        <v>19</v>
      </c>
      <c r="O254" s="18">
        <v>11.88448902</v>
      </c>
      <c r="P254" s="19">
        <f t="shared" si="18"/>
        <v>12.036034499999998</v>
      </c>
      <c r="Q254" s="20">
        <f t="shared" si="19"/>
        <v>0.15154547999999757</v>
      </c>
      <c r="R254" s="20">
        <f t="shared" si="20"/>
        <v>2.2966032508429664E-2</v>
      </c>
      <c r="S254" s="21">
        <f t="shared" si="21"/>
        <v>1.2751535193895746E-2</v>
      </c>
      <c r="T254" s="51">
        <f t="shared" si="22"/>
        <v>144999.99979660686</v>
      </c>
      <c r="U254" s="51">
        <f t="shared" si="23"/>
        <v>168726.52703369129</v>
      </c>
    </row>
    <row r="255" spans="2:21" x14ac:dyDescent="0.3">
      <c r="B255" s="13"/>
      <c r="C255" s="3">
        <v>3</v>
      </c>
      <c r="D255" s="4">
        <v>1</v>
      </c>
      <c r="E255" s="4">
        <v>3</v>
      </c>
      <c r="F255" s="4">
        <v>0</v>
      </c>
      <c r="G255" s="4">
        <v>10274</v>
      </c>
      <c r="H255" s="4">
        <v>1400</v>
      </c>
      <c r="I255" s="4">
        <v>465</v>
      </c>
      <c r="J255" s="4">
        <v>676</v>
      </c>
      <c r="K255" s="4">
        <v>2.1</v>
      </c>
      <c r="L255" s="4">
        <v>6</v>
      </c>
      <c r="M255" s="4">
        <v>3</v>
      </c>
      <c r="N255" s="4">
        <v>23</v>
      </c>
      <c r="O255" s="18">
        <v>11.99535161</v>
      </c>
      <c r="P255" s="19">
        <f t="shared" si="18"/>
        <v>11.974331879999999</v>
      </c>
      <c r="Q255" s="20">
        <f t="shared" si="19"/>
        <v>2.1019730000000791E-2</v>
      </c>
      <c r="R255" s="20">
        <f t="shared" si="20"/>
        <v>4.4182904927293326E-4</v>
      </c>
      <c r="S255" s="21">
        <f t="shared" si="21"/>
        <v>1.7523229567091275E-3</v>
      </c>
      <c r="T255" s="51">
        <f t="shared" si="22"/>
        <v>161999.9993172476</v>
      </c>
      <c r="U255" s="51">
        <f t="shared" si="23"/>
        <v>158630.34178416937</v>
      </c>
    </row>
    <row r="256" spans="2:21" x14ac:dyDescent="0.3">
      <c r="B256" s="13"/>
      <c r="C256" s="3">
        <v>0</v>
      </c>
      <c r="D256" s="4">
        <v>1</v>
      </c>
      <c r="E256" s="4">
        <v>2</v>
      </c>
      <c r="F256" s="4">
        <v>0</v>
      </c>
      <c r="G256" s="4">
        <v>8400</v>
      </c>
      <c r="H256" s="4">
        <v>841</v>
      </c>
      <c r="I256" s="4">
        <v>294</v>
      </c>
      <c r="J256" s="4">
        <v>721</v>
      </c>
      <c r="K256" s="4">
        <v>1</v>
      </c>
      <c r="L256" s="4">
        <v>4</v>
      </c>
      <c r="M256" s="4">
        <v>3</v>
      </c>
      <c r="N256" s="4">
        <v>59</v>
      </c>
      <c r="O256" s="18">
        <v>11.31447453</v>
      </c>
      <c r="P256" s="19">
        <f t="shared" si="18"/>
        <v>11.505039899999998</v>
      </c>
      <c r="Q256" s="20">
        <f t="shared" si="19"/>
        <v>0.19056536999999807</v>
      </c>
      <c r="R256" s="20">
        <f t="shared" si="20"/>
        <v>3.6315160243236166E-2</v>
      </c>
      <c r="S256" s="21">
        <f t="shared" si="21"/>
        <v>1.6842617789692267E-2</v>
      </c>
      <c r="T256" s="51">
        <f t="shared" si="22"/>
        <v>82000.000307796014</v>
      </c>
      <c r="U256" s="51">
        <f t="shared" si="23"/>
        <v>99214.544453453069</v>
      </c>
    </row>
    <row r="257" spans="2:21" x14ac:dyDescent="0.3">
      <c r="B257" s="13"/>
      <c r="C257" s="3">
        <v>1</v>
      </c>
      <c r="D257" s="4">
        <v>0</v>
      </c>
      <c r="E257" s="4">
        <v>2</v>
      </c>
      <c r="F257" s="4">
        <v>0</v>
      </c>
      <c r="G257" s="4">
        <v>9000</v>
      </c>
      <c r="H257" s="4">
        <v>784</v>
      </c>
      <c r="I257" s="4">
        <v>360</v>
      </c>
      <c r="J257" s="4">
        <v>784</v>
      </c>
      <c r="K257" s="4">
        <v>1</v>
      </c>
      <c r="L257" s="4">
        <v>6</v>
      </c>
      <c r="M257" s="4">
        <v>3</v>
      </c>
      <c r="N257" s="4">
        <v>81</v>
      </c>
      <c r="O257" s="18">
        <v>11.23848862</v>
      </c>
      <c r="P257" s="19">
        <f t="shared" si="18"/>
        <v>11.485011799999999</v>
      </c>
      <c r="Q257" s="20">
        <f t="shared" si="19"/>
        <v>0.24652317999999873</v>
      </c>
      <c r="R257" s="20">
        <f t="shared" si="20"/>
        <v>6.0773678277311775E-2</v>
      </c>
      <c r="S257" s="21">
        <f t="shared" si="21"/>
        <v>2.1935616819621671E-2</v>
      </c>
      <c r="T257" s="51">
        <f t="shared" si="22"/>
        <v>76000.000055596422</v>
      </c>
      <c r="U257" s="51">
        <f t="shared" si="23"/>
        <v>97247.232160391111</v>
      </c>
    </row>
    <row r="258" spans="2:21" x14ac:dyDescent="0.3">
      <c r="B258" s="13"/>
      <c r="C258" s="3">
        <v>0</v>
      </c>
      <c r="D258" s="4">
        <v>1</v>
      </c>
      <c r="E258" s="4">
        <v>3</v>
      </c>
      <c r="F258" s="4">
        <v>0</v>
      </c>
      <c r="G258" s="4">
        <v>9750</v>
      </c>
      <c r="H258" s="4">
        <v>980</v>
      </c>
      <c r="I258" s="4">
        <v>400</v>
      </c>
      <c r="J258" s="4">
        <v>980</v>
      </c>
      <c r="K258" s="4">
        <v>2</v>
      </c>
      <c r="L258" s="4">
        <v>5</v>
      </c>
      <c r="M258" s="4">
        <v>3</v>
      </c>
      <c r="N258" s="4">
        <v>47</v>
      </c>
      <c r="O258" s="18">
        <v>11.608235649999999</v>
      </c>
      <c r="P258" s="19">
        <f t="shared" si="18"/>
        <v>11.757671999999998</v>
      </c>
      <c r="Q258" s="20">
        <f t="shared" si="19"/>
        <v>0.14943634999999844</v>
      </c>
      <c r="R258" s="20">
        <f t="shared" si="20"/>
        <v>2.2331222701322033E-2</v>
      </c>
      <c r="S258" s="21">
        <f t="shared" si="21"/>
        <v>1.2873304307877179E-2</v>
      </c>
      <c r="T258" s="51">
        <f t="shared" si="22"/>
        <v>110000.00057479905</v>
      </c>
      <c r="U258" s="51">
        <f t="shared" si="23"/>
        <v>127729.75219933674</v>
      </c>
    </row>
    <row r="259" spans="2:21" x14ac:dyDescent="0.3">
      <c r="B259" s="13"/>
      <c r="C259" s="3">
        <v>0</v>
      </c>
      <c r="D259" s="4">
        <v>1</v>
      </c>
      <c r="E259" s="4">
        <v>3</v>
      </c>
      <c r="F259" s="4">
        <v>0</v>
      </c>
      <c r="G259" s="4">
        <v>7064</v>
      </c>
      <c r="H259" s="4">
        <v>980</v>
      </c>
      <c r="I259" s="4">
        <v>484</v>
      </c>
      <c r="J259" s="4">
        <v>980</v>
      </c>
      <c r="K259" s="4">
        <v>1</v>
      </c>
      <c r="L259" s="4">
        <v>5</v>
      </c>
      <c r="M259" s="4">
        <v>3</v>
      </c>
      <c r="N259" s="4">
        <v>32</v>
      </c>
      <c r="O259" s="18">
        <v>11.813030060000001</v>
      </c>
      <c r="P259" s="19">
        <f t="shared" si="18"/>
        <v>11.736885679999999</v>
      </c>
      <c r="Q259" s="20">
        <f t="shared" si="19"/>
        <v>7.6144380000002343E-2</v>
      </c>
      <c r="R259" s="20">
        <f t="shared" si="20"/>
        <v>5.7979666055847567E-3</v>
      </c>
      <c r="S259" s="21">
        <f t="shared" si="21"/>
        <v>6.445795838430495E-3</v>
      </c>
      <c r="T259" s="51">
        <f t="shared" si="22"/>
        <v>135000.00034822364</v>
      </c>
      <c r="U259" s="51">
        <f t="shared" si="23"/>
        <v>125102.12465952108</v>
      </c>
    </row>
    <row r="260" spans="2:21" x14ac:dyDescent="0.3">
      <c r="B260" s="13"/>
      <c r="C260" s="3">
        <v>0</v>
      </c>
      <c r="D260" s="4">
        <v>1</v>
      </c>
      <c r="E260" s="4">
        <v>3</v>
      </c>
      <c r="F260" s="4">
        <v>0</v>
      </c>
      <c r="G260" s="4">
        <v>8499</v>
      </c>
      <c r="H260" s="4">
        <v>864</v>
      </c>
      <c r="I260" s="4">
        <v>732</v>
      </c>
      <c r="J260" s="4">
        <v>864</v>
      </c>
      <c r="K260" s="4">
        <v>2</v>
      </c>
      <c r="L260" s="4">
        <v>5</v>
      </c>
      <c r="M260" s="4">
        <v>3</v>
      </c>
      <c r="N260" s="4">
        <v>48</v>
      </c>
      <c r="O260" s="18">
        <v>11.85651517</v>
      </c>
      <c r="P260" s="19">
        <f t="shared" si="18"/>
        <v>11.761483579999997</v>
      </c>
      <c r="Q260" s="20">
        <f t="shared" si="19"/>
        <v>9.5031590000003163E-2</v>
      </c>
      <c r="R260" s="20">
        <f t="shared" si="20"/>
        <v>9.0310030979287009E-3</v>
      </c>
      <c r="S260" s="21">
        <f t="shared" si="21"/>
        <v>8.0151367106970246E-3</v>
      </c>
      <c r="T260" s="51">
        <f t="shared" si="22"/>
        <v>141000.0000901969</v>
      </c>
      <c r="U260" s="51">
        <f t="shared" si="23"/>
        <v>128217.53338618658</v>
      </c>
    </row>
    <row r="261" spans="2:21" x14ac:dyDescent="0.3">
      <c r="B261" s="13"/>
      <c r="C261" s="3">
        <v>0</v>
      </c>
      <c r="D261" s="4">
        <v>1</v>
      </c>
      <c r="E261" s="4">
        <v>2</v>
      </c>
      <c r="F261" s="4">
        <v>0</v>
      </c>
      <c r="G261" s="4">
        <v>9079</v>
      </c>
      <c r="H261" s="4">
        <v>864</v>
      </c>
      <c r="I261" s="4">
        <v>440</v>
      </c>
      <c r="J261" s="4">
        <v>864</v>
      </c>
      <c r="K261" s="4">
        <v>1</v>
      </c>
      <c r="L261" s="4">
        <v>5</v>
      </c>
      <c r="M261" s="4">
        <v>3</v>
      </c>
      <c r="N261" s="4">
        <v>48</v>
      </c>
      <c r="O261" s="18">
        <v>11.71177632</v>
      </c>
      <c r="P261" s="19">
        <f t="shared" si="18"/>
        <v>11.670703579999998</v>
      </c>
      <c r="Q261" s="20">
        <f t="shared" si="19"/>
        <v>4.1072740000002383E-2</v>
      </c>
      <c r="R261" s="20">
        <f t="shared" si="20"/>
        <v>1.6869699711077957E-3</v>
      </c>
      <c r="S261" s="21">
        <f t="shared" si="21"/>
        <v>3.5069607613546347E-3</v>
      </c>
      <c r="T261" s="51">
        <f t="shared" si="22"/>
        <v>121999.99954672201</v>
      </c>
      <c r="U261" s="51">
        <f t="shared" si="23"/>
        <v>117090.63593592671</v>
      </c>
    </row>
    <row r="262" spans="2:21" x14ac:dyDescent="0.3">
      <c r="B262" s="13"/>
      <c r="C262" s="3">
        <v>0</v>
      </c>
      <c r="D262" s="4">
        <v>1</v>
      </c>
      <c r="E262" s="4">
        <v>3</v>
      </c>
      <c r="F262" s="4">
        <v>0</v>
      </c>
      <c r="G262" s="4">
        <v>7791</v>
      </c>
      <c r="H262" s="4">
        <v>912</v>
      </c>
      <c r="I262" s="4">
        <v>300</v>
      </c>
      <c r="J262" s="4">
        <v>912</v>
      </c>
      <c r="K262" s="4">
        <v>2</v>
      </c>
      <c r="L262" s="4">
        <v>5</v>
      </c>
      <c r="M262" s="4">
        <v>3</v>
      </c>
      <c r="N262" s="4">
        <v>46</v>
      </c>
      <c r="O262" s="18">
        <v>11.767567680000001</v>
      </c>
      <c r="P262" s="19">
        <f t="shared" si="18"/>
        <v>11.691977019999998</v>
      </c>
      <c r="Q262" s="20">
        <f t="shared" si="19"/>
        <v>7.559066000000314E-2</v>
      </c>
      <c r="R262" s="20">
        <f t="shared" si="20"/>
        <v>5.713947879236075E-3</v>
      </c>
      <c r="S262" s="21">
        <f t="shared" si="21"/>
        <v>6.4236435307252161E-3</v>
      </c>
      <c r="T262" s="51">
        <f t="shared" si="22"/>
        <v>128999.99956864872</v>
      </c>
      <c r="U262" s="51">
        <f t="shared" si="23"/>
        <v>119608.24066424456</v>
      </c>
    </row>
    <row r="263" spans="2:21" x14ac:dyDescent="0.3">
      <c r="B263" s="13"/>
      <c r="C263" s="3">
        <v>0</v>
      </c>
      <c r="D263" s="4">
        <v>1</v>
      </c>
      <c r="E263" s="4">
        <v>3</v>
      </c>
      <c r="F263" s="4">
        <v>1</v>
      </c>
      <c r="G263" s="4">
        <v>10000</v>
      </c>
      <c r="H263" s="4">
        <v>1144</v>
      </c>
      <c r="I263" s="4">
        <v>264</v>
      </c>
      <c r="J263" s="4">
        <v>864</v>
      </c>
      <c r="K263" s="4">
        <v>2</v>
      </c>
      <c r="L263" s="4">
        <v>5</v>
      </c>
      <c r="M263" s="4">
        <v>3</v>
      </c>
      <c r="N263" s="4">
        <v>48</v>
      </c>
      <c r="O263" s="18">
        <v>11.786001389999999</v>
      </c>
      <c r="P263" s="19">
        <f t="shared" si="18"/>
        <v>11.785621999999996</v>
      </c>
      <c r="Q263" s="20">
        <f t="shared" si="19"/>
        <v>3.79390000002644E-4</v>
      </c>
      <c r="R263" s="20">
        <f t="shared" si="20"/>
        <v>1.4393677210200621E-7</v>
      </c>
      <c r="S263" s="21">
        <f t="shared" si="21"/>
        <v>3.2189882509647662E-5</v>
      </c>
      <c r="T263" s="51">
        <f t="shared" si="22"/>
        <v>131400.00065271003</v>
      </c>
      <c r="U263" s="51">
        <f t="shared" si="23"/>
        <v>131350.15826191223</v>
      </c>
    </row>
    <row r="264" spans="2:21" x14ac:dyDescent="0.3">
      <c r="B264" s="13"/>
      <c r="C264" s="3">
        <v>0</v>
      </c>
      <c r="D264" s="4">
        <v>1</v>
      </c>
      <c r="E264" s="4">
        <v>3</v>
      </c>
      <c r="F264" s="4">
        <v>1</v>
      </c>
      <c r="G264" s="4">
        <v>8281</v>
      </c>
      <c r="H264" s="4">
        <v>864</v>
      </c>
      <c r="I264" s="4">
        <v>360</v>
      </c>
      <c r="J264" s="4">
        <v>864</v>
      </c>
      <c r="K264" s="4">
        <v>1</v>
      </c>
      <c r="L264" s="4">
        <v>5</v>
      </c>
      <c r="M264" s="4">
        <v>3</v>
      </c>
      <c r="N264" s="4">
        <v>44</v>
      </c>
      <c r="O264" s="18">
        <v>11.041048079999999</v>
      </c>
      <c r="P264" s="19">
        <f t="shared" si="18"/>
        <v>11.683561219999998</v>
      </c>
      <c r="Q264" s="20">
        <f t="shared" si="19"/>
        <v>0.64251313999999837</v>
      </c>
      <c r="R264" s="20">
        <f t="shared" si="20"/>
        <v>0.4128231350726575</v>
      </c>
      <c r="S264" s="21">
        <f t="shared" si="21"/>
        <v>5.8193129433415022E-2</v>
      </c>
      <c r="T264" s="51">
        <f t="shared" si="22"/>
        <v>62382.999916239409</v>
      </c>
      <c r="U264" s="51">
        <f t="shared" si="23"/>
        <v>118605.86544330731</v>
      </c>
    </row>
    <row r="265" spans="2:21" x14ac:dyDescent="0.3">
      <c r="B265" s="13"/>
      <c r="C265" s="3">
        <v>0</v>
      </c>
      <c r="D265" s="4">
        <v>1</v>
      </c>
      <c r="E265" s="4">
        <v>3</v>
      </c>
      <c r="F265" s="4">
        <v>0</v>
      </c>
      <c r="G265" s="4">
        <v>7150</v>
      </c>
      <c r="H265" s="4">
        <v>912</v>
      </c>
      <c r="I265" s="4">
        <v>252</v>
      </c>
      <c r="J265" s="4">
        <v>912</v>
      </c>
      <c r="K265" s="4">
        <v>1.1000000000000001</v>
      </c>
      <c r="L265" s="4">
        <v>5</v>
      </c>
      <c r="M265" s="4">
        <v>3</v>
      </c>
      <c r="N265" s="4">
        <v>47</v>
      </c>
      <c r="O265" s="18">
        <v>11.719939630000001</v>
      </c>
      <c r="P265" s="19">
        <f t="shared" si="18"/>
        <v>11.637874999999999</v>
      </c>
      <c r="Q265" s="20">
        <f t="shared" si="19"/>
        <v>8.2064630000001415E-2</v>
      </c>
      <c r="R265" s="20">
        <f t="shared" si="20"/>
        <v>6.7346034970371324E-3</v>
      </c>
      <c r="S265" s="21">
        <f t="shared" si="21"/>
        <v>7.0021376040143822E-3</v>
      </c>
      <c r="T265" s="51">
        <f t="shared" si="22"/>
        <v>122999.99946438988</v>
      </c>
      <c r="U265" s="51">
        <f t="shared" si="23"/>
        <v>113309.1270206755</v>
      </c>
    </row>
    <row r="266" spans="2:21" x14ac:dyDescent="0.3">
      <c r="B266" s="13"/>
      <c r="C266" s="3">
        <v>0</v>
      </c>
      <c r="D266" s="4">
        <v>1</v>
      </c>
      <c r="E266" s="4">
        <v>1</v>
      </c>
      <c r="F266" s="4">
        <v>1</v>
      </c>
      <c r="G266" s="4">
        <v>4217</v>
      </c>
      <c r="H266" s="4">
        <v>1256</v>
      </c>
      <c r="I266" s="4">
        <v>641</v>
      </c>
      <c r="J266" s="4">
        <v>1145</v>
      </c>
      <c r="K266" s="4">
        <v>2.1</v>
      </c>
      <c r="L266" s="4">
        <v>6</v>
      </c>
      <c r="M266" s="4">
        <v>3</v>
      </c>
      <c r="N266" s="4">
        <v>1</v>
      </c>
      <c r="O266" s="18">
        <v>12.180754840000001</v>
      </c>
      <c r="P266" s="19">
        <f t="shared" si="18"/>
        <v>12.048151239999997</v>
      </c>
      <c r="Q266" s="20">
        <f t="shared" si="19"/>
        <v>0.13260360000000304</v>
      </c>
      <c r="R266" s="20">
        <f t="shared" si="20"/>
        <v>1.7583714732960807E-2</v>
      </c>
      <c r="S266" s="21">
        <f t="shared" si="21"/>
        <v>1.0886320408038278E-2</v>
      </c>
      <c r="T266" s="51">
        <f t="shared" si="22"/>
        <v>195000.00047855274</v>
      </c>
      <c r="U266" s="51">
        <f t="shared" si="23"/>
        <v>170783.37849532551</v>
      </c>
    </row>
    <row r="267" spans="2:21" x14ac:dyDescent="0.3">
      <c r="B267" s="13"/>
      <c r="C267" s="3">
        <v>3</v>
      </c>
      <c r="D267" s="4">
        <v>1</v>
      </c>
      <c r="E267" s="4">
        <v>3</v>
      </c>
      <c r="F267" s="4">
        <v>0</v>
      </c>
      <c r="G267" s="4">
        <v>3230</v>
      </c>
      <c r="H267" s="4">
        <v>1471</v>
      </c>
      <c r="I267" s="4">
        <v>440</v>
      </c>
      <c r="J267" s="4">
        <v>729</v>
      </c>
      <c r="K267" s="4">
        <v>2.1</v>
      </c>
      <c r="L267" s="4">
        <v>6</v>
      </c>
      <c r="M267" s="4">
        <v>3</v>
      </c>
      <c r="N267" s="4">
        <v>10</v>
      </c>
      <c r="O267" s="18">
        <v>12.05815252</v>
      </c>
      <c r="P267" s="19">
        <f t="shared" ref="P267:P330" si="24">10.65+$D$9*D267+$F$9*F267+$G$9*G267+$H$9*H267+$I$9*I267+$J$9*J267+$K$9*K267+$N$9*N267+$L$9*L267+$M$9*M267</f>
        <v>11.945896899999997</v>
      </c>
      <c r="Q267" s="20">
        <f t="shared" ref="Q267:Q330" si="25">ABS((O267)-(P267))</f>
        <v>0.11225562000000266</v>
      </c>
      <c r="R267" s="20">
        <f t="shared" ref="R267:R330" si="26">Q267*Q267</f>
        <v>1.2601324221584999E-2</v>
      </c>
      <c r="S267" s="21">
        <f t="shared" ref="S267:S330" si="27">Q267/(O267)</f>
        <v>9.309520659471859E-3</v>
      </c>
      <c r="T267" s="51">
        <f t="shared" ref="T267:T330" si="28">EXP(O267)</f>
        <v>172500.0007842624</v>
      </c>
      <c r="U267" s="51">
        <f t="shared" ref="U267:U330" si="29">EXP(P267)</f>
        <v>154183.2177681335</v>
      </c>
    </row>
    <row r="268" spans="2:21" x14ac:dyDescent="0.3">
      <c r="B268" s="13"/>
      <c r="C268" s="3">
        <v>3</v>
      </c>
      <c r="D268" s="4">
        <v>1</v>
      </c>
      <c r="E268" s="4">
        <v>3</v>
      </c>
      <c r="F268" s="4">
        <v>0</v>
      </c>
      <c r="G268" s="4">
        <v>3768</v>
      </c>
      <c r="H268" s="4">
        <v>1452</v>
      </c>
      <c r="I268" s="4">
        <v>506</v>
      </c>
      <c r="J268" s="4">
        <v>691</v>
      </c>
      <c r="K268" s="4">
        <v>3.1</v>
      </c>
      <c r="L268" s="4">
        <v>7</v>
      </c>
      <c r="M268" s="4">
        <v>3</v>
      </c>
      <c r="N268" s="4">
        <v>10</v>
      </c>
      <c r="O268" s="18">
        <v>11.957611289999999</v>
      </c>
      <c r="P268" s="19">
        <f t="shared" si="24"/>
        <v>12.074586259999998</v>
      </c>
      <c r="Q268" s="20">
        <f t="shared" si="25"/>
        <v>0.11697496999999935</v>
      </c>
      <c r="R268" s="20">
        <f t="shared" si="26"/>
        <v>1.3683143606500747E-2</v>
      </c>
      <c r="S268" s="21">
        <f t="shared" si="27"/>
        <v>9.7824696892283205E-3</v>
      </c>
      <c r="T268" s="51">
        <f t="shared" si="28"/>
        <v>156000.0005878587</v>
      </c>
      <c r="U268" s="51">
        <f t="shared" si="29"/>
        <v>175358.24242080771</v>
      </c>
    </row>
    <row r="269" spans="2:21" x14ac:dyDescent="0.3">
      <c r="B269" s="13"/>
      <c r="C269" s="3">
        <v>0</v>
      </c>
      <c r="D269" s="4">
        <v>1</v>
      </c>
      <c r="E269" s="4">
        <v>1</v>
      </c>
      <c r="F269" s="4">
        <v>2</v>
      </c>
      <c r="G269" s="4">
        <v>3782</v>
      </c>
      <c r="H269" s="4">
        <v>1226</v>
      </c>
      <c r="I269" s="4">
        <v>484</v>
      </c>
      <c r="J269" s="4">
        <v>1226</v>
      </c>
      <c r="K269" s="4">
        <v>2</v>
      </c>
      <c r="L269" s="4">
        <v>8</v>
      </c>
      <c r="M269" s="4">
        <v>3</v>
      </c>
      <c r="N269" s="4">
        <v>28</v>
      </c>
      <c r="O269" s="18">
        <v>12.26198028</v>
      </c>
      <c r="P269" s="19">
        <f t="shared" si="24"/>
        <v>12.145922639999998</v>
      </c>
      <c r="Q269" s="20">
        <f t="shared" si="25"/>
        <v>0.11605764000000107</v>
      </c>
      <c r="R269" s="20">
        <f t="shared" si="26"/>
        <v>1.3469375802369848E-2</v>
      </c>
      <c r="S269" s="21">
        <f t="shared" si="27"/>
        <v>9.4648366209899894E-3</v>
      </c>
      <c r="T269" s="51">
        <f t="shared" si="28"/>
        <v>211500.00053541854</v>
      </c>
      <c r="U269" s="51">
        <f t="shared" si="29"/>
        <v>188324.65485823812</v>
      </c>
    </row>
    <row r="270" spans="2:21" x14ac:dyDescent="0.3">
      <c r="B270" s="13"/>
      <c r="C270" s="3">
        <v>0</v>
      </c>
      <c r="D270" s="4">
        <v>1</v>
      </c>
      <c r="E270" s="4">
        <v>2</v>
      </c>
      <c r="F270" s="4">
        <v>1</v>
      </c>
      <c r="G270" s="4">
        <v>11717</v>
      </c>
      <c r="H270" s="4">
        <v>1442</v>
      </c>
      <c r="I270" s="4">
        <v>615</v>
      </c>
      <c r="J270" s="4">
        <v>1442</v>
      </c>
      <c r="K270" s="4">
        <v>2</v>
      </c>
      <c r="L270" s="4">
        <v>6</v>
      </c>
      <c r="M270" s="4">
        <v>3</v>
      </c>
      <c r="N270" s="4">
        <v>39</v>
      </c>
      <c r="O270" s="18">
        <v>12.1281111</v>
      </c>
      <c r="P270" s="19">
        <f t="shared" si="24"/>
        <v>12.130172339999996</v>
      </c>
      <c r="Q270" s="20">
        <f t="shared" si="25"/>
        <v>2.0612399999961895E-3</v>
      </c>
      <c r="R270" s="20">
        <f t="shared" si="26"/>
        <v>4.2487103375842912E-6</v>
      </c>
      <c r="S270" s="21">
        <f t="shared" si="27"/>
        <v>1.6995556711186374E-4</v>
      </c>
      <c r="T270" s="51">
        <f t="shared" si="28"/>
        <v>184999.99924881454</v>
      </c>
      <c r="U270" s="51">
        <f t="shared" si="29"/>
        <v>185381.72192313566</v>
      </c>
    </row>
    <row r="271" spans="2:21" x14ac:dyDescent="0.3">
      <c r="B271" s="13"/>
      <c r="C271" s="3">
        <v>0</v>
      </c>
      <c r="D271" s="4">
        <v>1</v>
      </c>
      <c r="E271" s="4">
        <v>3</v>
      </c>
      <c r="F271" s="4">
        <v>1</v>
      </c>
      <c r="G271" s="4">
        <v>9156</v>
      </c>
      <c r="H271" s="4">
        <v>1489</v>
      </c>
      <c r="I271" s="4">
        <v>462</v>
      </c>
      <c r="J271" s="4">
        <v>1489</v>
      </c>
      <c r="K271" s="4">
        <v>2</v>
      </c>
      <c r="L271" s="4">
        <v>6</v>
      </c>
      <c r="M271" s="4">
        <v>3</v>
      </c>
      <c r="N271" s="4">
        <v>41</v>
      </c>
      <c r="O271" s="18">
        <v>12.13215696</v>
      </c>
      <c r="P271" s="19">
        <f t="shared" si="24"/>
        <v>12.086771819999997</v>
      </c>
      <c r="Q271" s="20">
        <f t="shared" si="25"/>
        <v>4.5385140000002266E-2</v>
      </c>
      <c r="R271" s="20">
        <f t="shared" si="26"/>
        <v>2.0598109328198058E-3</v>
      </c>
      <c r="S271" s="21">
        <f t="shared" si="27"/>
        <v>3.7408962107593987E-3</v>
      </c>
      <c r="T271" s="51">
        <f t="shared" si="28"/>
        <v>185749.9995207639</v>
      </c>
      <c r="U271" s="51">
        <f t="shared" si="29"/>
        <v>177508.15313541808</v>
      </c>
    </row>
    <row r="272" spans="2:21" x14ac:dyDescent="0.3">
      <c r="B272" s="13"/>
      <c r="C272" s="3">
        <v>3</v>
      </c>
      <c r="D272" s="4">
        <v>1</v>
      </c>
      <c r="E272" s="4">
        <v>3</v>
      </c>
      <c r="F272" s="4">
        <v>1</v>
      </c>
      <c r="G272" s="4">
        <v>12936</v>
      </c>
      <c r="H272" s="4">
        <v>1395</v>
      </c>
      <c r="I272" s="4">
        <v>497</v>
      </c>
      <c r="J272" s="4">
        <v>723</v>
      </c>
      <c r="K272" s="4">
        <v>1.2</v>
      </c>
      <c r="L272" s="4">
        <v>6</v>
      </c>
      <c r="M272" s="4">
        <v>3</v>
      </c>
      <c r="N272" s="4">
        <v>37</v>
      </c>
      <c r="O272" s="18">
        <v>11.99535161</v>
      </c>
      <c r="P272" s="19">
        <f t="shared" si="24"/>
        <v>11.978825219999999</v>
      </c>
      <c r="Q272" s="20">
        <f t="shared" si="25"/>
        <v>1.6526390000001001E-2</v>
      </c>
      <c r="R272" s="20">
        <f t="shared" si="26"/>
        <v>2.7312156643213311E-4</v>
      </c>
      <c r="S272" s="21">
        <f t="shared" si="27"/>
        <v>1.37773285330158E-3</v>
      </c>
      <c r="T272" s="51">
        <f t="shared" si="28"/>
        <v>161999.9993172476</v>
      </c>
      <c r="U272" s="51">
        <f t="shared" si="29"/>
        <v>159344.72562691319</v>
      </c>
    </row>
    <row r="273" spans="2:21" x14ac:dyDescent="0.3">
      <c r="B273" s="13"/>
      <c r="C273" s="3">
        <v>0</v>
      </c>
      <c r="D273" s="4">
        <v>1</v>
      </c>
      <c r="E273" s="4">
        <v>3</v>
      </c>
      <c r="F273" s="4">
        <v>1</v>
      </c>
      <c r="G273" s="4">
        <v>9600</v>
      </c>
      <c r="H273" s="4">
        <v>1336</v>
      </c>
      <c r="I273" s="4">
        <v>502</v>
      </c>
      <c r="J273" s="4">
        <v>1288</v>
      </c>
      <c r="K273" s="4">
        <v>2.1</v>
      </c>
      <c r="L273" s="4">
        <v>5</v>
      </c>
      <c r="M273" s="4">
        <v>3</v>
      </c>
      <c r="N273" s="4">
        <v>40</v>
      </c>
      <c r="O273" s="18">
        <v>12.001505480000001</v>
      </c>
      <c r="P273" s="19">
        <f t="shared" si="24"/>
        <v>11.957652199999998</v>
      </c>
      <c r="Q273" s="20">
        <f t="shared" si="25"/>
        <v>4.3853280000002215E-2</v>
      </c>
      <c r="R273" s="20">
        <f t="shared" si="26"/>
        <v>1.9231101667585944E-3</v>
      </c>
      <c r="S273" s="21">
        <f t="shared" si="27"/>
        <v>3.6539815836506384E-3</v>
      </c>
      <c r="T273" s="51">
        <f t="shared" si="28"/>
        <v>163000.00003440949</v>
      </c>
      <c r="U273" s="51">
        <f t="shared" si="29"/>
        <v>156006.38267842738</v>
      </c>
    </row>
    <row r="274" spans="2:21" x14ac:dyDescent="0.3">
      <c r="B274" s="13"/>
      <c r="C274" s="3">
        <v>0</v>
      </c>
      <c r="D274" s="4">
        <v>1</v>
      </c>
      <c r="E274" s="4">
        <v>2</v>
      </c>
      <c r="F274" s="4">
        <v>1</v>
      </c>
      <c r="G274" s="4">
        <v>9650</v>
      </c>
      <c r="H274" s="4">
        <v>1334</v>
      </c>
      <c r="I274" s="4">
        <v>630</v>
      </c>
      <c r="J274" s="4">
        <v>1350</v>
      </c>
      <c r="K274" s="4">
        <v>2.1</v>
      </c>
      <c r="L274" s="4">
        <v>6</v>
      </c>
      <c r="M274" s="4">
        <v>3</v>
      </c>
      <c r="N274" s="4">
        <v>32</v>
      </c>
      <c r="O274" s="18">
        <v>12.031123839999999</v>
      </c>
      <c r="P274" s="19">
        <f t="shared" si="24"/>
        <v>12.088872999999998</v>
      </c>
      <c r="Q274" s="20">
        <f t="shared" si="25"/>
        <v>5.7749159999998412E-2</v>
      </c>
      <c r="R274" s="20">
        <f t="shared" si="26"/>
        <v>3.3349654807054165E-3</v>
      </c>
      <c r="S274" s="21">
        <f t="shared" si="27"/>
        <v>4.7999805145384003E-3</v>
      </c>
      <c r="T274" s="51">
        <f t="shared" si="28"/>
        <v>167899.99948528025</v>
      </c>
      <c r="U274" s="51">
        <f t="shared" si="29"/>
        <v>177881.52183667987</v>
      </c>
    </row>
    <row r="275" spans="2:21" x14ac:dyDescent="0.3">
      <c r="B275" s="13"/>
      <c r="C275" s="3">
        <v>0</v>
      </c>
      <c r="D275" s="4">
        <v>1</v>
      </c>
      <c r="E275" s="4">
        <v>2</v>
      </c>
      <c r="F275" s="4">
        <v>0</v>
      </c>
      <c r="G275" s="4">
        <v>7130</v>
      </c>
      <c r="H275" s="4">
        <v>864</v>
      </c>
      <c r="I275" s="4">
        <v>312</v>
      </c>
      <c r="J275" s="4">
        <v>864</v>
      </c>
      <c r="K275" s="4">
        <v>1.1000000000000001</v>
      </c>
      <c r="L275" s="4">
        <v>5</v>
      </c>
      <c r="M275" s="4">
        <v>3</v>
      </c>
      <c r="N275" s="4">
        <v>42</v>
      </c>
      <c r="O275" s="18">
        <v>11.775289730000001</v>
      </c>
      <c r="P275" s="19">
        <f t="shared" si="24"/>
        <v>11.640917999999999</v>
      </c>
      <c r="Q275" s="20">
        <f t="shared" si="25"/>
        <v>0.13437173000000158</v>
      </c>
      <c r="R275" s="20">
        <f t="shared" si="26"/>
        <v>1.8055761823193323E-2</v>
      </c>
      <c r="S275" s="21">
        <f t="shared" si="27"/>
        <v>1.1411331107858996E-2</v>
      </c>
      <c r="T275" s="51">
        <f t="shared" si="28"/>
        <v>130000.00007309657</v>
      </c>
      <c r="U275" s="51">
        <f t="shared" si="29"/>
        <v>113654.45183943988</v>
      </c>
    </row>
    <row r="276" spans="2:21" x14ac:dyDescent="0.3">
      <c r="B276" s="13"/>
      <c r="C276" s="3">
        <v>0</v>
      </c>
      <c r="D276" s="4">
        <v>1</v>
      </c>
      <c r="E276" s="4">
        <v>2</v>
      </c>
      <c r="F276" s="4">
        <v>0</v>
      </c>
      <c r="G276" s="4">
        <v>9100</v>
      </c>
      <c r="H276" s="4">
        <v>925</v>
      </c>
      <c r="I276" s="4">
        <v>429</v>
      </c>
      <c r="J276" s="4">
        <v>925</v>
      </c>
      <c r="K276" s="4">
        <v>1.1000000000000001</v>
      </c>
      <c r="L276" s="4">
        <v>5</v>
      </c>
      <c r="M276" s="4">
        <v>3</v>
      </c>
      <c r="N276" s="4">
        <v>44</v>
      </c>
      <c r="O276" s="18">
        <v>11.67419361</v>
      </c>
      <c r="P276" s="19">
        <f t="shared" si="24"/>
        <v>11.7052187</v>
      </c>
      <c r="Q276" s="20">
        <f t="shared" si="25"/>
        <v>3.1025089999999977E-2</v>
      </c>
      <c r="R276" s="20">
        <f t="shared" si="26"/>
        <v>9.6255620950809863E-4</v>
      </c>
      <c r="S276" s="21">
        <f t="shared" si="27"/>
        <v>2.6575788475380595E-3</v>
      </c>
      <c r="T276" s="51">
        <f t="shared" si="28"/>
        <v>117499.99969845376</v>
      </c>
      <c r="U276" s="51">
        <f t="shared" si="29"/>
        <v>121202.58733039327</v>
      </c>
    </row>
    <row r="277" spans="2:21" x14ac:dyDescent="0.3">
      <c r="B277" s="13"/>
      <c r="C277" s="3">
        <v>6</v>
      </c>
      <c r="D277" s="4">
        <v>1</v>
      </c>
      <c r="E277" s="4">
        <v>3</v>
      </c>
      <c r="F277" s="4">
        <v>1</v>
      </c>
      <c r="G277" s="4">
        <v>16500</v>
      </c>
      <c r="H277" s="4">
        <v>1320</v>
      </c>
      <c r="I277" s="4">
        <v>495</v>
      </c>
      <c r="J277" s="4">
        <v>1232</v>
      </c>
      <c r="K277" s="4">
        <v>2.1</v>
      </c>
      <c r="L277" s="4">
        <v>6</v>
      </c>
      <c r="M277" s="4">
        <v>3</v>
      </c>
      <c r="N277" s="4">
        <v>38</v>
      </c>
      <c r="O277" s="18">
        <v>12.05815252</v>
      </c>
      <c r="P277" s="19">
        <f t="shared" si="24"/>
        <v>12.103611399999997</v>
      </c>
      <c r="Q277" s="20">
        <f t="shared" si="25"/>
        <v>4.5458879999996427E-2</v>
      </c>
      <c r="R277" s="20">
        <f t="shared" si="26"/>
        <v>2.0665097708540752E-3</v>
      </c>
      <c r="S277" s="21">
        <f t="shared" si="27"/>
        <v>3.7699705593039244E-3</v>
      </c>
      <c r="T277" s="51">
        <f t="shared" si="28"/>
        <v>172500.0007842624</v>
      </c>
      <c r="U277" s="51">
        <f t="shared" si="29"/>
        <v>180522.62587367935</v>
      </c>
    </row>
    <row r="278" spans="2:21" x14ac:dyDescent="0.3">
      <c r="B278" s="13"/>
      <c r="C278" s="3">
        <v>0</v>
      </c>
      <c r="D278" s="4">
        <v>1</v>
      </c>
      <c r="E278" s="4">
        <v>3</v>
      </c>
      <c r="F278" s="4">
        <v>1</v>
      </c>
      <c r="G278" s="4">
        <v>9790</v>
      </c>
      <c r="H278" s="4">
        <v>1342</v>
      </c>
      <c r="I278" s="4">
        <v>457</v>
      </c>
      <c r="J278" s="4">
        <v>1372</v>
      </c>
      <c r="K278" s="4">
        <v>2</v>
      </c>
      <c r="L278" s="4">
        <v>6</v>
      </c>
      <c r="M278" s="4">
        <v>3</v>
      </c>
      <c r="N278" s="4">
        <v>42</v>
      </c>
      <c r="O278" s="18">
        <v>11.992260419999999</v>
      </c>
      <c r="P278" s="19">
        <f t="shared" si="24"/>
        <v>12.036641799999998</v>
      </c>
      <c r="Q278" s="20">
        <f t="shared" si="25"/>
        <v>4.4381379999999027E-2</v>
      </c>
      <c r="R278" s="20">
        <f t="shared" si="26"/>
        <v>1.9697068907043136E-3</v>
      </c>
      <c r="S278" s="21">
        <f t="shared" si="27"/>
        <v>3.7008352425354544E-3</v>
      </c>
      <c r="T278" s="51">
        <f t="shared" si="28"/>
        <v>161499.99973435685</v>
      </c>
      <c r="U278" s="51">
        <f t="shared" si="29"/>
        <v>168829.02577415123</v>
      </c>
    </row>
    <row r="279" spans="2:21" x14ac:dyDescent="0.3">
      <c r="B279" s="13"/>
      <c r="C279" s="3">
        <v>0</v>
      </c>
      <c r="D279" s="4">
        <v>1</v>
      </c>
      <c r="E279" s="4">
        <v>2</v>
      </c>
      <c r="F279" s="4">
        <v>1</v>
      </c>
      <c r="G279" s="4">
        <v>7436</v>
      </c>
      <c r="H279" s="4">
        <v>894</v>
      </c>
      <c r="I279" s="4">
        <v>396</v>
      </c>
      <c r="J279" s="4">
        <v>894</v>
      </c>
      <c r="K279" s="4">
        <v>2</v>
      </c>
      <c r="L279" s="4">
        <v>4</v>
      </c>
      <c r="M279" s="4">
        <v>3</v>
      </c>
      <c r="N279" s="4">
        <v>49</v>
      </c>
      <c r="O279" s="18">
        <v>11.860054999999999</v>
      </c>
      <c r="P279" s="19">
        <f t="shared" si="24"/>
        <v>11.642019119999995</v>
      </c>
      <c r="Q279" s="20">
        <f t="shared" si="25"/>
        <v>0.21803588000000396</v>
      </c>
      <c r="R279" s="20">
        <f t="shared" si="26"/>
        <v>4.7539644967376123E-2</v>
      </c>
      <c r="S279" s="21">
        <f t="shared" si="27"/>
        <v>1.8384053025049543E-2</v>
      </c>
      <c r="T279" s="51">
        <f t="shared" si="28"/>
        <v>141500.00055674161</v>
      </c>
      <c r="U279" s="51">
        <f t="shared" si="29"/>
        <v>113779.66795578219</v>
      </c>
    </row>
    <row r="280" spans="2:21" x14ac:dyDescent="0.3">
      <c r="B280" s="13"/>
      <c r="C280" s="3">
        <v>0</v>
      </c>
      <c r="D280" s="4">
        <v>1</v>
      </c>
      <c r="E280" s="4">
        <v>3</v>
      </c>
      <c r="F280" s="4">
        <v>0</v>
      </c>
      <c r="G280" s="4">
        <v>8125</v>
      </c>
      <c r="H280" s="4">
        <v>864</v>
      </c>
      <c r="I280" s="4">
        <v>308</v>
      </c>
      <c r="J280" s="4">
        <v>864</v>
      </c>
      <c r="K280" s="4">
        <v>1</v>
      </c>
      <c r="L280" s="4">
        <v>5</v>
      </c>
      <c r="M280" s="4">
        <v>3</v>
      </c>
      <c r="N280" s="4">
        <v>50</v>
      </c>
      <c r="O280" s="18">
        <v>11.678439900000001</v>
      </c>
      <c r="P280" s="19">
        <f t="shared" si="24"/>
        <v>11.630225699999999</v>
      </c>
      <c r="Q280" s="20">
        <f t="shared" si="25"/>
        <v>4.8214200000002094E-2</v>
      </c>
      <c r="R280" s="20">
        <f t="shared" si="26"/>
        <v>2.324609081640202E-3</v>
      </c>
      <c r="S280" s="21">
        <f t="shared" si="27"/>
        <v>4.1284795240503049E-3</v>
      </c>
      <c r="T280" s="51">
        <f t="shared" si="28"/>
        <v>117999.99959315947</v>
      </c>
      <c r="U280" s="51">
        <f t="shared" si="29"/>
        <v>112445.6980390712</v>
      </c>
    </row>
    <row r="281" spans="2:21" x14ac:dyDescent="0.3">
      <c r="B281" s="13"/>
      <c r="C281" s="3">
        <v>0</v>
      </c>
      <c r="D281" s="4">
        <v>1</v>
      </c>
      <c r="E281" s="4">
        <v>2</v>
      </c>
      <c r="F281" s="4">
        <v>0</v>
      </c>
      <c r="G281" s="4">
        <v>9100</v>
      </c>
      <c r="H281" s="4">
        <v>864</v>
      </c>
      <c r="I281" s="4">
        <v>300</v>
      </c>
      <c r="J281" s="4">
        <v>864</v>
      </c>
      <c r="K281" s="4">
        <v>1</v>
      </c>
      <c r="L281" s="4">
        <v>6</v>
      </c>
      <c r="M281" s="4">
        <v>3</v>
      </c>
      <c r="N281" s="4">
        <v>50</v>
      </c>
      <c r="O281" s="18">
        <v>11.755871640000001</v>
      </c>
      <c r="P281" s="19">
        <f t="shared" si="24"/>
        <v>11.719700799999998</v>
      </c>
      <c r="Q281" s="20">
        <f t="shared" si="25"/>
        <v>3.6170840000002258E-2</v>
      </c>
      <c r="R281" s="20">
        <f t="shared" si="26"/>
        <v>1.3083296663057634E-3</v>
      </c>
      <c r="S281" s="21">
        <f t="shared" si="27"/>
        <v>3.0768318256324764E-3</v>
      </c>
      <c r="T281" s="51">
        <f t="shared" si="28"/>
        <v>127499.99954347129</v>
      </c>
      <c r="U281" s="51">
        <f t="shared" si="29"/>
        <v>122970.62688218402</v>
      </c>
    </row>
    <row r="282" spans="2:21" x14ac:dyDescent="0.3">
      <c r="B282" s="13"/>
      <c r="C282" s="3">
        <v>0</v>
      </c>
      <c r="D282" s="4">
        <v>1</v>
      </c>
      <c r="E282" s="4">
        <v>3</v>
      </c>
      <c r="F282" s="4">
        <v>1</v>
      </c>
      <c r="G282" s="4">
        <v>9450</v>
      </c>
      <c r="H282" s="4">
        <v>1362</v>
      </c>
      <c r="I282" s="4">
        <v>768</v>
      </c>
      <c r="J282" s="4">
        <v>1040</v>
      </c>
      <c r="K282" s="4">
        <v>2</v>
      </c>
      <c r="L282" s="4">
        <v>4</v>
      </c>
      <c r="M282" s="4">
        <v>3</v>
      </c>
      <c r="N282" s="4">
        <v>52</v>
      </c>
      <c r="O282" s="18">
        <v>11.849397700000001</v>
      </c>
      <c r="P282" s="19">
        <f t="shared" si="24"/>
        <v>11.870313399999997</v>
      </c>
      <c r="Q282" s="20">
        <f t="shared" si="25"/>
        <v>2.0915699999996207E-2</v>
      </c>
      <c r="R282" s="20">
        <f t="shared" si="26"/>
        <v>4.3746650648984135E-4</v>
      </c>
      <c r="S282" s="21">
        <f t="shared" si="27"/>
        <v>1.7651276908358139E-3</v>
      </c>
      <c r="T282" s="51">
        <f t="shared" si="28"/>
        <v>139999.99977719833</v>
      </c>
      <c r="U282" s="51">
        <f t="shared" si="29"/>
        <v>142959.03504708628</v>
      </c>
    </row>
    <row r="283" spans="2:21" x14ac:dyDescent="0.3">
      <c r="B283" s="13"/>
      <c r="C283" s="3">
        <v>0</v>
      </c>
      <c r="D283" s="4">
        <v>1</v>
      </c>
      <c r="E283" s="4">
        <v>3</v>
      </c>
      <c r="F283" s="4">
        <v>1</v>
      </c>
      <c r="G283" s="4">
        <v>9350</v>
      </c>
      <c r="H283" s="4">
        <v>1313</v>
      </c>
      <c r="I283" s="4">
        <v>610</v>
      </c>
      <c r="J283" s="4">
        <v>1313</v>
      </c>
      <c r="K283" s="4">
        <v>2.1</v>
      </c>
      <c r="L283" s="4">
        <v>5</v>
      </c>
      <c r="M283" s="4">
        <v>3</v>
      </c>
      <c r="N283" s="4">
        <v>48</v>
      </c>
      <c r="O283" s="18">
        <v>11.938193200000001</v>
      </c>
      <c r="P283" s="19">
        <f t="shared" si="24"/>
        <v>11.957190099999996</v>
      </c>
      <c r="Q283" s="20">
        <f t="shared" si="25"/>
        <v>1.8996899999995875E-2</v>
      </c>
      <c r="R283" s="20">
        <f t="shared" si="26"/>
        <v>3.608822096098433E-4</v>
      </c>
      <c r="S283" s="21">
        <f t="shared" si="27"/>
        <v>1.5912709470974112E-3</v>
      </c>
      <c r="T283" s="51">
        <f t="shared" si="28"/>
        <v>152999.99994269051</v>
      </c>
      <c r="U283" s="51">
        <f t="shared" si="29"/>
        <v>155934.30878294751</v>
      </c>
    </row>
    <row r="284" spans="2:21" x14ac:dyDescent="0.3">
      <c r="B284" s="13"/>
      <c r="C284" s="3">
        <v>0</v>
      </c>
      <c r="D284" s="4">
        <v>1</v>
      </c>
      <c r="E284" s="4">
        <v>3</v>
      </c>
      <c r="F284" s="4">
        <v>1</v>
      </c>
      <c r="G284" s="4">
        <v>11000</v>
      </c>
      <c r="H284" s="4">
        <v>1154</v>
      </c>
      <c r="I284" s="4">
        <v>480</v>
      </c>
      <c r="J284" s="4">
        <v>1154</v>
      </c>
      <c r="K284" s="4">
        <v>1.1000000000000001</v>
      </c>
      <c r="L284" s="4">
        <v>5</v>
      </c>
      <c r="M284" s="4">
        <v>3</v>
      </c>
      <c r="N284" s="4">
        <v>43</v>
      </c>
      <c r="O284" s="18">
        <v>11.944707879999999</v>
      </c>
      <c r="P284" s="19">
        <f t="shared" si="24"/>
        <v>11.857397799999999</v>
      </c>
      <c r="Q284" s="20">
        <f t="shared" si="25"/>
        <v>8.7310079999999957E-2</v>
      </c>
      <c r="R284" s="20">
        <f t="shared" si="26"/>
        <v>7.6230500696063928E-3</v>
      </c>
      <c r="S284" s="21">
        <f t="shared" si="27"/>
        <v>7.309519904307611E-3</v>
      </c>
      <c r="T284" s="51">
        <f t="shared" si="28"/>
        <v>153999.99978505188</v>
      </c>
      <c r="U284" s="51">
        <f t="shared" si="29"/>
        <v>141124.50585845672</v>
      </c>
    </row>
    <row r="285" spans="2:21" x14ac:dyDescent="0.3">
      <c r="B285" s="13"/>
      <c r="C285" s="3">
        <v>5</v>
      </c>
      <c r="D285" s="4">
        <v>1</v>
      </c>
      <c r="E285" s="4">
        <v>3</v>
      </c>
      <c r="F285" s="4">
        <v>1</v>
      </c>
      <c r="G285" s="4">
        <v>12095</v>
      </c>
      <c r="H285" s="4">
        <v>1445</v>
      </c>
      <c r="I285" s="4">
        <v>645</v>
      </c>
      <c r="J285" s="4">
        <v>1127</v>
      </c>
      <c r="K285" s="4">
        <v>1.1000000000000001</v>
      </c>
      <c r="L285" s="4">
        <v>6</v>
      </c>
      <c r="M285" s="4">
        <v>3</v>
      </c>
      <c r="N285" s="4">
        <v>45</v>
      </c>
      <c r="O285" s="18">
        <v>11.970350310000001</v>
      </c>
      <c r="P285" s="19">
        <f t="shared" si="24"/>
        <v>12.0481278</v>
      </c>
      <c r="Q285" s="20">
        <f t="shared" si="25"/>
        <v>7.7777489999999005E-2</v>
      </c>
      <c r="R285" s="20">
        <f t="shared" si="26"/>
        <v>6.0493379506999451E-3</v>
      </c>
      <c r="S285" s="21">
        <f t="shared" si="27"/>
        <v>6.4975116003935058E-3</v>
      </c>
      <c r="T285" s="51">
        <f t="shared" si="28"/>
        <v>157999.9996825617</v>
      </c>
      <c r="U285" s="51">
        <f t="shared" si="29"/>
        <v>170779.37537985062</v>
      </c>
    </row>
    <row r="286" spans="2:21" x14ac:dyDescent="0.3">
      <c r="B286" s="13"/>
      <c r="C286" s="3">
        <v>0</v>
      </c>
      <c r="D286" s="4">
        <v>1</v>
      </c>
      <c r="E286" s="4">
        <v>3</v>
      </c>
      <c r="F286" s="4">
        <v>0</v>
      </c>
      <c r="G286" s="4">
        <v>9600</v>
      </c>
      <c r="H286" s="4">
        <v>1041</v>
      </c>
      <c r="I286" s="4">
        <v>270</v>
      </c>
      <c r="J286" s="4">
        <v>1041</v>
      </c>
      <c r="K286" s="4">
        <v>2</v>
      </c>
      <c r="L286" s="4">
        <v>5</v>
      </c>
      <c r="M286" s="4">
        <v>3</v>
      </c>
      <c r="N286" s="4">
        <v>50</v>
      </c>
      <c r="O286" s="18">
        <v>11.732061</v>
      </c>
      <c r="P286" s="19">
        <f t="shared" si="24"/>
        <v>11.7483357</v>
      </c>
      <c r="Q286" s="20">
        <f t="shared" si="25"/>
        <v>1.6274700000000308E-2</v>
      </c>
      <c r="R286" s="20">
        <f t="shared" si="26"/>
        <v>2.6486586009001004E-4</v>
      </c>
      <c r="S286" s="21">
        <f t="shared" si="27"/>
        <v>1.3871987198157518E-3</v>
      </c>
      <c r="T286" s="51">
        <f t="shared" si="28"/>
        <v>124500.00063658101</v>
      </c>
      <c r="U286" s="51">
        <f t="shared" si="29"/>
        <v>126542.7785071354</v>
      </c>
    </row>
    <row r="287" spans="2:21" x14ac:dyDescent="0.3">
      <c r="B287" s="13"/>
      <c r="C287" s="3">
        <v>0</v>
      </c>
      <c r="D287" s="4">
        <v>1</v>
      </c>
      <c r="E287" s="4">
        <v>2</v>
      </c>
      <c r="F287" s="4">
        <v>0</v>
      </c>
      <c r="G287" s="4">
        <v>9768</v>
      </c>
      <c r="H287" s="4">
        <v>960</v>
      </c>
      <c r="I287" s="4">
        <v>330</v>
      </c>
      <c r="J287" s="4">
        <v>960</v>
      </c>
      <c r="K287" s="4">
        <v>2</v>
      </c>
      <c r="L287" s="4">
        <v>5</v>
      </c>
      <c r="M287" s="4">
        <v>3</v>
      </c>
      <c r="N287" s="4">
        <v>54</v>
      </c>
      <c r="O287" s="18">
        <v>11.71177632</v>
      </c>
      <c r="P287" s="19">
        <f t="shared" si="24"/>
        <v>11.721553759999999</v>
      </c>
      <c r="Q287" s="20">
        <f t="shared" si="25"/>
        <v>9.7774399999988049E-3</v>
      </c>
      <c r="R287" s="20">
        <f t="shared" si="26"/>
        <v>9.5598332953576631E-5</v>
      </c>
      <c r="S287" s="21">
        <f t="shared" si="27"/>
        <v>8.3483834841534992E-4</v>
      </c>
      <c r="T287" s="51">
        <f t="shared" si="28"/>
        <v>121999.99954672201</v>
      </c>
      <c r="U287" s="51">
        <f t="shared" si="29"/>
        <v>123198.69777283446</v>
      </c>
    </row>
    <row r="288" spans="2:21" x14ac:dyDescent="0.3">
      <c r="B288" s="13"/>
      <c r="C288" s="3">
        <v>0</v>
      </c>
      <c r="D288" s="4">
        <v>1</v>
      </c>
      <c r="E288" s="4">
        <v>2</v>
      </c>
      <c r="F288" s="4">
        <v>0</v>
      </c>
      <c r="G288" s="4">
        <v>5330</v>
      </c>
      <c r="H288" s="4">
        <v>708</v>
      </c>
      <c r="I288" s="4">
        <v>0</v>
      </c>
      <c r="J288" s="4">
        <v>420</v>
      </c>
      <c r="K288" s="4">
        <v>1</v>
      </c>
      <c r="L288" s="4">
        <v>4</v>
      </c>
      <c r="M288" s="4">
        <v>3</v>
      </c>
      <c r="N288" s="4">
        <v>69</v>
      </c>
      <c r="O288" s="18">
        <v>11.32055357</v>
      </c>
      <c r="P288" s="19">
        <f t="shared" si="24"/>
        <v>11.316639599999998</v>
      </c>
      <c r="Q288" s="20">
        <f t="shared" si="25"/>
        <v>3.9139700000010436E-3</v>
      </c>
      <c r="R288" s="20">
        <f t="shared" si="26"/>
        <v>1.531916116090817E-5</v>
      </c>
      <c r="S288" s="21">
        <f t="shared" si="27"/>
        <v>3.4574015977215534E-4</v>
      </c>
      <c r="T288" s="51">
        <f t="shared" si="28"/>
        <v>82499.999808371242</v>
      </c>
      <c r="U288" s="51">
        <f t="shared" si="29"/>
        <v>82177.728375891034</v>
      </c>
    </row>
    <row r="289" spans="2:21" x14ac:dyDescent="0.3">
      <c r="B289" s="13"/>
      <c r="C289" s="3">
        <v>2</v>
      </c>
      <c r="D289" s="4">
        <v>1</v>
      </c>
      <c r="E289" s="4">
        <v>3</v>
      </c>
      <c r="F289" s="4">
        <v>1</v>
      </c>
      <c r="G289" s="4">
        <v>7015</v>
      </c>
      <c r="H289" s="4">
        <v>1203</v>
      </c>
      <c r="I289" s="4">
        <v>352</v>
      </c>
      <c r="J289" s="4">
        <v>709</v>
      </c>
      <c r="K289" s="4">
        <v>2</v>
      </c>
      <c r="L289" s="4">
        <v>5</v>
      </c>
      <c r="M289" s="4">
        <v>3</v>
      </c>
      <c r="N289" s="4">
        <v>59</v>
      </c>
      <c r="O289" s="18">
        <v>11.608235649999999</v>
      </c>
      <c r="P289" s="19">
        <f t="shared" si="24"/>
        <v>11.740686199999997</v>
      </c>
      <c r="Q289" s="20">
        <f t="shared" si="25"/>
        <v>0.13245054999999795</v>
      </c>
      <c r="R289" s="20">
        <f t="shared" si="26"/>
        <v>1.7543148195301957E-2</v>
      </c>
      <c r="S289" s="21">
        <f t="shared" si="27"/>
        <v>1.1410050070787282E-2</v>
      </c>
      <c r="T289" s="51">
        <f t="shared" si="28"/>
        <v>110000.00057479905</v>
      </c>
      <c r="U289" s="51">
        <f t="shared" si="29"/>
        <v>125578.48241654936</v>
      </c>
    </row>
    <row r="290" spans="2:21" x14ac:dyDescent="0.3">
      <c r="B290" s="13"/>
      <c r="C290" s="3">
        <v>0</v>
      </c>
      <c r="D290" s="4">
        <v>1</v>
      </c>
      <c r="E290" s="4">
        <v>2</v>
      </c>
      <c r="F290" s="4">
        <v>0</v>
      </c>
      <c r="G290" s="4">
        <v>9600</v>
      </c>
      <c r="H290" s="4">
        <v>1050</v>
      </c>
      <c r="I290" s="4">
        <v>338</v>
      </c>
      <c r="J290" s="4">
        <v>1050</v>
      </c>
      <c r="K290" s="4">
        <v>1</v>
      </c>
      <c r="L290" s="4">
        <v>5</v>
      </c>
      <c r="M290" s="4">
        <v>3</v>
      </c>
      <c r="N290" s="4">
        <v>53</v>
      </c>
      <c r="O290" s="18">
        <v>11.76679219</v>
      </c>
      <c r="P290" s="19">
        <f t="shared" si="24"/>
        <v>11.719422400000001</v>
      </c>
      <c r="Q290" s="20">
        <f t="shared" si="25"/>
        <v>4.7369789999999412E-2</v>
      </c>
      <c r="R290" s="20">
        <f t="shared" si="26"/>
        <v>2.2438970046440442E-3</v>
      </c>
      <c r="S290" s="21">
        <f t="shared" si="27"/>
        <v>4.0257182446254633E-3</v>
      </c>
      <c r="T290" s="51">
        <f t="shared" si="28"/>
        <v>128900.00013827381</v>
      </c>
      <c r="U290" s="51">
        <f t="shared" si="29"/>
        <v>122936.39662473327</v>
      </c>
    </row>
    <row r="291" spans="2:21" x14ac:dyDescent="0.3">
      <c r="B291" s="13"/>
      <c r="C291" s="3">
        <v>0</v>
      </c>
      <c r="D291" s="4">
        <v>1</v>
      </c>
      <c r="E291" s="4">
        <v>3</v>
      </c>
      <c r="F291" s="4">
        <v>1</v>
      </c>
      <c r="G291" s="4">
        <v>9600</v>
      </c>
      <c r="H291" s="4">
        <v>1113</v>
      </c>
      <c r="I291" s="4">
        <v>264</v>
      </c>
      <c r="J291" s="4">
        <v>1113</v>
      </c>
      <c r="K291" s="4">
        <v>1</v>
      </c>
      <c r="L291" s="4">
        <v>5</v>
      </c>
      <c r="M291" s="4">
        <v>3</v>
      </c>
      <c r="N291" s="4">
        <v>59</v>
      </c>
      <c r="O291" s="18">
        <v>11.898187869999999</v>
      </c>
      <c r="P291" s="19">
        <f t="shared" si="24"/>
        <v>11.7461343</v>
      </c>
      <c r="Q291" s="20">
        <f t="shared" si="25"/>
        <v>0.15205356999999964</v>
      </c>
      <c r="R291" s="20">
        <f t="shared" si="26"/>
        <v>2.3120288149744789E-2</v>
      </c>
      <c r="S291" s="21">
        <f t="shared" si="27"/>
        <v>1.2779556993160811E-2</v>
      </c>
      <c r="T291" s="51">
        <f t="shared" si="28"/>
        <v>147000.00062315151</v>
      </c>
      <c r="U291" s="51">
        <f t="shared" si="29"/>
        <v>126264.51363305301</v>
      </c>
    </row>
    <row r="292" spans="2:21" x14ac:dyDescent="0.3">
      <c r="B292" s="13"/>
      <c r="C292" s="3">
        <v>0</v>
      </c>
      <c r="D292" s="4">
        <v>1</v>
      </c>
      <c r="E292" s="4">
        <v>3</v>
      </c>
      <c r="F292" s="4">
        <v>1</v>
      </c>
      <c r="G292" s="4">
        <v>10573</v>
      </c>
      <c r="H292" s="4">
        <v>1453</v>
      </c>
      <c r="I292" s="4">
        <v>530</v>
      </c>
      <c r="J292" s="4">
        <v>1453</v>
      </c>
      <c r="K292" s="4">
        <v>3</v>
      </c>
      <c r="L292" s="4">
        <v>6</v>
      </c>
      <c r="M292" s="4">
        <v>3</v>
      </c>
      <c r="N292" s="4">
        <v>48</v>
      </c>
      <c r="O292" s="18">
        <v>12.141534119999999</v>
      </c>
      <c r="P292" s="19">
        <f t="shared" si="24"/>
        <v>12.126207959999999</v>
      </c>
      <c r="Q292" s="20">
        <f t="shared" si="25"/>
        <v>1.5326160000000755E-2</v>
      </c>
      <c r="R292" s="20">
        <f t="shared" si="26"/>
        <v>2.3489118034562313E-4</v>
      </c>
      <c r="S292" s="21">
        <f t="shared" si="27"/>
        <v>1.2622918857308912E-3</v>
      </c>
      <c r="T292" s="51">
        <f t="shared" si="28"/>
        <v>187499.99917638689</v>
      </c>
      <c r="U292" s="51">
        <f t="shared" si="29"/>
        <v>184648.25316742956</v>
      </c>
    </row>
    <row r="293" spans="2:21" x14ac:dyDescent="0.3">
      <c r="B293" s="13"/>
      <c r="C293" s="3">
        <v>0</v>
      </c>
      <c r="D293" s="4">
        <v>1</v>
      </c>
      <c r="E293" s="4">
        <v>3</v>
      </c>
      <c r="F293" s="4">
        <v>2</v>
      </c>
      <c r="G293" s="4">
        <v>9500</v>
      </c>
      <c r="H293" s="4">
        <v>1394</v>
      </c>
      <c r="I293" s="4">
        <v>514</v>
      </c>
      <c r="J293" s="4">
        <v>1394</v>
      </c>
      <c r="K293" s="4">
        <v>2.1</v>
      </c>
      <c r="L293" s="4">
        <v>6</v>
      </c>
      <c r="M293" s="4">
        <v>3</v>
      </c>
      <c r="N293" s="4">
        <v>46</v>
      </c>
      <c r="O293" s="18">
        <v>11.97665948</v>
      </c>
      <c r="P293" s="19">
        <f t="shared" si="24"/>
        <v>12.085529999999999</v>
      </c>
      <c r="Q293" s="20">
        <f t="shared" si="25"/>
        <v>0.10887051999999819</v>
      </c>
      <c r="R293" s="20">
        <f t="shared" si="26"/>
        <v>1.1852790125070007E-2</v>
      </c>
      <c r="S293" s="21">
        <f t="shared" si="27"/>
        <v>9.0902242133378414E-3</v>
      </c>
      <c r="T293" s="51">
        <f t="shared" si="28"/>
        <v>158999.99980882346</v>
      </c>
      <c r="U293" s="51">
        <f t="shared" si="29"/>
        <v>177287.85677321616</v>
      </c>
    </row>
    <row r="294" spans="2:21" x14ac:dyDescent="0.3">
      <c r="B294" s="13"/>
      <c r="C294" s="3">
        <v>0</v>
      </c>
      <c r="D294" s="4">
        <v>1</v>
      </c>
      <c r="E294" s="4">
        <v>2</v>
      </c>
      <c r="F294" s="4">
        <v>2</v>
      </c>
      <c r="G294" s="4">
        <v>13560</v>
      </c>
      <c r="H294" s="4">
        <v>1392</v>
      </c>
      <c r="I294" s="4">
        <v>576</v>
      </c>
      <c r="J294" s="4">
        <v>1392</v>
      </c>
      <c r="K294" s="4">
        <v>2</v>
      </c>
      <c r="L294" s="4">
        <v>6</v>
      </c>
      <c r="M294" s="4">
        <v>3</v>
      </c>
      <c r="N294" s="4">
        <v>41</v>
      </c>
      <c r="O294" s="18">
        <v>11.608235649999999</v>
      </c>
      <c r="P294" s="19">
        <f t="shared" si="24"/>
        <v>12.147355399999997</v>
      </c>
      <c r="Q294" s="20">
        <f t="shared" si="25"/>
        <v>0.53911974999999757</v>
      </c>
      <c r="R294" s="20">
        <f t="shared" si="26"/>
        <v>0.29065010484005988</v>
      </c>
      <c r="S294" s="21">
        <f t="shared" si="27"/>
        <v>4.6442867482621927E-2</v>
      </c>
      <c r="T294" s="51">
        <f t="shared" si="28"/>
        <v>110000.00057479905</v>
      </c>
      <c r="U294" s="51">
        <f t="shared" si="29"/>
        <v>188594.67227962182</v>
      </c>
    </row>
    <row r="295" spans="2:21" x14ac:dyDescent="0.3">
      <c r="B295" s="13"/>
      <c r="C295" s="3">
        <v>0</v>
      </c>
      <c r="D295" s="4">
        <v>1</v>
      </c>
      <c r="E295" s="4">
        <v>3</v>
      </c>
      <c r="F295" s="4">
        <v>0</v>
      </c>
      <c r="G295" s="4">
        <v>8760</v>
      </c>
      <c r="H295" s="4">
        <v>1144</v>
      </c>
      <c r="I295" s="4">
        <v>286</v>
      </c>
      <c r="J295" s="4">
        <v>1169</v>
      </c>
      <c r="K295" s="4">
        <v>2</v>
      </c>
      <c r="L295" s="4">
        <v>5</v>
      </c>
      <c r="M295" s="4">
        <v>3</v>
      </c>
      <c r="N295" s="4">
        <v>53</v>
      </c>
      <c r="O295" s="18">
        <v>11.91839057</v>
      </c>
      <c r="P295" s="19">
        <f t="shared" si="24"/>
        <v>11.780428299999999</v>
      </c>
      <c r="Q295" s="20">
        <f t="shared" si="25"/>
        <v>0.13796227000000094</v>
      </c>
      <c r="R295" s="20">
        <f t="shared" si="26"/>
        <v>1.903358794355316E-2</v>
      </c>
      <c r="S295" s="21">
        <f t="shared" si="27"/>
        <v>1.1575578866098609E-2</v>
      </c>
      <c r="T295" s="51">
        <f t="shared" si="28"/>
        <v>149999.99953824104</v>
      </c>
      <c r="U295" s="51">
        <f t="shared" si="29"/>
        <v>130669.73343566805</v>
      </c>
    </row>
    <row r="296" spans="2:21" x14ac:dyDescent="0.3">
      <c r="B296" s="13"/>
      <c r="C296" s="3">
        <v>0</v>
      </c>
      <c r="D296" s="4">
        <v>1</v>
      </c>
      <c r="E296" s="4">
        <v>3</v>
      </c>
      <c r="F296" s="4">
        <v>2</v>
      </c>
      <c r="G296" s="4">
        <v>8400</v>
      </c>
      <c r="H296" s="4">
        <v>1478</v>
      </c>
      <c r="I296" s="4">
        <v>442</v>
      </c>
      <c r="J296" s="4">
        <v>1478</v>
      </c>
      <c r="K296" s="4">
        <v>2.1</v>
      </c>
      <c r="L296" s="4">
        <v>6</v>
      </c>
      <c r="M296" s="4">
        <v>3</v>
      </c>
      <c r="N296" s="4">
        <v>52</v>
      </c>
      <c r="O296" s="18">
        <v>11.960811290000001</v>
      </c>
      <c r="P296" s="19">
        <f t="shared" si="24"/>
        <v>12.080163199999999</v>
      </c>
      <c r="Q296" s="20">
        <f t="shared" si="25"/>
        <v>0.1193519099999989</v>
      </c>
      <c r="R296" s="20">
        <f t="shared" si="26"/>
        <v>1.4244878420647837E-2</v>
      </c>
      <c r="S296" s="21">
        <f t="shared" si="27"/>
        <v>9.978579805851857E-3</v>
      </c>
      <c r="T296" s="51">
        <f t="shared" si="28"/>
        <v>156500.00016239309</v>
      </c>
      <c r="U296" s="51">
        <f t="shared" si="29"/>
        <v>176338.93691264727</v>
      </c>
    </row>
    <row r="297" spans="2:21" x14ac:dyDescent="0.3">
      <c r="B297" s="13"/>
      <c r="C297" s="3">
        <v>0</v>
      </c>
      <c r="D297" s="4">
        <v>1</v>
      </c>
      <c r="E297" s="4">
        <v>3</v>
      </c>
      <c r="F297" s="4">
        <v>2</v>
      </c>
      <c r="G297" s="4">
        <v>12285</v>
      </c>
      <c r="H297" s="4">
        <v>1329</v>
      </c>
      <c r="I297" s="4">
        <v>441</v>
      </c>
      <c r="J297" s="4">
        <v>1329</v>
      </c>
      <c r="K297" s="4">
        <v>1.1000000000000001</v>
      </c>
      <c r="L297" s="4">
        <v>7</v>
      </c>
      <c r="M297" s="4">
        <v>3</v>
      </c>
      <c r="N297" s="4">
        <v>49</v>
      </c>
      <c r="O297" s="18">
        <v>12.078239269999999</v>
      </c>
      <c r="P297" s="19">
        <f t="shared" si="24"/>
        <v>12.110219799999999</v>
      </c>
      <c r="Q297" s="20">
        <f t="shared" si="25"/>
        <v>3.1980530000000229E-2</v>
      </c>
      <c r="R297" s="20">
        <f t="shared" si="26"/>
        <v>1.0227542990809146E-3</v>
      </c>
      <c r="S297" s="21">
        <f t="shared" si="27"/>
        <v>2.6477807969439433E-3</v>
      </c>
      <c r="T297" s="51">
        <f t="shared" si="28"/>
        <v>175999.99929242901</v>
      </c>
      <c r="U297" s="51">
        <f t="shared" si="29"/>
        <v>181719.54208919356</v>
      </c>
    </row>
    <row r="298" spans="2:21" x14ac:dyDescent="0.3">
      <c r="B298" s="13"/>
      <c r="C298" s="3">
        <v>0</v>
      </c>
      <c r="D298" s="4">
        <v>1</v>
      </c>
      <c r="E298" s="4">
        <v>3</v>
      </c>
      <c r="F298" s="4">
        <v>0</v>
      </c>
      <c r="G298" s="4">
        <v>9240</v>
      </c>
      <c r="H298" s="4">
        <v>988</v>
      </c>
      <c r="I298" s="4">
        <v>297</v>
      </c>
      <c r="J298" s="4">
        <v>988</v>
      </c>
      <c r="K298" s="4">
        <v>3</v>
      </c>
      <c r="L298" s="4">
        <v>6</v>
      </c>
      <c r="M298" s="4">
        <v>3</v>
      </c>
      <c r="N298" s="4">
        <v>50</v>
      </c>
      <c r="O298" s="18">
        <v>11.91505167</v>
      </c>
      <c r="P298" s="19">
        <f t="shared" si="24"/>
        <v>11.848871999999998</v>
      </c>
      <c r="Q298" s="20">
        <f t="shared" si="25"/>
        <v>6.6179670000002133E-2</v>
      </c>
      <c r="R298" s="20">
        <f t="shared" si="26"/>
        <v>4.3797487213091827E-3</v>
      </c>
      <c r="S298" s="21">
        <f t="shared" si="27"/>
        <v>5.5542914821452996E-3</v>
      </c>
      <c r="T298" s="51">
        <f t="shared" si="28"/>
        <v>149499.99972897477</v>
      </c>
      <c r="U298" s="51">
        <f t="shared" si="29"/>
        <v>139926.42111915987</v>
      </c>
    </row>
    <row r="299" spans="2:21" x14ac:dyDescent="0.3">
      <c r="B299" s="13"/>
      <c r="C299" s="3">
        <v>0</v>
      </c>
      <c r="D299" s="4">
        <v>1</v>
      </c>
      <c r="E299" s="4">
        <v>3</v>
      </c>
      <c r="F299" s="4">
        <v>0</v>
      </c>
      <c r="G299" s="4">
        <v>12400</v>
      </c>
      <c r="H299" s="4">
        <v>1215</v>
      </c>
      <c r="I299" s="4">
        <v>297</v>
      </c>
      <c r="J299" s="4">
        <v>1215</v>
      </c>
      <c r="K299" s="4">
        <v>1</v>
      </c>
      <c r="L299" s="4">
        <v>6</v>
      </c>
      <c r="M299" s="4">
        <v>3</v>
      </c>
      <c r="N299" s="4">
        <v>51</v>
      </c>
      <c r="O299" s="18">
        <v>11.9511804</v>
      </c>
      <c r="P299" s="19">
        <f t="shared" si="24"/>
        <v>11.891618100000001</v>
      </c>
      <c r="Q299" s="20">
        <f t="shared" si="25"/>
        <v>5.9562299999999624E-2</v>
      </c>
      <c r="R299" s="20">
        <f t="shared" si="26"/>
        <v>3.547667581289955E-3</v>
      </c>
      <c r="S299" s="21">
        <f t="shared" si="27"/>
        <v>4.9838005959645312E-3</v>
      </c>
      <c r="T299" s="51">
        <f t="shared" si="28"/>
        <v>155000.00063528554</v>
      </c>
      <c r="U299" s="51">
        <f t="shared" si="29"/>
        <v>146037.40989118046</v>
      </c>
    </row>
    <row r="300" spans="2:21" x14ac:dyDescent="0.3">
      <c r="B300" s="13"/>
      <c r="C300" s="3">
        <v>0</v>
      </c>
      <c r="D300" s="4">
        <v>1</v>
      </c>
      <c r="E300" s="4">
        <v>3</v>
      </c>
      <c r="F300" s="4">
        <v>0</v>
      </c>
      <c r="G300" s="4">
        <v>8750</v>
      </c>
      <c r="H300" s="4">
        <v>1382</v>
      </c>
      <c r="I300" s="4">
        <v>350</v>
      </c>
      <c r="J300" s="4">
        <v>1382</v>
      </c>
      <c r="K300" s="4">
        <v>1.1000000000000001</v>
      </c>
      <c r="L300" s="4">
        <v>5</v>
      </c>
      <c r="M300" s="4">
        <v>3</v>
      </c>
      <c r="N300" s="4">
        <v>54</v>
      </c>
      <c r="O300" s="18">
        <v>11.938193200000001</v>
      </c>
      <c r="P300" s="19">
        <f t="shared" si="24"/>
        <v>11.845829399999998</v>
      </c>
      <c r="Q300" s="20">
        <f t="shared" si="25"/>
        <v>9.2363800000002882E-2</v>
      </c>
      <c r="R300" s="20">
        <f t="shared" si="26"/>
        <v>8.5310715504405329E-3</v>
      </c>
      <c r="S300" s="21">
        <f t="shared" si="27"/>
        <v>7.7368324044213722E-3</v>
      </c>
      <c r="T300" s="51">
        <f t="shared" si="28"/>
        <v>152999.99994269051</v>
      </c>
      <c r="U300" s="51">
        <f t="shared" si="29"/>
        <v>139501.3280123446</v>
      </c>
    </row>
    <row r="301" spans="2:21" x14ac:dyDescent="0.3">
      <c r="B301" s="13"/>
      <c r="C301" s="3">
        <v>5</v>
      </c>
      <c r="D301" s="4">
        <v>1</v>
      </c>
      <c r="E301" s="4">
        <v>3</v>
      </c>
      <c r="F301" s="4">
        <v>1</v>
      </c>
      <c r="G301" s="4">
        <v>19296</v>
      </c>
      <c r="H301" s="4">
        <v>1382</v>
      </c>
      <c r="I301" s="4">
        <v>884</v>
      </c>
      <c r="J301" s="4">
        <v>1362</v>
      </c>
      <c r="K301" s="4">
        <v>2</v>
      </c>
      <c r="L301" s="4">
        <v>6</v>
      </c>
      <c r="M301" s="4">
        <v>3</v>
      </c>
      <c r="N301" s="4">
        <v>47</v>
      </c>
      <c r="O301" s="18">
        <v>12.078239269999999</v>
      </c>
      <c r="P301" s="19">
        <f t="shared" si="24"/>
        <v>12.221828319999997</v>
      </c>
      <c r="Q301" s="20">
        <f t="shared" si="25"/>
        <v>0.14358904999999744</v>
      </c>
      <c r="R301" s="20">
        <f t="shared" si="26"/>
        <v>2.0617815279901766E-2</v>
      </c>
      <c r="S301" s="21">
        <f t="shared" si="27"/>
        <v>1.1888243541974264E-2</v>
      </c>
      <c r="T301" s="51">
        <f t="shared" si="28"/>
        <v>175999.99929242901</v>
      </c>
      <c r="U301" s="51">
        <f t="shared" si="29"/>
        <v>203176.08991054358</v>
      </c>
    </row>
    <row r="302" spans="2:21" x14ac:dyDescent="0.3">
      <c r="B302" s="13"/>
      <c r="C302" s="3">
        <v>0</v>
      </c>
      <c r="D302" s="4">
        <v>1</v>
      </c>
      <c r="E302" s="4">
        <v>3</v>
      </c>
      <c r="F302" s="4">
        <v>1</v>
      </c>
      <c r="G302" s="4">
        <v>8532</v>
      </c>
      <c r="H302" s="4">
        <v>1297</v>
      </c>
      <c r="I302" s="4">
        <v>498</v>
      </c>
      <c r="J302" s="4">
        <v>1297</v>
      </c>
      <c r="K302" s="4">
        <v>1.1000000000000001</v>
      </c>
      <c r="L302" s="4">
        <v>5</v>
      </c>
      <c r="M302" s="4">
        <v>3</v>
      </c>
      <c r="N302" s="4">
        <v>55</v>
      </c>
      <c r="O302" s="18">
        <v>11.938193200000001</v>
      </c>
      <c r="P302" s="19">
        <f t="shared" si="24"/>
        <v>11.865753539999996</v>
      </c>
      <c r="Q302" s="20">
        <f t="shared" si="25"/>
        <v>7.2439660000004125E-2</v>
      </c>
      <c r="R302" s="20">
        <f t="shared" si="26"/>
        <v>5.2475043409161972E-3</v>
      </c>
      <c r="S302" s="21">
        <f t="shared" si="27"/>
        <v>6.0678914125802657E-3</v>
      </c>
      <c r="T302" s="51">
        <f t="shared" si="28"/>
        <v>152999.99994269051</v>
      </c>
      <c r="U302" s="51">
        <f t="shared" si="29"/>
        <v>142308.64583034813</v>
      </c>
    </row>
    <row r="303" spans="2:21" x14ac:dyDescent="0.3">
      <c r="B303" s="13"/>
      <c r="C303" s="3">
        <v>0</v>
      </c>
      <c r="D303" s="4">
        <v>1</v>
      </c>
      <c r="E303" s="4">
        <v>3</v>
      </c>
      <c r="F303" s="4">
        <v>0</v>
      </c>
      <c r="G303" s="4">
        <v>8128</v>
      </c>
      <c r="H303" s="4">
        <v>1062</v>
      </c>
      <c r="I303" s="4">
        <v>297</v>
      </c>
      <c r="J303" s="4">
        <v>1062</v>
      </c>
      <c r="K303" s="4">
        <v>2</v>
      </c>
      <c r="L303" s="4">
        <v>6</v>
      </c>
      <c r="M303" s="4">
        <v>3</v>
      </c>
      <c r="N303" s="4">
        <v>55</v>
      </c>
      <c r="O303" s="18">
        <v>11.7829526</v>
      </c>
      <c r="P303" s="19">
        <f t="shared" si="24"/>
        <v>11.816086959999996</v>
      </c>
      <c r="Q303" s="20">
        <f t="shared" si="25"/>
        <v>3.3134359999996477E-2</v>
      </c>
      <c r="R303" s="20">
        <f t="shared" si="26"/>
        <v>1.0978858126093666E-3</v>
      </c>
      <c r="S303" s="21">
        <f t="shared" si="27"/>
        <v>2.8120591777647036E-3</v>
      </c>
      <c r="T303" s="51">
        <f t="shared" si="28"/>
        <v>130999.99971398916</v>
      </c>
      <c r="U303" s="51">
        <f t="shared" si="29"/>
        <v>135413.3132555458</v>
      </c>
    </row>
    <row r="304" spans="2:21" x14ac:dyDescent="0.3">
      <c r="B304" s="13"/>
      <c r="C304" s="3">
        <v>0</v>
      </c>
      <c r="D304" s="4">
        <v>1</v>
      </c>
      <c r="E304" s="4">
        <v>3</v>
      </c>
      <c r="F304" s="4">
        <v>0</v>
      </c>
      <c r="G304" s="4">
        <v>10634</v>
      </c>
      <c r="H304" s="4">
        <v>1319</v>
      </c>
      <c r="I304" s="4">
        <v>270</v>
      </c>
      <c r="J304" s="4">
        <v>608</v>
      </c>
      <c r="K304" s="4">
        <v>2</v>
      </c>
      <c r="L304" s="4">
        <v>5</v>
      </c>
      <c r="M304" s="4">
        <v>3</v>
      </c>
      <c r="N304" s="4">
        <v>56</v>
      </c>
      <c r="O304" s="18">
        <v>11.719939630000001</v>
      </c>
      <c r="P304" s="19">
        <f t="shared" si="24"/>
        <v>11.756245479999997</v>
      </c>
      <c r="Q304" s="20">
        <f t="shared" si="25"/>
        <v>3.6305849999996198E-2</v>
      </c>
      <c r="R304" s="20">
        <f t="shared" si="26"/>
        <v>1.318114744222224E-3</v>
      </c>
      <c r="S304" s="21">
        <f t="shared" si="27"/>
        <v>3.0977847280938766E-3</v>
      </c>
      <c r="T304" s="51">
        <f t="shared" si="28"/>
        <v>122999.99946438988</v>
      </c>
      <c r="U304" s="51">
        <f t="shared" si="29"/>
        <v>127547.6730538775</v>
      </c>
    </row>
    <row r="305" spans="2:21" x14ac:dyDescent="0.3">
      <c r="B305" s="13"/>
      <c r="C305" s="3">
        <v>0</v>
      </c>
      <c r="D305" s="4">
        <v>1</v>
      </c>
      <c r="E305" s="4">
        <v>2</v>
      </c>
      <c r="F305" s="4">
        <v>0</v>
      </c>
      <c r="G305" s="4">
        <v>13070</v>
      </c>
      <c r="H305" s="4">
        <v>1112</v>
      </c>
      <c r="I305" s="4">
        <v>480</v>
      </c>
      <c r="J305" s="4">
        <v>631</v>
      </c>
      <c r="K305" s="4">
        <v>1</v>
      </c>
      <c r="L305" s="4">
        <v>5</v>
      </c>
      <c r="M305" s="4">
        <v>3</v>
      </c>
      <c r="N305" s="4">
        <v>58</v>
      </c>
      <c r="O305" s="18">
        <v>11.74403719</v>
      </c>
      <c r="P305" s="19">
        <f t="shared" si="24"/>
        <v>11.730844100000001</v>
      </c>
      <c r="Q305" s="20">
        <f t="shared" si="25"/>
        <v>1.3193089999999685E-2</v>
      </c>
      <c r="R305" s="20">
        <f t="shared" si="26"/>
        <v>1.740576237480917E-4</v>
      </c>
      <c r="S305" s="21">
        <f t="shared" si="27"/>
        <v>1.1233862586226776E-3</v>
      </c>
      <c r="T305" s="51">
        <f t="shared" si="28"/>
        <v>126000.00051236454</v>
      </c>
      <c r="U305" s="51">
        <f t="shared" si="29"/>
        <v>124348.58873106516</v>
      </c>
    </row>
    <row r="306" spans="2:21" x14ac:dyDescent="0.3">
      <c r="B306" s="13"/>
      <c r="C306" s="3">
        <v>0</v>
      </c>
      <c r="D306" s="4">
        <v>1</v>
      </c>
      <c r="E306" s="4">
        <v>2</v>
      </c>
      <c r="F306" s="4">
        <v>1</v>
      </c>
      <c r="G306" s="4">
        <v>10434</v>
      </c>
      <c r="H306" s="4">
        <v>1005</v>
      </c>
      <c r="I306" s="4">
        <v>672</v>
      </c>
      <c r="J306" s="4">
        <v>1005</v>
      </c>
      <c r="K306" s="4">
        <v>1</v>
      </c>
      <c r="L306" s="4">
        <v>4</v>
      </c>
      <c r="M306" s="4">
        <v>3</v>
      </c>
      <c r="N306" s="4">
        <v>54</v>
      </c>
      <c r="O306" s="18">
        <v>11.65268741</v>
      </c>
      <c r="P306" s="19">
        <f t="shared" si="24"/>
        <v>11.722661979999996</v>
      </c>
      <c r="Q306" s="20">
        <f t="shared" si="25"/>
        <v>6.997456999999585E-2</v>
      </c>
      <c r="R306" s="20">
        <f t="shared" si="26"/>
        <v>4.896440446684319E-3</v>
      </c>
      <c r="S306" s="21">
        <f t="shared" si="27"/>
        <v>6.0050156275492034E-3</v>
      </c>
      <c r="T306" s="51">
        <f t="shared" si="28"/>
        <v>115000.00030528053</v>
      </c>
      <c r="U306" s="51">
        <f t="shared" si="29"/>
        <v>123335.30471497147</v>
      </c>
    </row>
    <row r="307" spans="2:21" x14ac:dyDescent="0.3">
      <c r="B307" s="13"/>
      <c r="C307" s="3">
        <v>0</v>
      </c>
      <c r="D307" s="4">
        <v>1</v>
      </c>
      <c r="E307" s="4">
        <v>2</v>
      </c>
      <c r="F307" s="4">
        <v>2</v>
      </c>
      <c r="G307" s="4">
        <v>14559</v>
      </c>
      <c r="H307" s="4">
        <v>1363</v>
      </c>
      <c r="I307" s="4">
        <v>288</v>
      </c>
      <c r="J307" s="4">
        <v>1008</v>
      </c>
      <c r="K307" s="4">
        <v>2</v>
      </c>
      <c r="L307" s="4">
        <v>5</v>
      </c>
      <c r="M307" s="4">
        <v>3</v>
      </c>
      <c r="N307" s="4">
        <v>58</v>
      </c>
      <c r="O307" s="18">
        <v>12.01309451</v>
      </c>
      <c r="P307" s="19">
        <f t="shared" si="24"/>
        <v>11.923694379999997</v>
      </c>
      <c r="Q307" s="20">
        <f t="shared" si="25"/>
        <v>8.9400130000003131E-2</v>
      </c>
      <c r="R307" s="20">
        <f t="shared" si="26"/>
        <v>7.9923832440174595E-3</v>
      </c>
      <c r="S307" s="21">
        <f t="shared" si="27"/>
        <v>7.4418901745577897E-3</v>
      </c>
      <c r="T307" s="51">
        <f t="shared" si="28"/>
        <v>164900.0002394859</v>
      </c>
      <c r="U307" s="51">
        <f t="shared" si="29"/>
        <v>150797.68455073223</v>
      </c>
    </row>
    <row r="308" spans="2:21" x14ac:dyDescent="0.3">
      <c r="B308" s="13"/>
      <c r="C308" s="3">
        <v>0</v>
      </c>
      <c r="D308" s="4">
        <v>1</v>
      </c>
      <c r="E308" s="4">
        <v>2</v>
      </c>
      <c r="F308" s="4">
        <v>0</v>
      </c>
      <c r="G308" s="4">
        <v>8480</v>
      </c>
      <c r="H308" s="4">
        <v>793</v>
      </c>
      <c r="I308" s="4">
        <v>240</v>
      </c>
      <c r="J308" s="4">
        <v>793</v>
      </c>
      <c r="K308" s="4">
        <v>2</v>
      </c>
      <c r="L308" s="4">
        <v>5</v>
      </c>
      <c r="M308" s="4">
        <v>3</v>
      </c>
      <c r="N308" s="4">
        <v>64</v>
      </c>
      <c r="O308" s="18">
        <v>11.635143100000001</v>
      </c>
      <c r="P308" s="19">
        <f t="shared" si="24"/>
        <v>11.602933699999998</v>
      </c>
      <c r="Q308" s="20">
        <f t="shared" si="25"/>
        <v>3.220940000000283E-2</v>
      </c>
      <c r="R308" s="20">
        <f t="shared" si="26"/>
        <v>1.0374454483601822E-3</v>
      </c>
      <c r="S308" s="21">
        <f t="shared" si="27"/>
        <v>2.7682856775524171E-3</v>
      </c>
      <c r="T308" s="51">
        <f t="shared" si="28"/>
        <v>113000.00026052409</v>
      </c>
      <c r="U308" s="51">
        <f t="shared" si="29"/>
        <v>109418.32943001106</v>
      </c>
    </row>
    <row r="309" spans="2:21" x14ac:dyDescent="0.3">
      <c r="B309" s="13"/>
      <c r="C309" s="3">
        <v>0</v>
      </c>
      <c r="D309" s="4">
        <v>1</v>
      </c>
      <c r="E309" s="4">
        <v>2</v>
      </c>
      <c r="F309" s="4">
        <v>0</v>
      </c>
      <c r="G309" s="4">
        <v>7626</v>
      </c>
      <c r="H309" s="4">
        <v>1031</v>
      </c>
      <c r="I309" s="4">
        <v>230</v>
      </c>
      <c r="J309" s="4">
        <v>1031</v>
      </c>
      <c r="K309" s="4">
        <v>2</v>
      </c>
      <c r="L309" s="4">
        <v>5</v>
      </c>
      <c r="M309" s="4">
        <v>3</v>
      </c>
      <c r="N309" s="4">
        <v>57</v>
      </c>
      <c r="O309" s="18">
        <v>11.88793137</v>
      </c>
      <c r="P309" s="19">
        <f t="shared" si="24"/>
        <v>11.700525019999999</v>
      </c>
      <c r="Q309" s="20">
        <f t="shared" si="25"/>
        <v>0.18740635000000161</v>
      </c>
      <c r="R309" s="20">
        <f t="shared" si="26"/>
        <v>3.5121140020323106E-2</v>
      </c>
      <c r="S309" s="21">
        <f t="shared" si="27"/>
        <v>1.5764420584807062E-2</v>
      </c>
      <c r="T309" s="51">
        <f t="shared" si="28"/>
        <v>145500.000641119</v>
      </c>
      <c r="U309" s="51">
        <f t="shared" si="29"/>
        <v>120635.03416871672</v>
      </c>
    </row>
    <row r="310" spans="2:21" x14ac:dyDescent="0.3">
      <c r="B310" s="13"/>
      <c r="C310" s="3">
        <v>0</v>
      </c>
      <c r="D310" s="4">
        <v>1</v>
      </c>
      <c r="E310" s="4">
        <v>2</v>
      </c>
      <c r="F310" s="4">
        <v>0</v>
      </c>
      <c r="G310" s="4">
        <v>9533</v>
      </c>
      <c r="H310" s="4">
        <v>1210</v>
      </c>
      <c r="I310" s="4">
        <v>616</v>
      </c>
      <c r="J310" s="4">
        <v>0</v>
      </c>
      <c r="K310" s="4">
        <v>1.1000000000000001</v>
      </c>
      <c r="L310" s="4">
        <v>5</v>
      </c>
      <c r="M310" s="4">
        <v>3</v>
      </c>
      <c r="N310" s="4">
        <v>56</v>
      </c>
      <c r="O310" s="18">
        <v>11.541512920000001</v>
      </c>
      <c r="P310" s="19">
        <f t="shared" si="24"/>
        <v>11.662954859999999</v>
      </c>
      <c r="Q310" s="20">
        <f t="shared" si="25"/>
        <v>0.12144193999999864</v>
      </c>
      <c r="R310" s="20">
        <f t="shared" si="26"/>
        <v>1.474814479096327E-2</v>
      </c>
      <c r="S310" s="21">
        <f t="shared" si="27"/>
        <v>1.0522185509107296E-2</v>
      </c>
      <c r="T310" s="51">
        <f t="shared" si="28"/>
        <v>102899.99981250176</v>
      </c>
      <c r="U310" s="51">
        <f t="shared" si="29"/>
        <v>116186.83953823936</v>
      </c>
    </row>
    <row r="311" spans="2:21" x14ac:dyDescent="0.3">
      <c r="B311" s="13"/>
      <c r="C311" s="3">
        <v>0</v>
      </c>
      <c r="D311" s="4">
        <v>1</v>
      </c>
      <c r="E311" s="4">
        <v>3</v>
      </c>
      <c r="F311" s="4">
        <v>0</v>
      </c>
      <c r="G311" s="4">
        <v>9600</v>
      </c>
      <c r="H311" s="4">
        <v>1200</v>
      </c>
      <c r="I311" s="4">
        <v>246</v>
      </c>
      <c r="J311" s="4">
        <v>1200</v>
      </c>
      <c r="K311" s="4">
        <v>1</v>
      </c>
      <c r="L311" s="4">
        <v>5</v>
      </c>
      <c r="M311" s="4">
        <v>3</v>
      </c>
      <c r="N311" s="4">
        <v>59</v>
      </c>
      <c r="O311" s="18">
        <v>11.7745202</v>
      </c>
      <c r="P311" s="19">
        <f t="shared" si="24"/>
        <v>11.7481378</v>
      </c>
      <c r="Q311" s="20">
        <f t="shared" si="25"/>
        <v>2.6382399999999251E-2</v>
      </c>
      <c r="R311" s="20">
        <f t="shared" si="26"/>
        <v>6.960310297599605E-4</v>
      </c>
      <c r="S311" s="21">
        <f t="shared" si="27"/>
        <v>2.2406348243386811E-3</v>
      </c>
      <c r="T311" s="51">
        <f t="shared" si="28"/>
        <v>129899.99965463599</v>
      </c>
      <c r="U311" s="51">
        <f t="shared" si="29"/>
        <v>126517.73816909203</v>
      </c>
    </row>
    <row r="312" spans="2:21" x14ac:dyDescent="0.3">
      <c r="B312" s="13"/>
      <c r="C312" s="3">
        <v>0</v>
      </c>
      <c r="D312" s="4">
        <v>1</v>
      </c>
      <c r="E312" s="4">
        <v>2</v>
      </c>
      <c r="F312" s="4">
        <v>1</v>
      </c>
      <c r="G312" s="4">
        <v>8000</v>
      </c>
      <c r="H312" s="4">
        <v>972</v>
      </c>
      <c r="I312" s="4">
        <v>240</v>
      </c>
      <c r="J312" s="4">
        <v>972</v>
      </c>
      <c r="K312" s="4">
        <v>2</v>
      </c>
      <c r="L312" s="4">
        <v>6</v>
      </c>
      <c r="M312" s="4">
        <v>3</v>
      </c>
      <c r="N312" s="4">
        <v>61</v>
      </c>
      <c r="O312" s="18">
        <v>11.7905572</v>
      </c>
      <c r="P312" s="19">
        <f t="shared" si="24"/>
        <v>11.784217399999999</v>
      </c>
      <c r="Q312" s="20">
        <f t="shared" si="25"/>
        <v>6.3398000000010057E-3</v>
      </c>
      <c r="R312" s="20">
        <f t="shared" si="26"/>
        <v>4.0193064040012754E-5</v>
      </c>
      <c r="S312" s="21">
        <f t="shared" si="27"/>
        <v>5.3770147521111267E-4</v>
      </c>
      <c r="T312" s="51">
        <f t="shared" si="28"/>
        <v>131999.99979295701</v>
      </c>
      <c r="U312" s="51">
        <f t="shared" si="29"/>
        <v>131165.79333941414</v>
      </c>
    </row>
    <row r="313" spans="2:21" x14ac:dyDescent="0.3">
      <c r="B313" s="13"/>
      <c r="C313" s="3">
        <v>0</v>
      </c>
      <c r="D313" s="4">
        <v>1</v>
      </c>
      <c r="E313" s="4">
        <v>2</v>
      </c>
      <c r="F313" s="4">
        <v>0</v>
      </c>
      <c r="G313" s="4">
        <v>5470</v>
      </c>
      <c r="H313" s="4">
        <v>792</v>
      </c>
      <c r="I313" s="4">
        <v>366</v>
      </c>
      <c r="J313" s="4">
        <v>792</v>
      </c>
      <c r="K313" s="4">
        <v>1</v>
      </c>
      <c r="L313" s="4">
        <v>3</v>
      </c>
      <c r="M313" s="4">
        <v>3</v>
      </c>
      <c r="N313" s="4">
        <v>51</v>
      </c>
      <c r="O313" s="18">
        <v>11.511924970000001</v>
      </c>
      <c r="P313" s="19">
        <f t="shared" si="24"/>
        <v>11.421333600000001</v>
      </c>
      <c r="Q313" s="20">
        <f t="shared" si="25"/>
        <v>9.0591370000000282E-2</v>
      </c>
      <c r="R313" s="20">
        <f t="shared" si="26"/>
        <v>8.2067963184769502E-3</v>
      </c>
      <c r="S313" s="21">
        <f t="shared" si="27"/>
        <v>7.8693502812154162E-3</v>
      </c>
      <c r="T313" s="51">
        <f t="shared" si="28"/>
        <v>99900.000535799263</v>
      </c>
      <c r="U313" s="51">
        <f t="shared" si="29"/>
        <v>91247.748758438524</v>
      </c>
    </row>
    <row r="314" spans="2:21" x14ac:dyDescent="0.3">
      <c r="B314" s="13"/>
      <c r="C314" s="3">
        <v>3</v>
      </c>
      <c r="D314" s="4">
        <v>1</v>
      </c>
      <c r="E314" s="4">
        <v>4</v>
      </c>
      <c r="F314" s="4">
        <v>0</v>
      </c>
      <c r="G314" s="4">
        <v>10800</v>
      </c>
      <c r="H314" s="4">
        <v>1352</v>
      </c>
      <c r="I314" s="4">
        <v>720</v>
      </c>
      <c r="J314" s="4">
        <v>676</v>
      </c>
      <c r="K314" s="4">
        <v>2.1</v>
      </c>
      <c r="L314" s="4">
        <v>5</v>
      </c>
      <c r="M314" s="4">
        <v>3</v>
      </c>
      <c r="N314" s="4">
        <v>70</v>
      </c>
      <c r="O314" s="18">
        <v>11.91170159</v>
      </c>
      <c r="P314" s="19">
        <f t="shared" si="24"/>
        <v>11.839332199999999</v>
      </c>
      <c r="Q314" s="20">
        <f t="shared" si="25"/>
        <v>7.2369390000000422E-2</v>
      </c>
      <c r="R314" s="20">
        <f t="shared" si="26"/>
        <v>5.2373286089721612E-3</v>
      </c>
      <c r="S314" s="21">
        <f t="shared" si="27"/>
        <v>6.0754871546442445E-3</v>
      </c>
      <c r="T314" s="51">
        <f t="shared" si="28"/>
        <v>149000.00075578815</v>
      </c>
      <c r="U314" s="51">
        <f t="shared" si="29"/>
        <v>138597.89804466034</v>
      </c>
    </row>
    <row r="315" spans="2:21" x14ac:dyDescent="0.3">
      <c r="B315" s="13"/>
      <c r="C315" s="3">
        <v>3</v>
      </c>
      <c r="D315" s="4">
        <v>1</v>
      </c>
      <c r="E315" s="4">
        <v>2</v>
      </c>
      <c r="F315" s="4">
        <v>0</v>
      </c>
      <c r="G315" s="4">
        <v>8146</v>
      </c>
      <c r="H315" s="4">
        <v>1039</v>
      </c>
      <c r="I315" s="4">
        <v>281</v>
      </c>
      <c r="J315" s="4">
        <v>405</v>
      </c>
      <c r="K315" s="4">
        <v>1</v>
      </c>
      <c r="L315" s="4">
        <v>4</v>
      </c>
      <c r="M315" s="4">
        <v>3</v>
      </c>
      <c r="N315" s="4">
        <v>109</v>
      </c>
      <c r="O315" s="18">
        <v>11.64395373</v>
      </c>
      <c r="P315" s="19">
        <f t="shared" si="24"/>
        <v>11.400798019999998</v>
      </c>
      <c r="Q315" s="20">
        <f t="shared" si="25"/>
        <v>0.24315571000000169</v>
      </c>
      <c r="R315" s="20">
        <f t="shared" si="26"/>
        <v>5.9124699305604919E-2</v>
      </c>
      <c r="S315" s="21">
        <f t="shared" si="27"/>
        <v>2.0882572675767725E-2</v>
      </c>
      <c r="T315" s="51">
        <f t="shared" si="28"/>
        <v>114000.00029906387</v>
      </c>
      <c r="U315" s="51">
        <f t="shared" si="29"/>
        <v>89393.032331689901</v>
      </c>
    </row>
    <row r="316" spans="2:21" x14ac:dyDescent="0.3">
      <c r="B316" s="13"/>
      <c r="C316" s="3">
        <v>0</v>
      </c>
      <c r="D316" s="4">
        <v>1</v>
      </c>
      <c r="E316" s="4">
        <v>2</v>
      </c>
      <c r="F316" s="4">
        <v>0</v>
      </c>
      <c r="G316" s="4">
        <v>9022</v>
      </c>
      <c r="H316" s="4">
        <v>792</v>
      </c>
      <c r="I316" s="4">
        <v>240</v>
      </c>
      <c r="J316" s="4">
        <v>768</v>
      </c>
      <c r="K316" s="4">
        <v>1</v>
      </c>
      <c r="L316" s="4">
        <v>5</v>
      </c>
      <c r="M316" s="4">
        <v>3</v>
      </c>
      <c r="N316" s="4">
        <v>85</v>
      </c>
      <c r="O316" s="18">
        <v>11.603679830000001</v>
      </c>
      <c r="P316" s="19">
        <f t="shared" si="24"/>
        <v>11.521542639999998</v>
      </c>
      <c r="Q316" s="20">
        <f t="shared" si="25"/>
        <v>8.2137190000002747E-2</v>
      </c>
      <c r="R316" s="20">
        <f t="shared" si="26"/>
        <v>6.7465179810965508E-3</v>
      </c>
      <c r="S316" s="21">
        <f t="shared" si="27"/>
        <v>7.0785467371864514E-3</v>
      </c>
      <c r="T316" s="51">
        <f t="shared" si="28"/>
        <v>109500.00019286326</v>
      </c>
      <c r="U316" s="51">
        <f t="shared" si="29"/>
        <v>100865.44097583945</v>
      </c>
    </row>
    <row r="317" spans="2:21" x14ac:dyDescent="0.3">
      <c r="B317" s="13"/>
      <c r="C317" s="3">
        <v>0</v>
      </c>
      <c r="D317" s="4">
        <v>1</v>
      </c>
      <c r="E317" s="4">
        <v>3</v>
      </c>
      <c r="F317" s="4">
        <v>0</v>
      </c>
      <c r="G317" s="4">
        <v>10230</v>
      </c>
      <c r="H317" s="4">
        <v>1078</v>
      </c>
      <c r="I317" s="4">
        <v>264</v>
      </c>
      <c r="J317" s="4">
        <v>1054</v>
      </c>
      <c r="K317" s="4">
        <v>1</v>
      </c>
      <c r="L317" s="4">
        <v>5</v>
      </c>
      <c r="M317" s="4">
        <v>3</v>
      </c>
      <c r="N317" s="4">
        <v>84</v>
      </c>
      <c r="O317" s="18">
        <v>11.73606902</v>
      </c>
      <c r="P317" s="19">
        <f t="shared" si="24"/>
        <v>11.654595599999999</v>
      </c>
      <c r="Q317" s="20">
        <f t="shared" si="25"/>
        <v>8.1473420000001795E-2</v>
      </c>
      <c r="R317" s="20">
        <f t="shared" si="26"/>
        <v>6.6379181664966928E-3</v>
      </c>
      <c r="S317" s="21">
        <f t="shared" si="27"/>
        <v>6.9421387912050464E-3</v>
      </c>
      <c r="T317" s="51">
        <f t="shared" si="28"/>
        <v>125000.00046444529</v>
      </c>
      <c r="U317" s="51">
        <f t="shared" si="29"/>
        <v>115219.65165747039</v>
      </c>
    </row>
    <row r="318" spans="2:21" x14ac:dyDescent="0.3">
      <c r="B318" s="13"/>
      <c r="C318" s="3">
        <v>0</v>
      </c>
      <c r="D318" s="4">
        <v>0</v>
      </c>
      <c r="E318" s="4">
        <v>2</v>
      </c>
      <c r="F318" s="4">
        <v>0</v>
      </c>
      <c r="G318" s="4">
        <v>5400</v>
      </c>
      <c r="H318" s="4">
        <v>599</v>
      </c>
      <c r="I318" s="4">
        <v>0</v>
      </c>
      <c r="J318" s="4">
        <v>416</v>
      </c>
      <c r="K318" s="4">
        <v>2</v>
      </c>
      <c r="L318" s="4">
        <v>2</v>
      </c>
      <c r="M318" s="4">
        <v>3</v>
      </c>
      <c r="N318" s="4">
        <v>69</v>
      </c>
      <c r="O318" s="18">
        <v>10.98529272</v>
      </c>
      <c r="P318" s="19">
        <f t="shared" si="24"/>
        <v>11.018734199999999</v>
      </c>
      <c r="Q318" s="20">
        <f t="shared" si="25"/>
        <v>3.3441479999998691E-2</v>
      </c>
      <c r="R318" s="20">
        <f t="shared" si="26"/>
        <v>1.1183325845903124E-3</v>
      </c>
      <c r="S318" s="21">
        <f t="shared" si="27"/>
        <v>3.0442047246601444E-3</v>
      </c>
      <c r="T318" s="51">
        <f t="shared" si="28"/>
        <v>58999.999829616485</v>
      </c>
      <c r="U318" s="51">
        <f t="shared" si="29"/>
        <v>61006.408804156068</v>
      </c>
    </row>
    <row r="319" spans="2:21" x14ac:dyDescent="0.3">
      <c r="B319" s="13"/>
      <c r="C319" s="3">
        <v>2</v>
      </c>
      <c r="D319" s="4">
        <v>1</v>
      </c>
      <c r="E319" s="4">
        <v>2</v>
      </c>
      <c r="F319" s="4">
        <v>0</v>
      </c>
      <c r="G319" s="4">
        <v>5400</v>
      </c>
      <c r="H319" s="4">
        <v>1374</v>
      </c>
      <c r="I319" s="4">
        <v>338</v>
      </c>
      <c r="J319" s="4">
        <v>840</v>
      </c>
      <c r="K319" s="4">
        <v>1</v>
      </c>
      <c r="L319" s="4">
        <v>4</v>
      </c>
      <c r="M319" s="4">
        <v>3</v>
      </c>
      <c r="N319" s="4">
        <v>89</v>
      </c>
      <c r="O319" s="18">
        <v>11.56171563</v>
      </c>
      <c r="P319" s="19">
        <f t="shared" si="24"/>
        <v>11.570813399999997</v>
      </c>
      <c r="Q319" s="20">
        <f t="shared" si="25"/>
        <v>9.0977699999967854E-3</v>
      </c>
      <c r="R319" s="20">
        <f t="shared" si="26"/>
        <v>8.2769418972841507E-5</v>
      </c>
      <c r="S319" s="21">
        <f t="shared" si="27"/>
        <v>7.8688754257111803E-4</v>
      </c>
      <c r="T319" s="51">
        <f t="shared" si="28"/>
        <v>105000.00009033567</v>
      </c>
      <c r="U319" s="51">
        <f t="shared" si="29"/>
        <v>105959.62454348367</v>
      </c>
    </row>
    <row r="320" spans="2:21" x14ac:dyDescent="0.3">
      <c r="B320" s="13"/>
      <c r="C320" s="3">
        <v>0</v>
      </c>
      <c r="D320" s="4">
        <v>0</v>
      </c>
      <c r="E320" s="4">
        <v>2</v>
      </c>
      <c r="F320" s="4">
        <v>0</v>
      </c>
      <c r="G320" s="4">
        <v>10800</v>
      </c>
      <c r="H320" s="4">
        <v>846</v>
      </c>
      <c r="I320" s="4">
        <v>576</v>
      </c>
      <c r="J320" s="4">
        <v>720</v>
      </c>
      <c r="K320" s="4">
        <v>1</v>
      </c>
      <c r="L320" s="4">
        <v>5</v>
      </c>
      <c r="M320" s="4">
        <v>3</v>
      </c>
      <c r="N320" s="4">
        <v>89</v>
      </c>
      <c r="O320" s="18">
        <v>11.571194370000001</v>
      </c>
      <c r="P320" s="19">
        <f t="shared" si="24"/>
        <v>11.4564638</v>
      </c>
      <c r="Q320" s="20">
        <f t="shared" si="25"/>
        <v>0.11473057000000075</v>
      </c>
      <c r="R320" s="20">
        <f t="shared" si="26"/>
        <v>1.3163103692525073E-2</v>
      </c>
      <c r="S320" s="21">
        <f t="shared" si="27"/>
        <v>9.9151882106013525E-3</v>
      </c>
      <c r="T320" s="51">
        <f t="shared" si="28"/>
        <v>105999.99967201443</v>
      </c>
      <c r="U320" s="51">
        <f t="shared" si="29"/>
        <v>94510.271434139751</v>
      </c>
    </row>
    <row r="321" spans="2:21" x14ac:dyDescent="0.3">
      <c r="B321" s="13"/>
      <c r="C321" s="3">
        <v>0</v>
      </c>
      <c r="D321" s="4">
        <v>1</v>
      </c>
      <c r="E321" s="4">
        <v>1</v>
      </c>
      <c r="F321" s="4">
        <v>0</v>
      </c>
      <c r="G321" s="4">
        <v>10800</v>
      </c>
      <c r="H321" s="4">
        <v>725</v>
      </c>
      <c r="I321" s="4">
        <v>320</v>
      </c>
      <c r="J321" s="4">
        <v>630</v>
      </c>
      <c r="K321" s="4">
        <v>1.1000000000000001</v>
      </c>
      <c r="L321" s="4">
        <v>3</v>
      </c>
      <c r="M321" s="4">
        <v>3</v>
      </c>
      <c r="N321" s="4">
        <v>119</v>
      </c>
      <c r="O321" s="18">
        <v>11.270853900000001</v>
      </c>
      <c r="P321" s="19">
        <f t="shared" si="24"/>
        <v>11.291885000000002</v>
      </c>
      <c r="Q321" s="20">
        <f t="shared" si="25"/>
        <v>2.1031100000001857E-2</v>
      </c>
      <c r="R321" s="20">
        <f t="shared" si="26"/>
        <v>4.4230716721007811E-4</v>
      </c>
      <c r="S321" s="21">
        <f t="shared" si="27"/>
        <v>1.8659721957714184E-3</v>
      </c>
      <c r="T321" s="51">
        <f t="shared" si="28"/>
        <v>78499.999704015805</v>
      </c>
      <c r="U321" s="51">
        <f t="shared" si="29"/>
        <v>80168.42395049597</v>
      </c>
    </row>
    <row r="322" spans="2:21" x14ac:dyDescent="0.3">
      <c r="B322" s="13"/>
      <c r="C322" s="3">
        <v>0</v>
      </c>
      <c r="D322" s="4">
        <v>1</v>
      </c>
      <c r="E322" s="4">
        <v>3</v>
      </c>
      <c r="F322" s="4">
        <v>0</v>
      </c>
      <c r="G322" s="4">
        <v>10143</v>
      </c>
      <c r="H322" s="4">
        <v>1380</v>
      </c>
      <c r="I322" s="4">
        <v>364</v>
      </c>
      <c r="J322" s="4">
        <v>1380</v>
      </c>
      <c r="K322" s="4">
        <v>1.1000000000000001</v>
      </c>
      <c r="L322" s="4">
        <v>6</v>
      </c>
      <c r="M322" s="4">
        <v>3</v>
      </c>
      <c r="N322" s="4">
        <v>46</v>
      </c>
      <c r="O322" s="18">
        <v>11.944707879999999</v>
      </c>
      <c r="P322" s="19">
        <f t="shared" si="24"/>
        <v>11.960077459999999</v>
      </c>
      <c r="Q322" s="20">
        <f t="shared" si="25"/>
        <v>1.5369579999999772E-2</v>
      </c>
      <c r="R322" s="20">
        <f t="shared" si="26"/>
        <v>2.3622398937639299E-4</v>
      </c>
      <c r="S322" s="21">
        <f t="shared" si="27"/>
        <v>1.2867271560265041E-3</v>
      </c>
      <c r="T322" s="51">
        <f t="shared" si="28"/>
        <v>153999.99978505188</v>
      </c>
      <c r="U322" s="51">
        <f t="shared" si="29"/>
        <v>156385.19789509941</v>
      </c>
    </row>
    <row r="323" spans="2:21" x14ac:dyDescent="0.3">
      <c r="B323" s="13"/>
      <c r="C323" s="3">
        <v>0</v>
      </c>
      <c r="D323" s="4">
        <v>1</v>
      </c>
      <c r="E323" s="4">
        <v>3</v>
      </c>
      <c r="F323" s="4">
        <v>1</v>
      </c>
      <c r="G323" s="4">
        <v>11500</v>
      </c>
      <c r="H323" s="4">
        <v>1040</v>
      </c>
      <c r="I323" s="4">
        <v>480</v>
      </c>
      <c r="J323" s="4">
        <v>1040</v>
      </c>
      <c r="K323" s="4">
        <v>2</v>
      </c>
      <c r="L323" s="4">
        <v>6</v>
      </c>
      <c r="M323" s="4">
        <v>3</v>
      </c>
      <c r="N323" s="4">
        <v>42</v>
      </c>
      <c r="O323" s="18">
        <v>12.001505480000001</v>
      </c>
      <c r="P323" s="19">
        <f t="shared" si="24"/>
        <v>11.935917999999999</v>
      </c>
      <c r="Q323" s="20">
        <f t="shared" si="25"/>
        <v>6.5587480000001364E-2</v>
      </c>
      <c r="R323" s="20">
        <f t="shared" si="26"/>
        <v>4.3017175327505789E-3</v>
      </c>
      <c r="S323" s="21">
        <f t="shared" si="27"/>
        <v>5.4649377204634966E-3</v>
      </c>
      <c r="T323" s="51">
        <f t="shared" si="28"/>
        <v>163000.00003440949</v>
      </c>
      <c r="U323" s="51">
        <f t="shared" si="29"/>
        <v>152652.2900475917</v>
      </c>
    </row>
    <row r="324" spans="2:21" x14ac:dyDescent="0.3">
      <c r="B324" s="13"/>
      <c r="C324" s="3">
        <v>0</v>
      </c>
      <c r="D324" s="4">
        <v>1</v>
      </c>
      <c r="E324" s="4">
        <v>2</v>
      </c>
      <c r="F324" s="4">
        <v>0</v>
      </c>
      <c r="G324" s="4">
        <v>8010</v>
      </c>
      <c r="H324" s="4">
        <v>951</v>
      </c>
      <c r="I324" s="4">
        <v>480</v>
      </c>
      <c r="J324" s="4">
        <v>951</v>
      </c>
      <c r="K324" s="4">
        <v>2</v>
      </c>
      <c r="L324" s="4">
        <v>6</v>
      </c>
      <c r="M324" s="4">
        <v>3</v>
      </c>
      <c r="N324" s="4">
        <v>51</v>
      </c>
      <c r="O324" s="18">
        <v>11.87409031</v>
      </c>
      <c r="P324" s="19">
        <f t="shared" si="24"/>
        <v>11.815257900000001</v>
      </c>
      <c r="Q324" s="20">
        <f t="shared" si="25"/>
        <v>5.8832409999999058E-2</v>
      </c>
      <c r="R324" s="20">
        <f t="shared" si="26"/>
        <v>3.4612524664079892E-3</v>
      </c>
      <c r="S324" s="21">
        <f t="shared" si="27"/>
        <v>4.9546877667295645E-3</v>
      </c>
      <c r="T324" s="51">
        <f t="shared" si="28"/>
        <v>143499.99939990981</v>
      </c>
      <c r="U324" s="51">
        <f t="shared" si="29"/>
        <v>135301.09401872673</v>
      </c>
    </row>
    <row r="325" spans="2:21" x14ac:dyDescent="0.3">
      <c r="B325" s="13"/>
      <c r="C325" s="3">
        <v>0</v>
      </c>
      <c r="D325" s="4">
        <v>1</v>
      </c>
      <c r="E325" s="4">
        <v>3</v>
      </c>
      <c r="F325" s="4">
        <v>0</v>
      </c>
      <c r="G325" s="4">
        <v>10454</v>
      </c>
      <c r="H325" s="4">
        <v>1105</v>
      </c>
      <c r="I325" s="4">
        <v>308</v>
      </c>
      <c r="J325" s="4">
        <v>1105</v>
      </c>
      <c r="K325" s="4">
        <v>1</v>
      </c>
      <c r="L325" s="4">
        <v>6</v>
      </c>
      <c r="M325" s="4">
        <v>3</v>
      </c>
      <c r="N325" s="4">
        <v>52</v>
      </c>
      <c r="O325" s="18">
        <v>11.813030060000001</v>
      </c>
      <c r="P325" s="19">
        <f t="shared" si="24"/>
        <v>11.827111180000001</v>
      </c>
      <c r="Q325" s="20">
        <f t="shared" si="25"/>
        <v>1.4081120000000169E-2</v>
      </c>
      <c r="R325" s="20">
        <f t="shared" si="26"/>
        <v>1.9827794045440477E-4</v>
      </c>
      <c r="S325" s="21">
        <f t="shared" si="27"/>
        <v>1.1919989984347985E-3</v>
      </c>
      <c r="T325" s="51">
        <f t="shared" si="28"/>
        <v>135000.00034822364</v>
      </c>
      <c r="U325" s="51">
        <f t="shared" si="29"/>
        <v>136914.39835535683</v>
      </c>
    </row>
    <row r="326" spans="2:21" x14ac:dyDescent="0.3">
      <c r="B326" s="13"/>
      <c r="C326" s="3">
        <v>0</v>
      </c>
      <c r="D326" s="4">
        <v>1</v>
      </c>
      <c r="E326" s="4">
        <v>2</v>
      </c>
      <c r="F326" s="4">
        <v>0</v>
      </c>
      <c r="G326" s="4">
        <v>8712</v>
      </c>
      <c r="H326" s="4">
        <v>1306</v>
      </c>
      <c r="I326" s="4">
        <v>756</v>
      </c>
      <c r="J326" s="4">
        <v>992</v>
      </c>
      <c r="K326" s="4">
        <v>2</v>
      </c>
      <c r="L326" s="4">
        <v>5</v>
      </c>
      <c r="M326" s="4">
        <v>3</v>
      </c>
      <c r="N326" s="4">
        <v>52</v>
      </c>
      <c r="O326" s="18">
        <v>11.938193200000001</v>
      </c>
      <c r="P326" s="19">
        <f t="shared" si="24"/>
        <v>11.89056104</v>
      </c>
      <c r="Q326" s="20">
        <f t="shared" si="25"/>
        <v>4.7632160000000923E-2</v>
      </c>
      <c r="R326" s="20">
        <f t="shared" si="26"/>
        <v>2.2688226662656878E-3</v>
      </c>
      <c r="S326" s="21">
        <f t="shared" si="27"/>
        <v>3.9898968966259416E-3</v>
      </c>
      <c r="T326" s="51">
        <f t="shared" si="28"/>
        <v>152999.99994269051</v>
      </c>
      <c r="U326" s="51">
        <f t="shared" si="29"/>
        <v>145883.12114727712</v>
      </c>
    </row>
    <row r="327" spans="2:21" x14ac:dyDescent="0.3">
      <c r="B327" s="13"/>
      <c r="C327" s="3">
        <v>0</v>
      </c>
      <c r="D327" s="4">
        <v>1</v>
      </c>
      <c r="E327" s="4">
        <v>3</v>
      </c>
      <c r="F327" s="4">
        <v>2</v>
      </c>
      <c r="G327" s="4">
        <v>17600</v>
      </c>
      <c r="H327" s="4">
        <v>1478</v>
      </c>
      <c r="I327" s="4">
        <v>498</v>
      </c>
      <c r="J327" s="4">
        <v>1478</v>
      </c>
      <c r="K327" s="4">
        <v>3</v>
      </c>
      <c r="L327" s="4">
        <v>6</v>
      </c>
      <c r="M327" s="4">
        <v>3</v>
      </c>
      <c r="N327" s="4">
        <v>49</v>
      </c>
      <c r="O327" s="18">
        <v>11.96718074</v>
      </c>
      <c r="P327" s="19">
        <f t="shared" si="24"/>
        <v>12.232625999999998</v>
      </c>
      <c r="Q327" s="20">
        <f t="shared" si="25"/>
        <v>0.26544525999999813</v>
      </c>
      <c r="R327" s="20">
        <f t="shared" si="26"/>
        <v>7.0461186056466604E-2</v>
      </c>
      <c r="S327" s="21">
        <f t="shared" si="27"/>
        <v>2.2181102280234979E-2</v>
      </c>
      <c r="T327" s="51">
        <f t="shared" si="28"/>
        <v>157500.00043346756</v>
      </c>
      <c r="U327" s="51">
        <f t="shared" si="29"/>
        <v>205381.80719744606</v>
      </c>
    </row>
    <row r="328" spans="2:21" x14ac:dyDescent="0.3">
      <c r="B328" s="13"/>
      <c r="C328" s="3">
        <v>0</v>
      </c>
      <c r="D328" s="4">
        <v>1</v>
      </c>
      <c r="E328" s="4">
        <v>2</v>
      </c>
      <c r="F328" s="4">
        <v>1</v>
      </c>
      <c r="G328" s="4">
        <v>9000</v>
      </c>
      <c r="H328" s="4">
        <v>1142</v>
      </c>
      <c r="I328" s="4">
        <v>384</v>
      </c>
      <c r="J328" s="4">
        <v>160</v>
      </c>
      <c r="K328" s="4">
        <v>1</v>
      </c>
      <c r="L328" s="4">
        <v>6</v>
      </c>
      <c r="M328" s="4">
        <v>3</v>
      </c>
      <c r="N328" s="4">
        <v>51</v>
      </c>
      <c r="O328" s="18">
        <v>11.63955812</v>
      </c>
      <c r="P328" s="19">
        <f t="shared" si="24"/>
        <v>11.732796199999999</v>
      </c>
      <c r="Q328" s="20">
        <f t="shared" si="25"/>
        <v>9.3238079999999002E-2</v>
      </c>
      <c r="R328" s="20">
        <f t="shared" si="26"/>
        <v>8.693339562086214E-3</v>
      </c>
      <c r="S328" s="21">
        <f t="shared" si="27"/>
        <v>8.0104484241364828E-3</v>
      </c>
      <c r="T328" s="51">
        <f t="shared" si="28"/>
        <v>113500.00046494206</v>
      </c>
      <c r="U328" s="51">
        <f t="shared" si="29"/>
        <v>124591.56669260671</v>
      </c>
    </row>
    <row r="329" spans="2:21" x14ac:dyDescent="0.3">
      <c r="B329" s="13"/>
      <c r="C329" s="3">
        <v>0</v>
      </c>
      <c r="D329" s="4">
        <v>1</v>
      </c>
      <c r="E329" s="4">
        <v>3</v>
      </c>
      <c r="F329" s="4">
        <v>1</v>
      </c>
      <c r="G329" s="4">
        <v>12144</v>
      </c>
      <c r="H329" s="4">
        <v>1268</v>
      </c>
      <c r="I329" s="4">
        <v>288</v>
      </c>
      <c r="J329" s="4">
        <v>832</v>
      </c>
      <c r="K329" s="4">
        <v>1</v>
      </c>
      <c r="L329" s="4">
        <v>5</v>
      </c>
      <c r="M329" s="4">
        <v>3</v>
      </c>
      <c r="N329" s="4">
        <v>60</v>
      </c>
      <c r="O329" s="18">
        <v>11.798104410000001</v>
      </c>
      <c r="P329" s="19">
        <f t="shared" si="24"/>
        <v>11.77584688</v>
      </c>
      <c r="Q329" s="20">
        <f t="shared" si="25"/>
        <v>2.2257530000000969E-2</v>
      </c>
      <c r="R329" s="20">
        <f t="shared" si="26"/>
        <v>4.953976417009431E-4</v>
      </c>
      <c r="S329" s="21">
        <f t="shared" si="27"/>
        <v>1.8865344148959746E-3</v>
      </c>
      <c r="T329" s="51">
        <f t="shared" si="28"/>
        <v>133000.0003718826</v>
      </c>
      <c r="U329" s="51">
        <f t="shared" si="29"/>
        <v>130072.44975393284</v>
      </c>
    </row>
    <row r="330" spans="2:21" x14ac:dyDescent="0.3">
      <c r="B330" s="13"/>
      <c r="C330" s="3">
        <v>0</v>
      </c>
      <c r="D330" s="4">
        <v>0</v>
      </c>
      <c r="E330" s="4">
        <v>2</v>
      </c>
      <c r="F330" s="4">
        <v>0</v>
      </c>
      <c r="G330" s="4">
        <v>8544</v>
      </c>
      <c r="H330" s="4">
        <v>1040</v>
      </c>
      <c r="I330" s="4">
        <v>400</v>
      </c>
      <c r="J330" s="4">
        <v>0</v>
      </c>
      <c r="K330" s="4">
        <v>2</v>
      </c>
      <c r="L330" s="4">
        <v>3</v>
      </c>
      <c r="M330" s="4">
        <v>3</v>
      </c>
      <c r="N330" s="4">
        <v>59</v>
      </c>
      <c r="O330" s="18">
        <v>11.43927893</v>
      </c>
      <c r="P330" s="19">
        <f t="shared" si="24"/>
        <v>11.285929080000001</v>
      </c>
      <c r="Q330" s="20">
        <f t="shared" si="25"/>
        <v>0.15334984999999968</v>
      </c>
      <c r="R330" s="20">
        <f t="shared" si="26"/>
        <v>2.3516176495022401E-2</v>
      </c>
      <c r="S330" s="21">
        <f t="shared" si="27"/>
        <v>1.3405552127751087E-2</v>
      </c>
      <c r="T330" s="51">
        <f t="shared" si="28"/>
        <v>92900.000482900752</v>
      </c>
      <c r="U330" s="51">
        <f t="shared" si="29"/>
        <v>79692.366318770102</v>
      </c>
    </row>
    <row r="331" spans="2:21" x14ac:dyDescent="0.3">
      <c r="B331" s="13"/>
      <c r="C331" s="3">
        <v>0</v>
      </c>
      <c r="D331" s="4">
        <v>0</v>
      </c>
      <c r="E331" s="4">
        <v>2</v>
      </c>
      <c r="F331" s="4">
        <v>0</v>
      </c>
      <c r="G331" s="4">
        <v>7200</v>
      </c>
      <c r="H331" s="4">
        <v>1040</v>
      </c>
      <c r="I331" s="4">
        <v>420</v>
      </c>
      <c r="J331" s="4">
        <v>0</v>
      </c>
      <c r="K331" s="4">
        <v>2</v>
      </c>
      <c r="L331" s="4">
        <v>4</v>
      </c>
      <c r="M331" s="4">
        <v>3</v>
      </c>
      <c r="N331" s="4">
        <v>60</v>
      </c>
      <c r="O331" s="18">
        <v>11.407564949999999</v>
      </c>
      <c r="P331" s="19">
        <f t="shared" ref="P331:P394" si="30">10.65+$D$9*D331+$F$9*F331+$G$9*G331+$H$9*H331+$I$9*I331+$J$9*J331+$K$9*K331+$N$9*N331+$L$9*L331+$M$9*M331</f>
        <v>11.353733999999999</v>
      </c>
      <c r="Q331" s="20">
        <f t="shared" ref="Q331:Q394" si="31">ABS((O331)-(P331))</f>
        <v>5.3830950000000044E-2</v>
      </c>
      <c r="R331" s="20">
        <f t="shared" ref="R331:R394" si="32">Q331*Q331</f>
        <v>2.8977711779025047E-3</v>
      </c>
      <c r="S331" s="21">
        <f t="shared" ref="S331:S394" si="33">Q331/(O331)</f>
        <v>4.7188817452229409E-3</v>
      </c>
      <c r="T331" s="51">
        <f t="shared" ref="T331:T394" si="34">EXP(O331)</f>
        <v>90000.000061883751</v>
      </c>
      <c r="U331" s="51">
        <f t="shared" ref="U331:U394" si="35">EXP(P331)</f>
        <v>85283.305568058451</v>
      </c>
    </row>
    <row r="332" spans="2:21" x14ac:dyDescent="0.3">
      <c r="B332" s="13"/>
      <c r="C332" s="3">
        <v>0</v>
      </c>
      <c r="D332" s="4">
        <v>1</v>
      </c>
      <c r="E332" s="4">
        <v>3</v>
      </c>
      <c r="F332" s="4">
        <v>0</v>
      </c>
      <c r="G332" s="4">
        <v>7350</v>
      </c>
      <c r="H332" s="4">
        <v>1041</v>
      </c>
      <c r="I332" s="4">
        <v>294</v>
      </c>
      <c r="J332" s="4">
        <v>1041</v>
      </c>
      <c r="K332" s="4">
        <v>1</v>
      </c>
      <c r="L332" s="4">
        <v>5</v>
      </c>
      <c r="M332" s="4">
        <v>3</v>
      </c>
      <c r="N332" s="4">
        <v>51</v>
      </c>
      <c r="O332" s="18">
        <v>11.759785539999999</v>
      </c>
      <c r="P332" s="19">
        <f t="shared" si="30"/>
        <v>11.6870349</v>
      </c>
      <c r="Q332" s="20">
        <f t="shared" si="31"/>
        <v>7.2750639999998867E-2</v>
      </c>
      <c r="R332" s="20">
        <f t="shared" si="32"/>
        <v>5.292655620409435E-3</v>
      </c>
      <c r="S332" s="21">
        <f t="shared" si="33"/>
        <v>6.1863917290449896E-3</v>
      </c>
      <c r="T332" s="51">
        <f t="shared" si="34"/>
        <v>127999.99962857537</v>
      </c>
      <c r="U332" s="51">
        <f t="shared" si="35"/>
        <v>119018.58067129666</v>
      </c>
    </row>
    <row r="333" spans="2:21" x14ac:dyDescent="0.3">
      <c r="B333" s="13"/>
      <c r="C333" s="3">
        <v>0</v>
      </c>
      <c r="D333" s="4">
        <v>1</v>
      </c>
      <c r="E333" s="4">
        <v>2</v>
      </c>
      <c r="F333" s="4">
        <v>0</v>
      </c>
      <c r="G333" s="4">
        <v>7200</v>
      </c>
      <c r="H333" s="4">
        <v>732</v>
      </c>
      <c r="I333" s="4">
        <v>240</v>
      </c>
      <c r="J333" s="4">
        <v>732</v>
      </c>
      <c r="K333" s="4">
        <v>2</v>
      </c>
      <c r="L333" s="4">
        <v>5</v>
      </c>
      <c r="M333" s="4">
        <v>3</v>
      </c>
      <c r="N333" s="4">
        <v>57</v>
      </c>
      <c r="O333" s="18">
        <v>11.686038079999999</v>
      </c>
      <c r="P333" s="19">
        <f t="shared" si="30"/>
        <v>11.579569399999999</v>
      </c>
      <c r="Q333" s="20">
        <f t="shared" si="31"/>
        <v>0.10646868000000076</v>
      </c>
      <c r="R333" s="20">
        <f t="shared" si="32"/>
        <v>1.1335579820942562E-2</v>
      </c>
      <c r="S333" s="21">
        <f t="shared" si="33"/>
        <v>9.1107592899441221E-3</v>
      </c>
      <c r="T333" s="51">
        <f t="shared" si="34"/>
        <v>118899.99968148192</v>
      </c>
      <c r="U333" s="51">
        <f t="shared" si="35"/>
        <v>106891.4807287803</v>
      </c>
    </row>
    <row r="334" spans="2:21" x14ac:dyDescent="0.3">
      <c r="B334" s="13"/>
      <c r="C334" s="3">
        <v>5</v>
      </c>
      <c r="D334" s="4">
        <v>1</v>
      </c>
      <c r="E334" s="4">
        <v>3</v>
      </c>
      <c r="F334" s="4">
        <v>0</v>
      </c>
      <c r="G334" s="4">
        <v>8000</v>
      </c>
      <c r="H334" s="4">
        <v>1183</v>
      </c>
      <c r="I334" s="4">
        <v>288</v>
      </c>
      <c r="J334" s="4">
        <v>528</v>
      </c>
      <c r="K334" s="4">
        <v>2</v>
      </c>
      <c r="L334" s="4">
        <v>5</v>
      </c>
      <c r="M334" s="4">
        <v>3</v>
      </c>
      <c r="N334" s="4">
        <v>50</v>
      </c>
      <c r="O334" s="18">
        <v>11.83500896</v>
      </c>
      <c r="P334" s="19">
        <f t="shared" si="30"/>
        <v>11.697941999999998</v>
      </c>
      <c r="Q334" s="20">
        <f t="shared" si="31"/>
        <v>0.13706696000000207</v>
      </c>
      <c r="R334" s="20">
        <f t="shared" si="32"/>
        <v>1.8787351523642169E-2</v>
      </c>
      <c r="S334" s="21">
        <f t="shared" si="33"/>
        <v>1.1581483416131024E-2</v>
      </c>
      <c r="T334" s="51">
        <f t="shared" si="34"/>
        <v>137999.9994287708</v>
      </c>
      <c r="U334" s="51">
        <f t="shared" si="35"/>
        <v>120323.83355449069</v>
      </c>
    </row>
    <row r="335" spans="2:21" x14ac:dyDescent="0.3">
      <c r="B335" s="13"/>
      <c r="C335" s="3">
        <v>0</v>
      </c>
      <c r="D335" s="4">
        <v>1</v>
      </c>
      <c r="E335" s="4">
        <v>3</v>
      </c>
      <c r="F335" s="4">
        <v>0</v>
      </c>
      <c r="G335" s="4">
        <v>7931</v>
      </c>
      <c r="H335" s="4">
        <v>1148</v>
      </c>
      <c r="I335" s="4">
        <v>672</v>
      </c>
      <c r="J335" s="4">
        <v>1148</v>
      </c>
      <c r="K335" s="4">
        <v>2</v>
      </c>
      <c r="L335" s="4">
        <v>5</v>
      </c>
      <c r="M335" s="4">
        <v>3</v>
      </c>
      <c r="N335" s="4">
        <v>50</v>
      </c>
      <c r="O335" s="18">
        <v>11.79433792</v>
      </c>
      <c r="P335" s="19">
        <f t="shared" si="30"/>
        <v>11.851730619999996</v>
      </c>
      <c r="Q335" s="20">
        <f t="shared" si="31"/>
        <v>5.7392699999995855E-2</v>
      </c>
      <c r="R335" s="20">
        <f t="shared" si="32"/>
        <v>3.2939220132895243E-3</v>
      </c>
      <c r="S335" s="21">
        <f t="shared" si="33"/>
        <v>4.8661230828966999E-3</v>
      </c>
      <c r="T335" s="51">
        <f t="shared" si="34"/>
        <v>132499.99941588519</v>
      </c>
      <c r="U335" s="51">
        <f t="shared" si="35"/>
        <v>140326.98984921325</v>
      </c>
    </row>
    <row r="336" spans="2:21" x14ac:dyDescent="0.3">
      <c r="B336" s="13"/>
      <c r="C336" s="3">
        <v>2</v>
      </c>
      <c r="D336" s="4">
        <v>1</v>
      </c>
      <c r="E336" s="4">
        <v>4</v>
      </c>
      <c r="F336" s="4">
        <v>0</v>
      </c>
      <c r="G336" s="4">
        <v>10800</v>
      </c>
      <c r="H336" s="4">
        <v>1461</v>
      </c>
      <c r="I336" s="4">
        <v>384</v>
      </c>
      <c r="J336" s="4">
        <v>832</v>
      </c>
      <c r="K336" s="4">
        <v>2</v>
      </c>
      <c r="L336" s="4">
        <v>4</v>
      </c>
      <c r="M336" s="4">
        <v>3</v>
      </c>
      <c r="N336" s="4">
        <v>60</v>
      </c>
      <c r="O336" s="18">
        <v>11.80185676</v>
      </c>
      <c r="P336" s="19">
        <f t="shared" si="30"/>
        <v>11.759429599999999</v>
      </c>
      <c r="Q336" s="20">
        <f t="shared" si="31"/>
        <v>4.2427160000000796E-2</v>
      </c>
      <c r="R336" s="20">
        <f t="shared" si="32"/>
        <v>1.8000639056656676E-3</v>
      </c>
      <c r="S336" s="21">
        <f t="shared" si="33"/>
        <v>3.5949563583756628E-3</v>
      </c>
      <c r="T336" s="51">
        <f t="shared" si="34"/>
        <v>133500.00042420404</v>
      </c>
      <c r="U336" s="51">
        <f t="shared" si="35"/>
        <v>127954.44741611571</v>
      </c>
    </row>
    <row r="337" spans="2:21" x14ac:dyDescent="0.3">
      <c r="B337" s="13"/>
      <c r="C337" s="3">
        <v>6</v>
      </c>
      <c r="D337" s="4">
        <v>1</v>
      </c>
      <c r="E337" s="4">
        <v>2</v>
      </c>
      <c r="F337" s="4">
        <v>0</v>
      </c>
      <c r="G337" s="4">
        <v>8604</v>
      </c>
      <c r="H337" s="4">
        <v>941</v>
      </c>
      <c r="I337" s="4">
        <v>564</v>
      </c>
      <c r="J337" s="4">
        <v>941</v>
      </c>
      <c r="K337" s="4">
        <v>2</v>
      </c>
      <c r="L337" s="4">
        <v>5</v>
      </c>
      <c r="M337" s="4">
        <v>3</v>
      </c>
      <c r="N337" s="4">
        <v>31</v>
      </c>
      <c r="O337" s="18">
        <v>11.88448902</v>
      </c>
      <c r="P337" s="19">
        <f t="shared" si="30"/>
        <v>11.795539179999997</v>
      </c>
      <c r="Q337" s="20">
        <f t="shared" si="31"/>
        <v>8.8949840000003277E-2</v>
      </c>
      <c r="R337" s="20">
        <f t="shared" si="32"/>
        <v>7.9120740360261836E-3</v>
      </c>
      <c r="S337" s="21">
        <f t="shared" si="33"/>
        <v>7.4845321368308421E-3</v>
      </c>
      <c r="T337" s="51">
        <f t="shared" si="34"/>
        <v>144999.99979660686</v>
      </c>
      <c r="U337" s="51">
        <f t="shared" si="35"/>
        <v>132659.26200391966</v>
      </c>
    </row>
    <row r="338" spans="2:21" x14ac:dyDescent="0.3">
      <c r="B338" s="13"/>
      <c r="C338" s="3">
        <v>0</v>
      </c>
      <c r="D338" s="4">
        <v>1</v>
      </c>
      <c r="E338" s="4">
        <v>3</v>
      </c>
      <c r="F338" s="4">
        <v>1</v>
      </c>
      <c r="G338" s="4">
        <v>7936</v>
      </c>
      <c r="H338" s="4">
        <v>1045</v>
      </c>
      <c r="I338" s="4">
        <v>264</v>
      </c>
      <c r="J338" s="4">
        <v>1045</v>
      </c>
      <c r="K338" s="4">
        <v>2</v>
      </c>
      <c r="L338" s="4">
        <v>6</v>
      </c>
      <c r="M338" s="4">
        <v>3</v>
      </c>
      <c r="N338" s="4">
        <v>46</v>
      </c>
      <c r="O338" s="18">
        <v>11.75194237</v>
      </c>
      <c r="P338" s="19">
        <f t="shared" si="30"/>
        <v>11.848469219999998</v>
      </c>
      <c r="Q338" s="20">
        <f t="shared" si="31"/>
        <v>9.6526849999998277E-2</v>
      </c>
      <c r="R338" s="20">
        <f t="shared" si="32"/>
        <v>9.3174327709221669E-3</v>
      </c>
      <c r="S338" s="21">
        <f t="shared" si="33"/>
        <v>8.2136932739228768E-3</v>
      </c>
      <c r="T338" s="51">
        <f t="shared" si="34"/>
        <v>127000.00057902752</v>
      </c>
      <c r="U338" s="51">
        <f t="shared" si="35"/>
        <v>139870.07290399037</v>
      </c>
    </row>
    <row r="339" spans="2:21" x14ac:dyDescent="0.3">
      <c r="B339" s="13"/>
      <c r="C339" s="3">
        <v>0</v>
      </c>
      <c r="D339" s="4">
        <v>0</v>
      </c>
      <c r="E339" s="4">
        <v>2</v>
      </c>
      <c r="F339" s="4">
        <v>0</v>
      </c>
      <c r="G339" s="4">
        <v>6600</v>
      </c>
      <c r="H339" s="4">
        <v>894</v>
      </c>
      <c r="I339" s="4">
        <v>308</v>
      </c>
      <c r="J339" s="4">
        <v>894</v>
      </c>
      <c r="K339" s="4">
        <v>1</v>
      </c>
      <c r="L339" s="4">
        <v>5</v>
      </c>
      <c r="M339" s="4">
        <v>3</v>
      </c>
      <c r="N339" s="4">
        <v>47</v>
      </c>
      <c r="O339" s="18">
        <v>11.603679830000001</v>
      </c>
      <c r="P339" s="19">
        <f t="shared" si="30"/>
        <v>11.482863200000001</v>
      </c>
      <c r="Q339" s="20">
        <f t="shared" si="31"/>
        <v>0.1208166300000002</v>
      </c>
      <c r="R339" s="20">
        <f t="shared" si="32"/>
        <v>1.4596658084556948E-2</v>
      </c>
      <c r="S339" s="21">
        <f t="shared" si="33"/>
        <v>1.0411923783664082E-2</v>
      </c>
      <c r="T339" s="51">
        <f t="shared" si="34"/>
        <v>109500.00019286326</v>
      </c>
      <c r="U339" s="51">
        <f t="shared" si="35"/>
        <v>97038.511066738807</v>
      </c>
    </row>
    <row r="340" spans="2:21" x14ac:dyDescent="0.3">
      <c r="B340" s="13"/>
      <c r="C340" s="3">
        <v>2</v>
      </c>
      <c r="D340" s="4">
        <v>1</v>
      </c>
      <c r="E340" s="4">
        <v>3</v>
      </c>
      <c r="F340" s="4">
        <v>0</v>
      </c>
      <c r="G340" s="4">
        <v>3950</v>
      </c>
      <c r="H340" s="4">
        <v>1224</v>
      </c>
      <c r="I340" s="4">
        <v>210</v>
      </c>
      <c r="J340" s="4">
        <v>818</v>
      </c>
      <c r="K340" s="4">
        <v>1</v>
      </c>
      <c r="L340" s="4">
        <v>6</v>
      </c>
      <c r="M340" s="4">
        <v>3</v>
      </c>
      <c r="N340" s="4">
        <v>83</v>
      </c>
      <c r="O340" s="18">
        <v>11.65268741</v>
      </c>
      <c r="P340" s="19">
        <f t="shared" si="30"/>
        <v>11.662250599999998</v>
      </c>
      <c r="Q340" s="20">
        <f t="shared" si="31"/>
        <v>9.5631899999979453E-3</v>
      </c>
      <c r="R340" s="20">
        <f t="shared" si="32"/>
        <v>9.1454602976060706E-5</v>
      </c>
      <c r="S340" s="21">
        <f t="shared" si="33"/>
        <v>8.2068536325715659E-4</v>
      </c>
      <c r="T340" s="51">
        <f t="shared" si="34"/>
        <v>115000.00030528053</v>
      </c>
      <c r="U340" s="51">
        <f t="shared" si="35"/>
        <v>116105.04260116232</v>
      </c>
    </row>
    <row r="341" spans="2:21" x14ac:dyDescent="0.3">
      <c r="B341" s="13"/>
      <c r="C341" s="3">
        <v>3</v>
      </c>
      <c r="D341" s="4">
        <v>1</v>
      </c>
      <c r="E341" s="4">
        <v>2</v>
      </c>
      <c r="F341" s="4">
        <v>0</v>
      </c>
      <c r="G341" s="4">
        <v>10440</v>
      </c>
      <c r="H341" s="4">
        <v>1230</v>
      </c>
      <c r="I341" s="4">
        <v>440</v>
      </c>
      <c r="J341" s="4">
        <v>440</v>
      </c>
      <c r="K341" s="4">
        <v>1.1000000000000001</v>
      </c>
      <c r="L341" s="4">
        <v>5</v>
      </c>
      <c r="M341" s="4">
        <v>3</v>
      </c>
      <c r="N341" s="4">
        <v>99</v>
      </c>
      <c r="O341" s="18">
        <v>11.608235649999999</v>
      </c>
      <c r="P341" s="19">
        <f t="shared" si="30"/>
        <v>11.615732799999998</v>
      </c>
      <c r="Q341" s="20">
        <f t="shared" si="31"/>
        <v>7.4971499999989533E-3</v>
      </c>
      <c r="R341" s="20">
        <f t="shared" si="32"/>
        <v>5.6207258122484303E-5</v>
      </c>
      <c r="S341" s="21">
        <f t="shared" si="33"/>
        <v>6.4584750224285403E-4</v>
      </c>
      <c r="T341" s="51">
        <f t="shared" si="34"/>
        <v>110000.00057479905</v>
      </c>
      <c r="U341" s="51">
        <f t="shared" si="35"/>
        <v>110827.78621838405</v>
      </c>
    </row>
    <row r="342" spans="2:21" x14ac:dyDescent="0.3">
      <c r="B342" s="13"/>
      <c r="C342" s="3">
        <v>2</v>
      </c>
      <c r="D342" s="4">
        <v>1</v>
      </c>
      <c r="E342" s="4">
        <v>3</v>
      </c>
      <c r="F342" s="4">
        <v>0</v>
      </c>
      <c r="G342" s="4">
        <v>4080</v>
      </c>
      <c r="H342" s="4">
        <v>1378</v>
      </c>
      <c r="I342" s="4">
        <v>162</v>
      </c>
      <c r="J342" s="4">
        <v>901</v>
      </c>
      <c r="K342" s="4">
        <v>1</v>
      </c>
      <c r="L342" s="4">
        <v>6</v>
      </c>
      <c r="M342" s="4">
        <v>3</v>
      </c>
      <c r="N342" s="4">
        <v>74</v>
      </c>
      <c r="O342" s="18">
        <v>11.76679219</v>
      </c>
      <c r="P342" s="19">
        <f t="shared" si="30"/>
        <v>11.7238889</v>
      </c>
      <c r="Q342" s="20">
        <f t="shared" si="31"/>
        <v>4.2903289999999927E-2</v>
      </c>
      <c r="R342" s="20">
        <f t="shared" si="32"/>
        <v>1.8406922928240939E-3</v>
      </c>
      <c r="S342" s="21">
        <f t="shared" si="33"/>
        <v>3.6461330588009582E-3</v>
      </c>
      <c r="T342" s="51">
        <f t="shared" si="34"/>
        <v>128900.00013827381</v>
      </c>
      <c r="U342" s="51">
        <f t="shared" si="35"/>
        <v>123486.72013534243</v>
      </c>
    </row>
    <row r="343" spans="2:21" x14ac:dyDescent="0.3">
      <c r="B343" s="13"/>
      <c r="C343" s="3">
        <v>2</v>
      </c>
      <c r="D343" s="4">
        <v>1</v>
      </c>
      <c r="E343" s="4">
        <v>3</v>
      </c>
      <c r="F343" s="4">
        <v>0</v>
      </c>
      <c r="G343" s="4">
        <v>15660</v>
      </c>
      <c r="H343" s="4">
        <v>1306</v>
      </c>
      <c r="I343" s="4">
        <v>472</v>
      </c>
      <c r="J343" s="4">
        <v>240</v>
      </c>
      <c r="K343" s="4">
        <v>1.1000000000000001</v>
      </c>
      <c r="L343" s="4">
        <v>5</v>
      </c>
      <c r="M343" s="4">
        <v>3</v>
      </c>
      <c r="N343" s="4">
        <v>99</v>
      </c>
      <c r="O343" s="18">
        <v>11.775289730000001</v>
      </c>
      <c r="P343" s="19">
        <f t="shared" si="30"/>
        <v>11.669474799999998</v>
      </c>
      <c r="Q343" s="20">
        <f t="shared" si="31"/>
        <v>0.10581493000000286</v>
      </c>
      <c r="R343" s="20">
        <f t="shared" si="32"/>
        <v>1.1196799410905506E-2</v>
      </c>
      <c r="S343" s="21">
        <f t="shared" si="33"/>
        <v>8.9861848350463354E-3</v>
      </c>
      <c r="T343" s="51">
        <f t="shared" si="34"/>
        <v>130000.00007309657</v>
      </c>
      <c r="U343" s="51">
        <f t="shared" si="35"/>
        <v>116946.8456656979</v>
      </c>
    </row>
    <row r="344" spans="2:21" x14ac:dyDescent="0.3">
      <c r="B344" s="13"/>
      <c r="C344" s="3">
        <v>3</v>
      </c>
      <c r="D344" s="4">
        <v>1</v>
      </c>
      <c r="E344" s="4">
        <v>3</v>
      </c>
      <c r="F344" s="4">
        <v>0</v>
      </c>
      <c r="G344" s="4">
        <v>9900</v>
      </c>
      <c r="H344" s="4">
        <v>1464</v>
      </c>
      <c r="I344" s="4">
        <v>0</v>
      </c>
      <c r="J344" s="4">
        <v>504</v>
      </c>
      <c r="K344" s="4">
        <v>2</v>
      </c>
      <c r="L344" s="4">
        <v>5</v>
      </c>
      <c r="M344" s="4">
        <v>3</v>
      </c>
      <c r="N344" s="4">
        <v>99</v>
      </c>
      <c r="O344" s="18">
        <v>11.767567680000001</v>
      </c>
      <c r="P344" s="19">
        <f t="shared" si="30"/>
        <v>11.627433799999997</v>
      </c>
      <c r="Q344" s="20">
        <f t="shared" si="31"/>
        <v>0.14013388000000404</v>
      </c>
      <c r="R344" s="20">
        <f t="shared" si="32"/>
        <v>1.9637504323855533E-2</v>
      </c>
      <c r="S344" s="21">
        <f t="shared" si="33"/>
        <v>1.1908483028159991E-2</v>
      </c>
      <c r="T344" s="51">
        <f t="shared" si="34"/>
        <v>128999.99956864872</v>
      </c>
      <c r="U344" s="51">
        <f t="shared" si="35"/>
        <v>112132.1987277156</v>
      </c>
    </row>
    <row r="345" spans="2:21" x14ac:dyDescent="0.3">
      <c r="B345" s="13"/>
      <c r="C345" s="3">
        <v>3</v>
      </c>
      <c r="D345" s="4">
        <v>1</v>
      </c>
      <c r="E345" s="4">
        <v>3</v>
      </c>
      <c r="F345" s="4">
        <v>2</v>
      </c>
      <c r="G345" s="4">
        <v>3378</v>
      </c>
      <c r="H345" s="4">
        <v>1389</v>
      </c>
      <c r="I345" s="4">
        <v>240</v>
      </c>
      <c r="J345" s="4">
        <v>651</v>
      </c>
      <c r="K345" s="4">
        <v>1.1000000000000001</v>
      </c>
      <c r="L345" s="4">
        <v>7</v>
      </c>
      <c r="M345" s="4">
        <v>3</v>
      </c>
      <c r="N345" s="4">
        <v>63</v>
      </c>
      <c r="O345" s="18">
        <v>11.813030060000001</v>
      </c>
      <c r="P345" s="19">
        <f t="shared" si="30"/>
        <v>11.864210659999998</v>
      </c>
      <c r="Q345" s="20">
        <f t="shared" si="31"/>
        <v>5.1180599999996801E-2</v>
      </c>
      <c r="R345" s="20">
        <f t="shared" si="32"/>
        <v>2.6194538163596725E-3</v>
      </c>
      <c r="S345" s="21">
        <f t="shared" si="33"/>
        <v>4.3325547924659051E-3</v>
      </c>
      <c r="T345" s="51">
        <f t="shared" si="34"/>
        <v>135000.00034822364</v>
      </c>
      <c r="U345" s="51">
        <f t="shared" si="35"/>
        <v>142089.24996114121</v>
      </c>
    </row>
    <row r="346" spans="2:21" x14ac:dyDescent="0.3">
      <c r="B346" s="13"/>
      <c r="C346" s="3">
        <v>2</v>
      </c>
      <c r="D346" s="4">
        <v>0</v>
      </c>
      <c r="E346" s="4">
        <v>3</v>
      </c>
      <c r="F346" s="4">
        <v>0</v>
      </c>
      <c r="G346" s="4">
        <v>10134</v>
      </c>
      <c r="H346" s="4">
        <v>1447</v>
      </c>
      <c r="I346" s="4">
        <v>0</v>
      </c>
      <c r="J346" s="4">
        <v>801</v>
      </c>
      <c r="K346" s="4">
        <v>1</v>
      </c>
      <c r="L346" s="4">
        <v>5</v>
      </c>
      <c r="M346" s="4">
        <v>3</v>
      </c>
      <c r="N346" s="4">
        <v>99</v>
      </c>
      <c r="O346" s="18">
        <v>11.542484269999999</v>
      </c>
      <c r="P346" s="19">
        <f t="shared" si="30"/>
        <v>11.47914258</v>
      </c>
      <c r="Q346" s="20">
        <f t="shared" si="31"/>
        <v>6.3341689999999673E-2</v>
      </c>
      <c r="R346" s="20">
        <f t="shared" si="32"/>
        <v>4.0121696920560586E-3</v>
      </c>
      <c r="S346" s="21">
        <f t="shared" si="33"/>
        <v>5.4876999195598367E-3</v>
      </c>
      <c r="T346" s="51">
        <f t="shared" si="34"/>
        <v>103000.00028718731</v>
      </c>
      <c r="U346" s="51">
        <f t="shared" si="35"/>
        <v>96678.138462173694</v>
      </c>
    </row>
    <row r="347" spans="2:21" x14ac:dyDescent="0.3">
      <c r="B347" s="13"/>
      <c r="C347" s="3">
        <v>0</v>
      </c>
      <c r="D347" s="4">
        <v>0</v>
      </c>
      <c r="E347" s="4">
        <v>2</v>
      </c>
      <c r="F347" s="4">
        <v>0</v>
      </c>
      <c r="G347" s="4">
        <v>6000</v>
      </c>
      <c r="H347" s="4">
        <v>936</v>
      </c>
      <c r="I347" s="4">
        <v>576</v>
      </c>
      <c r="J347" s="4">
        <v>936</v>
      </c>
      <c r="K347" s="4">
        <v>1</v>
      </c>
      <c r="L347" s="4">
        <v>4</v>
      </c>
      <c r="M347" s="4">
        <v>3</v>
      </c>
      <c r="N347" s="4">
        <v>56</v>
      </c>
      <c r="O347" s="18">
        <v>11.440354770000001</v>
      </c>
      <c r="P347" s="19">
        <f t="shared" si="30"/>
        <v>11.446432</v>
      </c>
      <c r="Q347" s="20">
        <f t="shared" si="31"/>
        <v>6.0772299999989343E-3</v>
      </c>
      <c r="R347" s="20">
        <f t="shared" si="32"/>
        <v>3.6932724472887048E-5</v>
      </c>
      <c r="S347" s="21">
        <f t="shared" si="33"/>
        <v>5.3120992505715223E-4</v>
      </c>
      <c r="T347" s="51">
        <f t="shared" si="34"/>
        <v>92999.999801408529</v>
      </c>
      <c r="U347" s="51">
        <f t="shared" si="35"/>
        <v>93566.903046132138</v>
      </c>
    </row>
    <row r="348" spans="2:21" x14ac:dyDescent="0.3">
      <c r="B348" s="13"/>
      <c r="C348" s="3">
        <v>2</v>
      </c>
      <c r="D348" s="4">
        <v>1</v>
      </c>
      <c r="E348" s="4">
        <v>3</v>
      </c>
      <c r="F348" s="4">
        <v>0</v>
      </c>
      <c r="G348" s="4">
        <v>6000</v>
      </c>
      <c r="H348" s="4">
        <v>1328</v>
      </c>
      <c r="I348" s="4">
        <v>308</v>
      </c>
      <c r="J348" s="4">
        <v>768</v>
      </c>
      <c r="K348" s="4">
        <v>1.1000000000000001</v>
      </c>
      <c r="L348" s="4">
        <v>5</v>
      </c>
      <c r="M348" s="4">
        <v>3</v>
      </c>
      <c r="N348" s="4">
        <v>59</v>
      </c>
      <c r="O348" s="18">
        <v>11.77143616</v>
      </c>
      <c r="P348" s="19">
        <f t="shared" si="30"/>
        <v>11.696644000000001</v>
      </c>
      <c r="Q348" s="20">
        <f t="shared" si="31"/>
        <v>7.4792159999999441E-2</v>
      </c>
      <c r="R348" s="20">
        <f t="shared" si="32"/>
        <v>5.5938671974655168E-3</v>
      </c>
      <c r="S348" s="21">
        <f t="shared" si="33"/>
        <v>6.3536988166445988E-3</v>
      </c>
      <c r="T348" s="51">
        <f t="shared" si="34"/>
        <v>129499.99998423608</v>
      </c>
      <c r="U348" s="51">
        <f t="shared" si="35"/>
        <v>120167.75453573409</v>
      </c>
    </row>
    <row r="349" spans="2:21" x14ac:dyDescent="0.3">
      <c r="B349" s="13"/>
      <c r="C349" s="3">
        <v>2</v>
      </c>
      <c r="D349" s="4">
        <v>1</v>
      </c>
      <c r="E349" s="4">
        <v>3</v>
      </c>
      <c r="F349" s="4">
        <v>0</v>
      </c>
      <c r="G349" s="4">
        <v>6000</v>
      </c>
      <c r="H349" s="4">
        <v>1387</v>
      </c>
      <c r="I349" s="4">
        <v>256</v>
      </c>
      <c r="J349" s="4">
        <v>811</v>
      </c>
      <c r="K349" s="4">
        <v>2</v>
      </c>
      <c r="L349" s="4">
        <v>5</v>
      </c>
      <c r="M349" s="4">
        <v>3</v>
      </c>
      <c r="N349" s="4">
        <v>55</v>
      </c>
      <c r="O349" s="18">
        <v>11.440354770000001</v>
      </c>
      <c r="P349" s="19">
        <f t="shared" si="30"/>
        <v>11.751476499999997</v>
      </c>
      <c r="Q349" s="20">
        <f t="shared" si="31"/>
        <v>0.31112172999999643</v>
      </c>
      <c r="R349" s="20">
        <f t="shared" si="32"/>
        <v>9.6796730878190684E-2</v>
      </c>
      <c r="S349" s="21">
        <f t="shared" si="33"/>
        <v>2.7195112062070818E-2</v>
      </c>
      <c r="T349" s="51">
        <f t="shared" si="34"/>
        <v>92999.999801408529</v>
      </c>
      <c r="U349" s="51">
        <f t="shared" si="35"/>
        <v>126940.84886833096</v>
      </c>
    </row>
    <row r="350" spans="2:21" x14ac:dyDescent="0.3">
      <c r="B350" s="13"/>
      <c r="C350" s="3">
        <v>0</v>
      </c>
      <c r="D350" s="4">
        <v>1</v>
      </c>
      <c r="E350" s="4">
        <v>2</v>
      </c>
      <c r="F350" s="4">
        <v>0</v>
      </c>
      <c r="G350" s="4">
        <v>7404</v>
      </c>
      <c r="H350" s="4">
        <v>861</v>
      </c>
      <c r="I350" s="4">
        <v>288</v>
      </c>
      <c r="J350" s="4">
        <v>861</v>
      </c>
      <c r="K350" s="4">
        <v>1</v>
      </c>
      <c r="L350" s="4">
        <v>4</v>
      </c>
      <c r="M350" s="4">
        <v>3</v>
      </c>
      <c r="N350" s="4">
        <v>89</v>
      </c>
      <c r="O350" s="18">
        <v>11.28978191</v>
      </c>
      <c r="P350" s="19">
        <f t="shared" si="30"/>
        <v>11.455330379999998</v>
      </c>
      <c r="Q350" s="20">
        <f t="shared" si="31"/>
        <v>0.16554846999999739</v>
      </c>
      <c r="R350" s="20">
        <f t="shared" si="32"/>
        <v>2.7406295919340039E-2</v>
      </c>
      <c r="S350" s="21">
        <f t="shared" si="33"/>
        <v>1.4663566694176946E-2</v>
      </c>
      <c r="T350" s="51">
        <f t="shared" si="34"/>
        <v>79999.999707518538</v>
      </c>
      <c r="U350" s="51">
        <f t="shared" si="35"/>
        <v>94403.212285241985</v>
      </c>
    </row>
    <row r="351" spans="2:21" x14ac:dyDescent="0.3">
      <c r="B351" s="13"/>
      <c r="C351" s="3">
        <v>0</v>
      </c>
      <c r="D351" s="4">
        <v>0</v>
      </c>
      <c r="E351" s="4">
        <v>1</v>
      </c>
      <c r="F351" s="4">
        <v>0</v>
      </c>
      <c r="G351" s="4">
        <v>5925</v>
      </c>
      <c r="H351" s="4">
        <v>612</v>
      </c>
      <c r="I351" s="4">
        <v>308</v>
      </c>
      <c r="J351" s="4">
        <v>0</v>
      </c>
      <c r="K351" s="4">
        <v>1</v>
      </c>
      <c r="L351" s="4">
        <v>2</v>
      </c>
      <c r="M351" s="4">
        <v>3</v>
      </c>
      <c r="N351" s="4">
        <v>69</v>
      </c>
      <c r="O351" s="18">
        <v>10.714417770000001</v>
      </c>
      <c r="P351" s="19">
        <f t="shared" si="30"/>
        <v>10.9897939</v>
      </c>
      <c r="Q351" s="20">
        <f t="shared" si="31"/>
        <v>0.27537612999999972</v>
      </c>
      <c r="R351" s="20">
        <f t="shared" si="32"/>
        <v>7.5832012973776744E-2</v>
      </c>
      <c r="S351" s="21">
        <f t="shared" si="33"/>
        <v>2.5701455357755729E-2</v>
      </c>
      <c r="T351" s="51">
        <f t="shared" si="34"/>
        <v>45000.000056139477</v>
      </c>
      <c r="U351" s="51">
        <f t="shared" si="35"/>
        <v>59266.168034956536</v>
      </c>
    </row>
    <row r="352" spans="2:21" x14ac:dyDescent="0.3">
      <c r="B352" s="13"/>
      <c r="C352" s="3">
        <v>0</v>
      </c>
      <c r="D352" s="4">
        <v>1</v>
      </c>
      <c r="E352" s="4">
        <v>2</v>
      </c>
      <c r="F352" s="4">
        <v>0</v>
      </c>
      <c r="G352" s="4">
        <v>5784</v>
      </c>
      <c r="H352" s="4">
        <v>886</v>
      </c>
      <c r="I352" s="4">
        <v>273</v>
      </c>
      <c r="J352" s="4">
        <v>190</v>
      </c>
      <c r="K352" s="4">
        <v>1</v>
      </c>
      <c r="L352" s="4">
        <v>5</v>
      </c>
      <c r="M352" s="4">
        <v>3</v>
      </c>
      <c r="N352" s="4">
        <v>71</v>
      </c>
      <c r="O352" s="18">
        <v>11.42190607</v>
      </c>
      <c r="P352" s="19">
        <f t="shared" si="30"/>
        <v>11.46422128</v>
      </c>
      <c r="Q352" s="20">
        <f t="shared" si="31"/>
        <v>4.2315209999999936E-2</v>
      </c>
      <c r="R352" s="20">
        <f t="shared" si="32"/>
        <v>1.7905769973440946E-3</v>
      </c>
      <c r="S352" s="21">
        <f t="shared" si="33"/>
        <v>3.704741550199067E-3</v>
      </c>
      <c r="T352" s="51">
        <f t="shared" si="34"/>
        <v>91300.000311966665</v>
      </c>
      <c r="U352" s="51">
        <f t="shared" si="35"/>
        <v>95246.284085287727</v>
      </c>
    </row>
    <row r="353" spans="2:21" x14ac:dyDescent="0.3">
      <c r="B353" s="13"/>
      <c r="C353" s="3">
        <v>0</v>
      </c>
      <c r="D353" s="4">
        <v>1</v>
      </c>
      <c r="E353" s="4">
        <v>2</v>
      </c>
      <c r="F353" s="4">
        <v>0</v>
      </c>
      <c r="G353" s="4">
        <v>8520</v>
      </c>
      <c r="H353" s="4">
        <v>792</v>
      </c>
      <c r="I353" s="4">
        <v>287</v>
      </c>
      <c r="J353" s="4">
        <v>624</v>
      </c>
      <c r="K353" s="4">
        <v>1</v>
      </c>
      <c r="L353" s="4">
        <v>5</v>
      </c>
      <c r="M353" s="4">
        <v>3</v>
      </c>
      <c r="N353" s="4">
        <v>86</v>
      </c>
      <c r="O353" s="18">
        <v>11.507912920000001</v>
      </c>
      <c r="P353" s="19">
        <f t="shared" si="30"/>
        <v>11.502866799999998</v>
      </c>
      <c r="Q353" s="20">
        <f t="shared" si="31"/>
        <v>5.0461200000029294E-3</v>
      </c>
      <c r="R353" s="20">
        <f t="shared" si="32"/>
        <v>2.5463327054429562E-5</v>
      </c>
      <c r="S353" s="21">
        <f t="shared" si="33"/>
        <v>4.384913263666692E-4</v>
      </c>
      <c r="T353" s="51">
        <f t="shared" si="34"/>
        <v>99499.999686905008</v>
      </c>
      <c r="U353" s="51">
        <f t="shared" si="35"/>
        <v>98999.175420877829</v>
      </c>
    </row>
    <row r="354" spans="2:21" x14ac:dyDescent="0.3">
      <c r="B354" s="13"/>
      <c r="C354" s="3">
        <v>2</v>
      </c>
      <c r="D354" s="4">
        <v>1</v>
      </c>
      <c r="E354" s="4">
        <v>2</v>
      </c>
      <c r="F354" s="4">
        <v>0</v>
      </c>
      <c r="G354" s="4">
        <v>3500</v>
      </c>
      <c r="H354" s="4">
        <v>1284</v>
      </c>
      <c r="I354" s="4">
        <v>240</v>
      </c>
      <c r="J354" s="4">
        <v>720</v>
      </c>
      <c r="K354" s="4">
        <v>1.1000000000000001</v>
      </c>
      <c r="L354" s="4">
        <v>5</v>
      </c>
      <c r="M354" s="4">
        <v>3</v>
      </c>
      <c r="N354" s="4">
        <v>62</v>
      </c>
      <c r="O354" s="18">
        <v>11.608235649999999</v>
      </c>
      <c r="P354" s="19">
        <f t="shared" si="30"/>
        <v>11.631966999999998</v>
      </c>
      <c r="Q354" s="20">
        <f t="shared" si="31"/>
        <v>2.3731349999998486E-2</v>
      </c>
      <c r="R354" s="20">
        <f t="shared" si="32"/>
        <v>5.6317697282242817E-4</v>
      </c>
      <c r="S354" s="21">
        <f t="shared" si="33"/>
        <v>2.0443546043966195E-3</v>
      </c>
      <c r="T354" s="51">
        <f t="shared" si="34"/>
        <v>110000.00057479905</v>
      </c>
      <c r="U354" s="51">
        <f t="shared" si="35"/>
        <v>112641.67030680372</v>
      </c>
    </row>
    <row r="355" spans="2:21" x14ac:dyDescent="0.3">
      <c r="B355" s="13"/>
      <c r="C355" s="3">
        <v>3</v>
      </c>
      <c r="D355" s="4">
        <v>1</v>
      </c>
      <c r="E355" s="4">
        <v>3</v>
      </c>
      <c r="F355" s="4">
        <v>1</v>
      </c>
      <c r="G355" s="4">
        <v>3600</v>
      </c>
      <c r="H355" s="4">
        <v>1288</v>
      </c>
      <c r="I355" s="4">
        <v>280</v>
      </c>
      <c r="J355" s="4">
        <v>624</v>
      </c>
      <c r="K355" s="4">
        <v>2</v>
      </c>
      <c r="L355" s="4">
        <v>6</v>
      </c>
      <c r="M355" s="4">
        <v>3</v>
      </c>
      <c r="N355" s="4">
        <v>92</v>
      </c>
      <c r="O355" s="18">
        <v>11.68687877</v>
      </c>
      <c r="P355" s="19">
        <f t="shared" si="30"/>
        <v>11.710674799999998</v>
      </c>
      <c r="Q355" s="20">
        <f t="shared" si="31"/>
        <v>2.379602999999797E-2</v>
      </c>
      <c r="R355" s="20">
        <f t="shared" si="32"/>
        <v>5.662510437608034E-4</v>
      </c>
      <c r="S355" s="21">
        <f t="shared" si="33"/>
        <v>2.0361321845043809E-3</v>
      </c>
      <c r="T355" s="51">
        <f t="shared" si="34"/>
        <v>118999.99975085368</v>
      </c>
      <c r="U355" s="51">
        <f t="shared" si="35"/>
        <v>121865.68809417714</v>
      </c>
    </row>
    <row r="356" spans="2:21" x14ac:dyDescent="0.3">
      <c r="B356" s="13"/>
      <c r="C356" s="3">
        <v>0</v>
      </c>
      <c r="D356" s="4">
        <v>1</v>
      </c>
      <c r="E356" s="4">
        <v>2</v>
      </c>
      <c r="F356" s="4">
        <v>1</v>
      </c>
      <c r="G356" s="4">
        <v>3300</v>
      </c>
      <c r="H356" s="4">
        <v>816</v>
      </c>
      <c r="I356" s="4">
        <v>0</v>
      </c>
      <c r="J356" s="4">
        <v>624</v>
      </c>
      <c r="K356" s="4">
        <v>1</v>
      </c>
      <c r="L356" s="4">
        <v>4</v>
      </c>
      <c r="M356" s="4">
        <v>3</v>
      </c>
      <c r="N356" s="4">
        <v>99</v>
      </c>
      <c r="O356" s="18">
        <v>10.976782030000001</v>
      </c>
      <c r="P356" s="19">
        <f t="shared" si="30"/>
        <v>11.317223799999997</v>
      </c>
      <c r="Q356" s="20">
        <f t="shared" si="31"/>
        <v>0.34044176999999642</v>
      </c>
      <c r="R356" s="20">
        <f t="shared" si="32"/>
        <v>0.11590059876073047</v>
      </c>
      <c r="S356" s="21">
        <f t="shared" si="33"/>
        <v>3.1014715339118055E-2</v>
      </c>
      <c r="T356" s="51">
        <f t="shared" si="34"/>
        <v>58499.999811633097</v>
      </c>
      <c r="U356" s="51">
        <f t="shared" si="35"/>
        <v>82225.750630742972</v>
      </c>
    </row>
    <row r="357" spans="2:21" x14ac:dyDescent="0.3">
      <c r="B357" s="13"/>
      <c r="C357" s="3">
        <v>3</v>
      </c>
      <c r="D357" s="4">
        <v>1</v>
      </c>
      <c r="E357" s="4">
        <v>3</v>
      </c>
      <c r="F357" s="4">
        <v>0</v>
      </c>
      <c r="G357" s="4">
        <v>9000</v>
      </c>
      <c r="H357" s="4">
        <v>1482</v>
      </c>
      <c r="I357" s="4">
        <v>324</v>
      </c>
      <c r="J357" s="4">
        <v>650</v>
      </c>
      <c r="K357" s="4">
        <v>1.1000000000000001</v>
      </c>
      <c r="L357" s="4">
        <v>7</v>
      </c>
      <c r="M357" s="4">
        <v>3</v>
      </c>
      <c r="N357" s="4">
        <v>89</v>
      </c>
      <c r="O357" s="18">
        <v>11.870599909999999</v>
      </c>
      <c r="P357" s="19">
        <f t="shared" si="30"/>
        <v>11.852978199999999</v>
      </c>
      <c r="Q357" s="20">
        <f t="shared" si="31"/>
        <v>1.7621710000000235E-2</v>
      </c>
      <c r="R357" s="20">
        <f t="shared" si="32"/>
        <v>3.1052466332410827E-4</v>
      </c>
      <c r="S357" s="21">
        <f t="shared" si="33"/>
        <v>1.4844835251464756E-3</v>
      </c>
      <c r="T357" s="51">
        <f t="shared" si="34"/>
        <v>143000.00010838755</v>
      </c>
      <c r="U357" s="51">
        <f t="shared" si="35"/>
        <v>140502.16824702107</v>
      </c>
    </row>
    <row r="358" spans="2:21" x14ac:dyDescent="0.3">
      <c r="B358" s="13"/>
      <c r="C358" s="3">
        <v>0</v>
      </c>
      <c r="D358" s="4">
        <v>0</v>
      </c>
      <c r="E358" s="4">
        <v>2</v>
      </c>
      <c r="F358" s="4">
        <v>0</v>
      </c>
      <c r="G358" s="4">
        <v>7200</v>
      </c>
      <c r="H358" s="4">
        <v>1022</v>
      </c>
      <c r="I358" s="4">
        <v>280</v>
      </c>
      <c r="J358" s="4">
        <v>1022</v>
      </c>
      <c r="K358" s="4">
        <v>2</v>
      </c>
      <c r="L358" s="4">
        <v>5</v>
      </c>
      <c r="M358" s="4">
        <v>3</v>
      </c>
      <c r="N358" s="4">
        <v>99</v>
      </c>
      <c r="O358" s="18">
        <v>11.35040654</v>
      </c>
      <c r="P358" s="19">
        <f t="shared" si="30"/>
        <v>11.465456400000001</v>
      </c>
      <c r="Q358" s="20">
        <f t="shared" si="31"/>
        <v>0.11504986000000095</v>
      </c>
      <c r="R358" s="20">
        <f t="shared" si="32"/>
        <v>1.3236470286019817E-2</v>
      </c>
      <c r="S358" s="21">
        <f t="shared" si="33"/>
        <v>1.0136188478760952E-2</v>
      </c>
      <c r="T358" s="51">
        <f t="shared" si="34"/>
        <v>85000.000384841434</v>
      </c>
      <c r="U358" s="51">
        <f t="shared" si="35"/>
        <v>95363.997355729982</v>
      </c>
    </row>
    <row r="359" spans="2:21" x14ac:dyDescent="0.3">
      <c r="B359" s="13"/>
      <c r="C359" s="3">
        <v>0</v>
      </c>
      <c r="D359" s="4">
        <v>0</v>
      </c>
      <c r="E359" s="4">
        <v>3</v>
      </c>
      <c r="F359" s="4">
        <v>1</v>
      </c>
      <c r="G359" s="4">
        <v>6615</v>
      </c>
      <c r="H359" s="4">
        <v>1432</v>
      </c>
      <c r="I359" s="4">
        <v>216</v>
      </c>
      <c r="J359" s="4">
        <v>1022</v>
      </c>
      <c r="K359" s="4">
        <v>1</v>
      </c>
      <c r="L359" s="4">
        <v>6</v>
      </c>
      <c r="M359" s="4">
        <v>3</v>
      </c>
      <c r="N359" s="4">
        <v>86</v>
      </c>
      <c r="O359" s="18">
        <v>11.91170159</v>
      </c>
      <c r="P359" s="19">
        <f t="shared" si="30"/>
        <v>11.647618500000002</v>
      </c>
      <c r="Q359" s="20">
        <f t="shared" si="31"/>
        <v>0.26408308999999797</v>
      </c>
      <c r="R359" s="20">
        <f t="shared" si="32"/>
        <v>6.9739878423947022E-2</v>
      </c>
      <c r="S359" s="21">
        <f t="shared" si="33"/>
        <v>2.2170055890394242E-2</v>
      </c>
      <c r="T359" s="51">
        <f t="shared" si="34"/>
        <v>149000.00075578815</v>
      </c>
      <c r="U359" s="51">
        <f t="shared" si="35"/>
        <v>114418.55055692817</v>
      </c>
    </row>
    <row r="360" spans="2:21" x14ac:dyDescent="0.3">
      <c r="B360" s="13"/>
      <c r="C360" s="3">
        <v>1</v>
      </c>
      <c r="D360" s="4">
        <v>0</v>
      </c>
      <c r="E360" s="4">
        <v>2</v>
      </c>
      <c r="F360" s="4">
        <v>1</v>
      </c>
      <c r="G360" s="4">
        <v>8854</v>
      </c>
      <c r="H360" s="4">
        <v>952</v>
      </c>
      <c r="I360" s="4">
        <v>192</v>
      </c>
      <c r="J360" s="4">
        <v>952</v>
      </c>
      <c r="K360" s="4">
        <v>1</v>
      </c>
      <c r="L360" s="4">
        <v>6</v>
      </c>
      <c r="M360" s="4">
        <v>3</v>
      </c>
      <c r="N360" s="4">
        <v>93</v>
      </c>
      <c r="O360" s="18">
        <v>11.703545829999999</v>
      </c>
      <c r="P360" s="19">
        <f t="shared" si="30"/>
        <v>11.520659280000002</v>
      </c>
      <c r="Q360" s="20">
        <f t="shared" si="31"/>
        <v>0.18288654999999743</v>
      </c>
      <c r="R360" s="20">
        <f t="shared" si="32"/>
        <v>3.344749017090156E-2</v>
      </c>
      <c r="S360" s="21">
        <f t="shared" si="33"/>
        <v>1.5626593227088464E-2</v>
      </c>
      <c r="T360" s="51">
        <f t="shared" si="34"/>
        <v>121000.00065595568</v>
      </c>
      <c r="U360" s="51">
        <f t="shared" si="35"/>
        <v>100776.37982222115</v>
      </c>
    </row>
    <row r="361" spans="2:21" x14ac:dyDescent="0.3">
      <c r="B361" s="13"/>
      <c r="C361" s="3">
        <v>2</v>
      </c>
      <c r="D361" s="4">
        <v>1</v>
      </c>
      <c r="E361" s="4">
        <v>3</v>
      </c>
      <c r="F361" s="4">
        <v>0</v>
      </c>
      <c r="G361" s="4">
        <v>6000</v>
      </c>
      <c r="H361" s="4">
        <v>1324</v>
      </c>
      <c r="I361" s="4">
        <v>240</v>
      </c>
      <c r="J361" s="4">
        <v>672</v>
      </c>
      <c r="K361" s="4">
        <v>1</v>
      </c>
      <c r="L361" s="4">
        <v>4</v>
      </c>
      <c r="M361" s="4">
        <v>3</v>
      </c>
      <c r="N361" s="4">
        <v>73</v>
      </c>
      <c r="O361" s="18">
        <v>11.759785539999999</v>
      </c>
      <c r="P361" s="19">
        <f t="shared" si="30"/>
        <v>11.5549374</v>
      </c>
      <c r="Q361" s="20">
        <f t="shared" si="31"/>
        <v>0.20484813999999929</v>
      </c>
      <c r="R361" s="20">
        <f t="shared" si="32"/>
        <v>4.196276046145931E-2</v>
      </c>
      <c r="S361" s="21">
        <f t="shared" si="33"/>
        <v>1.7419377190444861E-2</v>
      </c>
      <c r="T361" s="51">
        <f t="shared" si="34"/>
        <v>127999.99962857537</v>
      </c>
      <c r="U361" s="51">
        <f t="shared" si="35"/>
        <v>104290.69258016936</v>
      </c>
    </row>
    <row r="362" spans="2:21" x14ac:dyDescent="0.3">
      <c r="B362" s="13"/>
      <c r="C362" s="3">
        <v>2</v>
      </c>
      <c r="D362" s="4">
        <v>1</v>
      </c>
      <c r="E362" s="4">
        <v>2</v>
      </c>
      <c r="F362" s="4">
        <v>0</v>
      </c>
      <c r="G362" s="4">
        <v>6000</v>
      </c>
      <c r="H362" s="4">
        <v>1176</v>
      </c>
      <c r="I362" s="4">
        <v>624</v>
      </c>
      <c r="J362" s="4">
        <v>698</v>
      </c>
      <c r="K362" s="4">
        <v>1</v>
      </c>
      <c r="L362" s="4">
        <v>6</v>
      </c>
      <c r="M362" s="4">
        <v>3</v>
      </c>
      <c r="N362" s="4">
        <v>72</v>
      </c>
      <c r="O362" s="18">
        <v>11.81228904</v>
      </c>
      <c r="P362" s="19">
        <f t="shared" si="30"/>
        <v>11.7596898</v>
      </c>
      <c r="Q362" s="20">
        <f t="shared" si="31"/>
        <v>5.259923999999927E-2</v>
      </c>
      <c r="R362" s="20">
        <f t="shared" si="32"/>
        <v>2.7666800485775232E-3</v>
      </c>
      <c r="S362" s="21">
        <f t="shared" si="33"/>
        <v>4.4529252392895456E-3</v>
      </c>
      <c r="T362" s="51">
        <f t="shared" si="34"/>
        <v>134899.99970378014</v>
      </c>
      <c r="U362" s="51">
        <f t="shared" si="35"/>
        <v>127987.74549522578</v>
      </c>
    </row>
    <row r="363" spans="2:21" x14ac:dyDescent="0.3">
      <c r="B363" s="13"/>
      <c r="C363" s="3">
        <v>2</v>
      </c>
      <c r="D363" s="4">
        <v>1</v>
      </c>
      <c r="E363" s="4">
        <v>3</v>
      </c>
      <c r="F363" s="4">
        <v>1</v>
      </c>
      <c r="G363" s="4">
        <v>6000</v>
      </c>
      <c r="H363" s="4">
        <v>1348</v>
      </c>
      <c r="I363" s="4">
        <v>216</v>
      </c>
      <c r="J363" s="4">
        <v>884</v>
      </c>
      <c r="K363" s="4">
        <v>2</v>
      </c>
      <c r="L363" s="4">
        <v>5</v>
      </c>
      <c r="M363" s="4">
        <v>3</v>
      </c>
      <c r="N363" s="4">
        <v>84</v>
      </c>
      <c r="O363" s="18">
        <v>11.669929209999999</v>
      </c>
      <c r="P363" s="19">
        <f t="shared" si="30"/>
        <v>11.712341599999998</v>
      </c>
      <c r="Q363" s="20">
        <f t="shared" si="31"/>
        <v>4.2412389999999078E-2</v>
      </c>
      <c r="R363" s="20">
        <f t="shared" si="32"/>
        <v>1.7988108255120219E-3</v>
      </c>
      <c r="S363" s="21">
        <f t="shared" si="33"/>
        <v>3.6343313859741127E-3</v>
      </c>
      <c r="T363" s="51">
        <f t="shared" si="34"/>
        <v>116999.99955775242</v>
      </c>
      <c r="U363" s="51">
        <f t="shared" si="35"/>
        <v>122068.98320216901</v>
      </c>
    </row>
    <row r="364" spans="2:21" x14ac:dyDescent="0.3">
      <c r="B364" s="13"/>
      <c r="C364" s="3">
        <v>2</v>
      </c>
      <c r="D364" s="4">
        <v>1</v>
      </c>
      <c r="E364" s="4">
        <v>4</v>
      </c>
      <c r="F364" s="4">
        <v>1</v>
      </c>
      <c r="G364" s="4">
        <v>6000</v>
      </c>
      <c r="H364" s="4">
        <v>1412</v>
      </c>
      <c r="I364" s="4">
        <v>280</v>
      </c>
      <c r="J364" s="4">
        <v>780</v>
      </c>
      <c r="K364" s="4">
        <v>1</v>
      </c>
      <c r="L364" s="4">
        <v>6</v>
      </c>
      <c r="M364" s="4">
        <v>3</v>
      </c>
      <c r="N364" s="4">
        <v>70</v>
      </c>
      <c r="O364" s="18">
        <v>11.79433792</v>
      </c>
      <c r="P364" s="19">
        <f t="shared" si="30"/>
        <v>11.796612000000001</v>
      </c>
      <c r="Q364" s="20">
        <f t="shared" si="31"/>
        <v>2.2740800000011774E-3</v>
      </c>
      <c r="R364" s="20">
        <f t="shared" si="32"/>
        <v>5.1714398464053553E-6</v>
      </c>
      <c r="S364" s="21">
        <f t="shared" si="33"/>
        <v>1.9281116205301817E-4</v>
      </c>
      <c r="T364" s="51">
        <f t="shared" si="34"/>
        <v>132499.99941588519</v>
      </c>
      <c r="U364" s="51">
        <f t="shared" si="35"/>
        <v>132801.65788229895</v>
      </c>
    </row>
    <row r="365" spans="2:21" x14ac:dyDescent="0.3">
      <c r="B365" s="13"/>
      <c r="C365" s="3">
        <v>2</v>
      </c>
      <c r="D365" s="4">
        <v>1</v>
      </c>
      <c r="E365" s="4">
        <v>3</v>
      </c>
      <c r="F365" s="4">
        <v>0</v>
      </c>
      <c r="G365" s="4">
        <v>6000</v>
      </c>
      <c r="H365" s="4">
        <v>1142</v>
      </c>
      <c r="I365" s="4">
        <v>320</v>
      </c>
      <c r="J365" s="4">
        <v>468</v>
      </c>
      <c r="K365" s="4">
        <v>1</v>
      </c>
      <c r="L365" s="4">
        <v>5</v>
      </c>
      <c r="M365" s="4">
        <v>3</v>
      </c>
      <c r="N365" s="4">
        <v>85</v>
      </c>
      <c r="O365" s="18">
        <v>11.440354770000001</v>
      </c>
      <c r="P365" s="19">
        <f t="shared" si="30"/>
        <v>11.550978600000001</v>
      </c>
      <c r="Q365" s="20">
        <f t="shared" si="31"/>
        <v>0.11062382999999976</v>
      </c>
      <c r="R365" s="20">
        <f t="shared" si="32"/>
        <v>1.2237631763868845E-2</v>
      </c>
      <c r="S365" s="21">
        <f t="shared" si="33"/>
        <v>9.6696153418325981E-3</v>
      </c>
      <c r="T365" s="51">
        <f t="shared" si="34"/>
        <v>92999.999801408529</v>
      </c>
      <c r="U365" s="51">
        <f t="shared" si="35"/>
        <v>103878.64273598492</v>
      </c>
    </row>
    <row r="366" spans="2:21" x14ac:dyDescent="0.3">
      <c r="B366" s="13"/>
      <c r="C366" s="3">
        <v>1</v>
      </c>
      <c r="D366" s="4">
        <v>1</v>
      </c>
      <c r="E366" s="4">
        <v>2</v>
      </c>
      <c r="F366" s="4">
        <v>0</v>
      </c>
      <c r="G366" s="4">
        <v>6000</v>
      </c>
      <c r="H366" s="4">
        <v>904</v>
      </c>
      <c r="I366" s="4">
        <v>180</v>
      </c>
      <c r="J366" s="4">
        <v>884</v>
      </c>
      <c r="K366" s="4">
        <v>1</v>
      </c>
      <c r="L366" s="4">
        <v>6</v>
      </c>
      <c r="M366" s="4">
        <v>3</v>
      </c>
      <c r="N366" s="4">
        <v>83</v>
      </c>
      <c r="O366" s="18">
        <v>11.68687877</v>
      </c>
      <c r="P366" s="19">
        <f t="shared" si="30"/>
        <v>11.606599800000001</v>
      </c>
      <c r="Q366" s="20">
        <f t="shared" si="31"/>
        <v>8.0278969999998395E-2</v>
      </c>
      <c r="R366" s="20">
        <f t="shared" si="32"/>
        <v>6.4447130242606425E-3</v>
      </c>
      <c r="S366" s="21">
        <f t="shared" si="33"/>
        <v>6.8691539956821507E-3</v>
      </c>
      <c r="T366" s="51">
        <f t="shared" si="34"/>
        <v>118999.99975085368</v>
      </c>
      <c r="U366" s="51">
        <f t="shared" si="35"/>
        <v>109820.20417392488</v>
      </c>
    </row>
    <row r="367" spans="2:21" x14ac:dyDescent="0.3">
      <c r="B367" s="13"/>
      <c r="C367" s="3">
        <v>0</v>
      </c>
      <c r="D367" s="4">
        <v>1</v>
      </c>
      <c r="E367" s="4">
        <v>2</v>
      </c>
      <c r="F367" s="4">
        <v>0</v>
      </c>
      <c r="G367" s="4">
        <v>6911</v>
      </c>
      <c r="H367" s="4">
        <v>1301</v>
      </c>
      <c r="I367" s="4">
        <v>440</v>
      </c>
      <c r="J367" s="4">
        <v>1145</v>
      </c>
      <c r="K367" s="4">
        <v>1</v>
      </c>
      <c r="L367" s="4">
        <v>5</v>
      </c>
      <c r="M367" s="4">
        <v>3</v>
      </c>
      <c r="N367" s="4">
        <v>85</v>
      </c>
      <c r="O367" s="18">
        <v>11.512925470000001</v>
      </c>
      <c r="P367" s="19">
        <f t="shared" si="30"/>
        <v>11.72076852</v>
      </c>
      <c r="Q367" s="20">
        <f t="shared" si="31"/>
        <v>0.20784304999999925</v>
      </c>
      <c r="R367" s="20">
        <f t="shared" si="32"/>
        <v>4.3198733433302189E-2</v>
      </c>
      <c r="S367" s="21">
        <f t="shared" si="33"/>
        <v>1.8053017935501257E-2</v>
      </c>
      <c r="T367" s="51">
        <f t="shared" si="34"/>
        <v>100000.00050297723</v>
      </c>
      <c r="U367" s="51">
        <f t="shared" si="35"/>
        <v>123101.99519972861</v>
      </c>
    </row>
    <row r="368" spans="2:21" x14ac:dyDescent="0.3">
      <c r="B368" s="13"/>
      <c r="C368" s="3">
        <v>0</v>
      </c>
      <c r="D368" s="4">
        <v>0</v>
      </c>
      <c r="E368" s="4">
        <v>1</v>
      </c>
      <c r="F368" s="4">
        <v>1</v>
      </c>
      <c r="G368" s="4">
        <v>6120</v>
      </c>
      <c r="H368" s="4">
        <v>800</v>
      </c>
      <c r="I368" s="4">
        <v>0</v>
      </c>
      <c r="J368" s="4">
        <v>264</v>
      </c>
      <c r="K368" s="4">
        <v>1</v>
      </c>
      <c r="L368" s="4">
        <v>2</v>
      </c>
      <c r="M368" s="4">
        <v>3</v>
      </c>
      <c r="N368" s="4">
        <v>73</v>
      </c>
      <c r="O368" s="18">
        <v>11.00209984</v>
      </c>
      <c r="P368" s="19">
        <f t="shared" si="30"/>
        <v>11.0369742</v>
      </c>
      <c r="Q368" s="20">
        <f t="shared" si="31"/>
        <v>3.4874359999999882E-2</v>
      </c>
      <c r="R368" s="20">
        <f t="shared" si="32"/>
        <v>1.2162209854095919E-3</v>
      </c>
      <c r="S368" s="21">
        <f t="shared" si="33"/>
        <v>3.1697912677731057E-3</v>
      </c>
      <c r="T368" s="51">
        <f t="shared" si="34"/>
        <v>59999.999927745717</v>
      </c>
      <c r="U368" s="51">
        <f t="shared" si="35"/>
        <v>62129.376027955914</v>
      </c>
    </row>
    <row r="369" spans="2:21" x14ac:dyDescent="0.3">
      <c r="B369" s="13"/>
      <c r="C369" s="3">
        <v>0</v>
      </c>
      <c r="D369" s="4">
        <v>1</v>
      </c>
      <c r="E369" s="4">
        <v>2</v>
      </c>
      <c r="F369" s="4">
        <v>0</v>
      </c>
      <c r="G369" s="4">
        <v>6120</v>
      </c>
      <c r="H369" s="4">
        <v>875</v>
      </c>
      <c r="I369" s="4">
        <v>180</v>
      </c>
      <c r="J369" s="4">
        <v>715</v>
      </c>
      <c r="K369" s="4">
        <v>2</v>
      </c>
      <c r="L369" s="4">
        <v>5</v>
      </c>
      <c r="M369" s="4">
        <v>3</v>
      </c>
      <c r="N369" s="4">
        <v>78</v>
      </c>
      <c r="O369" s="18">
        <v>11.56171563</v>
      </c>
      <c r="P369" s="19">
        <f t="shared" si="30"/>
        <v>11.546119900000001</v>
      </c>
      <c r="Q369" s="20">
        <f t="shared" si="31"/>
        <v>1.5595729999999364E-2</v>
      </c>
      <c r="R369" s="20">
        <f t="shared" si="32"/>
        <v>2.4322679423288015E-4</v>
      </c>
      <c r="S369" s="21">
        <f t="shared" si="33"/>
        <v>1.3489113985412358E-3</v>
      </c>
      <c r="T369" s="51">
        <f t="shared" si="34"/>
        <v>105000.00009033567</v>
      </c>
      <c r="U369" s="51">
        <f t="shared" si="35"/>
        <v>103375.15172091195</v>
      </c>
    </row>
    <row r="370" spans="2:21" x14ac:dyDescent="0.3">
      <c r="B370" s="13"/>
      <c r="C370" s="3">
        <v>0</v>
      </c>
      <c r="D370" s="4">
        <v>1</v>
      </c>
      <c r="E370" s="4">
        <v>2</v>
      </c>
      <c r="F370" s="4">
        <v>0</v>
      </c>
      <c r="G370" s="4">
        <v>8635</v>
      </c>
      <c r="H370" s="4">
        <v>1072</v>
      </c>
      <c r="I370" s="4">
        <v>1184</v>
      </c>
      <c r="J370" s="4">
        <v>1072</v>
      </c>
      <c r="K370" s="4">
        <v>2</v>
      </c>
      <c r="L370" s="4">
        <v>5</v>
      </c>
      <c r="M370" s="4">
        <v>3</v>
      </c>
      <c r="N370" s="4">
        <v>84</v>
      </c>
      <c r="O370" s="18">
        <v>11.747997590000001</v>
      </c>
      <c r="P370" s="19">
        <f t="shared" si="30"/>
        <v>11.859010299999998</v>
      </c>
      <c r="Q370" s="20">
        <f t="shared" si="31"/>
        <v>0.11101270999999713</v>
      </c>
      <c r="R370" s="20">
        <f t="shared" si="32"/>
        <v>1.2323821781543462E-2</v>
      </c>
      <c r="S370" s="21">
        <f t="shared" si="33"/>
        <v>9.4495005765486469E-3</v>
      </c>
      <c r="T370" s="51">
        <f t="shared" si="34"/>
        <v>126500.00036056152</v>
      </c>
      <c r="U370" s="51">
        <f t="shared" si="35"/>
        <v>141352.25269569267</v>
      </c>
    </row>
    <row r="371" spans="2:21" x14ac:dyDescent="0.3">
      <c r="B371" s="13"/>
      <c r="C371" s="3">
        <v>2</v>
      </c>
      <c r="D371" s="4">
        <v>1</v>
      </c>
      <c r="E371" s="4">
        <v>2</v>
      </c>
      <c r="F371" s="4">
        <v>0</v>
      </c>
      <c r="G371" s="4">
        <v>6240</v>
      </c>
      <c r="H371" s="4">
        <v>1208</v>
      </c>
      <c r="I371" s="4">
        <v>539</v>
      </c>
      <c r="J371" s="4">
        <v>780</v>
      </c>
      <c r="K371" s="4">
        <v>1</v>
      </c>
      <c r="L371" s="4">
        <v>4</v>
      </c>
      <c r="M371" s="4">
        <v>3</v>
      </c>
      <c r="N371" s="4">
        <v>84</v>
      </c>
      <c r="O371" s="18">
        <v>11.542484269999999</v>
      </c>
      <c r="P371" s="19">
        <f t="shared" si="30"/>
        <v>11.579237999999998</v>
      </c>
      <c r="Q371" s="20">
        <f t="shared" si="31"/>
        <v>3.6753729999999152E-2</v>
      </c>
      <c r="R371" s="20">
        <f t="shared" si="32"/>
        <v>1.3508366689128377E-3</v>
      </c>
      <c r="S371" s="21">
        <f t="shared" si="33"/>
        <v>3.1842131330016665E-3</v>
      </c>
      <c r="T371" s="51">
        <f t="shared" si="34"/>
        <v>103000.00028718731</v>
      </c>
      <c r="U371" s="51">
        <f t="shared" si="35"/>
        <v>106856.06276114813</v>
      </c>
    </row>
    <row r="372" spans="2:21" x14ac:dyDescent="0.3">
      <c r="B372" s="13"/>
      <c r="C372" s="3">
        <v>3</v>
      </c>
      <c r="D372" s="4">
        <v>1</v>
      </c>
      <c r="E372" s="4">
        <v>3</v>
      </c>
      <c r="F372" s="4">
        <v>0</v>
      </c>
      <c r="G372" s="4">
        <v>5775</v>
      </c>
      <c r="H372" s="4">
        <v>1427</v>
      </c>
      <c r="I372" s="4">
        <v>379</v>
      </c>
      <c r="J372" s="4">
        <v>483</v>
      </c>
      <c r="K372" s="4">
        <v>1</v>
      </c>
      <c r="L372" s="4">
        <v>6</v>
      </c>
      <c r="M372" s="4">
        <v>3</v>
      </c>
      <c r="N372" s="4">
        <v>94</v>
      </c>
      <c r="O372" s="18">
        <v>11.719939630000001</v>
      </c>
      <c r="P372" s="19">
        <f t="shared" si="30"/>
        <v>11.696369799999999</v>
      </c>
      <c r="Q372" s="20">
        <f t="shared" si="31"/>
        <v>2.3569830000001346E-2</v>
      </c>
      <c r="R372" s="20">
        <f t="shared" si="32"/>
        <v>5.5553688622896351E-4</v>
      </c>
      <c r="S372" s="21">
        <f t="shared" si="33"/>
        <v>2.0110880042136653E-3</v>
      </c>
      <c r="T372" s="51">
        <f t="shared" si="34"/>
        <v>122999.99946438988</v>
      </c>
      <c r="U372" s="51">
        <f t="shared" si="35"/>
        <v>120134.80905447209</v>
      </c>
    </row>
    <row r="373" spans="2:21" x14ac:dyDescent="0.3">
      <c r="B373" s="13"/>
      <c r="C373" s="3">
        <v>3</v>
      </c>
      <c r="D373" s="4">
        <v>1</v>
      </c>
      <c r="E373" s="4">
        <v>3</v>
      </c>
      <c r="F373" s="4">
        <v>0</v>
      </c>
      <c r="G373" s="4">
        <v>10320</v>
      </c>
      <c r="H373" s="4">
        <v>1403</v>
      </c>
      <c r="I373" s="4">
        <v>308</v>
      </c>
      <c r="J373" s="4">
        <v>698</v>
      </c>
      <c r="K373" s="4">
        <v>2.1</v>
      </c>
      <c r="L373" s="4">
        <v>6</v>
      </c>
      <c r="M373" s="4">
        <v>3</v>
      </c>
      <c r="N373" s="4">
        <v>94</v>
      </c>
      <c r="O373" s="18">
        <v>11.661345470000001</v>
      </c>
      <c r="P373" s="19">
        <f t="shared" si="30"/>
        <v>11.7994924</v>
      </c>
      <c r="Q373" s="20">
        <f t="shared" si="31"/>
        <v>0.13814692999999956</v>
      </c>
      <c r="R373" s="20">
        <f t="shared" si="32"/>
        <v>1.9084574268424779E-2</v>
      </c>
      <c r="S373" s="21">
        <f t="shared" si="33"/>
        <v>1.1846568679008492E-2</v>
      </c>
      <c r="T373" s="51">
        <f t="shared" si="34"/>
        <v>115999.99998973387</v>
      </c>
      <c r="U373" s="51">
        <f t="shared" si="35"/>
        <v>133184.73121502294</v>
      </c>
    </row>
    <row r="374" spans="2:21" x14ac:dyDescent="0.3">
      <c r="B374" s="13"/>
      <c r="C374" s="3">
        <v>0</v>
      </c>
      <c r="D374" s="4">
        <v>1</v>
      </c>
      <c r="E374" s="4">
        <v>2</v>
      </c>
      <c r="F374" s="4">
        <v>0</v>
      </c>
      <c r="G374" s="4">
        <v>4280</v>
      </c>
      <c r="H374" s="4">
        <v>704</v>
      </c>
      <c r="I374" s="4">
        <v>220</v>
      </c>
      <c r="J374" s="4">
        <v>560</v>
      </c>
      <c r="K374" s="4">
        <v>1.1000000000000001</v>
      </c>
      <c r="L374" s="4">
        <v>4</v>
      </c>
      <c r="M374" s="4">
        <v>3</v>
      </c>
      <c r="N374" s="4">
        <v>63</v>
      </c>
      <c r="O374" s="18">
        <v>11.39357871</v>
      </c>
      <c r="P374" s="19">
        <f t="shared" si="30"/>
        <v>11.383889599999998</v>
      </c>
      <c r="Q374" s="20">
        <f t="shared" si="31"/>
        <v>9.6891100000018326E-3</v>
      </c>
      <c r="R374" s="20">
        <f t="shared" si="32"/>
        <v>9.3878852592135507E-5</v>
      </c>
      <c r="S374" s="21">
        <f t="shared" si="33"/>
        <v>8.5040093605513278E-4</v>
      </c>
      <c r="T374" s="51">
        <f t="shared" si="34"/>
        <v>88750.000236282474</v>
      </c>
      <c r="U374" s="51">
        <f t="shared" si="35"/>
        <v>87894.244173577928</v>
      </c>
    </row>
    <row r="375" spans="2:21" x14ac:dyDescent="0.3">
      <c r="B375" s="13"/>
      <c r="C375" s="3">
        <v>6</v>
      </c>
      <c r="D375" s="4">
        <v>1</v>
      </c>
      <c r="E375" s="4">
        <v>2</v>
      </c>
      <c r="F375" s="4">
        <v>0</v>
      </c>
      <c r="G375" s="4">
        <v>10547</v>
      </c>
      <c r="H375" s="4">
        <v>1152</v>
      </c>
      <c r="I375" s="4">
        <v>252</v>
      </c>
      <c r="J375" s="4">
        <v>1152</v>
      </c>
      <c r="K375" s="4">
        <v>4</v>
      </c>
      <c r="L375" s="4">
        <v>5</v>
      </c>
      <c r="M375" s="4">
        <v>3</v>
      </c>
      <c r="N375" s="4">
        <v>31</v>
      </c>
      <c r="O375" s="18">
        <v>11.9823039</v>
      </c>
      <c r="P375" s="19">
        <f t="shared" si="30"/>
        <v>11.917833539999998</v>
      </c>
      <c r="Q375" s="20">
        <f t="shared" si="31"/>
        <v>6.4470360000001392E-2</v>
      </c>
      <c r="R375" s="20">
        <f t="shared" si="32"/>
        <v>4.1564273185297797E-3</v>
      </c>
      <c r="S375" s="21">
        <f t="shared" si="33"/>
        <v>5.3804644363928539E-3</v>
      </c>
      <c r="T375" s="51">
        <f t="shared" si="34"/>
        <v>159900.00018835487</v>
      </c>
      <c r="U375" s="51">
        <f t="shared" si="35"/>
        <v>149916.46830535925</v>
      </c>
    </row>
    <row r="376" spans="2:21" x14ac:dyDescent="0.3">
      <c r="B376" s="13"/>
      <c r="C376" s="3">
        <v>0</v>
      </c>
      <c r="D376" s="4">
        <v>0</v>
      </c>
      <c r="E376" s="4">
        <v>1</v>
      </c>
      <c r="F376" s="4">
        <v>0</v>
      </c>
      <c r="G376" s="4">
        <v>10020</v>
      </c>
      <c r="H376" s="4">
        <v>904</v>
      </c>
      <c r="I376" s="4">
        <v>0</v>
      </c>
      <c r="J376" s="4">
        <v>683</v>
      </c>
      <c r="K376" s="4">
        <v>1.1000000000000001</v>
      </c>
      <c r="L376" s="4">
        <v>1</v>
      </c>
      <c r="M376" s="4">
        <v>3</v>
      </c>
      <c r="N376" s="4">
        <v>87</v>
      </c>
      <c r="O376" s="18">
        <v>11.01862914</v>
      </c>
      <c r="P376" s="19">
        <f t="shared" si="30"/>
        <v>11.030293499999999</v>
      </c>
      <c r="Q376" s="20">
        <f t="shared" si="31"/>
        <v>1.1664359999999263E-2</v>
      </c>
      <c r="R376" s="20">
        <f t="shared" si="32"/>
        <v>1.360572942095828E-4</v>
      </c>
      <c r="S376" s="21">
        <f t="shared" si="33"/>
        <v>1.058603556921171E-3</v>
      </c>
      <c r="T376" s="51">
        <f t="shared" si="34"/>
        <v>60999.999807517641</v>
      </c>
      <c r="U376" s="51">
        <f t="shared" si="35"/>
        <v>61715.691694609071</v>
      </c>
    </row>
    <row r="377" spans="2:21" x14ac:dyDescent="0.3">
      <c r="B377" s="13"/>
      <c r="C377" s="3">
        <v>3</v>
      </c>
      <c r="D377" s="4">
        <v>0</v>
      </c>
      <c r="E377" s="4">
        <v>3</v>
      </c>
      <c r="F377" s="4">
        <v>0</v>
      </c>
      <c r="G377" s="4">
        <v>6629</v>
      </c>
      <c r="H377" s="4">
        <v>1369</v>
      </c>
      <c r="I377" s="4">
        <v>300</v>
      </c>
      <c r="J377" s="4">
        <v>672</v>
      </c>
      <c r="K377" s="4">
        <v>3</v>
      </c>
      <c r="L377" s="4">
        <v>6</v>
      </c>
      <c r="M377" s="4">
        <v>3</v>
      </c>
      <c r="N377" s="4">
        <v>84</v>
      </c>
      <c r="O377" s="18">
        <v>11.548292610000001</v>
      </c>
      <c r="P377" s="19">
        <f t="shared" si="30"/>
        <v>11.65318218</v>
      </c>
      <c r="Q377" s="20">
        <f t="shared" si="31"/>
        <v>0.10488956999999921</v>
      </c>
      <c r="R377" s="20">
        <f t="shared" si="32"/>
        <v>1.1001821894784734E-2</v>
      </c>
      <c r="S377" s="21">
        <f t="shared" si="33"/>
        <v>9.082690709548898E-3</v>
      </c>
      <c r="T377" s="51">
        <f t="shared" si="34"/>
        <v>103600.00012354103</v>
      </c>
      <c r="U377" s="51">
        <f t="shared" si="35"/>
        <v>115056.91293360107</v>
      </c>
    </row>
    <row r="378" spans="2:21" x14ac:dyDescent="0.3">
      <c r="B378" s="13"/>
      <c r="C378" s="3">
        <v>2</v>
      </c>
      <c r="D378" s="4">
        <v>0</v>
      </c>
      <c r="E378" s="4">
        <v>4</v>
      </c>
      <c r="F378" s="4">
        <v>0</v>
      </c>
      <c r="G378" s="4">
        <v>9780</v>
      </c>
      <c r="H378" s="4">
        <v>1112</v>
      </c>
      <c r="I378" s="4">
        <v>226</v>
      </c>
      <c r="J378" s="4">
        <v>585</v>
      </c>
      <c r="K378" s="4">
        <v>3</v>
      </c>
      <c r="L378" s="4">
        <v>5</v>
      </c>
      <c r="M378" s="4">
        <v>3</v>
      </c>
      <c r="N378" s="4">
        <v>75</v>
      </c>
      <c r="O378" s="18">
        <v>11.05089001</v>
      </c>
      <c r="P378" s="19">
        <f t="shared" si="30"/>
        <v>11.5334079</v>
      </c>
      <c r="Q378" s="20">
        <f t="shared" si="31"/>
        <v>0.48251789000000045</v>
      </c>
      <c r="R378" s="20">
        <f t="shared" si="32"/>
        <v>0.23282351417005254</v>
      </c>
      <c r="S378" s="21">
        <f t="shared" si="33"/>
        <v>4.3663260566648286E-2</v>
      </c>
      <c r="T378" s="51">
        <f t="shared" si="34"/>
        <v>63000.000291458797</v>
      </c>
      <c r="U378" s="51">
        <f t="shared" si="35"/>
        <v>102069.3639632344</v>
      </c>
    </row>
    <row r="379" spans="2:21" x14ac:dyDescent="0.3">
      <c r="B379" s="13"/>
      <c r="C379" s="3">
        <v>5</v>
      </c>
      <c r="D379" s="4">
        <v>1</v>
      </c>
      <c r="E379" s="4">
        <v>3</v>
      </c>
      <c r="F379" s="4">
        <v>1</v>
      </c>
      <c r="G379" s="4">
        <v>12886</v>
      </c>
      <c r="H379" s="4">
        <v>1464</v>
      </c>
      <c r="I379" s="4">
        <v>480</v>
      </c>
      <c r="J379" s="4">
        <v>520</v>
      </c>
      <c r="K379" s="4">
        <v>2.1</v>
      </c>
      <c r="L379" s="4">
        <v>5</v>
      </c>
      <c r="M379" s="4">
        <v>3</v>
      </c>
      <c r="N379" s="4">
        <v>46</v>
      </c>
      <c r="O379" s="18">
        <v>12.07254125</v>
      </c>
      <c r="P379" s="19">
        <f t="shared" si="30"/>
        <v>11.900029519999997</v>
      </c>
      <c r="Q379" s="20">
        <f t="shared" si="31"/>
        <v>0.17251173000000364</v>
      </c>
      <c r="R379" s="20">
        <f t="shared" si="32"/>
        <v>2.9760296987594154E-2</v>
      </c>
      <c r="S379" s="21">
        <f t="shared" si="33"/>
        <v>1.4289595407263871E-2</v>
      </c>
      <c r="T379" s="51">
        <f t="shared" si="34"/>
        <v>174999.99949151115</v>
      </c>
      <c r="U379" s="51">
        <f t="shared" si="35"/>
        <v>147270.97261549623</v>
      </c>
    </row>
    <row r="380" spans="2:21" x14ac:dyDescent="0.3">
      <c r="B380" s="13"/>
      <c r="C380" s="3">
        <v>0</v>
      </c>
      <c r="D380" s="4">
        <v>1</v>
      </c>
      <c r="E380" s="4">
        <v>3</v>
      </c>
      <c r="F380" s="4">
        <v>0</v>
      </c>
      <c r="G380" s="4">
        <v>8816</v>
      </c>
      <c r="H380" s="4">
        <v>1121</v>
      </c>
      <c r="I380" s="4">
        <v>480</v>
      </c>
      <c r="J380" s="4">
        <v>1121</v>
      </c>
      <c r="K380" s="4">
        <v>2</v>
      </c>
      <c r="L380" s="4">
        <v>5</v>
      </c>
      <c r="M380" s="4">
        <v>3</v>
      </c>
      <c r="N380" s="4">
        <v>46</v>
      </c>
      <c r="O380" s="18">
        <v>11.842229209999999</v>
      </c>
      <c r="P380" s="19">
        <f t="shared" si="30"/>
        <v>11.821192819999998</v>
      </c>
      <c r="Q380" s="20">
        <f t="shared" si="31"/>
        <v>2.1036390000000793E-2</v>
      </c>
      <c r="R380" s="20">
        <f t="shared" si="32"/>
        <v>4.4252970423213337E-4</v>
      </c>
      <c r="S380" s="21">
        <f t="shared" si="33"/>
        <v>1.776387673888031E-3</v>
      </c>
      <c r="T380" s="51">
        <f t="shared" si="34"/>
        <v>138999.99970631671</v>
      </c>
      <c r="U380" s="51">
        <f t="shared" si="35"/>
        <v>136106.48278254666</v>
      </c>
    </row>
    <row r="381" spans="2:21" x14ac:dyDescent="0.3">
      <c r="B381" s="13"/>
      <c r="C381" s="3">
        <v>0</v>
      </c>
      <c r="D381" s="4">
        <v>1</v>
      </c>
      <c r="E381" s="4">
        <v>3</v>
      </c>
      <c r="F381" s="4">
        <v>0</v>
      </c>
      <c r="G381" s="4">
        <v>7800</v>
      </c>
      <c r="H381" s="4">
        <v>899</v>
      </c>
      <c r="I381" s="4">
        <v>288</v>
      </c>
      <c r="J381" s="4">
        <v>864</v>
      </c>
      <c r="K381" s="4">
        <v>1</v>
      </c>
      <c r="L381" s="4">
        <v>5</v>
      </c>
      <c r="M381" s="4">
        <v>3</v>
      </c>
      <c r="N381" s="4">
        <v>42</v>
      </c>
      <c r="O381" s="18">
        <v>11.775289730000001</v>
      </c>
      <c r="P381" s="19">
        <f t="shared" si="30"/>
        <v>11.648375199999998</v>
      </c>
      <c r="Q381" s="20">
        <f t="shared" si="31"/>
        <v>0.1269145300000023</v>
      </c>
      <c r="R381" s="20">
        <f t="shared" si="32"/>
        <v>1.6107297925121482E-2</v>
      </c>
      <c r="S381" s="21">
        <f t="shared" si="33"/>
        <v>1.0778038834718532E-2</v>
      </c>
      <c r="T381" s="51">
        <f t="shared" si="34"/>
        <v>130000.00007309657</v>
      </c>
      <c r="U381" s="51">
        <f t="shared" si="35"/>
        <v>114505.16384013704</v>
      </c>
    </row>
    <row r="382" spans="2:21" x14ac:dyDescent="0.3">
      <c r="B382" s="13"/>
      <c r="C382" s="3">
        <v>6</v>
      </c>
      <c r="D382" s="4">
        <v>1</v>
      </c>
      <c r="E382" s="4">
        <v>3</v>
      </c>
      <c r="F382" s="4">
        <v>1</v>
      </c>
      <c r="G382" s="4">
        <v>8014</v>
      </c>
      <c r="H382" s="4">
        <v>1034</v>
      </c>
      <c r="I382" s="4">
        <v>504</v>
      </c>
      <c r="J382" s="4">
        <v>456</v>
      </c>
      <c r="K382" s="4">
        <v>1.1000000000000001</v>
      </c>
      <c r="L382" s="4">
        <v>6</v>
      </c>
      <c r="M382" s="4">
        <v>3</v>
      </c>
      <c r="N382" s="4">
        <v>31</v>
      </c>
      <c r="O382" s="18">
        <v>11.91772368</v>
      </c>
      <c r="P382" s="19">
        <f t="shared" si="30"/>
        <v>11.805993879999999</v>
      </c>
      <c r="Q382" s="20">
        <f t="shared" si="31"/>
        <v>0.11172980000000088</v>
      </c>
      <c r="R382" s="20">
        <f t="shared" si="32"/>
        <v>1.2483548208040197E-2</v>
      </c>
      <c r="S382" s="21">
        <f t="shared" si="33"/>
        <v>9.3750956978053447E-3</v>
      </c>
      <c r="T382" s="51">
        <f t="shared" si="34"/>
        <v>149899.99938680569</v>
      </c>
      <c r="U382" s="51">
        <f t="shared" si="35"/>
        <v>134053.45000022155</v>
      </c>
    </row>
    <row r="383" spans="2:21" x14ac:dyDescent="0.3">
      <c r="B383" s="13"/>
      <c r="C383" s="3">
        <v>6</v>
      </c>
      <c r="D383" s="4">
        <v>1</v>
      </c>
      <c r="E383" s="4">
        <v>2</v>
      </c>
      <c r="F383" s="4">
        <v>0</v>
      </c>
      <c r="G383" s="4">
        <v>7252</v>
      </c>
      <c r="H383" s="4">
        <v>858</v>
      </c>
      <c r="I383" s="4">
        <v>576</v>
      </c>
      <c r="J383" s="4">
        <v>858</v>
      </c>
      <c r="K383" s="4">
        <v>2</v>
      </c>
      <c r="L383" s="4">
        <v>5</v>
      </c>
      <c r="M383" s="4">
        <v>3</v>
      </c>
      <c r="N383" s="4">
        <v>27</v>
      </c>
      <c r="O383" s="18">
        <v>11.81228904</v>
      </c>
      <c r="P383" s="19">
        <f t="shared" si="30"/>
        <v>11.758785039999998</v>
      </c>
      <c r="Q383" s="20">
        <f t="shared" si="31"/>
        <v>5.3504000000001994E-2</v>
      </c>
      <c r="R383" s="20">
        <f t="shared" si="32"/>
        <v>2.8626780160002133E-3</v>
      </c>
      <c r="S383" s="21">
        <f t="shared" si="33"/>
        <v>4.5295200463535213E-3</v>
      </c>
      <c r="T383" s="51">
        <f t="shared" si="34"/>
        <v>134899.99970378014</v>
      </c>
      <c r="U383" s="51">
        <f t="shared" si="35"/>
        <v>127871.99967160256</v>
      </c>
    </row>
    <row r="384" spans="2:21" x14ac:dyDescent="0.3">
      <c r="B384" s="13"/>
      <c r="C384" s="3">
        <v>6</v>
      </c>
      <c r="D384" s="4">
        <v>1</v>
      </c>
      <c r="E384" s="4">
        <v>2</v>
      </c>
      <c r="F384" s="4">
        <v>0</v>
      </c>
      <c r="G384" s="4">
        <v>8740</v>
      </c>
      <c r="H384" s="4">
        <v>860</v>
      </c>
      <c r="I384" s="4">
        <v>528</v>
      </c>
      <c r="J384" s="4">
        <v>840</v>
      </c>
      <c r="K384" s="4">
        <v>2</v>
      </c>
      <c r="L384" s="4">
        <v>5</v>
      </c>
      <c r="M384" s="4">
        <v>3</v>
      </c>
      <c r="N384" s="4">
        <v>27</v>
      </c>
      <c r="O384" s="18">
        <v>11.827736209999999</v>
      </c>
      <c r="P384" s="19">
        <f t="shared" si="30"/>
        <v>11.763396199999999</v>
      </c>
      <c r="Q384" s="20">
        <f t="shared" si="31"/>
        <v>6.4340010000000447E-2</v>
      </c>
      <c r="R384" s="20">
        <f t="shared" si="32"/>
        <v>4.139636886800158E-3</v>
      </c>
      <c r="S384" s="21">
        <f t="shared" si="33"/>
        <v>5.4397569287690812E-3</v>
      </c>
      <c r="T384" s="51">
        <f t="shared" si="34"/>
        <v>137000.00071099403</v>
      </c>
      <c r="U384" s="51">
        <f t="shared" si="35"/>
        <v>128462.99947173565</v>
      </c>
    </row>
    <row r="385" spans="2:21" x14ac:dyDescent="0.3">
      <c r="B385" s="13"/>
      <c r="C385" s="3">
        <v>0</v>
      </c>
      <c r="D385" s="4">
        <v>1</v>
      </c>
      <c r="E385" s="4">
        <v>3</v>
      </c>
      <c r="F385" s="4">
        <v>1</v>
      </c>
      <c r="G385" s="4">
        <v>11616</v>
      </c>
      <c r="H385" s="4">
        <v>1092</v>
      </c>
      <c r="I385" s="4">
        <v>288</v>
      </c>
      <c r="J385" s="4">
        <v>1092</v>
      </c>
      <c r="K385" s="4">
        <v>1.1000000000000001</v>
      </c>
      <c r="L385" s="4">
        <v>5</v>
      </c>
      <c r="M385" s="4">
        <v>3</v>
      </c>
      <c r="N385" s="4">
        <v>47</v>
      </c>
      <c r="O385" s="18">
        <v>11.842229209999999</v>
      </c>
      <c r="P385" s="19">
        <f t="shared" si="30"/>
        <v>11.793387919999995</v>
      </c>
      <c r="Q385" s="20">
        <f t="shared" si="31"/>
        <v>4.8841290000003923E-2</v>
      </c>
      <c r="R385" s="20">
        <f t="shared" si="32"/>
        <v>2.3854716088644833E-3</v>
      </c>
      <c r="S385" s="21">
        <f t="shared" si="33"/>
        <v>4.1243324321708448E-3</v>
      </c>
      <c r="T385" s="51">
        <f t="shared" si="34"/>
        <v>138999.99970631671</v>
      </c>
      <c r="U385" s="51">
        <f t="shared" si="35"/>
        <v>132374.18418813497</v>
      </c>
    </row>
    <row r="386" spans="2:21" x14ac:dyDescent="0.3">
      <c r="B386" s="13"/>
      <c r="C386" s="3">
        <v>5</v>
      </c>
      <c r="D386" s="4">
        <v>1</v>
      </c>
      <c r="E386" s="4">
        <v>3</v>
      </c>
      <c r="F386" s="4">
        <v>1</v>
      </c>
      <c r="G386" s="4">
        <v>15312</v>
      </c>
      <c r="H386" s="4">
        <v>1138</v>
      </c>
      <c r="I386" s="4">
        <v>480</v>
      </c>
      <c r="J386" s="4">
        <v>1138</v>
      </c>
      <c r="K386" s="4">
        <v>1.1000000000000001</v>
      </c>
      <c r="L386" s="4">
        <v>6</v>
      </c>
      <c r="M386" s="4">
        <v>3</v>
      </c>
      <c r="N386" s="4">
        <v>49</v>
      </c>
      <c r="O386" s="18">
        <v>11.90496755</v>
      </c>
      <c r="P386" s="19">
        <f t="shared" si="30"/>
        <v>11.965688439999999</v>
      </c>
      <c r="Q386" s="20">
        <f t="shared" si="31"/>
        <v>6.0720889999998917E-2</v>
      </c>
      <c r="R386" s="20">
        <f t="shared" si="32"/>
        <v>3.6870264823919683E-3</v>
      </c>
      <c r="S386" s="21">
        <f t="shared" si="33"/>
        <v>5.1004666535188429E-3</v>
      </c>
      <c r="T386" s="51">
        <f t="shared" si="34"/>
        <v>147999.99959355473</v>
      </c>
      <c r="U386" s="51">
        <f t="shared" si="35"/>
        <v>157265.13846866132</v>
      </c>
    </row>
    <row r="387" spans="2:21" x14ac:dyDescent="0.3">
      <c r="B387" s="13"/>
      <c r="C387" s="3">
        <v>0</v>
      </c>
      <c r="D387" s="4">
        <v>0</v>
      </c>
      <c r="E387" s="4">
        <v>2</v>
      </c>
      <c r="F387" s="4">
        <v>0</v>
      </c>
      <c r="G387" s="4">
        <v>9000</v>
      </c>
      <c r="H387" s="4">
        <v>660</v>
      </c>
      <c r="I387" s="4">
        <v>0</v>
      </c>
      <c r="J387" s="4">
        <v>0</v>
      </c>
      <c r="K387" s="4">
        <v>1</v>
      </c>
      <c r="L387" s="4">
        <v>2</v>
      </c>
      <c r="M387" s="4">
        <v>3</v>
      </c>
      <c r="N387" s="4">
        <v>62</v>
      </c>
      <c r="O387" s="18">
        <v>11.065074640000001</v>
      </c>
      <c r="P387" s="19">
        <f t="shared" si="30"/>
        <v>10.989266000000001</v>
      </c>
      <c r="Q387" s="20">
        <f t="shared" si="31"/>
        <v>7.5808639999999983E-2</v>
      </c>
      <c r="R387" s="20">
        <f t="shared" si="32"/>
        <v>5.7469498986495978E-3</v>
      </c>
      <c r="S387" s="21">
        <f t="shared" si="33"/>
        <v>6.8511639068347015E-3</v>
      </c>
      <c r="T387" s="51">
        <f t="shared" si="34"/>
        <v>63899.999976636529</v>
      </c>
      <c r="U387" s="51">
        <f t="shared" si="35"/>
        <v>59234.889681498673</v>
      </c>
    </row>
    <row r="388" spans="2:21" x14ac:dyDescent="0.3">
      <c r="B388" s="13"/>
      <c r="C388" s="3">
        <v>0</v>
      </c>
      <c r="D388" s="4">
        <v>1</v>
      </c>
      <c r="E388" s="4">
        <v>3</v>
      </c>
      <c r="F388" s="4">
        <v>0</v>
      </c>
      <c r="G388" s="4">
        <v>17140</v>
      </c>
      <c r="H388" s="4">
        <v>1229</v>
      </c>
      <c r="I388" s="4">
        <v>284</v>
      </c>
      <c r="J388" s="4">
        <v>1134</v>
      </c>
      <c r="K388" s="4">
        <v>1</v>
      </c>
      <c r="L388" s="4">
        <v>4</v>
      </c>
      <c r="M388" s="4">
        <v>3</v>
      </c>
      <c r="N388" s="4">
        <v>53</v>
      </c>
      <c r="O388" s="18">
        <v>11.813030060000001</v>
      </c>
      <c r="P388" s="19">
        <f t="shared" si="30"/>
        <v>11.767246799999999</v>
      </c>
      <c r="Q388" s="20">
        <f t="shared" si="31"/>
        <v>4.5783260000002102E-2</v>
      </c>
      <c r="R388" s="20">
        <f t="shared" si="32"/>
        <v>2.0961068962277924E-3</v>
      </c>
      <c r="S388" s="21">
        <f t="shared" si="33"/>
        <v>3.8756576227659324E-3</v>
      </c>
      <c r="T388" s="51">
        <f t="shared" si="34"/>
        <v>135000.00034822364</v>
      </c>
      <c r="U388" s="51">
        <f t="shared" si="35"/>
        <v>128958.61268925291</v>
      </c>
    </row>
    <row r="389" spans="2:21" x14ac:dyDescent="0.3">
      <c r="B389" s="13"/>
      <c r="C389" s="3">
        <v>0</v>
      </c>
      <c r="D389" s="4">
        <v>1</v>
      </c>
      <c r="E389" s="4">
        <v>1</v>
      </c>
      <c r="F389" s="4">
        <v>0</v>
      </c>
      <c r="G389" s="4">
        <v>12342</v>
      </c>
      <c r="H389" s="4">
        <v>861</v>
      </c>
      <c r="I389" s="4">
        <v>539</v>
      </c>
      <c r="J389" s="4">
        <v>861</v>
      </c>
      <c r="K389" s="4">
        <v>1</v>
      </c>
      <c r="L389" s="4">
        <v>4</v>
      </c>
      <c r="M389" s="4">
        <v>3</v>
      </c>
      <c r="N389" s="4">
        <v>69</v>
      </c>
      <c r="O389" s="18">
        <v>11.32055357</v>
      </c>
      <c r="P389" s="19">
        <f t="shared" si="30"/>
        <v>11.599936339999999</v>
      </c>
      <c r="Q389" s="20">
        <f t="shared" si="31"/>
        <v>0.27938276999999978</v>
      </c>
      <c r="R389" s="20">
        <f t="shared" si="32"/>
        <v>7.8054732172872773E-2</v>
      </c>
      <c r="S389" s="21">
        <f t="shared" si="33"/>
        <v>2.4679249850500004E-2</v>
      </c>
      <c r="T389" s="51">
        <f t="shared" si="34"/>
        <v>82499.999808371242</v>
      </c>
      <c r="U389" s="51">
        <f t="shared" si="35"/>
        <v>109090.8543316655</v>
      </c>
    </row>
    <row r="390" spans="2:21" x14ac:dyDescent="0.3">
      <c r="B390" s="13"/>
      <c r="C390" s="3">
        <v>0</v>
      </c>
      <c r="D390" s="4">
        <v>1</v>
      </c>
      <c r="E390" s="4">
        <v>2</v>
      </c>
      <c r="F390" s="4">
        <v>0</v>
      </c>
      <c r="G390" s="4">
        <v>15635</v>
      </c>
      <c r="H390" s="4">
        <v>1383</v>
      </c>
      <c r="I390" s="4">
        <v>498</v>
      </c>
      <c r="J390" s="4">
        <v>0</v>
      </c>
      <c r="K390" s="4">
        <v>1</v>
      </c>
      <c r="L390" s="4">
        <v>4</v>
      </c>
      <c r="M390" s="4">
        <v>3</v>
      </c>
      <c r="N390" s="4">
        <v>55</v>
      </c>
      <c r="O390" s="18">
        <v>11.71177632</v>
      </c>
      <c r="P390" s="19">
        <f t="shared" si="30"/>
        <v>11.667328099999997</v>
      </c>
      <c r="Q390" s="20">
        <f t="shared" si="31"/>
        <v>4.4448220000003147E-2</v>
      </c>
      <c r="R390" s="20">
        <f t="shared" si="32"/>
        <v>1.9756442611686799E-3</v>
      </c>
      <c r="S390" s="21">
        <f t="shared" si="33"/>
        <v>3.795173232953543E-3</v>
      </c>
      <c r="T390" s="51">
        <f t="shared" si="34"/>
        <v>121999.99954672201</v>
      </c>
      <c r="U390" s="51">
        <f t="shared" si="35"/>
        <v>116696.06514368697</v>
      </c>
    </row>
    <row r="391" spans="2:21" x14ac:dyDescent="0.3">
      <c r="B391" s="13"/>
      <c r="C391" s="3">
        <v>0</v>
      </c>
      <c r="D391" s="4">
        <v>1</v>
      </c>
      <c r="E391" s="4">
        <v>2</v>
      </c>
      <c r="F391" s="4">
        <v>0</v>
      </c>
      <c r="G391" s="4">
        <v>9571</v>
      </c>
      <c r="H391" s="4">
        <v>1073</v>
      </c>
      <c r="I391" s="4">
        <v>340</v>
      </c>
      <c r="J391" s="4">
        <v>1073</v>
      </c>
      <c r="K391" s="4">
        <v>2</v>
      </c>
      <c r="L391" s="4">
        <v>5</v>
      </c>
      <c r="M391" s="4">
        <v>3</v>
      </c>
      <c r="N391" s="4">
        <v>53</v>
      </c>
      <c r="O391" s="18">
        <v>11.707669539999999</v>
      </c>
      <c r="P391" s="19">
        <f t="shared" si="30"/>
        <v>11.768193319999998</v>
      </c>
      <c r="Q391" s="20">
        <f t="shared" si="31"/>
        <v>6.0523779999998695E-2</v>
      </c>
      <c r="R391" s="20">
        <f t="shared" si="32"/>
        <v>3.6631279454882419E-3</v>
      </c>
      <c r="S391" s="21">
        <f t="shared" si="33"/>
        <v>5.1695839033733693E-3</v>
      </c>
      <c r="T391" s="51">
        <f t="shared" si="34"/>
        <v>121499.99978582701</v>
      </c>
      <c r="U391" s="51">
        <f t="shared" si="35"/>
        <v>129080.73238058333</v>
      </c>
    </row>
    <row r="392" spans="2:21" x14ac:dyDescent="0.3">
      <c r="B392" s="13"/>
      <c r="C392" s="3">
        <v>0</v>
      </c>
      <c r="D392" s="4">
        <v>1</v>
      </c>
      <c r="E392" s="4">
        <v>2</v>
      </c>
      <c r="F392" s="4">
        <v>0</v>
      </c>
      <c r="G392" s="4">
        <v>9340</v>
      </c>
      <c r="H392" s="4">
        <v>672</v>
      </c>
      <c r="I392" s="4">
        <v>234</v>
      </c>
      <c r="J392" s="4">
        <v>672</v>
      </c>
      <c r="K392" s="4">
        <v>2</v>
      </c>
      <c r="L392" s="4">
        <v>4</v>
      </c>
      <c r="M392" s="4">
        <v>3</v>
      </c>
      <c r="N392" s="4">
        <v>68</v>
      </c>
      <c r="O392" s="18">
        <v>11.635143100000001</v>
      </c>
      <c r="P392" s="19">
        <f t="shared" si="30"/>
        <v>11.4743224</v>
      </c>
      <c r="Q392" s="20">
        <f t="shared" si="31"/>
        <v>0.16082070000000037</v>
      </c>
      <c r="R392" s="20">
        <f t="shared" si="32"/>
        <v>2.5863297548490118E-2</v>
      </c>
      <c r="S392" s="21">
        <f t="shared" si="33"/>
        <v>1.3821978691435291E-2</v>
      </c>
      <c r="T392" s="51">
        <f t="shared" si="34"/>
        <v>113000.00026052409</v>
      </c>
      <c r="U392" s="51">
        <f t="shared" si="35"/>
        <v>96213.253746823961</v>
      </c>
    </row>
    <row r="393" spans="2:21" x14ac:dyDescent="0.3">
      <c r="B393" s="13"/>
      <c r="C393" s="3">
        <v>0</v>
      </c>
      <c r="D393" s="4">
        <v>1</v>
      </c>
      <c r="E393" s="4">
        <v>3</v>
      </c>
      <c r="F393" s="4">
        <v>1</v>
      </c>
      <c r="G393" s="4">
        <v>7440</v>
      </c>
      <c r="H393" s="4">
        <v>1089</v>
      </c>
      <c r="I393" s="4">
        <v>252</v>
      </c>
      <c r="J393" s="4">
        <v>1089</v>
      </c>
      <c r="K393" s="4">
        <v>2</v>
      </c>
      <c r="L393" s="4">
        <v>5</v>
      </c>
      <c r="M393" s="4">
        <v>3</v>
      </c>
      <c r="N393" s="4">
        <v>55</v>
      </c>
      <c r="O393" s="18">
        <v>11.73606902</v>
      </c>
      <c r="P393" s="19">
        <f t="shared" si="30"/>
        <v>11.758850699999995</v>
      </c>
      <c r="Q393" s="20">
        <f t="shared" si="31"/>
        <v>2.2781679999994253E-2</v>
      </c>
      <c r="R393" s="20">
        <f t="shared" si="32"/>
        <v>5.190049436221381E-4</v>
      </c>
      <c r="S393" s="21">
        <f t="shared" si="33"/>
        <v>1.9411678613316687E-3</v>
      </c>
      <c r="T393" s="51">
        <f t="shared" si="34"/>
        <v>125000.00046444529</v>
      </c>
      <c r="U393" s="51">
        <f t="shared" si="35"/>
        <v>127880.39602274983</v>
      </c>
    </row>
    <row r="394" spans="2:21" x14ac:dyDescent="0.3">
      <c r="B394" s="13"/>
      <c r="C394" s="3">
        <v>0</v>
      </c>
      <c r="D394" s="4">
        <v>0</v>
      </c>
      <c r="E394" s="4">
        <v>3</v>
      </c>
      <c r="F394" s="4">
        <v>0</v>
      </c>
      <c r="G394" s="4">
        <v>11500</v>
      </c>
      <c r="H394" s="4">
        <v>845</v>
      </c>
      <c r="I394" s="4">
        <v>290</v>
      </c>
      <c r="J394" s="4">
        <v>0</v>
      </c>
      <c r="K394" s="4">
        <v>1</v>
      </c>
      <c r="L394" s="4">
        <v>4</v>
      </c>
      <c r="M394" s="4">
        <v>3</v>
      </c>
      <c r="N394" s="4">
        <v>52</v>
      </c>
      <c r="O394" s="18">
        <v>11.33857208</v>
      </c>
      <c r="P394" s="19">
        <f t="shared" si="30"/>
        <v>11.302268</v>
      </c>
      <c r="Q394" s="20">
        <f t="shared" si="31"/>
        <v>3.6304080000000738E-2</v>
      </c>
      <c r="R394" s="20">
        <f t="shared" si="32"/>
        <v>1.3179862246464535E-3</v>
      </c>
      <c r="S394" s="21">
        <f t="shared" si="33"/>
        <v>3.2018211591243627E-3</v>
      </c>
      <c r="T394" s="51">
        <f t="shared" si="34"/>
        <v>84000.000182662188</v>
      </c>
      <c r="U394" s="51">
        <f t="shared" si="35"/>
        <v>81005.149037630355</v>
      </c>
    </row>
    <row r="395" spans="2:21" x14ac:dyDescent="0.3">
      <c r="B395" s="13"/>
      <c r="C395" s="3">
        <v>0</v>
      </c>
      <c r="D395" s="4">
        <v>1</v>
      </c>
      <c r="E395" s="4">
        <v>2</v>
      </c>
      <c r="F395" s="4">
        <v>0</v>
      </c>
      <c r="G395" s="4">
        <v>4235</v>
      </c>
      <c r="H395" s="4">
        <v>1049</v>
      </c>
      <c r="I395" s="4">
        <v>266</v>
      </c>
      <c r="J395" s="4">
        <v>1049</v>
      </c>
      <c r="K395" s="4">
        <v>3</v>
      </c>
      <c r="L395" s="4">
        <v>5</v>
      </c>
      <c r="M395" s="4">
        <v>3</v>
      </c>
      <c r="N395" s="4">
        <v>25</v>
      </c>
      <c r="O395" s="18">
        <v>11.845819880000001</v>
      </c>
      <c r="P395" s="19">
        <f t="shared" ref="P395:P458" si="36">10.65+$D$9*D395+$F$9*F395+$G$9*G395+$H$9*H395+$I$9*I395+$J$9*J395+$K$9*K395+$N$9*N395+$L$9*L395+$M$9*M395</f>
        <v>11.7844798</v>
      </c>
      <c r="Q395" s="20">
        <f t="shared" ref="Q395:Q458" si="37">ABS((O395)-(P395))</f>
        <v>6.1340080000000796E-2</v>
      </c>
      <c r="R395" s="20">
        <f t="shared" ref="R395:R458" si="38">Q395*Q395</f>
        <v>3.7626054144064979E-3</v>
      </c>
      <c r="S395" s="21">
        <f t="shared" ref="S395:S458" si="39">Q395/(O395)</f>
        <v>5.1782046849762498E-3</v>
      </c>
      <c r="T395" s="51">
        <f t="shared" ref="T395:T458" si="40">EXP(O395)</f>
        <v>139499.99996602381</v>
      </c>
      <c r="U395" s="51">
        <f t="shared" ref="U395:U458" si="41">EXP(P395)</f>
        <v>131200.21575961047</v>
      </c>
    </row>
    <row r="396" spans="2:21" x14ac:dyDescent="0.3">
      <c r="B396" s="13"/>
      <c r="C396" s="3">
        <v>2</v>
      </c>
      <c r="D396" s="4">
        <v>1</v>
      </c>
      <c r="E396" s="4">
        <v>2</v>
      </c>
      <c r="F396" s="4">
        <v>0</v>
      </c>
      <c r="G396" s="4">
        <v>9060</v>
      </c>
      <c r="H396" s="4">
        <v>1258</v>
      </c>
      <c r="I396" s="4">
        <v>280</v>
      </c>
      <c r="J396" s="4">
        <v>560</v>
      </c>
      <c r="K396" s="4">
        <v>1</v>
      </c>
      <c r="L396" s="4">
        <v>6</v>
      </c>
      <c r="M396" s="4">
        <v>3</v>
      </c>
      <c r="N396" s="4">
        <v>70</v>
      </c>
      <c r="O396" s="18">
        <v>11.56171563</v>
      </c>
      <c r="P396" s="19">
        <f t="shared" si="36"/>
        <v>11.730551200000001</v>
      </c>
      <c r="Q396" s="20">
        <f t="shared" si="37"/>
        <v>0.1688355700000006</v>
      </c>
      <c r="R396" s="20">
        <f t="shared" si="38"/>
        <v>2.8505449697225103E-2</v>
      </c>
      <c r="S396" s="21">
        <f t="shared" si="39"/>
        <v>1.4602985871916017E-2</v>
      </c>
      <c r="T396" s="51">
        <f t="shared" si="40"/>
        <v>105000.00009033567</v>
      </c>
      <c r="U396" s="51">
        <f t="shared" si="41"/>
        <v>124312.17236286332</v>
      </c>
    </row>
    <row r="397" spans="2:21" x14ac:dyDescent="0.3">
      <c r="B397" s="13"/>
      <c r="C397" s="3">
        <v>5</v>
      </c>
      <c r="D397" s="4">
        <v>1</v>
      </c>
      <c r="E397" s="4">
        <v>1</v>
      </c>
      <c r="F397" s="4">
        <v>0</v>
      </c>
      <c r="G397" s="4">
        <v>10778</v>
      </c>
      <c r="H397" s="4">
        <v>1061</v>
      </c>
      <c r="I397" s="4">
        <v>462</v>
      </c>
      <c r="J397" s="4">
        <v>1054</v>
      </c>
      <c r="K397" s="4">
        <v>2.1</v>
      </c>
      <c r="L397" s="4">
        <v>7</v>
      </c>
      <c r="M397" s="4">
        <v>3</v>
      </c>
      <c r="N397" s="4">
        <v>19</v>
      </c>
      <c r="O397" s="18">
        <v>11.99535161</v>
      </c>
      <c r="P397" s="19">
        <f t="shared" si="36"/>
        <v>12.035507359999997</v>
      </c>
      <c r="Q397" s="20">
        <f t="shared" si="37"/>
        <v>4.0155749999996715E-2</v>
      </c>
      <c r="R397" s="20">
        <f t="shared" si="38"/>
        <v>1.6124842580622363E-3</v>
      </c>
      <c r="S397" s="21">
        <f t="shared" si="39"/>
        <v>3.3476092494463122E-3</v>
      </c>
      <c r="T397" s="51">
        <f t="shared" si="40"/>
        <v>161999.9993172476</v>
      </c>
      <c r="U397" s="51">
        <f t="shared" si="41"/>
        <v>168637.6079706871</v>
      </c>
    </row>
    <row r="398" spans="2:21" x14ac:dyDescent="0.3">
      <c r="B398" s="13"/>
      <c r="C398" s="3">
        <v>5</v>
      </c>
      <c r="D398" s="4">
        <v>1</v>
      </c>
      <c r="E398" s="4">
        <v>2</v>
      </c>
      <c r="F398" s="4">
        <v>1</v>
      </c>
      <c r="G398" s="4">
        <v>19255</v>
      </c>
      <c r="H398" s="4">
        <v>1338</v>
      </c>
      <c r="I398" s="4">
        <v>576</v>
      </c>
      <c r="J398" s="4">
        <v>520</v>
      </c>
      <c r="K398" s="4">
        <v>1.1000000000000001</v>
      </c>
      <c r="L398" s="4">
        <v>6</v>
      </c>
      <c r="M398" s="4">
        <v>3</v>
      </c>
      <c r="N398" s="4">
        <v>26</v>
      </c>
      <c r="O398" s="18">
        <v>11.960811290000001</v>
      </c>
      <c r="P398" s="19">
        <f t="shared" si="36"/>
        <v>12.0385209</v>
      </c>
      <c r="Q398" s="20">
        <f t="shared" si="37"/>
        <v>7.7709609999999429E-2</v>
      </c>
      <c r="R398" s="20">
        <f t="shared" si="38"/>
        <v>6.0387834863520114E-3</v>
      </c>
      <c r="S398" s="21">
        <f t="shared" si="39"/>
        <v>6.497018313880565E-3</v>
      </c>
      <c r="T398" s="51">
        <f t="shared" si="40"/>
        <v>156500.00016239309</v>
      </c>
      <c r="U398" s="51">
        <f t="shared" si="41"/>
        <v>169146.57065233603</v>
      </c>
    </row>
    <row r="399" spans="2:21" x14ac:dyDescent="0.3">
      <c r="B399" s="13"/>
      <c r="C399" s="3">
        <v>0</v>
      </c>
      <c r="D399" s="4">
        <v>1</v>
      </c>
      <c r="E399" s="4">
        <v>3</v>
      </c>
      <c r="F399" s="4">
        <v>1</v>
      </c>
      <c r="G399" s="4">
        <v>9178</v>
      </c>
      <c r="H399" s="4">
        <v>1468</v>
      </c>
      <c r="I399" s="4">
        <v>904</v>
      </c>
      <c r="J399" s="4">
        <v>1468</v>
      </c>
      <c r="K399" s="4">
        <v>2</v>
      </c>
      <c r="L399" s="4">
        <v>8</v>
      </c>
      <c r="M399" s="4">
        <v>3</v>
      </c>
      <c r="N399" s="4">
        <v>1</v>
      </c>
      <c r="O399" s="18">
        <v>12.387977449999999</v>
      </c>
      <c r="P399" s="19">
        <f t="shared" si="36"/>
        <v>12.410245759999997</v>
      </c>
      <c r="Q399" s="20">
        <f t="shared" si="37"/>
        <v>2.2268309999997626E-2</v>
      </c>
      <c r="R399" s="20">
        <f t="shared" si="38"/>
        <v>4.9587763025599424E-4</v>
      </c>
      <c r="S399" s="21">
        <f t="shared" si="39"/>
        <v>1.7975743086291805E-3</v>
      </c>
      <c r="T399" s="51">
        <f t="shared" si="40"/>
        <v>239900.00028121399</v>
      </c>
      <c r="U399" s="51">
        <f t="shared" si="41"/>
        <v>245302.09235743663</v>
      </c>
    </row>
    <row r="400" spans="2:21" x14ac:dyDescent="0.3">
      <c r="B400" s="13"/>
      <c r="C400" s="3">
        <v>0</v>
      </c>
      <c r="D400" s="4">
        <v>1</v>
      </c>
      <c r="E400" s="4">
        <v>2</v>
      </c>
      <c r="F400" s="4">
        <v>1</v>
      </c>
      <c r="G400" s="4">
        <v>6762</v>
      </c>
      <c r="H400" s="4">
        <v>1290</v>
      </c>
      <c r="I400" s="4">
        <v>662</v>
      </c>
      <c r="J400" s="4">
        <v>1282</v>
      </c>
      <c r="K400" s="4">
        <v>3</v>
      </c>
      <c r="L400" s="4">
        <v>7</v>
      </c>
      <c r="M400" s="4">
        <v>3</v>
      </c>
      <c r="N400" s="4">
        <v>2</v>
      </c>
      <c r="O400" s="18">
        <v>12.206072649999999</v>
      </c>
      <c r="P400" s="19">
        <f t="shared" si="36"/>
        <v>12.221911839999997</v>
      </c>
      <c r="Q400" s="20">
        <f t="shared" si="37"/>
        <v>1.5839189999997672E-2</v>
      </c>
      <c r="R400" s="20">
        <f t="shared" si="38"/>
        <v>2.5087993985602625E-4</v>
      </c>
      <c r="S400" s="21">
        <f t="shared" si="39"/>
        <v>1.2976483471936137E-3</v>
      </c>
      <c r="T400" s="51">
        <f t="shared" si="40"/>
        <v>200000.00089396513</v>
      </c>
      <c r="U400" s="51">
        <f t="shared" si="41"/>
        <v>203193.05988622934</v>
      </c>
    </row>
    <row r="401" spans="2:21" x14ac:dyDescent="0.3">
      <c r="B401" s="13"/>
      <c r="C401" s="3">
        <v>0</v>
      </c>
      <c r="D401" s="4">
        <v>1</v>
      </c>
      <c r="E401" s="4">
        <v>2</v>
      </c>
      <c r="F401" s="4">
        <v>0</v>
      </c>
      <c r="G401" s="4">
        <v>10324</v>
      </c>
      <c r="H401" s="4">
        <v>1254</v>
      </c>
      <c r="I401" s="4">
        <v>810</v>
      </c>
      <c r="J401" s="4">
        <v>1254</v>
      </c>
      <c r="K401" s="4">
        <v>3</v>
      </c>
      <c r="L401" s="4">
        <v>8</v>
      </c>
      <c r="M401" s="4">
        <v>3</v>
      </c>
      <c r="N401" s="4">
        <v>1</v>
      </c>
      <c r="O401" s="18">
        <v>12.30953135</v>
      </c>
      <c r="P401" s="19">
        <f t="shared" si="36"/>
        <v>12.33017648</v>
      </c>
      <c r="Q401" s="20">
        <f t="shared" si="37"/>
        <v>2.0645130000000123E-2</v>
      </c>
      <c r="R401" s="20">
        <f t="shared" si="38"/>
        <v>4.2622139271690507E-4</v>
      </c>
      <c r="S401" s="21">
        <f t="shared" si="39"/>
        <v>1.6771662066566101E-3</v>
      </c>
      <c r="T401" s="51">
        <f t="shared" si="40"/>
        <v>221799.99913533413</v>
      </c>
      <c r="U401" s="51">
        <f t="shared" si="41"/>
        <v>226426.6838739313</v>
      </c>
    </row>
    <row r="402" spans="2:21" x14ac:dyDescent="0.3">
      <c r="B402" s="13"/>
      <c r="C402" s="3">
        <v>0</v>
      </c>
      <c r="D402" s="4">
        <v>1</v>
      </c>
      <c r="E402" s="4">
        <v>2</v>
      </c>
      <c r="F402" s="4">
        <v>0</v>
      </c>
      <c r="G402" s="4">
        <v>7314</v>
      </c>
      <c r="H402" s="4">
        <v>1232</v>
      </c>
      <c r="I402" s="4">
        <v>632</v>
      </c>
      <c r="J402" s="4">
        <v>1232</v>
      </c>
      <c r="K402" s="4">
        <v>3</v>
      </c>
      <c r="L402" s="4">
        <v>7</v>
      </c>
      <c r="M402" s="4">
        <v>3</v>
      </c>
      <c r="N402" s="4">
        <v>2</v>
      </c>
      <c r="O402" s="18">
        <v>12.17818744</v>
      </c>
      <c r="P402" s="19">
        <f t="shared" si="36"/>
        <v>12.171283479999998</v>
      </c>
      <c r="Q402" s="20">
        <f t="shared" si="37"/>
        <v>6.9039600000024848E-3</v>
      </c>
      <c r="R402" s="20">
        <f t="shared" si="38"/>
        <v>4.7664663681634311E-5</v>
      </c>
      <c r="S402" s="21">
        <f t="shared" si="39"/>
        <v>5.6691195089722524E-4</v>
      </c>
      <c r="T402" s="51">
        <f t="shared" si="40"/>
        <v>194499.99960309596</v>
      </c>
      <c r="U402" s="51">
        <f t="shared" si="41"/>
        <v>193161.80412524357</v>
      </c>
    </row>
    <row r="403" spans="2:21" x14ac:dyDescent="0.3">
      <c r="B403" s="13"/>
      <c r="C403" s="3">
        <v>0</v>
      </c>
      <c r="D403" s="4">
        <v>1</v>
      </c>
      <c r="E403" s="4">
        <v>3</v>
      </c>
      <c r="F403" s="4">
        <v>1</v>
      </c>
      <c r="G403" s="4">
        <v>11645</v>
      </c>
      <c r="H403" s="4">
        <v>1498</v>
      </c>
      <c r="I403" s="4">
        <v>844</v>
      </c>
      <c r="J403" s="4">
        <v>1498</v>
      </c>
      <c r="K403" s="4">
        <v>2</v>
      </c>
      <c r="L403" s="4">
        <v>8</v>
      </c>
      <c r="M403" s="4">
        <v>3</v>
      </c>
      <c r="N403" s="4">
        <v>4</v>
      </c>
      <c r="O403" s="18">
        <v>12.37581542</v>
      </c>
      <c r="P403" s="19">
        <f t="shared" si="36"/>
        <v>12.430734699999999</v>
      </c>
      <c r="Q403" s="20">
        <f t="shared" si="37"/>
        <v>5.4919279999998238E-2</v>
      </c>
      <c r="R403" s="20">
        <f t="shared" si="38"/>
        <v>3.0161273157182063E-3</v>
      </c>
      <c r="S403" s="21">
        <f t="shared" si="39"/>
        <v>4.437629209566721E-3</v>
      </c>
      <c r="T403" s="51">
        <f t="shared" si="40"/>
        <v>236999.9999722075</v>
      </c>
      <c r="U403" s="51">
        <f t="shared" si="41"/>
        <v>250379.91416633184</v>
      </c>
    </row>
    <row r="404" spans="2:21" x14ac:dyDescent="0.3">
      <c r="B404" s="13"/>
      <c r="C404" s="3">
        <v>3</v>
      </c>
      <c r="D404" s="4">
        <v>1</v>
      </c>
      <c r="E404" s="4">
        <v>3</v>
      </c>
      <c r="F404" s="4">
        <v>1</v>
      </c>
      <c r="G404" s="4">
        <v>11646</v>
      </c>
      <c r="H404" s="4">
        <v>1422</v>
      </c>
      <c r="I404" s="4">
        <v>440</v>
      </c>
      <c r="J404" s="4">
        <v>704</v>
      </c>
      <c r="K404" s="4">
        <v>2.1</v>
      </c>
      <c r="L404" s="4">
        <v>6</v>
      </c>
      <c r="M404" s="4">
        <v>3</v>
      </c>
      <c r="N404" s="4">
        <v>4</v>
      </c>
      <c r="O404" s="18">
        <v>12.06104687</v>
      </c>
      <c r="P404" s="19">
        <f t="shared" si="36"/>
        <v>12.062383519999999</v>
      </c>
      <c r="Q404" s="20">
        <f t="shared" si="37"/>
        <v>1.3366499999989401E-3</v>
      </c>
      <c r="R404" s="20">
        <f t="shared" si="38"/>
        <v>1.7866332224971664E-6</v>
      </c>
      <c r="S404" s="21">
        <f t="shared" si="39"/>
        <v>1.1082371326519354E-4</v>
      </c>
      <c r="T404" s="51">
        <f t="shared" si="40"/>
        <v>172999.99939797458</v>
      </c>
      <c r="U404" s="51">
        <f t="shared" si="41"/>
        <v>173231.39445982288</v>
      </c>
    </row>
    <row r="405" spans="2:21" x14ac:dyDescent="0.3">
      <c r="B405" s="13"/>
      <c r="C405" s="3">
        <v>0</v>
      </c>
      <c r="D405" s="4">
        <v>1</v>
      </c>
      <c r="E405" s="4">
        <v>3</v>
      </c>
      <c r="F405" s="4">
        <v>0</v>
      </c>
      <c r="G405" s="4">
        <v>12464</v>
      </c>
      <c r="H405" s="4">
        <v>1040</v>
      </c>
      <c r="I405" s="4">
        <v>576</v>
      </c>
      <c r="J405" s="4">
        <v>1040</v>
      </c>
      <c r="K405" s="4">
        <v>2</v>
      </c>
      <c r="L405" s="4">
        <v>5</v>
      </c>
      <c r="M405" s="4">
        <v>3</v>
      </c>
      <c r="N405" s="4">
        <v>13</v>
      </c>
      <c r="O405" s="18">
        <v>11.9316358</v>
      </c>
      <c r="P405" s="19">
        <f t="shared" si="36"/>
        <v>11.916442279999998</v>
      </c>
      <c r="Q405" s="20">
        <f t="shared" si="37"/>
        <v>1.5193520000002181E-2</v>
      </c>
      <c r="R405" s="20">
        <f t="shared" si="38"/>
        <v>2.3084304999046627E-4</v>
      </c>
      <c r="S405" s="21">
        <f t="shared" si="39"/>
        <v>1.273381140245848E-3</v>
      </c>
      <c r="T405" s="51">
        <f t="shared" si="40"/>
        <v>152000.00002608122</v>
      </c>
      <c r="U405" s="51">
        <f t="shared" si="41"/>
        <v>149708.04054188929</v>
      </c>
    </row>
    <row r="406" spans="2:21" x14ac:dyDescent="0.3">
      <c r="B406" s="13"/>
      <c r="C406" s="3">
        <v>0</v>
      </c>
      <c r="D406" s="4">
        <v>1</v>
      </c>
      <c r="E406" s="4">
        <v>3</v>
      </c>
      <c r="F406" s="4">
        <v>0</v>
      </c>
      <c r="G406" s="4">
        <v>9757</v>
      </c>
      <c r="H406" s="4">
        <v>990</v>
      </c>
      <c r="I406" s="4">
        <v>440</v>
      </c>
      <c r="J406" s="4">
        <v>990</v>
      </c>
      <c r="K406" s="4">
        <v>2</v>
      </c>
      <c r="L406" s="4">
        <v>5</v>
      </c>
      <c r="M406" s="4">
        <v>3</v>
      </c>
      <c r="N406" s="4">
        <v>15</v>
      </c>
      <c r="O406" s="18">
        <v>11.870599909999999</v>
      </c>
      <c r="P406" s="19">
        <f t="shared" si="36"/>
        <v>11.836424739999996</v>
      </c>
      <c r="Q406" s="20">
        <f t="shared" si="37"/>
        <v>3.4175170000002808E-2</v>
      </c>
      <c r="R406" s="20">
        <f t="shared" si="38"/>
        <v>1.167942244529092E-3</v>
      </c>
      <c r="S406" s="21">
        <f t="shared" si="39"/>
        <v>2.8789758107518265E-3</v>
      </c>
      <c r="T406" s="51">
        <f t="shared" si="40"/>
        <v>143000.00010838755</v>
      </c>
      <c r="U406" s="51">
        <f t="shared" si="41"/>
        <v>138195.51543913197</v>
      </c>
    </row>
    <row r="407" spans="2:21" x14ac:dyDescent="0.3">
      <c r="B407" s="13"/>
      <c r="C407" s="3">
        <v>0</v>
      </c>
      <c r="D407" s="4">
        <v>1</v>
      </c>
      <c r="E407" s="4">
        <v>3</v>
      </c>
      <c r="F407" s="4">
        <v>0</v>
      </c>
      <c r="G407" s="4">
        <v>14753</v>
      </c>
      <c r="H407" s="4">
        <v>1463</v>
      </c>
      <c r="I407" s="4">
        <v>539</v>
      </c>
      <c r="J407" s="4">
        <v>1463</v>
      </c>
      <c r="K407" s="4">
        <v>3</v>
      </c>
      <c r="L407" s="4">
        <v>7</v>
      </c>
      <c r="M407" s="4">
        <v>3</v>
      </c>
      <c r="N407" s="4">
        <v>11</v>
      </c>
      <c r="O407" s="18">
        <v>12.240474069999999</v>
      </c>
      <c r="P407" s="19">
        <f t="shared" si="36"/>
        <v>12.306076759999996</v>
      </c>
      <c r="Q407" s="20">
        <f t="shared" si="37"/>
        <v>6.5602689999996855E-2</v>
      </c>
      <c r="R407" s="20">
        <f t="shared" si="38"/>
        <v>4.303712935235687E-3</v>
      </c>
      <c r="S407" s="21">
        <f t="shared" si="39"/>
        <v>5.3594893159229461E-3</v>
      </c>
      <c r="T407" s="51">
        <f t="shared" si="40"/>
        <v>206999.9995347661</v>
      </c>
      <c r="U407" s="51">
        <f t="shared" si="41"/>
        <v>221035.0930554787</v>
      </c>
    </row>
    <row r="408" spans="2:21" x14ac:dyDescent="0.3">
      <c r="B408" s="13"/>
      <c r="C408" s="3">
        <v>0</v>
      </c>
      <c r="D408" s="4">
        <v>1</v>
      </c>
      <c r="E408" s="4">
        <v>3</v>
      </c>
      <c r="F408" s="4">
        <v>0</v>
      </c>
      <c r="G408" s="4">
        <v>10859</v>
      </c>
      <c r="H408" s="4">
        <v>1097</v>
      </c>
      <c r="I408" s="4">
        <v>672</v>
      </c>
      <c r="J408" s="4">
        <v>1097</v>
      </c>
      <c r="K408" s="4">
        <v>1.1000000000000001</v>
      </c>
      <c r="L408" s="4">
        <v>5</v>
      </c>
      <c r="M408" s="4">
        <v>3</v>
      </c>
      <c r="N408" s="4">
        <v>15</v>
      </c>
      <c r="O408" s="18">
        <v>11.88448902</v>
      </c>
      <c r="P408" s="19">
        <f t="shared" si="36"/>
        <v>11.900714880000001</v>
      </c>
      <c r="Q408" s="20">
        <f t="shared" si="37"/>
        <v>1.622586000000048E-2</v>
      </c>
      <c r="R408" s="20">
        <f t="shared" si="38"/>
        <v>2.6327853273961559E-4</v>
      </c>
      <c r="S408" s="21">
        <f t="shared" si="39"/>
        <v>1.3652972351351864E-3</v>
      </c>
      <c r="T408" s="51">
        <f t="shared" si="40"/>
        <v>144999.99979660686</v>
      </c>
      <c r="U408" s="51">
        <f t="shared" si="41"/>
        <v>147371.94084512925</v>
      </c>
    </row>
    <row r="409" spans="2:21" x14ac:dyDescent="0.3">
      <c r="B409" s="13"/>
      <c r="C409" s="3">
        <v>0</v>
      </c>
      <c r="D409" s="4">
        <v>1</v>
      </c>
      <c r="E409" s="4">
        <v>3</v>
      </c>
      <c r="F409" s="4">
        <v>0</v>
      </c>
      <c r="G409" s="4">
        <v>8072</v>
      </c>
      <c r="H409" s="4">
        <v>990</v>
      </c>
      <c r="I409" s="4">
        <v>480</v>
      </c>
      <c r="J409" s="4">
        <v>990</v>
      </c>
      <c r="K409" s="4">
        <v>2</v>
      </c>
      <c r="L409" s="4">
        <v>5</v>
      </c>
      <c r="M409" s="4">
        <v>3</v>
      </c>
      <c r="N409" s="4">
        <v>15</v>
      </c>
      <c r="O409" s="18">
        <v>11.83500896</v>
      </c>
      <c r="P409" s="19">
        <f t="shared" si="36"/>
        <v>11.826065039999998</v>
      </c>
      <c r="Q409" s="20">
        <f t="shared" si="37"/>
        <v>8.9439200000018815E-3</v>
      </c>
      <c r="R409" s="20">
        <f t="shared" si="38"/>
        <v>7.9993704966433649E-5</v>
      </c>
      <c r="S409" s="21">
        <f t="shared" si="39"/>
        <v>7.5571721409173158E-4</v>
      </c>
      <c r="T409" s="51">
        <f t="shared" si="40"/>
        <v>137999.9994287708</v>
      </c>
      <c r="U409" s="51">
        <f t="shared" si="41"/>
        <v>136771.24162071012</v>
      </c>
    </row>
    <row r="410" spans="2:21" x14ac:dyDescent="0.3">
      <c r="B410" s="13"/>
      <c r="C410" s="3">
        <v>0</v>
      </c>
      <c r="D410" s="4">
        <v>1</v>
      </c>
      <c r="E410" s="4">
        <v>3</v>
      </c>
      <c r="F410" s="4">
        <v>0</v>
      </c>
      <c r="G410" s="4">
        <v>9017</v>
      </c>
      <c r="H410" s="4">
        <v>1431</v>
      </c>
      <c r="I410" s="4">
        <v>666</v>
      </c>
      <c r="J410" s="4">
        <v>1431</v>
      </c>
      <c r="K410" s="4">
        <v>3</v>
      </c>
      <c r="L410" s="4">
        <v>7</v>
      </c>
      <c r="M410" s="4">
        <v>3</v>
      </c>
      <c r="N410" s="4">
        <v>10</v>
      </c>
      <c r="O410" s="18">
        <v>12.165250650000001</v>
      </c>
      <c r="P410" s="19">
        <f t="shared" si="36"/>
        <v>12.258433439999999</v>
      </c>
      <c r="Q410" s="20">
        <f t="shared" si="37"/>
        <v>9.3182789999998406E-2</v>
      </c>
      <c r="R410" s="20">
        <f t="shared" si="38"/>
        <v>8.6830323521838032E-3</v>
      </c>
      <c r="S410" s="21">
        <f t="shared" si="39"/>
        <v>7.6597509316422016E-3</v>
      </c>
      <c r="T410" s="51">
        <f t="shared" si="40"/>
        <v>191999.99980609579</v>
      </c>
      <c r="U410" s="51">
        <f t="shared" si="41"/>
        <v>210751.17264490275</v>
      </c>
    </row>
    <row r="411" spans="2:21" x14ac:dyDescent="0.3">
      <c r="B411" s="13"/>
      <c r="C411" s="3">
        <v>0</v>
      </c>
      <c r="D411" s="4">
        <v>1</v>
      </c>
      <c r="E411" s="4">
        <v>3</v>
      </c>
      <c r="F411" s="4">
        <v>0</v>
      </c>
      <c r="G411" s="4">
        <v>16285</v>
      </c>
      <c r="H411" s="4">
        <v>1430</v>
      </c>
      <c r="I411" s="4">
        <v>605</v>
      </c>
      <c r="J411" s="4">
        <v>1413</v>
      </c>
      <c r="K411" s="4">
        <v>2</v>
      </c>
      <c r="L411" s="4">
        <v>7</v>
      </c>
      <c r="M411" s="4">
        <v>3</v>
      </c>
      <c r="N411" s="4">
        <v>8</v>
      </c>
      <c r="O411" s="18">
        <v>12.139398509999999</v>
      </c>
      <c r="P411" s="19">
        <f t="shared" si="36"/>
        <v>12.286851799999997</v>
      </c>
      <c r="Q411" s="20">
        <f t="shared" si="37"/>
        <v>0.14745328999999785</v>
      </c>
      <c r="R411" s="20">
        <f t="shared" si="38"/>
        <v>2.1742472731823465E-2</v>
      </c>
      <c r="S411" s="21">
        <f t="shared" si="39"/>
        <v>1.2146671837037984E-2</v>
      </c>
      <c r="T411" s="51">
        <f t="shared" si="40"/>
        <v>187099.99957674585</v>
      </c>
      <c r="U411" s="51">
        <f t="shared" si="41"/>
        <v>216826.2889086256</v>
      </c>
    </row>
    <row r="412" spans="2:21" x14ac:dyDescent="0.3">
      <c r="B412" s="13"/>
      <c r="C412" s="3">
        <v>0</v>
      </c>
      <c r="D412" s="4">
        <v>1</v>
      </c>
      <c r="E412" s="4">
        <v>3</v>
      </c>
      <c r="F412" s="4">
        <v>0</v>
      </c>
      <c r="G412" s="4">
        <v>10739</v>
      </c>
      <c r="H412" s="4">
        <v>1444</v>
      </c>
      <c r="I412" s="4">
        <v>577</v>
      </c>
      <c r="J412" s="4">
        <v>1431</v>
      </c>
      <c r="K412" s="4">
        <v>3</v>
      </c>
      <c r="L412" s="4">
        <v>7</v>
      </c>
      <c r="M412" s="4">
        <v>3</v>
      </c>
      <c r="N412" s="4">
        <v>7</v>
      </c>
      <c r="O412" s="18">
        <v>12.220961259999999</v>
      </c>
      <c r="P412" s="19">
        <f t="shared" si="36"/>
        <v>12.269119279999998</v>
      </c>
      <c r="Q412" s="20">
        <f t="shared" si="37"/>
        <v>4.8158019999998913E-2</v>
      </c>
      <c r="R412" s="20">
        <f t="shared" si="38"/>
        <v>2.3191948903202955E-3</v>
      </c>
      <c r="S412" s="21">
        <f t="shared" si="39"/>
        <v>3.940608187477301E-3</v>
      </c>
      <c r="T412" s="51">
        <f t="shared" si="40"/>
        <v>203000.00040114319</v>
      </c>
      <c r="U412" s="51">
        <f t="shared" si="41"/>
        <v>213015.30147028322</v>
      </c>
    </row>
    <row r="413" spans="2:21" x14ac:dyDescent="0.3">
      <c r="B413" s="13"/>
      <c r="C413" s="3">
        <v>0</v>
      </c>
      <c r="D413" s="4">
        <v>1</v>
      </c>
      <c r="E413" s="4">
        <v>3</v>
      </c>
      <c r="F413" s="4">
        <v>0</v>
      </c>
      <c r="G413" s="4">
        <v>8430</v>
      </c>
      <c r="H413" s="4">
        <v>1040</v>
      </c>
      <c r="I413" s="4">
        <v>0</v>
      </c>
      <c r="J413" s="4">
        <v>1040</v>
      </c>
      <c r="K413" s="4">
        <v>2</v>
      </c>
      <c r="L413" s="4">
        <v>5</v>
      </c>
      <c r="M413" s="4">
        <v>3</v>
      </c>
      <c r="N413" s="4">
        <v>31</v>
      </c>
      <c r="O413" s="18">
        <v>11.728036850000001</v>
      </c>
      <c r="P413" s="19">
        <f t="shared" si="36"/>
        <v>11.721835599999999</v>
      </c>
      <c r="Q413" s="20">
        <f t="shared" si="37"/>
        <v>6.2012500000019344E-3</v>
      </c>
      <c r="R413" s="20">
        <f t="shared" si="38"/>
        <v>3.8455501562523993E-5</v>
      </c>
      <c r="S413" s="21">
        <f t="shared" si="39"/>
        <v>5.2875430724809956E-4</v>
      </c>
      <c r="T413" s="51">
        <f t="shared" si="40"/>
        <v>124000.0006711905</v>
      </c>
      <c r="U413" s="51">
        <f t="shared" si="41"/>
        <v>123233.4249873439</v>
      </c>
    </row>
    <row r="414" spans="2:21" x14ac:dyDescent="0.3">
      <c r="B414" s="13"/>
      <c r="C414" s="3">
        <v>0</v>
      </c>
      <c r="D414" s="4">
        <v>1</v>
      </c>
      <c r="E414" s="4">
        <v>3</v>
      </c>
      <c r="F414" s="4">
        <v>0</v>
      </c>
      <c r="G414" s="4">
        <v>16269</v>
      </c>
      <c r="H414" s="4">
        <v>907</v>
      </c>
      <c r="I414" s="4">
        <v>343</v>
      </c>
      <c r="J414" s="4">
        <v>907</v>
      </c>
      <c r="K414" s="4">
        <v>1</v>
      </c>
      <c r="L414" s="4">
        <v>5</v>
      </c>
      <c r="M414" s="4">
        <v>3</v>
      </c>
      <c r="N414" s="4">
        <v>31</v>
      </c>
      <c r="O414" s="18">
        <v>11.849397700000001</v>
      </c>
      <c r="P414" s="19">
        <f t="shared" si="36"/>
        <v>11.781937880000001</v>
      </c>
      <c r="Q414" s="20">
        <f t="shared" si="37"/>
        <v>6.7459819999999837E-2</v>
      </c>
      <c r="R414" s="20">
        <f t="shared" si="38"/>
        <v>4.550827314432378E-3</v>
      </c>
      <c r="S414" s="21">
        <f t="shared" si="39"/>
        <v>5.6931011776235538E-3</v>
      </c>
      <c r="T414" s="51">
        <f t="shared" si="40"/>
        <v>139999.99977719833</v>
      </c>
      <c r="U414" s="51">
        <f t="shared" si="41"/>
        <v>130867.13881398586</v>
      </c>
    </row>
    <row r="415" spans="2:21" x14ac:dyDescent="0.3">
      <c r="B415" s="13"/>
      <c r="C415" s="3">
        <v>0</v>
      </c>
      <c r="D415" s="4">
        <v>1</v>
      </c>
      <c r="E415" s="4">
        <v>2</v>
      </c>
      <c r="F415" s="4">
        <v>0</v>
      </c>
      <c r="G415" s="4">
        <v>6950</v>
      </c>
      <c r="H415" s="4">
        <v>914</v>
      </c>
      <c r="I415" s="4">
        <v>444</v>
      </c>
      <c r="J415" s="4">
        <v>914</v>
      </c>
      <c r="K415" s="4">
        <v>2</v>
      </c>
      <c r="L415" s="4">
        <v>5</v>
      </c>
      <c r="M415" s="4">
        <v>3</v>
      </c>
      <c r="N415" s="4">
        <v>30</v>
      </c>
      <c r="O415" s="18">
        <v>11.81228904</v>
      </c>
      <c r="P415" s="19">
        <f t="shared" si="36"/>
        <v>11.745431999999997</v>
      </c>
      <c r="Q415" s="20">
        <f t="shared" si="37"/>
        <v>6.6857040000002144E-2</v>
      </c>
      <c r="R415" s="20">
        <f t="shared" si="38"/>
        <v>4.4698637975618865E-3</v>
      </c>
      <c r="S415" s="21">
        <f t="shared" si="39"/>
        <v>5.6599563195248517E-3</v>
      </c>
      <c r="T415" s="51">
        <f t="shared" si="40"/>
        <v>134899.99970378014</v>
      </c>
      <c r="U415" s="51">
        <f t="shared" si="41"/>
        <v>126175.86919626569</v>
      </c>
    </row>
    <row r="416" spans="2:21" x14ac:dyDescent="0.3">
      <c r="B416" s="13"/>
      <c r="C416" s="3">
        <v>0</v>
      </c>
      <c r="D416" s="4">
        <v>1</v>
      </c>
      <c r="E416" s="4">
        <v>3</v>
      </c>
      <c r="F416" s="4">
        <v>0</v>
      </c>
      <c r="G416" s="4">
        <v>8800</v>
      </c>
      <c r="H416" s="4">
        <v>1040</v>
      </c>
      <c r="I416" s="4">
        <v>484</v>
      </c>
      <c r="J416" s="4">
        <v>1040</v>
      </c>
      <c r="K416" s="4">
        <v>2</v>
      </c>
      <c r="L416" s="4">
        <v>5</v>
      </c>
      <c r="M416" s="4">
        <v>3</v>
      </c>
      <c r="N416" s="4">
        <v>32</v>
      </c>
      <c r="O416" s="18">
        <v>11.92171836</v>
      </c>
      <c r="P416" s="19">
        <f t="shared" si="36"/>
        <v>11.819001199999999</v>
      </c>
      <c r="Q416" s="20">
        <f t="shared" si="37"/>
        <v>0.10271716000000097</v>
      </c>
      <c r="R416" s="20">
        <f t="shared" si="38"/>
        <v>1.05508149584658E-2</v>
      </c>
      <c r="S416" s="21">
        <f t="shared" si="39"/>
        <v>8.615969350915029E-3</v>
      </c>
      <c r="T416" s="51">
        <f t="shared" si="40"/>
        <v>150499.99952275431</v>
      </c>
      <c r="U416" s="51">
        <f t="shared" si="41"/>
        <v>135808.51572729589</v>
      </c>
    </row>
    <row r="417" spans="2:21" x14ac:dyDescent="0.3">
      <c r="B417" s="13"/>
      <c r="C417" s="3">
        <v>0</v>
      </c>
      <c r="D417" s="4">
        <v>1</v>
      </c>
      <c r="E417" s="4">
        <v>3</v>
      </c>
      <c r="F417" s="4">
        <v>0</v>
      </c>
      <c r="G417" s="4">
        <v>7000</v>
      </c>
      <c r="H417" s="4">
        <v>864</v>
      </c>
      <c r="I417" s="4">
        <v>336</v>
      </c>
      <c r="J417" s="4">
        <v>864</v>
      </c>
      <c r="K417" s="4">
        <v>2</v>
      </c>
      <c r="L417" s="4">
        <v>5</v>
      </c>
      <c r="M417" s="4">
        <v>3</v>
      </c>
      <c r="N417" s="4">
        <v>31</v>
      </c>
      <c r="O417" s="18">
        <v>11.82407989</v>
      </c>
      <c r="P417" s="19">
        <f t="shared" si="36"/>
        <v>11.702844599999997</v>
      </c>
      <c r="Q417" s="20">
        <f t="shared" si="37"/>
        <v>0.1212352900000031</v>
      </c>
      <c r="R417" s="20">
        <f t="shared" si="38"/>
        <v>1.4697995541384852E-2</v>
      </c>
      <c r="S417" s="21">
        <f t="shared" si="39"/>
        <v>1.0253253625471158E-2</v>
      </c>
      <c r="T417" s="51">
        <f t="shared" si="40"/>
        <v>136499.99950762384</v>
      </c>
      <c r="U417" s="51">
        <f t="shared" si="41"/>
        <v>120915.18156781563</v>
      </c>
    </row>
    <row r="418" spans="2:21" x14ac:dyDescent="0.3">
      <c r="B418" s="13"/>
      <c r="C418" s="3">
        <v>0</v>
      </c>
      <c r="D418" s="4">
        <v>1</v>
      </c>
      <c r="E418" s="4">
        <v>3</v>
      </c>
      <c r="F418" s="4">
        <v>0</v>
      </c>
      <c r="G418" s="4">
        <v>9286</v>
      </c>
      <c r="H418" s="4">
        <v>1268</v>
      </c>
      <c r="I418" s="4">
        <v>252</v>
      </c>
      <c r="J418" s="4">
        <v>1268</v>
      </c>
      <c r="K418" s="4">
        <v>1.1000000000000001</v>
      </c>
      <c r="L418" s="4">
        <v>5</v>
      </c>
      <c r="M418" s="4">
        <v>3</v>
      </c>
      <c r="N418" s="4">
        <v>32</v>
      </c>
      <c r="O418" s="18">
        <v>11.87409031</v>
      </c>
      <c r="P418" s="19">
        <f t="shared" si="36"/>
        <v>11.833190719999999</v>
      </c>
      <c r="Q418" s="20">
        <f t="shared" si="37"/>
        <v>4.089959000000043E-2</v>
      </c>
      <c r="R418" s="20">
        <f t="shared" si="38"/>
        <v>1.6727764621681351E-3</v>
      </c>
      <c r="S418" s="21">
        <f t="shared" si="39"/>
        <v>3.444439862947314E-3</v>
      </c>
      <c r="T418" s="51">
        <f t="shared" si="40"/>
        <v>143499.99939990981</v>
      </c>
      <c r="U418" s="51">
        <f t="shared" si="41"/>
        <v>137749.3102853882</v>
      </c>
    </row>
    <row r="419" spans="2:21" x14ac:dyDescent="0.3">
      <c r="B419" s="13"/>
      <c r="C419" s="3">
        <v>0</v>
      </c>
      <c r="D419" s="4">
        <v>1</v>
      </c>
      <c r="E419" s="4">
        <v>3</v>
      </c>
      <c r="F419" s="4">
        <v>1</v>
      </c>
      <c r="G419" s="4">
        <v>15523</v>
      </c>
      <c r="H419" s="4">
        <v>864</v>
      </c>
      <c r="I419" s="4">
        <v>338</v>
      </c>
      <c r="J419" s="4">
        <v>864</v>
      </c>
      <c r="K419" s="4">
        <v>2</v>
      </c>
      <c r="L419" s="4">
        <v>5</v>
      </c>
      <c r="M419" s="4">
        <v>3</v>
      </c>
      <c r="N419" s="4">
        <v>37</v>
      </c>
      <c r="O419" s="18">
        <v>11.80185676</v>
      </c>
      <c r="P419" s="19">
        <f t="shared" si="36"/>
        <v>11.811803059999997</v>
      </c>
      <c r="Q419" s="20">
        <f t="shared" si="37"/>
        <v>9.946299999997521E-3</v>
      </c>
      <c r="R419" s="20">
        <f t="shared" si="38"/>
        <v>9.8928883689950681E-5</v>
      </c>
      <c r="S419" s="21">
        <f t="shared" si="39"/>
        <v>8.4277416700298275E-4</v>
      </c>
      <c r="T419" s="51">
        <f t="shared" si="40"/>
        <v>133500.00042420404</v>
      </c>
      <c r="U419" s="51">
        <f t="shared" si="41"/>
        <v>134834.45692945248</v>
      </c>
    </row>
    <row r="420" spans="2:21" x14ac:dyDescent="0.3">
      <c r="B420" s="13"/>
      <c r="C420" s="3">
        <v>0</v>
      </c>
      <c r="D420" s="4">
        <v>1</v>
      </c>
      <c r="E420" s="4">
        <v>2</v>
      </c>
      <c r="F420" s="4">
        <v>0</v>
      </c>
      <c r="G420" s="4">
        <v>7200</v>
      </c>
      <c r="H420" s="4">
        <v>894</v>
      </c>
      <c r="I420" s="4">
        <v>600</v>
      </c>
      <c r="J420" s="4">
        <v>894</v>
      </c>
      <c r="K420" s="4">
        <v>1</v>
      </c>
      <c r="L420" s="4">
        <v>5</v>
      </c>
      <c r="M420" s="4">
        <v>3</v>
      </c>
      <c r="N420" s="4">
        <v>37</v>
      </c>
      <c r="O420" s="18">
        <v>11.719939630000001</v>
      </c>
      <c r="P420" s="19">
        <f t="shared" si="36"/>
        <v>11.716710800000001</v>
      </c>
      <c r="Q420" s="20">
        <f t="shared" si="37"/>
        <v>3.2288299999994052E-3</v>
      </c>
      <c r="R420" s="20">
        <f t="shared" si="38"/>
        <v>1.042534316889616E-5</v>
      </c>
      <c r="S420" s="21">
        <f t="shared" si="39"/>
        <v>2.7549885937419328E-4</v>
      </c>
      <c r="T420" s="51">
        <f t="shared" si="40"/>
        <v>122999.99946438988</v>
      </c>
      <c r="U420" s="51">
        <f t="shared" si="41"/>
        <v>122603.49384521406</v>
      </c>
    </row>
    <row r="421" spans="2:21" x14ac:dyDescent="0.3">
      <c r="B421" s="13"/>
      <c r="C421" s="3">
        <v>6</v>
      </c>
      <c r="D421" s="4">
        <v>1</v>
      </c>
      <c r="E421" s="4">
        <v>2</v>
      </c>
      <c r="F421" s="4">
        <v>0</v>
      </c>
      <c r="G421" s="4">
        <v>7200</v>
      </c>
      <c r="H421" s="4">
        <v>768</v>
      </c>
      <c r="I421" s="4">
        <v>396</v>
      </c>
      <c r="J421" s="4">
        <v>768</v>
      </c>
      <c r="K421" s="4">
        <v>1.1000000000000001</v>
      </c>
      <c r="L421" s="4">
        <v>5</v>
      </c>
      <c r="M421" s="4">
        <v>3</v>
      </c>
      <c r="N421" s="4">
        <v>37</v>
      </c>
      <c r="O421" s="18">
        <v>11.804848529999999</v>
      </c>
      <c r="P421" s="19">
        <f t="shared" si="36"/>
        <v>11.630664399999999</v>
      </c>
      <c r="Q421" s="20">
        <f t="shared" si="37"/>
        <v>0.17418413000000044</v>
      </c>
      <c r="R421" s="20">
        <f t="shared" si="38"/>
        <v>3.0340111143857051E-2</v>
      </c>
      <c r="S421" s="21">
        <f t="shared" si="39"/>
        <v>1.4755304107235372E-2</v>
      </c>
      <c r="T421" s="51">
        <f t="shared" si="40"/>
        <v>133899.99977514645</v>
      </c>
      <c r="U421" s="51">
        <f t="shared" si="41"/>
        <v>112495.0387889031</v>
      </c>
    </row>
    <row r="422" spans="2:21" x14ac:dyDescent="0.3">
      <c r="B422" s="13"/>
      <c r="C422" s="3">
        <v>6</v>
      </c>
      <c r="D422" s="4">
        <v>1</v>
      </c>
      <c r="E422" s="4">
        <v>2</v>
      </c>
      <c r="F422" s="4">
        <v>0</v>
      </c>
      <c r="G422" s="4">
        <v>8445</v>
      </c>
      <c r="H422" s="4">
        <v>768</v>
      </c>
      <c r="I422" s="4">
        <v>396</v>
      </c>
      <c r="J422" s="4">
        <v>768</v>
      </c>
      <c r="K422" s="4">
        <v>2</v>
      </c>
      <c r="L422" s="4">
        <v>5</v>
      </c>
      <c r="M422" s="4">
        <v>3</v>
      </c>
      <c r="N422" s="4">
        <v>37</v>
      </c>
      <c r="O422" s="18">
        <v>11.798104410000001</v>
      </c>
      <c r="P422" s="19">
        <f t="shared" si="36"/>
        <v>11.679766299999997</v>
      </c>
      <c r="Q422" s="20">
        <f t="shared" si="37"/>
        <v>0.11833811000000338</v>
      </c>
      <c r="R422" s="20">
        <f t="shared" si="38"/>
        <v>1.40039082783729E-2</v>
      </c>
      <c r="S422" s="21">
        <f t="shared" si="39"/>
        <v>1.0030264683850461E-2</v>
      </c>
      <c r="T422" s="51">
        <f t="shared" si="40"/>
        <v>133000.0003718826</v>
      </c>
      <c r="U422" s="51">
        <f t="shared" si="41"/>
        <v>118156.61863940876</v>
      </c>
    </row>
    <row r="423" spans="2:21" x14ac:dyDescent="0.3">
      <c r="B423" s="13"/>
      <c r="C423" s="3">
        <v>0</v>
      </c>
      <c r="D423" s="4">
        <v>1</v>
      </c>
      <c r="E423" s="4">
        <v>3</v>
      </c>
      <c r="F423" s="4">
        <v>1</v>
      </c>
      <c r="G423" s="4">
        <v>8750</v>
      </c>
      <c r="H423" s="4">
        <v>1417</v>
      </c>
      <c r="I423" s="4">
        <v>511</v>
      </c>
      <c r="J423" s="4">
        <v>1417</v>
      </c>
      <c r="K423" s="4">
        <v>3</v>
      </c>
      <c r="L423" s="4">
        <v>7</v>
      </c>
      <c r="M423" s="4">
        <v>3</v>
      </c>
      <c r="N423" s="4">
        <v>12</v>
      </c>
      <c r="O423" s="18">
        <v>12.254862810000001</v>
      </c>
      <c r="P423" s="19">
        <f t="shared" si="36"/>
        <v>12.244202699999999</v>
      </c>
      <c r="Q423" s="20">
        <f t="shared" si="37"/>
        <v>1.0660110000001666E-2</v>
      </c>
      <c r="R423" s="20">
        <f t="shared" si="38"/>
        <v>1.1363794521213551E-4</v>
      </c>
      <c r="S423" s="21">
        <f t="shared" si="39"/>
        <v>8.6986775497013217E-4</v>
      </c>
      <c r="T423" s="51">
        <f t="shared" si="40"/>
        <v>210000.0000630829</v>
      </c>
      <c r="U423" s="51">
        <f t="shared" si="41"/>
        <v>207773.26666065943</v>
      </c>
    </row>
    <row r="424" spans="2:21" x14ac:dyDescent="0.3">
      <c r="B424" s="13"/>
      <c r="C424" s="3">
        <v>0</v>
      </c>
      <c r="D424" s="4">
        <v>1</v>
      </c>
      <c r="E424" s="4">
        <v>3</v>
      </c>
      <c r="F424" s="4">
        <v>0</v>
      </c>
      <c r="G424" s="4">
        <v>9100</v>
      </c>
      <c r="H424" s="4">
        <v>1212</v>
      </c>
      <c r="I424" s="4">
        <v>573</v>
      </c>
      <c r="J424" s="4">
        <v>1212</v>
      </c>
      <c r="K424" s="4">
        <v>2</v>
      </c>
      <c r="L424" s="4">
        <v>7</v>
      </c>
      <c r="M424" s="4">
        <v>3</v>
      </c>
      <c r="N424" s="4">
        <v>8</v>
      </c>
      <c r="O424" s="18">
        <v>12.08953883</v>
      </c>
      <c r="P424" s="19">
        <f t="shared" si="36"/>
        <v>12.118958799999998</v>
      </c>
      <c r="Q424" s="20">
        <f t="shared" si="37"/>
        <v>2.9419969999997519E-2</v>
      </c>
      <c r="R424" s="20">
        <f t="shared" si="38"/>
        <v>8.6553463480075401E-4</v>
      </c>
      <c r="S424" s="21">
        <f t="shared" si="39"/>
        <v>2.4335063904168393E-3</v>
      </c>
      <c r="T424" s="51">
        <f t="shared" si="40"/>
        <v>178000.00012918853</v>
      </c>
      <c r="U424" s="51">
        <f t="shared" si="41"/>
        <v>183314.54839668219</v>
      </c>
    </row>
    <row r="425" spans="2:21" x14ac:dyDescent="0.3">
      <c r="B425" s="13"/>
      <c r="C425" s="3">
        <v>0</v>
      </c>
      <c r="D425" s="4">
        <v>1</v>
      </c>
      <c r="E425" s="4">
        <v>1</v>
      </c>
      <c r="F425" s="4">
        <v>0</v>
      </c>
      <c r="G425" s="4">
        <v>4435</v>
      </c>
      <c r="H425" s="4">
        <v>848</v>
      </c>
      <c r="I425" s="4">
        <v>420</v>
      </c>
      <c r="J425" s="4">
        <v>848</v>
      </c>
      <c r="K425" s="4">
        <v>2</v>
      </c>
      <c r="L425" s="4">
        <v>6</v>
      </c>
      <c r="M425" s="4">
        <v>3</v>
      </c>
      <c r="N425" s="4">
        <v>6</v>
      </c>
      <c r="O425" s="18">
        <v>11.87756858</v>
      </c>
      <c r="P425" s="19">
        <f t="shared" si="36"/>
        <v>11.818016299999996</v>
      </c>
      <c r="Q425" s="20">
        <f t="shared" si="37"/>
        <v>5.9552280000003677E-2</v>
      </c>
      <c r="R425" s="20">
        <f t="shared" si="38"/>
        <v>3.5464740531988381E-3</v>
      </c>
      <c r="S425" s="21">
        <f t="shared" si="39"/>
        <v>5.013844340185967E-3</v>
      </c>
      <c r="T425" s="51">
        <f t="shared" si="40"/>
        <v>144000.00020762821</v>
      </c>
      <c r="U425" s="51">
        <f t="shared" si="41"/>
        <v>135674.82376756839</v>
      </c>
    </row>
    <row r="426" spans="2:21" x14ac:dyDescent="0.3">
      <c r="B426" s="13"/>
      <c r="C426" s="3">
        <v>0</v>
      </c>
      <c r="D426" s="4">
        <v>1</v>
      </c>
      <c r="E426" s="4">
        <v>1</v>
      </c>
      <c r="F426" s="4">
        <v>0</v>
      </c>
      <c r="G426" s="4">
        <v>4435</v>
      </c>
      <c r="H426" s="4">
        <v>848</v>
      </c>
      <c r="I426" s="4">
        <v>420</v>
      </c>
      <c r="J426" s="4">
        <v>848</v>
      </c>
      <c r="K426" s="4">
        <v>2</v>
      </c>
      <c r="L426" s="4">
        <v>6</v>
      </c>
      <c r="M426" s="4">
        <v>3</v>
      </c>
      <c r="N426" s="4">
        <v>6</v>
      </c>
      <c r="O426" s="18">
        <v>11.849397700000001</v>
      </c>
      <c r="P426" s="19">
        <f t="shared" si="36"/>
        <v>11.818016299999996</v>
      </c>
      <c r="Q426" s="20">
        <f t="shared" si="37"/>
        <v>3.1381400000004334E-2</v>
      </c>
      <c r="R426" s="20">
        <f t="shared" si="38"/>
        <v>9.8479226596027199E-4</v>
      </c>
      <c r="S426" s="21">
        <f t="shared" si="39"/>
        <v>2.6483540171838718E-3</v>
      </c>
      <c r="T426" s="51">
        <f t="shared" si="40"/>
        <v>139999.99977719833</v>
      </c>
      <c r="U426" s="51">
        <f t="shared" si="41"/>
        <v>135674.82376756839</v>
      </c>
    </row>
    <row r="427" spans="2:21" x14ac:dyDescent="0.3">
      <c r="B427" s="13"/>
      <c r="C427" s="3">
        <v>0</v>
      </c>
      <c r="D427" s="4">
        <v>1</v>
      </c>
      <c r="E427" s="4">
        <v>3</v>
      </c>
      <c r="F427" s="4">
        <v>0</v>
      </c>
      <c r="G427" s="4">
        <v>8487</v>
      </c>
      <c r="H427" s="4">
        <v>1500</v>
      </c>
      <c r="I427" s="4">
        <v>570</v>
      </c>
      <c r="J427" s="4">
        <v>1500</v>
      </c>
      <c r="K427" s="4">
        <v>2</v>
      </c>
      <c r="L427" s="4">
        <v>7</v>
      </c>
      <c r="M427" s="4">
        <v>3</v>
      </c>
      <c r="N427" s="4">
        <v>5</v>
      </c>
      <c r="O427" s="18">
        <v>12.15477935</v>
      </c>
      <c r="P427" s="19">
        <f t="shared" si="36"/>
        <v>12.231964339999998</v>
      </c>
      <c r="Q427" s="20">
        <f t="shared" si="37"/>
        <v>7.7184989999997455E-2</v>
      </c>
      <c r="R427" s="20">
        <f t="shared" si="38"/>
        <v>5.9575226812997074E-3</v>
      </c>
      <c r="S427" s="21">
        <f t="shared" si="39"/>
        <v>6.3501761551926035E-3</v>
      </c>
      <c r="T427" s="51">
        <f t="shared" si="40"/>
        <v>189999.99978290161</v>
      </c>
      <c r="U427" s="51">
        <f t="shared" si="41"/>
        <v>205245.95921843871</v>
      </c>
    </row>
    <row r="428" spans="2:21" x14ac:dyDescent="0.3">
      <c r="B428" s="13"/>
      <c r="C428" s="3">
        <v>3</v>
      </c>
      <c r="D428" s="4">
        <v>1</v>
      </c>
      <c r="E428" s="4">
        <v>3</v>
      </c>
      <c r="F428" s="4">
        <v>0</v>
      </c>
      <c r="G428" s="4">
        <v>8633</v>
      </c>
      <c r="H428" s="4">
        <v>1476</v>
      </c>
      <c r="I428" s="4">
        <v>540</v>
      </c>
      <c r="J428" s="4">
        <v>738</v>
      </c>
      <c r="K428" s="4">
        <v>3.1</v>
      </c>
      <c r="L428" s="4">
        <v>6</v>
      </c>
      <c r="M428" s="4">
        <v>3</v>
      </c>
      <c r="N428" s="4">
        <v>4</v>
      </c>
      <c r="O428" s="18">
        <v>12.063932879999999</v>
      </c>
      <c r="P428" s="19">
        <f t="shared" si="36"/>
        <v>12.078706660000002</v>
      </c>
      <c r="Q428" s="20">
        <f t="shared" si="37"/>
        <v>1.477378000000229E-2</v>
      </c>
      <c r="R428" s="20">
        <f t="shared" si="38"/>
        <v>2.1826457548846767E-4</v>
      </c>
      <c r="S428" s="21">
        <f t="shared" si="39"/>
        <v>1.2246238558318546E-3</v>
      </c>
      <c r="T428" s="51">
        <f t="shared" si="40"/>
        <v>173500.00028296956</v>
      </c>
      <c r="U428" s="51">
        <f t="shared" si="41"/>
        <v>176082.27915899432</v>
      </c>
    </row>
    <row r="429" spans="2:21" x14ac:dyDescent="0.3">
      <c r="B429" s="13"/>
      <c r="C429" s="3">
        <v>3</v>
      </c>
      <c r="D429" s="4">
        <v>1</v>
      </c>
      <c r="E429" s="4">
        <v>3</v>
      </c>
      <c r="F429" s="4">
        <v>1</v>
      </c>
      <c r="G429" s="4">
        <v>11069</v>
      </c>
      <c r="H429" s="4">
        <v>1396</v>
      </c>
      <c r="I429" s="4">
        <v>440</v>
      </c>
      <c r="J429" s="4">
        <v>608</v>
      </c>
      <c r="K429" s="4">
        <v>2.1</v>
      </c>
      <c r="L429" s="4">
        <v>6</v>
      </c>
      <c r="M429" s="4">
        <v>3</v>
      </c>
      <c r="N429" s="4">
        <v>2</v>
      </c>
      <c r="O429" s="18">
        <v>12.04355372</v>
      </c>
      <c r="P429" s="19">
        <f t="shared" si="36"/>
        <v>12.040111179999998</v>
      </c>
      <c r="Q429" s="20">
        <f t="shared" si="37"/>
        <v>3.4425400000017703E-3</v>
      </c>
      <c r="R429" s="20">
        <f t="shared" si="38"/>
        <v>1.1851081651612189E-5</v>
      </c>
      <c r="S429" s="21">
        <f t="shared" si="39"/>
        <v>2.8584088052722783E-4</v>
      </c>
      <c r="T429" s="51">
        <f t="shared" si="40"/>
        <v>170000.00067449224</v>
      </c>
      <c r="U429" s="51">
        <f t="shared" si="41"/>
        <v>169415.77505917021</v>
      </c>
    </row>
    <row r="430" spans="2:21" x14ac:dyDescent="0.3">
      <c r="B430" s="13"/>
      <c r="C430" s="3">
        <v>0</v>
      </c>
      <c r="D430" s="4">
        <v>1</v>
      </c>
      <c r="E430" s="4">
        <v>2</v>
      </c>
      <c r="F430" s="4">
        <v>0</v>
      </c>
      <c r="G430" s="4">
        <v>8777</v>
      </c>
      <c r="H430" s="4">
        <v>1126</v>
      </c>
      <c r="I430" s="4">
        <v>520</v>
      </c>
      <c r="J430" s="4">
        <v>0</v>
      </c>
      <c r="K430" s="4">
        <v>2</v>
      </c>
      <c r="L430" s="4">
        <v>4</v>
      </c>
      <c r="M430" s="4">
        <v>3</v>
      </c>
      <c r="N430" s="4">
        <v>60</v>
      </c>
      <c r="O430" s="18">
        <v>11.589886509999999</v>
      </c>
      <c r="P430" s="19">
        <f t="shared" si="36"/>
        <v>11.561321139999997</v>
      </c>
      <c r="Q430" s="20">
        <f t="shared" si="37"/>
        <v>2.8565370000002588E-2</v>
      </c>
      <c r="R430" s="20">
        <f t="shared" si="38"/>
        <v>8.1598036323704787E-4</v>
      </c>
      <c r="S430" s="21">
        <f t="shared" si="39"/>
        <v>2.4646807348247786E-3</v>
      </c>
      <c r="T430" s="51">
        <f t="shared" si="40"/>
        <v>108000.00042051342</v>
      </c>
      <c r="U430" s="51">
        <f t="shared" si="41"/>
        <v>104958.58680939936</v>
      </c>
    </row>
    <row r="431" spans="2:21" x14ac:dyDescent="0.3">
      <c r="B431" s="13"/>
      <c r="C431" s="3">
        <v>0</v>
      </c>
      <c r="D431" s="4">
        <v>1</v>
      </c>
      <c r="E431" s="4">
        <v>3</v>
      </c>
      <c r="F431" s="4">
        <v>0</v>
      </c>
      <c r="G431" s="4">
        <v>9937</v>
      </c>
      <c r="H431" s="4">
        <v>1486</v>
      </c>
      <c r="I431" s="4">
        <v>480</v>
      </c>
      <c r="J431" s="4">
        <v>1486</v>
      </c>
      <c r="K431" s="4">
        <v>2</v>
      </c>
      <c r="L431" s="4">
        <v>5</v>
      </c>
      <c r="M431" s="4">
        <v>3</v>
      </c>
      <c r="N431" s="4">
        <v>45</v>
      </c>
      <c r="O431" s="18">
        <v>12.02574909</v>
      </c>
      <c r="P431" s="19">
        <f t="shared" si="36"/>
        <v>11.979841540000001</v>
      </c>
      <c r="Q431" s="20">
        <f t="shared" si="37"/>
        <v>4.590754999999902E-2</v>
      </c>
      <c r="R431" s="20">
        <f t="shared" si="38"/>
        <v>2.10750314700241E-3</v>
      </c>
      <c r="S431" s="21">
        <f t="shared" si="39"/>
        <v>3.8174378707246936E-3</v>
      </c>
      <c r="T431" s="51">
        <f t="shared" si="40"/>
        <v>166999.99976638495</v>
      </c>
      <c r="U431" s="51">
        <f t="shared" si="41"/>
        <v>159506.75318043758</v>
      </c>
    </row>
    <row r="432" spans="2:21" x14ac:dyDescent="0.3">
      <c r="B432" s="13"/>
      <c r="C432" s="3">
        <v>0</v>
      </c>
      <c r="D432" s="4">
        <v>1</v>
      </c>
      <c r="E432" s="4">
        <v>2</v>
      </c>
      <c r="F432" s="4">
        <v>1</v>
      </c>
      <c r="G432" s="4">
        <v>8877</v>
      </c>
      <c r="H432" s="4">
        <v>816</v>
      </c>
      <c r="I432" s="4">
        <v>288</v>
      </c>
      <c r="J432" s="4">
        <v>816</v>
      </c>
      <c r="K432" s="4">
        <v>2</v>
      </c>
      <c r="L432" s="4">
        <v>4</v>
      </c>
      <c r="M432" s="4">
        <v>3</v>
      </c>
      <c r="N432" s="4">
        <v>71</v>
      </c>
      <c r="O432" s="18">
        <v>11.512925470000001</v>
      </c>
      <c r="P432" s="19">
        <f t="shared" si="36"/>
        <v>11.559533739999996</v>
      </c>
      <c r="Q432" s="20">
        <f t="shared" si="37"/>
        <v>4.6608269999994789E-2</v>
      </c>
      <c r="R432" s="20">
        <f t="shared" si="38"/>
        <v>2.1723308323924142E-3</v>
      </c>
      <c r="S432" s="21">
        <f t="shared" si="39"/>
        <v>4.0483428926422803E-3</v>
      </c>
      <c r="T432" s="51">
        <f t="shared" si="40"/>
        <v>100000.00050297723</v>
      </c>
      <c r="U432" s="51">
        <f t="shared" si="41"/>
        <v>104771.15139226992</v>
      </c>
    </row>
    <row r="433" spans="2:21" x14ac:dyDescent="0.3">
      <c r="B433" s="13"/>
      <c r="C433" s="3">
        <v>3</v>
      </c>
      <c r="D433" s="4">
        <v>1</v>
      </c>
      <c r="E433" s="4">
        <v>3</v>
      </c>
      <c r="F433" s="4">
        <v>0</v>
      </c>
      <c r="G433" s="4">
        <v>7950</v>
      </c>
      <c r="H433" s="4">
        <v>1426</v>
      </c>
      <c r="I433" s="4">
        <v>440</v>
      </c>
      <c r="J433" s="4">
        <v>690</v>
      </c>
      <c r="K433" s="4">
        <v>1.1000000000000001</v>
      </c>
      <c r="L433" s="4">
        <v>6</v>
      </c>
      <c r="M433" s="4">
        <v>3</v>
      </c>
      <c r="N433" s="4">
        <v>32</v>
      </c>
      <c r="O433" s="18">
        <v>11.9797992</v>
      </c>
      <c r="P433" s="19">
        <f t="shared" si="36"/>
        <v>11.894463</v>
      </c>
      <c r="Q433" s="20">
        <f t="shared" si="37"/>
        <v>8.5336200000000417E-2</v>
      </c>
      <c r="R433" s="20">
        <f t="shared" si="38"/>
        <v>7.2822670304400709E-3</v>
      </c>
      <c r="S433" s="21">
        <f t="shared" si="39"/>
        <v>7.1233414329682932E-3</v>
      </c>
      <c r="T433" s="51">
        <f t="shared" si="40"/>
        <v>159499.99980747778</v>
      </c>
      <c r="U433" s="51">
        <f t="shared" si="41"/>
        <v>146453.46325307534</v>
      </c>
    </row>
    <row r="434" spans="2:21" x14ac:dyDescent="0.3">
      <c r="B434" s="13"/>
      <c r="C434" s="3">
        <v>0</v>
      </c>
      <c r="D434" s="4">
        <v>1</v>
      </c>
      <c r="E434" s="4">
        <v>3</v>
      </c>
      <c r="F434" s="4">
        <v>0</v>
      </c>
      <c r="G434" s="4">
        <v>10682</v>
      </c>
      <c r="H434" s="4">
        <v>1149</v>
      </c>
      <c r="I434" s="4">
        <v>544</v>
      </c>
      <c r="J434" s="4">
        <v>1014</v>
      </c>
      <c r="K434" s="4">
        <v>2</v>
      </c>
      <c r="L434" s="4">
        <v>4</v>
      </c>
      <c r="M434" s="4">
        <v>3</v>
      </c>
      <c r="N434" s="4">
        <v>49</v>
      </c>
      <c r="O434" s="18">
        <v>11.75194237</v>
      </c>
      <c r="P434" s="19">
        <f t="shared" si="36"/>
        <v>11.759161239999997</v>
      </c>
      <c r="Q434" s="20">
        <f t="shared" si="37"/>
        <v>7.2188699999973238E-3</v>
      </c>
      <c r="R434" s="20">
        <f t="shared" si="38"/>
        <v>5.2112084076861364E-5</v>
      </c>
      <c r="S434" s="21">
        <f t="shared" si="39"/>
        <v>6.1427037103461589E-4</v>
      </c>
      <c r="T434" s="51">
        <f t="shared" si="40"/>
        <v>127000.00057902752</v>
      </c>
      <c r="U434" s="51">
        <f t="shared" si="41"/>
        <v>127920.11416764825</v>
      </c>
    </row>
    <row r="435" spans="2:21" x14ac:dyDescent="0.3">
      <c r="B435" s="13"/>
      <c r="C435" s="3">
        <v>6</v>
      </c>
      <c r="D435" s="4">
        <v>1</v>
      </c>
      <c r="E435" s="4">
        <v>2</v>
      </c>
      <c r="F435" s="4">
        <v>0</v>
      </c>
      <c r="G435" s="4">
        <v>3675</v>
      </c>
      <c r="H435" s="4">
        <v>1072</v>
      </c>
      <c r="I435" s="4">
        <v>525</v>
      </c>
      <c r="J435" s="4">
        <v>547</v>
      </c>
      <c r="K435" s="4">
        <v>2</v>
      </c>
      <c r="L435" s="4">
        <v>6</v>
      </c>
      <c r="M435" s="4">
        <v>3</v>
      </c>
      <c r="N435" s="4">
        <v>4</v>
      </c>
      <c r="O435" s="18">
        <v>11.88793137</v>
      </c>
      <c r="P435" s="19">
        <f t="shared" si="36"/>
        <v>11.8488794</v>
      </c>
      <c r="Q435" s="20">
        <f t="shared" si="37"/>
        <v>3.9051970000000935E-2</v>
      </c>
      <c r="R435" s="20">
        <f t="shared" si="38"/>
        <v>1.525056360880973E-3</v>
      </c>
      <c r="S435" s="21">
        <f t="shared" si="39"/>
        <v>3.2850097114920452E-3</v>
      </c>
      <c r="T435" s="51">
        <f t="shared" si="40"/>
        <v>145500.000641119</v>
      </c>
      <c r="U435" s="51">
        <f t="shared" si="41"/>
        <v>139927.45657850752</v>
      </c>
    </row>
    <row r="436" spans="2:21" x14ac:dyDescent="0.3">
      <c r="B436" s="13"/>
      <c r="C436" s="3">
        <v>0</v>
      </c>
      <c r="D436" s="4">
        <v>1</v>
      </c>
      <c r="E436" s="4">
        <v>2</v>
      </c>
      <c r="F436" s="4">
        <v>0</v>
      </c>
      <c r="G436" s="4">
        <v>9405</v>
      </c>
      <c r="H436" s="4">
        <v>698</v>
      </c>
      <c r="I436" s="4">
        <v>0</v>
      </c>
      <c r="J436" s="4">
        <v>698</v>
      </c>
      <c r="K436" s="4">
        <v>1.1000000000000001</v>
      </c>
      <c r="L436" s="4">
        <v>5</v>
      </c>
      <c r="M436" s="4">
        <v>3</v>
      </c>
      <c r="N436" s="4">
        <v>62</v>
      </c>
      <c r="O436" s="18">
        <v>11.678439900000001</v>
      </c>
      <c r="P436" s="19">
        <f t="shared" si="36"/>
        <v>11.496665699999999</v>
      </c>
      <c r="Q436" s="20">
        <f t="shared" si="37"/>
        <v>0.18177420000000133</v>
      </c>
      <c r="R436" s="20">
        <f t="shared" si="38"/>
        <v>3.3041859785640483E-2</v>
      </c>
      <c r="S436" s="21">
        <f t="shared" si="39"/>
        <v>1.5564938601088431E-2</v>
      </c>
      <c r="T436" s="51">
        <f t="shared" si="40"/>
        <v>117999.99959315947</v>
      </c>
      <c r="U436" s="51">
        <f t="shared" si="41"/>
        <v>98387.171145180735</v>
      </c>
    </row>
    <row r="437" spans="2:21" x14ac:dyDescent="0.3">
      <c r="B437" s="13"/>
      <c r="C437" s="3">
        <v>0</v>
      </c>
      <c r="D437" s="4">
        <v>1</v>
      </c>
      <c r="E437" s="4">
        <v>3</v>
      </c>
      <c r="F437" s="4">
        <v>0</v>
      </c>
      <c r="G437" s="4">
        <v>6410</v>
      </c>
      <c r="H437" s="4">
        <v>876</v>
      </c>
      <c r="I437" s="4">
        <v>320</v>
      </c>
      <c r="J437" s="4">
        <v>876</v>
      </c>
      <c r="K437" s="4">
        <v>1</v>
      </c>
      <c r="L437" s="4">
        <v>4</v>
      </c>
      <c r="M437" s="4">
        <v>3</v>
      </c>
      <c r="N437" s="4">
        <v>50</v>
      </c>
      <c r="O437" s="18">
        <v>11.35040654</v>
      </c>
      <c r="P437" s="19">
        <f t="shared" si="36"/>
        <v>11.5382794</v>
      </c>
      <c r="Q437" s="20">
        <f t="shared" si="37"/>
        <v>0.18787286000000059</v>
      </c>
      <c r="R437" s="20">
        <f t="shared" si="38"/>
        <v>3.5296211524579818E-2</v>
      </c>
      <c r="S437" s="21">
        <f t="shared" si="39"/>
        <v>1.6552082019081635E-2</v>
      </c>
      <c r="T437" s="51">
        <f t="shared" si="40"/>
        <v>85000.000384841434</v>
      </c>
      <c r="U437" s="51">
        <f t="shared" si="41"/>
        <v>102567.80796903299</v>
      </c>
    </row>
    <row r="438" spans="2:21" x14ac:dyDescent="0.3">
      <c r="B438" s="13"/>
      <c r="C438" s="3">
        <v>0</v>
      </c>
      <c r="D438" s="4">
        <v>1</v>
      </c>
      <c r="E438" s="4">
        <v>3</v>
      </c>
      <c r="F438" s="4">
        <v>0</v>
      </c>
      <c r="G438" s="4">
        <v>11767</v>
      </c>
      <c r="H438" s="4">
        <v>1368</v>
      </c>
      <c r="I438" s="4">
        <v>195</v>
      </c>
      <c r="J438" s="4">
        <v>1078</v>
      </c>
      <c r="K438" s="4">
        <v>2</v>
      </c>
      <c r="L438" s="4">
        <v>5</v>
      </c>
      <c r="M438" s="4">
        <v>3</v>
      </c>
      <c r="N438" s="4">
        <v>59</v>
      </c>
      <c r="O438" s="18">
        <v>11.69524702</v>
      </c>
      <c r="P438" s="19">
        <f t="shared" si="36"/>
        <v>11.826522539999997</v>
      </c>
      <c r="Q438" s="20">
        <f t="shared" si="37"/>
        <v>0.13127551999999731</v>
      </c>
      <c r="R438" s="20">
        <f t="shared" si="38"/>
        <v>1.7233262151269694E-2</v>
      </c>
      <c r="S438" s="21">
        <f t="shared" si="39"/>
        <v>1.1224689805653828E-2</v>
      </c>
      <c r="T438" s="51">
        <f t="shared" si="40"/>
        <v>119999.99978829804</v>
      </c>
      <c r="U438" s="51">
        <f t="shared" si="41"/>
        <v>136833.82877947245</v>
      </c>
    </row>
    <row r="439" spans="2:21" x14ac:dyDescent="0.3">
      <c r="B439" s="13"/>
      <c r="C439" s="3">
        <v>0</v>
      </c>
      <c r="D439" s="4">
        <v>1</v>
      </c>
      <c r="E439" s="4">
        <v>2</v>
      </c>
      <c r="F439" s="4">
        <v>0</v>
      </c>
      <c r="G439" s="4">
        <v>4060</v>
      </c>
      <c r="H439" s="4">
        <v>864</v>
      </c>
      <c r="I439" s="4">
        <v>0</v>
      </c>
      <c r="J439" s="4">
        <v>864</v>
      </c>
      <c r="K439" s="4">
        <v>1</v>
      </c>
      <c r="L439" s="4">
        <v>5</v>
      </c>
      <c r="M439" s="4">
        <v>3</v>
      </c>
      <c r="N439" s="4">
        <v>87</v>
      </c>
      <c r="O439" s="18">
        <v>11.511924970000001</v>
      </c>
      <c r="P439" s="19">
        <f t="shared" si="36"/>
        <v>11.448334999999998</v>
      </c>
      <c r="Q439" s="20">
        <f t="shared" si="37"/>
        <v>6.3589970000002438E-2</v>
      </c>
      <c r="R439" s="20">
        <f t="shared" si="38"/>
        <v>4.0436842846012103E-3</v>
      </c>
      <c r="S439" s="21">
        <f t="shared" si="39"/>
        <v>5.5238346467439171E-3</v>
      </c>
      <c r="T439" s="51">
        <f t="shared" si="40"/>
        <v>99900.000535799263</v>
      </c>
      <c r="U439" s="51">
        <f t="shared" si="41"/>
        <v>93745.130392162377</v>
      </c>
    </row>
    <row r="440" spans="2:21" x14ac:dyDescent="0.3">
      <c r="B440" s="13"/>
      <c r="C440" s="3">
        <v>0</v>
      </c>
      <c r="D440" s="4">
        <v>0</v>
      </c>
      <c r="E440" s="4">
        <v>2</v>
      </c>
      <c r="F440" s="4">
        <v>0</v>
      </c>
      <c r="G440" s="4">
        <v>10206</v>
      </c>
      <c r="H440" s="4">
        <v>944</v>
      </c>
      <c r="I440" s="4">
        <v>528</v>
      </c>
      <c r="J440" s="4">
        <v>0</v>
      </c>
      <c r="K440" s="4">
        <v>1</v>
      </c>
      <c r="L440" s="4">
        <v>3</v>
      </c>
      <c r="M440" s="4">
        <v>3</v>
      </c>
      <c r="N440" s="4">
        <v>57</v>
      </c>
      <c r="O440" s="18">
        <v>11.31447453</v>
      </c>
      <c r="P440" s="19">
        <f t="shared" si="36"/>
        <v>11.269306320000002</v>
      </c>
      <c r="Q440" s="20">
        <f t="shared" si="37"/>
        <v>4.5168209999998155E-2</v>
      </c>
      <c r="R440" s="20">
        <f t="shared" si="38"/>
        <v>2.0401671946039331E-3</v>
      </c>
      <c r="S440" s="21">
        <f t="shared" si="39"/>
        <v>3.992073151982088E-3</v>
      </c>
      <c r="T440" s="51">
        <f t="shared" si="40"/>
        <v>82000.000307796014</v>
      </c>
      <c r="U440" s="51">
        <f t="shared" si="41"/>
        <v>78378.608629900889</v>
      </c>
    </row>
    <row r="441" spans="2:21" x14ac:dyDescent="0.3">
      <c r="B441" s="13"/>
      <c r="C441" s="3">
        <v>2</v>
      </c>
      <c r="D441" s="4">
        <v>1</v>
      </c>
      <c r="E441" s="4">
        <v>3</v>
      </c>
      <c r="F441" s="4">
        <v>0</v>
      </c>
      <c r="G441" s="4">
        <v>12354</v>
      </c>
      <c r="H441" s="4">
        <v>1196</v>
      </c>
      <c r="I441" s="4">
        <v>528</v>
      </c>
      <c r="J441" s="4">
        <v>684</v>
      </c>
      <c r="K441" s="4">
        <v>1</v>
      </c>
      <c r="L441" s="4">
        <v>6</v>
      </c>
      <c r="M441" s="4">
        <v>3</v>
      </c>
      <c r="N441" s="4">
        <v>89</v>
      </c>
      <c r="O441" s="18">
        <v>11.608235649999999</v>
      </c>
      <c r="P441" s="19">
        <f t="shared" si="36"/>
        <v>11.77713048</v>
      </c>
      <c r="Q441" s="20">
        <f t="shared" si="37"/>
        <v>0.16889483000000105</v>
      </c>
      <c r="R441" s="20">
        <f t="shared" si="38"/>
        <v>2.8525463600729255E-2</v>
      </c>
      <c r="S441" s="21">
        <f t="shared" si="39"/>
        <v>1.4549569382665061E-2</v>
      </c>
      <c r="T441" s="51">
        <f t="shared" si="40"/>
        <v>110000.00057479905</v>
      </c>
      <c r="U441" s="51">
        <f t="shared" si="41"/>
        <v>130239.51795186766</v>
      </c>
    </row>
    <row r="442" spans="2:21" x14ac:dyDescent="0.3">
      <c r="B442" s="13"/>
      <c r="C442" s="3">
        <v>2</v>
      </c>
      <c r="D442" s="4">
        <v>1</v>
      </c>
      <c r="E442" s="4">
        <v>3</v>
      </c>
      <c r="F442" s="4">
        <v>2</v>
      </c>
      <c r="G442" s="4">
        <v>8212</v>
      </c>
      <c r="H442" s="4">
        <v>1298</v>
      </c>
      <c r="I442" s="4">
        <v>256</v>
      </c>
      <c r="J442" s="4">
        <v>720</v>
      </c>
      <c r="K442" s="4">
        <v>1</v>
      </c>
      <c r="L442" s="4">
        <v>5</v>
      </c>
      <c r="M442" s="4">
        <v>3</v>
      </c>
      <c r="N442" s="4">
        <v>68</v>
      </c>
      <c r="O442" s="18">
        <v>11.71177632</v>
      </c>
      <c r="P442" s="19">
        <f t="shared" si="36"/>
        <v>11.730922639999999</v>
      </c>
      <c r="Q442" s="20">
        <f t="shared" si="37"/>
        <v>1.9146319999999051E-2</v>
      </c>
      <c r="R442" s="20">
        <f t="shared" si="38"/>
        <v>3.6658156954236368E-4</v>
      </c>
      <c r="S442" s="21">
        <f t="shared" si="39"/>
        <v>1.634792150811761E-3</v>
      </c>
      <c r="T442" s="51">
        <f t="shared" si="40"/>
        <v>121999.99954672201</v>
      </c>
      <c r="U442" s="51">
        <f t="shared" si="41"/>
        <v>124358.35545275809</v>
      </c>
    </row>
    <row r="443" spans="2:21" x14ac:dyDescent="0.3">
      <c r="B443" s="13"/>
      <c r="C443" s="3">
        <v>0</v>
      </c>
      <c r="D443" s="4">
        <v>0</v>
      </c>
      <c r="E443" s="4">
        <v>1</v>
      </c>
      <c r="F443" s="4">
        <v>0</v>
      </c>
      <c r="G443" s="4">
        <v>8400</v>
      </c>
      <c r="H443" s="4">
        <v>438</v>
      </c>
      <c r="I443" s="4">
        <v>246</v>
      </c>
      <c r="J443" s="4">
        <v>290</v>
      </c>
      <c r="K443" s="4">
        <v>1</v>
      </c>
      <c r="L443" s="4">
        <v>2</v>
      </c>
      <c r="M443" s="4">
        <v>3</v>
      </c>
      <c r="N443" s="4">
        <v>89</v>
      </c>
      <c r="O443" s="18">
        <v>11.00209984</v>
      </c>
      <c r="P443" s="19">
        <f t="shared" si="36"/>
        <v>10.959488799999999</v>
      </c>
      <c r="Q443" s="20">
        <f t="shared" si="37"/>
        <v>4.26110400000006E-2</v>
      </c>
      <c r="R443" s="20">
        <f t="shared" si="38"/>
        <v>1.8157007298816512E-3</v>
      </c>
      <c r="S443" s="21">
        <f t="shared" si="39"/>
        <v>3.8729915761244902E-3</v>
      </c>
      <c r="T443" s="51">
        <f t="shared" si="40"/>
        <v>59999.999927745717</v>
      </c>
      <c r="U443" s="51">
        <f t="shared" si="41"/>
        <v>57497.043035871269</v>
      </c>
    </row>
    <row r="444" spans="2:21" x14ac:dyDescent="0.3">
      <c r="B444" s="13"/>
      <c r="C444" s="3">
        <v>2</v>
      </c>
      <c r="D444" s="4">
        <v>1</v>
      </c>
      <c r="E444" s="4">
        <v>3</v>
      </c>
      <c r="F444" s="4">
        <v>1</v>
      </c>
      <c r="G444" s="4">
        <v>9900</v>
      </c>
      <c r="H444" s="4">
        <v>1489</v>
      </c>
      <c r="I444" s="4">
        <v>240</v>
      </c>
      <c r="J444" s="4">
        <v>778</v>
      </c>
      <c r="K444" s="4">
        <v>2</v>
      </c>
      <c r="L444" s="4">
        <v>6</v>
      </c>
      <c r="M444" s="4">
        <v>3</v>
      </c>
      <c r="N444" s="4">
        <v>69</v>
      </c>
      <c r="O444" s="18">
        <v>11.845819880000001</v>
      </c>
      <c r="P444" s="19">
        <f t="shared" si="36"/>
        <v>11.891891599999997</v>
      </c>
      <c r="Q444" s="20">
        <f t="shared" si="37"/>
        <v>4.607171999999693E-2</v>
      </c>
      <c r="R444" s="20">
        <f t="shared" si="38"/>
        <v>2.1226033837581171E-3</v>
      </c>
      <c r="S444" s="21">
        <f t="shared" si="39"/>
        <v>3.8892808152336121E-3</v>
      </c>
      <c r="T444" s="51">
        <f t="shared" si="40"/>
        <v>139499.99996602381</v>
      </c>
      <c r="U444" s="51">
        <f t="shared" si="41"/>
        <v>146077.35658524666</v>
      </c>
    </row>
    <row r="445" spans="2:21" x14ac:dyDescent="0.3">
      <c r="B445" s="13"/>
      <c r="C445" s="3">
        <v>3</v>
      </c>
      <c r="D445" s="4">
        <v>1</v>
      </c>
      <c r="E445" s="4">
        <v>3</v>
      </c>
      <c r="F445" s="4">
        <v>1</v>
      </c>
      <c r="G445" s="4">
        <v>5707</v>
      </c>
      <c r="H445" s="4">
        <v>1242</v>
      </c>
      <c r="I445" s="4">
        <v>180</v>
      </c>
      <c r="J445" s="4">
        <v>583</v>
      </c>
      <c r="K445" s="4">
        <v>1.1000000000000001</v>
      </c>
      <c r="L445" s="4">
        <v>6</v>
      </c>
      <c r="M445" s="4">
        <v>3</v>
      </c>
      <c r="N445" s="4">
        <v>74</v>
      </c>
      <c r="O445" s="18">
        <v>11.56171563</v>
      </c>
      <c r="P445" s="19">
        <f t="shared" si="36"/>
        <v>11.698269839999998</v>
      </c>
      <c r="Q445" s="20">
        <f t="shared" si="37"/>
        <v>0.13655420999999812</v>
      </c>
      <c r="R445" s="20">
        <f t="shared" si="38"/>
        <v>1.8647052268723586E-2</v>
      </c>
      <c r="S445" s="21">
        <f t="shared" si="39"/>
        <v>1.1810895058313947E-2</v>
      </c>
      <c r="T445" s="51">
        <f t="shared" si="40"/>
        <v>105000.00009033567</v>
      </c>
      <c r="U445" s="51">
        <f t="shared" si="41"/>
        <v>120363.28698693655</v>
      </c>
    </row>
    <row r="446" spans="2:21" x14ac:dyDescent="0.3">
      <c r="B446" s="13"/>
      <c r="C446" s="3">
        <v>0</v>
      </c>
      <c r="D446" s="4">
        <v>1</v>
      </c>
      <c r="E446" s="4">
        <v>3</v>
      </c>
      <c r="F446" s="4">
        <v>1</v>
      </c>
      <c r="G446" s="4">
        <v>8574</v>
      </c>
      <c r="H446" s="4">
        <v>1232</v>
      </c>
      <c r="I446" s="4">
        <v>440</v>
      </c>
      <c r="J446" s="4">
        <v>816</v>
      </c>
      <c r="K446" s="4">
        <v>1</v>
      </c>
      <c r="L446" s="4">
        <v>6</v>
      </c>
      <c r="M446" s="4">
        <v>3</v>
      </c>
      <c r="N446" s="4">
        <v>93</v>
      </c>
      <c r="O446" s="18">
        <v>11.901583459999999</v>
      </c>
      <c r="P446" s="19">
        <f t="shared" si="36"/>
        <v>11.767284879999998</v>
      </c>
      <c r="Q446" s="20">
        <f t="shared" si="37"/>
        <v>0.13429858000000117</v>
      </c>
      <c r="R446" s="20">
        <f t="shared" si="38"/>
        <v>1.8036108590016715E-2</v>
      </c>
      <c r="S446" s="21">
        <f t="shared" si="39"/>
        <v>1.1284093452889266E-2</v>
      </c>
      <c r="T446" s="51">
        <f t="shared" si="40"/>
        <v>147500.00077260321</v>
      </c>
      <c r="U446" s="51">
        <f t="shared" si="41"/>
        <v>128963.52352672581</v>
      </c>
    </row>
    <row r="447" spans="2:21" x14ac:dyDescent="0.3">
      <c r="B447" s="13"/>
      <c r="C447" s="3">
        <v>3</v>
      </c>
      <c r="D447" s="4">
        <v>1</v>
      </c>
      <c r="E447" s="4">
        <v>3</v>
      </c>
      <c r="F447" s="4">
        <v>0</v>
      </c>
      <c r="G447" s="4">
        <v>7200</v>
      </c>
      <c r="H447" s="4">
        <v>1135</v>
      </c>
      <c r="I447" s="4">
        <v>576</v>
      </c>
      <c r="J447" s="4">
        <v>560</v>
      </c>
      <c r="K447" s="4">
        <v>2</v>
      </c>
      <c r="L447" s="4">
        <v>7</v>
      </c>
      <c r="M447" s="4">
        <v>3</v>
      </c>
      <c r="N447" s="4">
        <v>73</v>
      </c>
      <c r="O447" s="18">
        <v>11.9511804</v>
      </c>
      <c r="P447" s="19">
        <f t="shared" si="36"/>
        <v>11.851259799999998</v>
      </c>
      <c r="Q447" s="20">
        <f t="shared" si="37"/>
        <v>9.992060000000258E-2</v>
      </c>
      <c r="R447" s="20">
        <f t="shared" si="38"/>
        <v>9.9841263043605154E-3</v>
      </c>
      <c r="S447" s="21">
        <f t="shared" si="39"/>
        <v>8.360730627077019E-3</v>
      </c>
      <c r="T447" s="51">
        <f t="shared" si="40"/>
        <v>155000.00063528554</v>
      </c>
      <c r="U447" s="51">
        <f t="shared" si="41"/>
        <v>140260.93664665724</v>
      </c>
    </row>
    <row r="448" spans="2:21" x14ac:dyDescent="0.3">
      <c r="B448" s="13"/>
      <c r="C448" s="3">
        <v>2</v>
      </c>
      <c r="D448" s="4">
        <v>1</v>
      </c>
      <c r="E448" s="4">
        <v>3</v>
      </c>
      <c r="F448" s="4">
        <v>1</v>
      </c>
      <c r="G448" s="4">
        <v>6292</v>
      </c>
      <c r="H448" s="4">
        <v>1477</v>
      </c>
      <c r="I448" s="4">
        <v>216</v>
      </c>
      <c r="J448" s="4">
        <v>861</v>
      </c>
      <c r="K448" s="4">
        <v>2.1</v>
      </c>
      <c r="L448" s="4">
        <v>7</v>
      </c>
      <c r="M448" s="4">
        <v>3</v>
      </c>
      <c r="N448" s="4">
        <v>81</v>
      </c>
      <c r="O448" s="18">
        <v>11.88448902</v>
      </c>
      <c r="P448" s="19">
        <f t="shared" si="36"/>
        <v>11.916233939999998</v>
      </c>
      <c r="Q448" s="20">
        <f t="shared" si="37"/>
        <v>3.1744919999997734E-2</v>
      </c>
      <c r="R448" s="20">
        <f t="shared" si="38"/>
        <v>1.0077399458062561E-3</v>
      </c>
      <c r="S448" s="21">
        <f t="shared" si="39"/>
        <v>2.6711219932615778E-3</v>
      </c>
      <c r="T448" s="51">
        <f t="shared" si="40"/>
        <v>144999.99979660686</v>
      </c>
      <c r="U448" s="51">
        <f t="shared" si="41"/>
        <v>149676.85361757744</v>
      </c>
    </row>
    <row r="449" spans="2:21" x14ac:dyDescent="0.3">
      <c r="B449" s="13"/>
      <c r="C449" s="3">
        <v>3</v>
      </c>
      <c r="D449" s="4">
        <v>1</v>
      </c>
      <c r="E449" s="4">
        <v>3</v>
      </c>
      <c r="F449" s="4">
        <v>1</v>
      </c>
      <c r="G449" s="4">
        <v>7155</v>
      </c>
      <c r="H449" s="4">
        <v>1228</v>
      </c>
      <c r="I449" s="4">
        <v>215</v>
      </c>
      <c r="J449" s="4">
        <v>600</v>
      </c>
      <c r="K449" s="4">
        <v>1</v>
      </c>
      <c r="L449" s="4">
        <v>7</v>
      </c>
      <c r="M449" s="4">
        <v>3</v>
      </c>
      <c r="N449" s="4">
        <v>91</v>
      </c>
      <c r="O449" s="18">
        <v>11.827736209999999</v>
      </c>
      <c r="P449" s="19">
        <f t="shared" si="36"/>
        <v>11.760706099999998</v>
      </c>
      <c r="Q449" s="20">
        <f t="shared" si="37"/>
        <v>6.7030110000001031E-2</v>
      </c>
      <c r="R449" s="20">
        <f t="shared" si="38"/>
        <v>4.493035646612238E-3</v>
      </c>
      <c r="S449" s="21">
        <f t="shared" si="39"/>
        <v>5.667196901409508E-3</v>
      </c>
      <c r="T449" s="51">
        <f t="shared" si="40"/>
        <v>137000.00071099403</v>
      </c>
      <c r="U449" s="51">
        <f t="shared" si="41"/>
        <v>128117.88556044504</v>
      </c>
    </row>
    <row r="450" spans="2:21" x14ac:dyDescent="0.3">
      <c r="B450" s="13"/>
      <c r="C450" s="3">
        <v>3</v>
      </c>
      <c r="D450" s="4">
        <v>1</v>
      </c>
      <c r="E450" s="4">
        <v>3</v>
      </c>
      <c r="F450" s="4">
        <v>2</v>
      </c>
      <c r="G450" s="4">
        <v>7500</v>
      </c>
      <c r="H450" s="4">
        <v>1494</v>
      </c>
      <c r="I450" s="4">
        <v>213</v>
      </c>
      <c r="J450" s="4">
        <v>771</v>
      </c>
      <c r="K450" s="4">
        <v>1</v>
      </c>
      <c r="L450" s="4">
        <v>6</v>
      </c>
      <c r="M450" s="4">
        <v>3</v>
      </c>
      <c r="N450" s="4">
        <v>67</v>
      </c>
      <c r="O450" s="18">
        <v>12.08672589</v>
      </c>
      <c r="P450" s="19">
        <f t="shared" si="36"/>
        <v>11.8543561</v>
      </c>
      <c r="Q450" s="20">
        <f t="shared" si="37"/>
        <v>0.23236978999999991</v>
      </c>
      <c r="R450" s="20">
        <f t="shared" si="38"/>
        <v>5.3995719304644058E-2</v>
      </c>
      <c r="S450" s="21">
        <f t="shared" si="39"/>
        <v>1.9225205577984683E-2</v>
      </c>
      <c r="T450" s="51">
        <f t="shared" si="40"/>
        <v>177500.00037317473</v>
      </c>
      <c r="U450" s="51">
        <f t="shared" si="41"/>
        <v>140695.89962523017</v>
      </c>
    </row>
    <row r="451" spans="2:21" x14ac:dyDescent="0.3">
      <c r="B451" s="13"/>
      <c r="C451" s="3">
        <v>2</v>
      </c>
      <c r="D451" s="4">
        <v>1</v>
      </c>
      <c r="E451" s="4">
        <v>2</v>
      </c>
      <c r="F451" s="4">
        <v>2</v>
      </c>
      <c r="G451" s="4">
        <v>9600</v>
      </c>
      <c r="H451" s="4">
        <v>1308</v>
      </c>
      <c r="I451" s="4">
        <v>256</v>
      </c>
      <c r="J451" s="4">
        <v>728</v>
      </c>
      <c r="K451" s="4">
        <v>2.1</v>
      </c>
      <c r="L451" s="4">
        <v>5</v>
      </c>
      <c r="M451" s="4">
        <v>3</v>
      </c>
      <c r="N451" s="4">
        <v>69</v>
      </c>
      <c r="O451" s="18">
        <v>11.982929090000001</v>
      </c>
      <c r="P451" s="19">
        <f t="shared" si="36"/>
        <v>11.791074399999998</v>
      </c>
      <c r="Q451" s="20">
        <f t="shared" si="37"/>
        <v>0.1918546900000031</v>
      </c>
      <c r="R451" s="20">
        <f t="shared" si="38"/>
        <v>3.6808222074997288E-2</v>
      </c>
      <c r="S451" s="21">
        <f t="shared" si="39"/>
        <v>1.6010667221598579E-2</v>
      </c>
      <c r="T451" s="51">
        <f t="shared" si="40"/>
        <v>159999.99932544588</v>
      </c>
      <c r="U451" s="51">
        <f t="shared" si="41"/>
        <v>132068.28785061903</v>
      </c>
    </row>
    <row r="452" spans="2:21" x14ac:dyDescent="0.3">
      <c r="B452" s="13"/>
      <c r="C452" s="3">
        <v>0</v>
      </c>
      <c r="D452" s="4">
        <v>1</v>
      </c>
      <c r="E452" s="4">
        <v>2</v>
      </c>
      <c r="F452" s="4">
        <v>0</v>
      </c>
      <c r="G452" s="4">
        <v>14680</v>
      </c>
      <c r="H452" s="4">
        <v>1273</v>
      </c>
      <c r="I452" s="4">
        <v>307</v>
      </c>
      <c r="J452" s="4">
        <v>1273</v>
      </c>
      <c r="K452" s="4">
        <v>1</v>
      </c>
      <c r="L452" s="4">
        <v>5</v>
      </c>
      <c r="M452" s="4">
        <v>3</v>
      </c>
      <c r="N452" s="4">
        <v>49</v>
      </c>
      <c r="O452" s="18">
        <v>11.9511804</v>
      </c>
      <c r="P452" s="19">
        <f t="shared" si="36"/>
        <v>11.864884299999998</v>
      </c>
      <c r="Q452" s="20">
        <f t="shared" si="37"/>
        <v>8.6296100000001985E-2</v>
      </c>
      <c r="R452" s="20">
        <f t="shared" si="38"/>
        <v>7.4470168752103424E-3</v>
      </c>
      <c r="S452" s="21">
        <f t="shared" si="39"/>
        <v>7.2207177125367455E-3</v>
      </c>
      <c r="T452" s="51">
        <f t="shared" si="40"/>
        <v>155000.00063528554</v>
      </c>
      <c r="U452" s="51">
        <f t="shared" si="41"/>
        <v>142184.99921012629</v>
      </c>
    </row>
    <row r="453" spans="2:21" x14ac:dyDescent="0.3">
      <c r="B453" s="13"/>
      <c r="C453" s="3">
        <v>0</v>
      </c>
      <c r="D453" s="4">
        <v>1</v>
      </c>
      <c r="E453" s="4">
        <v>2</v>
      </c>
      <c r="F453" s="4">
        <v>0</v>
      </c>
      <c r="G453" s="4">
        <v>13360</v>
      </c>
      <c r="H453" s="4">
        <v>964</v>
      </c>
      <c r="I453" s="4">
        <v>432</v>
      </c>
      <c r="J453" s="4">
        <v>876</v>
      </c>
      <c r="K453" s="4">
        <v>2</v>
      </c>
      <c r="L453" s="4">
        <v>5</v>
      </c>
      <c r="M453" s="4">
        <v>3</v>
      </c>
      <c r="N453" s="4">
        <v>88</v>
      </c>
      <c r="O453" s="18">
        <v>12.00456827</v>
      </c>
      <c r="P453" s="19">
        <f t="shared" si="36"/>
        <v>11.698579999999998</v>
      </c>
      <c r="Q453" s="20">
        <f t="shared" si="37"/>
        <v>0.30598827000000206</v>
      </c>
      <c r="R453" s="20">
        <f t="shared" si="38"/>
        <v>9.3628821377594165E-2</v>
      </c>
      <c r="S453" s="21">
        <f t="shared" si="39"/>
        <v>2.5489318992394056E-2</v>
      </c>
      <c r="T453" s="51">
        <f t="shared" si="40"/>
        <v>163500.00011127073</v>
      </c>
      <c r="U453" s="51">
        <f t="shared" si="41"/>
        <v>120400.62465405448</v>
      </c>
    </row>
    <row r="454" spans="2:21" x14ac:dyDescent="0.3">
      <c r="B454" s="13"/>
      <c r="C454" s="3">
        <v>2</v>
      </c>
      <c r="D454" s="4">
        <v>1</v>
      </c>
      <c r="E454" s="4">
        <v>3</v>
      </c>
      <c r="F454" s="4">
        <v>1</v>
      </c>
      <c r="G454" s="4">
        <v>7681</v>
      </c>
      <c r="H454" s="4">
        <v>1343</v>
      </c>
      <c r="I454" s="4">
        <v>186</v>
      </c>
      <c r="J454" s="4">
        <v>731</v>
      </c>
      <c r="K454" s="4">
        <v>1.1000000000000001</v>
      </c>
      <c r="L454" s="4">
        <v>5</v>
      </c>
      <c r="M454" s="4">
        <v>3</v>
      </c>
      <c r="N454" s="4">
        <v>88</v>
      </c>
      <c r="O454" s="18">
        <v>11.950535029999999</v>
      </c>
      <c r="P454" s="19">
        <f t="shared" si="36"/>
        <v>11.657688919999998</v>
      </c>
      <c r="Q454" s="20">
        <f t="shared" si="37"/>
        <v>0.29284611000000105</v>
      </c>
      <c r="R454" s="20">
        <f t="shared" si="38"/>
        <v>8.5758844142132709E-2</v>
      </c>
      <c r="S454" s="21">
        <f t="shared" si="39"/>
        <v>2.4504853486882007E-2</v>
      </c>
      <c r="T454" s="51">
        <f t="shared" si="40"/>
        <v>154900.00055687159</v>
      </c>
      <c r="U454" s="51">
        <f t="shared" si="41"/>
        <v>115576.6147261981</v>
      </c>
    </row>
    <row r="455" spans="2:21" x14ac:dyDescent="0.3">
      <c r="B455" s="13"/>
      <c r="C455" s="3">
        <v>3</v>
      </c>
      <c r="D455" s="4">
        <v>1</v>
      </c>
      <c r="E455" s="4">
        <v>2</v>
      </c>
      <c r="F455" s="4">
        <v>1</v>
      </c>
      <c r="G455" s="4">
        <v>1733</v>
      </c>
      <c r="H455" s="4">
        <v>1032</v>
      </c>
      <c r="I455" s="4">
        <v>452</v>
      </c>
      <c r="J455" s="4">
        <v>516</v>
      </c>
      <c r="K455" s="4">
        <v>1</v>
      </c>
      <c r="L455" s="4">
        <v>6</v>
      </c>
      <c r="M455" s="4">
        <v>3</v>
      </c>
      <c r="N455" s="4">
        <v>29</v>
      </c>
      <c r="O455" s="18">
        <v>11.65268741</v>
      </c>
      <c r="P455" s="19">
        <f t="shared" si="36"/>
        <v>11.736012859999999</v>
      </c>
      <c r="Q455" s="20">
        <f t="shared" si="37"/>
        <v>8.3325449999998469E-2</v>
      </c>
      <c r="R455" s="20">
        <f t="shared" si="38"/>
        <v>6.9431306177022449E-3</v>
      </c>
      <c r="S455" s="21">
        <f t="shared" si="39"/>
        <v>7.1507496140753735E-3</v>
      </c>
      <c r="T455" s="51">
        <f t="shared" si="40"/>
        <v>115000.00030528053</v>
      </c>
      <c r="U455" s="51">
        <f t="shared" si="41"/>
        <v>124992.98066153692</v>
      </c>
    </row>
    <row r="456" spans="2:21" x14ac:dyDescent="0.3">
      <c r="B456" s="13"/>
      <c r="C456" s="3">
        <v>3</v>
      </c>
      <c r="D456" s="4">
        <v>1</v>
      </c>
      <c r="E456" s="4">
        <v>2</v>
      </c>
      <c r="F456" s="4">
        <v>1</v>
      </c>
      <c r="G456" s="4">
        <v>1488</v>
      </c>
      <c r="H456" s="4">
        <v>1229</v>
      </c>
      <c r="I456" s="4">
        <v>462</v>
      </c>
      <c r="J456" s="4">
        <v>561</v>
      </c>
      <c r="K456" s="4">
        <v>2.1</v>
      </c>
      <c r="L456" s="4">
        <v>6</v>
      </c>
      <c r="M456" s="4">
        <v>3</v>
      </c>
      <c r="N456" s="4">
        <v>29</v>
      </c>
      <c r="O456" s="18">
        <v>11.827736209999999</v>
      </c>
      <c r="P456" s="19">
        <f t="shared" si="36"/>
        <v>11.835293459999997</v>
      </c>
      <c r="Q456" s="20">
        <f t="shared" si="37"/>
        <v>7.5572499999978504E-3</v>
      </c>
      <c r="R456" s="20">
        <f t="shared" si="38"/>
        <v>5.7112027562467511E-5</v>
      </c>
      <c r="S456" s="21">
        <f t="shared" si="39"/>
        <v>6.3894306279915346E-4</v>
      </c>
      <c r="T456" s="51">
        <f t="shared" si="40"/>
        <v>137000.00071099403</v>
      </c>
      <c r="U456" s="51">
        <f t="shared" si="41"/>
        <v>138039.26601401484</v>
      </c>
    </row>
    <row r="457" spans="2:21" x14ac:dyDescent="0.3">
      <c r="B457" s="13"/>
      <c r="C457" s="3">
        <v>3</v>
      </c>
      <c r="D457" s="4">
        <v>1</v>
      </c>
      <c r="E457" s="4">
        <v>2</v>
      </c>
      <c r="F457" s="4">
        <v>1</v>
      </c>
      <c r="G457" s="4">
        <v>1612</v>
      </c>
      <c r="H457" s="4">
        <v>1229</v>
      </c>
      <c r="I457" s="4">
        <v>462</v>
      </c>
      <c r="J457" s="4">
        <v>561</v>
      </c>
      <c r="K457" s="4">
        <v>1.1000000000000001</v>
      </c>
      <c r="L457" s="4">
        <v>6</v>
      </c>
      <c r="M457" s="4">
        <v>3</v>
      </c>
      <c r="N457" s="4">
        <v>29</v>
      </c>
      <c r="O457" s="18">
        <v>11.703545829999999</v>
      </c>
      <c r="P457" s="19">
        <f t="shared" si="36"/>
        <v>11.797045139999998</v>
      </c>
      <c r="Q457" s="20">
        <f t="shared" si="37"/>
        <v>9.3499309999998559E-2</v>
      </c>
      <c r="R457" s="20">
        <f t="shared" si="38"/>
        <v>8.7421209704758307E-3</v>
      </c>
      <c r="S457" s="21">
        <f t="shared" si="39"/>
        <v>7.9889728598600759E-3</v>
      </c>
      <c r="T457" s="51">
        <f t="shared" si="40"/>
        <v>121000.00065595568</v>
      </c>
      <c r="U457" s="51">
        <f t="shared" si="41"/>
        <v>132859.1920516692</v>
      </c>
    </row>
    <row r="458" spans="2:21" x14ac:dyDescent="0.3">
      <c r="B458" s="13"/>
      <c r="C458" s="3">
        <v>3</v>
      </c>
      <c r="D458" s="4">
        <v>1</v>
      </c>
      <c r="E458" s="4">
        <v>2</v>
      </c>
      <c r="F458" s="4">
        <v>1</v>
      </c>
      <c r="G458" s="4">
        <v>1300</v>
      </c>
      <c r="H458" s="4">
        <v>1229</v>
      </c>
      <c r="I458" s="4">
        <v>462</v>
      </c>
      <c r="J458" s="4">
        <v>561</v>
      </c>
      <c r="K458" s="4">
        <v>1.1000000000000001</v>
      </c>
      <c r="L458" s="4">
        <v>6</v>
      </c>
      <c r="M458" s="4">
        <v>3</v>
      </c>
      <c r="N458" s="4">
        <v>29</v>
      </c>
      <c r="O458" s="18">
        <v>11.728036850000001</v>
      </c>
      <c r="P458" s="19">
        <f t="shared" si="36"/>
        <v>11.793669299999998</v>
      </c>
      <c r="Q458" s="20">
        <f t="shared" si="37"/>
        <v>6.5632449999997178E-2</v>
      </c>
      <c r="R458" s="20">
        <f t="shared" si="38"/>
        <v>4.3076184930021296E-3</v>
      </c>
      <c r="S458" s="21">
        <f t="shared" si="39"/>
        <v>5.596200868007775E-3</v>
      </c>
      <c r="T458" s="51">
        <f t="shared" si="40"/>
        <v>124000.0006711905</v>
      </c>
      <c r="U458" s="51">
        <f t="shared" si="41"/>
        <v>132411.43687691714</v>
      </c>
    </row>
    <row r="459" spans="2:21" x14ac:dyDescent="0.3">
      <c r="B459" s="13"/>
      <c r="C459" s="3">
        <v>3</v>
      </c>
      <c r="D459" s="4">
        <v>1</v>
      </c>
      <c r="E459" s="4">
        <v>3</v>
      </c>
      <c r="F459" s="4">
        <v>0</v>
      </c>
      <c r="G459" s="4">
        <v>10690</v>
      </c>
      <c r="H459" s="4">
        <v>1344</v>
      </c>
      <c r="I459" s="4">
        <v>468</v>
      </c>
      <c r="J459" s="4">
        <v>672</v>
      </c>
      <c r="K459" s="4">
        <v>1</v>
      </c>
      <c r="L459" s="4">
        <v>5</v>
      </c>
      <c r="M459" s="4">
        <v>3</v>
      </c>
      <c r="N459" s="4">
        <v>89</v>
      </c>
      <c r="O459" s="18">
        <v>11.898187869999999</v>
      </c>
      <c r="P459" s="19">
        <f t="shared" ref="P459:P522" si="42">10.65+$D$9*D459+$F$9*F459+$G$9*G459+$H$9*H459+$I$9*I459+$J$9*J459+$K$9*K459+$N$9*N459+$L$9*L459+$M$9*M459</f>
        <v>11.7027096</v>
      </c>
      <c r="Q459" s="20">
        <f t="shared" ref="Q459:Q522" si="43">ABS((O459)-(P459))</f>
        <v>0.19547826999999884</v>
      </c>
      <c r="R459" s="20">
        <f t="shared" ref="R459:R522" si="44">Q459*Q459</f>
        <v>3.8211754042192445E-2</v>
      </c>
      <c r="S459" s="21">
        <f t="shared" ref="S459:S522" si="45">Q459/(O459)</f>
        <v>1.6429247221156785E-2</v>
      </c>
      <c r="T459" s="51">
        <f t="shared" ref="T459:T522" si="46">EXP(O459)</f>
        <v>147000.00062315151</v>
      </c>
      <c r="U459" s="51">
        <f t="shared" ref="U459:U522" si="47">EXP(P459)</f>
        <v>120898.85912009439</v>
      </c>
    </row>
    <row r="460" spans="2:21" x14ac:dyDescent="0.3">
      <c r="B460" s="13"/>
      <c r="C460" s="3">
        <v>3</v>
      </c>
      <c r="D460" s="4">
        <v>0</v>
      </c>
      <c r="E460" s="4">
        <v>3</v>
      </c>
      <c r="F460" s="4">
        <v>0</v>
      </c>
      <c r="G460" s="4">
        <v>6402</v>
      </c>
      <c r="H460" s="4">
        <v>1192</v>
      </c>
      <c r="I460" s="4">
        <v>189</v>
      </c>
      <c r="J460" s="4">
        <v>596</v>
      </c>
      <c r="K460" s="4">
        <v>1</v>
      </c>
      <c r="L460" s="4">
        <v>5</v>
      </c>
      <c r="M460" s="4">
        <v>3</v>
      </c>
      <c r="N460" s="4">
        <v>89</v>
      </c>
      <c r="O460" s="18">
        <v>11.26446411</v>
      </c>
      <c r="P460" s="19">
        <f t="shared" si="42"/>
        <v>11.40302904</v>
      </c>
      <c r="Q460" s="20">
        <f t="shared" si="43"/>
        <v>0.13856492999999936</v>
      </c>
      <c r="R460" s="20">
        <f t="shared" si="44"/>
        <v>1.9200239825904724E-2</v>
      </c>
      <c r="S460" s="21">
        <f t="shared" si="45"/>
        <v>1.2301067200967748E-2</v>
      </c>
      <c r="T460" s="51">
        <f t="shared" si="46"/>
        <v>78000.00033760519</v>
      </c>
      <c r="U460" s="51">
        <f t="shared" si="47"/>
        <v>89592.69261490865</v>
      </c>
    </row>
    <row r="461" spans="2:21" x14ac:dyDescent="0.3">
      <c r="B461" s="13"/>
      <c r="C461" s="3">
        <v>0</v>
      </c>
      <c r="D461" s="4">
        <v>0</v>
      </c>
      <c r="E461" s="4">
        <v>2</v>
      </c>
      <c r="F461" s="4">
        <v>0</v>
      </c>
      <c r="G461" s="4">
        <v>10200</v>
      </c>
      <c r="H461" s="4">
        <v>572</v>
      </c>
      <c r="I461" s="4">
        <v>200</v>
      </c>
      <c r="J461" s="4">
        <v>572</v>
      </c>
      <c r="K461" s="4">
        <v>1</v>
      </c>
      <c r="L461" s="4">
        <v>4</v>
      </c>
      <c r="M461" s="4">
        <v>3</v>
      </c>
      <c r="N461" s="4">
        <v>84</v>
      </c>
      <c r="O461" s="18">
        <v>11.225243389999999</v>
      </c>
      <c r="P461" s="19">
        <f t="shared" si="42"/>
        <v>11.215352400000002</v>
      </c>
      <c r="Q461" s="20">
        <f t="shared" si="43"/>
        <v>9.8909899999970463E-3</v>
      </c>
      <c r="R461" s="20">
        <f t="shared" si="44"/>
        <v>9.783168318004157E-5</v>
      </c>
      <c r="S461" s="21">
        <f t="shared" si="45"/>
        <v>8.8113813272043865E-4</v>
      </c>
      <c r="T461" s="51">
        <f t="shared" si="46"/>
        <v>74999.999811116388</v>
      </c>
      <c r="U461" s="51">
        <f t="shared" si="47"/>
        <v>74261.83218529282</v>
      </c>
    </row>
    <row r="462" spans="2:21" x14ac:dyDescent="0.3">
      <c r="B462" s="13"/>
      <c r="C462" s="3">
        <v>0</v>
      </c>
      <c r="D462" s="4">
        <v>0</v>
      </c>
      <c r="E462" s="4">
        <v>1</v>
      </c>
      <c r="F462" s="4">
        <v>0</v>
      </c>
      <c r="G462" s="4">
        <v>21780</v>
      </c>
      <c r="H462" s="4">
        <v>810</v>
      </c>
      <c r="I462" s="4">
        <v>280</v>
      </c>
      <c r="J462" s="4">
        <v>0</v>
      </c>
      <c r="K462" s="4">
        <v>1</v>
      </c>
      <c r="L462" s="4">
        <v>2</v>
      </c>
      <c r="M462" s="4">
        <v>3</v>
      </c>
      <c r="N462" s="4">
        <v>99</v>
      </c>
      <c r="O462" s="18">
        <v>10.96171178</v>
      </c>
      <c r="P462" s="19">
        <f t="shared" si="42"/>
        <v>11.1434566</v>
      </c>
      <c r="Q462" s="20">
        <f t="shared" si="43"/>
        <v>0.18174482000000047</v>
      </c>
      <c r="R462" s="20">
        <f t="shared" si="44"/>
        <v>3.303117959683257E-2</v>
      </c>
      <c r="S462" s="21">
        <f t="shared" si="45"/>
        <v>1.6579967038688227E-2</v>
      </c>
      <c r="T462" s="51">
        <f t="shared" si="46"/>
        <v>57624.999982773021</v>
      </c>
      <c r="U462" s="51">
        <f t="shared" si="47"/>
        <v>69110.130128347781</v>
      </c>
    </row>
    <row r="463" spans="2:21" x14ac:dyDescent="0.3">
      <c r="B463" s="13"/>
      <c r="C463" s="3">
        <v>6</v>
      </c>
      <c r="D463" s="4">
        <v>1</v>
      </c>
      <c r="E463" s="4">
        <v>2</v>
      </c>
      <c r="F463" s="4">
        <v>1</v>
      </c>
      <c r="G463" s="4">
        <v>9750</v>
      </c>
      <c r="H463" s="4">
        <v>926</v>
      </c>
      <c r="I463" s="4">
        <v>351</v>
      </c>
      <c r="J463" s="4">
        <v>902</v>
      </c>
      <c r="K463" s="4">
        <v>2</v>
      </c>
      <c r="L463" s="4">
        <v>6</v>
      </c>
      <c r="M463" s="4">
        <v>3</v>
      </c>
      <c r="N463" s="4">
        <v>32</v>
      </c>
      <c r="O463" s="18">
        <v>11.960491749999999</v>
      </c>
      <c r="P463" s="19">
        <f t="shared" si="42"/>
        <v>11.863975199999997</v>
      </c>
      <c r="Q463" s="20">
        <f t="shared" si="43"/>
        <v>9.6516550000002255E-2</v>
      </c>
      <c r="R463" s="20">
        <f t="shared" si="44"/>
        <v>9.3154444239029344E-3</v>
      </c>
      <c r="S463" s="21">
        <f t="shared" si="45"/>
        <v>8.0696138601493751E-3</v>
      </c>
      <c r="T463" s="51">
        <f t="shared" si="46"/>
        <v>156450.00014126982</v>
      </c>
      <c r="U463" s="51">
        <f t="shared" si="47"/>
        <v>142055.79756485039</v>
      </c>
    </row>
    <row r="464" spans="2:21" x14ac:dyDescent="0.3">
      <c r="B464" s="13"/>
      <c r="C464" s="3">
        <v>6</v>
      </c>
      <c r="D464" s="4">
        <v>1</v>
      </c>
      <c r="E464" s="4">
        <v>2</v>
      </c>
      <c r="F464" s="4">
        <v>2</v>
      </c>
      <c r="G464" s="4">
        <v>9360</v>
      </c>
      <c r="H464" s="4">
        <v>1287</v>
      </c>
      <c r="I464" s="4">
        <v>541</v>
      </c>
      <c r="J464" s="4">
        <v>957</v>
      </c>
      <c r="K464" s="4">
        <v>2.1</v>
      </c>
      <c r="L464" s="4">
        <v>6</v>
      </c>
      <c r="M464" s="4">
        <v>3</v>
      </c>
      <c r="N464" s="4">
        <v>32</v>
      </c>
      <c r="O464" s="18">
        <v>12.06104687</v>
      </c>
      <c r="P464" s="19">
        <f t="shared" si="42"/>
        <v>12.029473899999999</v>
      </c>
      <c r="Q464" s="20">
        <f t="shared" si="43"/>
        <v>3.1572970000000922E-2</v>
      </c>
      <c r="R464" s="20">
        <f t="shared" si="44"/>
        <v>9.9685243462095826E-4</v>
      </c>
      <c r="S464" s="21">
        <f t="shared" si="45"/>
        <v>2.6177636435966295E-3</v>
      </c>
      <c r="T464" s="51">
        <f t="shared" si="46"/>
        <v>172999.99939797458</v>
      </c>
      <c r="U464" s="51">
        <f t="shared" si="47"/>
        <v>167623.2029717429</v>
      </c>
    </row>
    <row r="465" spans="2:21" x14ac:dyDescent="0.3">
      <c r="B465" s="13"/>
      <c r="C465" s="3">
        <v>5</v>
      </c>
      <c r="D465" s="4">
        <v>1</v>
      </c>
      <c r="E465" s="4">
        <v>3</v>
      </c>
      <c r="F465" s="4">
        <v>0</v>
      </c>
      <c r="G465" s="4">
        <v>9947</v>
      </c>
      <c r="H465" s="4">
        <v>1217</v>
      </c>
      <c r="I465" s="4">
        <v>497</v>
      </c>
      <c r="J465" s="4">
        <v>1188</v>
      </c>
      <c r="K465" s="4">
        <v>3</v>
      </c>
      <c r="L465" s="4">
        <v>7</v>
      </c>
      <c r="M465" s="4">
        <v>3</v>
      </c>
      <c r="N465" s="4">
        <v>19</v>
      </c>
      <c r="O465" s="18">
        <v>12.06104687</v>
      </c>
      <c r="P465" s="19">
        <f t="shared" si="42"/>
        <v>12.127646739999998</v>
      </c>
      <c r="Q465" s="20">
        <f t="shared" si="43"/>
        <v>6.6599869999997452E-2</v>
      </c>
      <c r="R465" s="20">
        <f t="shared" si="44"/>
        <v>4.4355426840165602E-3</v>
      </c>
      <c r="S465" s="21">
        <f t="shared" si="45"/>
        <v>5.5218979511351034E-3</v>
      </c>
      <c r="T465" s="51">
        <f t="shared" si="46"/>
        <v>172999.99939797458</v>
      </c>
      <c r="U465" s="51">
        <f t="shared" si="47"/>
        <v>184914.11259187027</v>
      </c>
    </row>
    <row r="466" spans="2:21" x14ac:dyDescent="0.3">
      <c r="B466" s="13"/>
      <c r="C466" s="3">
        <v>0</v>
      </c>
      <c r="D466" s="4">
        <v>1</v>
      </c>
      <c r="E466" s="4">
        <v>3</v>
      </c>
      <c r="F466" s="4">
        <v>0</v>
      </c>
      <c r="G466" s="4">
        <v>8925</v>
      </c>
      <c r="H466" s="4">
        <v>1466</v>
      </c>
      <c r="I466" s="4">
        <v>610</v>
      </c>
      <c r="J466" s="4">
        <v>1466</v>
      </c>
      <c r="K466" s="4">
        <v>2</v>
      </c>
      <c r="L466" s="4">
        <v>8</v>
      </c>
      <c r="M466" s="4">
        <v>3</v>
      </c>
      <c r="N466" s="4">
        <v>2</v>
      </c>
      <c r="O466" s="18">
        <v>12.21106019</v>
      </c>
      <c r="P466" s="19">
        <f t="shared" si="42"/>
        <v>12.317888699999999</v>
      </c>
      <c r="Q466" s="20">
        <f t="shared" si="43"/>
        <v>0.10682850999999971</v>
      </c>
      <c r="R466" s="20">
        <f t="shared" si="44"/>
        <v>1.1412330548820038E-2</v>
      </c>
      <c r="S466" s="21">
        <f t="shared" si="45"/>
        <v>8.7485040887346332E-3</v>
      </c>
      <c r="T466" s="51">
        <f t="shared" si="46"/>
        <v>201000.00059471614</v>
      </c>
      <c r="U466" s="51">
        <f t="shared" si="47"/>
        <v>223661.42682514075</v>
      </c>
    </row>
    <row r="467" spans="2:21" x14ac:dyDescent="0.3">
      <c r="B467" s="13"/>
      <c r="C467" s="3">
        <v>0</v>
      </c>
      <c r="D467" s="4">
        <v>1</v>
      </c>
      <c r="E467" s="4">
        <v>3</v>
      </c>
      <c r="F467" s="4">
        <v>1</v>
      </c>
      <c r="G467" s="4">
        <v>11457</v>
      </c>
      <c r="H467" s="4">
        <v>1412</v>
      </c>
      <c r="I467" s="4">
        <v>576</v>
      </c>
      <c r="J467" s="4">
        <v>1392</v>
      </c>
      <c r="K467" s="4">
        <v>3</v>
      </c>
      <c r="L467" s="4">
        <v>6</v>
      </c>
      <c r="M467" s="4">
        <v>3</v>
      </c>
      <c r="N467" s="4">
        <v>21</v>
      </c>
      <c r="O467" s="18">
        <v>12.07254125</v>
      </c>
      <c r="P467" s="19">
        <f t="shared" si="42"/>
        <v>12.182170939999997</v>
      </c>
      <c r="Q467" s="20">
        <f t="shared" si="43"/>
        <v>0.10962968999999667</v>
      </c>
      <c r="R467" s="20">
        <f t="shared" si="44"/>
        <v>1.2018668929495369E-2</v>
      </c>
      <c r="S467" s="21">
        <f t="shared" si="45"/>
        <v>9.0809124383813278E-3</v>
      </c>
      <c r="T467" s="51">
        <f t="shared" si="46"/>
        <v>174999.99949151115</v>
      </c>
      <c r="U467" s="51">
        <f t="shared" si="47"/>
        <v>195276.33559212813</v>
      </c>
    </row>
    <row r="468" spans="2:21" x14ac:dyDescent="0.3">
      <c r="B468" s="13"/>
      <c r="C468" s="3">
        <v>5</v>
      </c>
      <c r="D468" s="4">
        <v>1</v>
      </c>
      <c r="E468" s="4">
        <v>3</v>
      </c>
      <c r="F468" s="4">
        <v>1</v>
      </c>
      <c r="G468" s="4">
        <v>14419</v>
      </c>
      <c r="H468" s="4">
        <v>1479</v>
      </c>
      <c r="I468" s="4">
        <v>578</v>
      </c>
      <c r="J468" s="4">
        <v>1645</v>
      </c>
      <c r="K468" s="4">
        <v>4.0999999999999996</v>
      </c>
      <c r="L468" s="4">
        <v>7</v>
      </c>
      <c r="M468" s="4">
        <v>3</v>
      </c>
      <c r="N468" s="4">
        <v>22</v>
      </c>
      <c r="O468" s="18">
        <v>12.271392110000001</v>
      </c>
      <c r="P468" s="19">
        <f t="shared" si="42"/>
        <v>12.389441479999999</v>
      </c>
      <c r="Q468" s="20">
        <f t="shared" si="43"/>
        <v>0.11804936999999782</v>
      </c>
      <c r="R468" s="20">
        <f t="shared" si="44"/>
        <v>1.3935653757396386E-2</v>
      </c>
      <c r="S468" s="21">
        <f t="shared" si="45"/>
        <v>9.6198841127241776E-3</v>
      </c>
      <c r="T468" s="51">
        <f t="shared" si="46"/>
        <v>213499.99964755087</v>
      </c>
      <c r="U468" s="51">
        <f t="shared" si="47"/>
        <v>240251.47830303031</v>
      </c>
    </row>
    <row r="469" spans="2:21" x14ac:dyDescent="0.3">
      <c r="B469" s="13"/>
      <c r="C469" s="3">
        <v>0</v>
      </c>
      <c r="D469" s="4">
        <v>1</v>
      </c>
      <c r="E469" s="4">
        <v>2</v>
      </c>
      <c r="F469" s="4">
        <v>0</v>
      </c>
      <c r="G469" s="4">
        <v>6853</v>
      </c>
      <c r="H469" s="4">
        <v>1296</v>
      </c>
      <c r="I469" s="4">
        <v>471</v>
      </c>
      <c r="J469" s="4">
        <v>1267</v>
      </c>
      <c r="K469" s="4">
        <v>3</v>
      </c>
      <c r="L469" s="4">
        <v>8</v>
      </c>
      <c r="M469" s="4">
        <v>3</v>
      </c>
      <c r="N469" s="4">
        <v>8</v>
      </c>
      <c r="O469" s="18">
        <v>12.30138283</v>
      </c>
      <c r="P469" s="19">
        <f t="shared" si="42"/>
        <v>12.223792159999997</v>
      </c>
      <c r="Q469" s="20">
        <f t="shared" si="43"/>
        <v>7.7590670000002859E-2</v>
      </c>
      <c r="R469" s="20">
        <f t="shared" si="44"/>
        <v>6.0203120710493434E-3</v>
      </c>
      <c r="S469" s="21">
        <f t="shared" si="45"/>
        <v>6.307475433638127E-3</v>
      </c>
      <c r="T469" s="51">
        <f t="shared" si="46"/>
        <v>220000.00102641023</v>
      </c>
      <c r="U469" s="51">
        <f t="shared" si="47"/>
        <v>203575.48729086734</v>
      </c>
    </row>
    <row r="470" spans="2:21" x14ac:dyDescent="0.3">
      <c r="B470" s="13"/>
      <c r="C470" s="3">
        <v>0</v>
      </c>
      <c r="D470" s="4">
        <v>1</v>
      </c>
      <c r="E470" s="4">
        <v>3</v>
      </c>
      <c r="F470" s="4">
        <v>0</v>
      </c>
      <c r="G470" s="4">
        <v>12518</v>
      </c>
      <c r="H470" s="4">
        <v>1008</v>
      </c>
      <c r="I470" s="4">
        <v>384</v>
      </c>
      <c r="J470" s="4">
        <v>1008</v>
      </c>
      <c r="K470" s="4">
        <v>1</v>
      </c>
      <c r="L470" s="4">
        <v>5</v>
      </c>
      <c r="M470" s="4">
        <v>3</v>
      </c>
      <c r="N470" s="4">
        <v>41</v>
      </c>
      <c r="O470" s="18">
        <v>11.845819880000001</v>
      </c>
      <c r="P470" s="19">
        <f t="shared" si="42"/>
        <v>11.768496559999999</v>
      </c>
      <c r="Q470" s="20">
        <f t="shared" si="43"/>
        <v>7.7323320000001416E-2</v>
      </c>
      <c r="R470" s="20">
        <f t="shared" si="44"/>
        <v>5.9788958158226192E-3</v>
      </c>
      <c r="S470" s="21">
        <f t="shared" si="45"/>
        <v>6.5274772690534456E-3</v>
      </c>
      <c r="T470" s="51">
        <f t="shared" si="46"/>
        <v>139499.99996602381</v>
      </c>
      <c r="U470" s="51">
        <f t="shared" si="47"/>
        <v>129119.88075724742</v>
      </c>
    </row>
    <row r="471" spans="2:21" x14ac:dyDescent="0.3">
      <c r="B471" s="13"/>
      <c r="C471" s="3">
        <v>0</v>
      </c>
      <c r="D471" s="4">
        <v>1</v>
      </c>
      <c r="E471" s="4">
        <v>2</v>
      </c>
      <c r="F471" s="4">
        <v>0</v>
      </c>
      <c r="G471" s="4">
        <v>4500</v>
      </c>
      <c r="H471" s="4">
        <v>1204</v>
      </c>
      <c r="I471" s="4">
        <v>412</v>
      </c>
      <c r="J471" s="4">
        <v>1204</v>
      </c>
      <c r="K471" s="4">
        <v>3</v>
      </c>
      <c r="L471" s="4">
        <v>6</v>
      </c>
      <c r="M471" s="4">
        <v>3</v>
      </c>
      <c r="N471" s="4">
        <v>11</v>
      </c>
      <c r="O471" s="18">
        <v>11.99535161</v>
      </c>
      <c r="P471" s="19">
        <f t="shared" si="42"/>
        <v>11.987159399999999</v>
      </c>
      <c r="Q471" s="20">
        <f t="shared" si="43"/>
        <v>8.1922100000006992E-3</v>
      </c>
      <c r="R471" s="20">
        <f t="shared" si="44"/>
        <v>6.7112304684111454E-5</v>
      </c>
      <c r="S471" s="21">
        <f t="shared" si="45"/>
        <v>6.8294871766586744E-4</v>
      </c>
      <c r="T471" s="51">
        <f t="shared" si="46"/>
        <v>161999.9993172476</v>
      </c>
      <c r="U471" s="51">
        <f t="shared" si="47"/>
        <v>160678.28258530147</v>
      </c>
    </row>
    <row r="472" spans="2:21" x14ac:dyDescent="0.3">
      <c r="B472" s="13"/>
      <c r="C472" s="3">
        <v>0</v>
      </c>
      <c r="D472" s="4">
        <v>1</v>
      </c>
      <c r="E472" s="4">
        <v>2</v>
      </c>
      <c r="F472" s="4">
        <v>0</v>
      </c>
      <c r="G472" s="4">
        <v>4500</v>
      </c>
      <c r="H472" s="4">
        <v>1224</v>
      </c>
      <c r="I472" s="4">
        <v>402</v>
      </c>
      <c r="J472" s="4">
        <v>1224</v>
      </c>
      <c r="K472" s="4">
        <v>3</v>
      </c>
      <c r="L472" s="4">
        <v>6</v>
      </c>
      <c r="M472" s="4">
        <v>3</v>
      </c>
      <c r="N472" s="4">
        <v>10</v>
      </c>
      <c r="O472" s="18">
        <v>12.01370075</v>
      </c>
      <c r="P472" s="19">
        <f t="shared" si="42"/>
        <v>11.995194399999999</v>
      </c>
      <c r="Q472" s="20">
        <f t="shared" si="43"/>
        <v>1.8506350000000893E-2</v>
      </c>
      <c r="R472" s="20">
        <f t="shared" si="44"/>
        <v>3.4248499032253307E-4</v>
      </c>
      <c r="S472" s="21">
        <f t="shared" si="45"/>
        <v>1.5404370713995763E-3</v>
      </c>
      <c r="T472" s="51">
        <f t="shared" si="46"/>
        <v>164999.99952435159</v>
      </c>
      <c r="U472" s="51">
        <f t="shared" si="47"/>
        <v>161974.53329916357</v>
      </c>
    </row>
    <row r="473" spans="2:21" x14ac:dyDescent="0.3">
      <c r="B473" s="13"/>
      <c r="C473" s="3">
        <v>5</v>
      </c>
      <c r="D473" s="4">
        <v>1</v>
      </c>
      <c r="E473" s="4">
        <v>2</v>
      </c>
      <c r="F473" s="4">
        <v>0</v>
      </c>
      <c r="G473" s="4">
        <v>1596</v>
      </c>
      <c r="H473" s="4">
        <v>988</v>
      </c>
      <c r="I473" s="4">
        <v>297</v>
      </c>
      <c r="J473" s="4">
        <v>462</v>
      </c>
      <c r="K473" s="4">
        <v>2</v>
      </c>
      <c r="L473" s="4">
        <v>4</v>
      </c>
      <c r="M473" s="4">
        <v>3</v>
      </c>
      <c r="N473" s="4">
        <v>36</v>
      </c>
      <c r="O473" s="18">
        <v>11.418614789999999</v>
      </c>
      <c r="P473" s="19">
        <f t="shared" si="42"/>
        <v>11.520285719999999</v>
      </c>
      <c r="Q473" s="20">
        <f t="shared" si="43"/>
        <v>0.10167092999999916</v>
      </c>
      <c r="R473" s="20">
        <f t="shared" si="44"/>
        <v>1.0336978007064729E-2</v>
      </c>
      <c r="S473" s="21">
        <f t="shared" si="45"/>
        <v>8.9039635603645022E-3</v>
      </c>
      <c r="T473" s="51">
        <f t="shared" si="46"/>
        <v>91000.000409592132</v>
      </c>
      <c r="U473" s="51">
        <f t="shared" si="47"/>
        <v>100738.74082842337</v>
      </c>
    </row>
    <row r="474" spans="2:21" x14ac:dyDescent="0.3">
      <c r="B474" s="13"/>
      <c r="C474" s="3">
        <v>0</v>
      </c>
      <c r="D474" s="4">
        <v>1</v>
      </c>
      <c r="E474" s="4">
        <v>3</v>
      </c>
      <c r="F474" s="4">
        <v>0</v>
      </c>
      <c r="G474" s="4">
        <v>9858</v>
      </c>
      <c r="H474" s="4">
        <v>874</v>
      </c>
      <c r="I474" s="4">
        <v>288</v>
      </c>
      <c r="J474" s="4">
        <v>864</v>
      </c>
      <c r="K474" s="4">
        <v>2</v>
      </c>
      <c r="L474" s="4">
        <v>5</v>
      </c>
      <c r="M474" s="4">
        <v>3</v>
      </c>
      <c r="N474" s="4">
        <v>41</v>
      </c>
      <c r="O474" s="18">
        <v>11.775289730000001</v>
      </c>
      <c r="P474" s="19">
        <f t="shared" si="42"/>
        <v>11.705971759999997</v>
      </c>
      <c r="Q474" s="20">
        <f t="shared" si="43"/>
        <v>6.9317970000003726E-2</v>
      </c>
      <c r="R474" s="20">
        <f t="shared" si="44"/>
        <v>4.8049809649214166E-3</v>
      </c>
      <c r="S474" s="21">
        <f t="shared" si="45"/>
        <v>5.8867315870285361E-3</v>
      </c>
      <c r="T474" s="51">
        <f t="shared" si="46"/>
        <v>130000.00007309657</v>
      </c>
      <c r="U474" s="51">
        <f t="shared" si="47"/>
        <v>121293.89452639146</v>
      </c>
    </row>
    <row r="475" spans="2:21" x14ac:dyDescent="0.3">
      <c r="B475" s="13"/>
      <c r="C475" s="3">
        <v>6</v>
      </c>
      <c r="D475" s="4">
        <v>1</v>
      </c>
      <c r="E475" s="4">
        <v>1</v>
      </c>
      <c r="F475" s="4">
        <v>0</v>
      </c>
      <c r="G475" s="4">
        <v>1526</v>
      </c>
      <c r="H475" s="4">
        <v>630</v>
      </c>
      <c r="I475" s="4">
        <v>286</v>
      </c>
      <c r="J475" s="4">
        <v>630</v>
      </c>
      <c r="K475" s="4">
        <v>2</v>
      </c>
      <c r="L475" s="4">
        <v>4</v>
      </c>
      <c r="M475" s="4">
        <v>3</v>
      </c>
      <c r="N475" s="4">
        <v>39</v>
      </c>
      <c r="O475" s="18">
        <v>11.36210258</v>
      </c>
      <c r="P475" s="19">
        <f t="shared" si="42"/>
        <v>11.443970119999996</v>
      </c>
      <c r="Q475" s="20">
        <f t="shared" si="43"/>
        <v>8.1867539999995742E-2</v>
      </c>
      <c r="R475" s="20">
        <f t="shared" si="44"/>
        <v>6.7022941056509031E-3</v>
      </c>
      <c r="S475" s="21">
        <f t="shared" si="45"/>
        <v>7.2053160428336618E-3</v>
      </c>
      <c r="T475" s="51">
        <f t="shared" si="46"/>
        <v>86000.000409734566</v>
      </c>
      <c r="U475" s="51">
        <f t="shared" si="47"/>
        <v>93336.835873945762</v>
      </c>
    </row>
    <row r="476" spans="2:21" x14ac:dyDescent="0.3">
      <c r="B476" s="13"/>
      <c r="C476" s="3">
        <v>0</v>
      </c>
      <c r="D476" s="4">
        <v>1</v>
      </c>
      <c r="E476" s="4">
        <v>3</v>
      </c>
      <c r="F476" s="4">
        <v>1</v>
      </c>
      <c r="G476" s="4">
        <v>13383</v>
      </c>
      <c r="H476" s="4">
        <v>1404</v>
      </c>
      <c r="I476" s="4">
        <v>504</v>
      </c>
      <c r="J476" s="4">
        <v>1188</v>
      </c>
      <c r="K476" s="4">
        <v>2</v>
      </c>
      <c r="L476" s="4">
        <v>5</v>
      </c>
      <c r="M476" s="4">
        <v>3</v>
      </c>
      <c r="N476" s="4">
        <v>40</v>
      </c>
      <c r="O476" s="18">
        <v>11.982929090000001</v>
      </c>
      <c r="P476" s="19">
        <f t="shared" si="42"/>
        <v>11.998120859999997</v>
      </c>
      <c r="Q476" s="20">
        <f t="shared" si="43"/>
        <v>1.5191769999995941E-2</v>
      </c>
      <c r="R476" s="20">
        <f t="shared" si="44"/>
        <v>2.3078987573277668E-4</v>
      </c>
      <c r="S476" s="21">
        <f t="shared" si="45"/>
        <v>1.2677843527150456E-3</v>
      </c>
      <c r="T476" s="51">
        <f t="shared" si="46"/>
        <v>159999.99932544588</v>
      </c>
      <c r="U476" s="51">
        <f t="shared" si="47"/>
        <v>162449.23955753163</v>
      </c>
    </row>
    <row r="477" spans="2:21" x14ac:dyDescent="0.3">
      <c r="B477" s="13"/>
      <c r="C477" s="3">
        <v>6</v>
      </c>
      <c r="D477" s="4">
        <v>1</v>
      </c>
      <c r="E477" s="4">
        <v>1</v>
      </c>
      <c r="F477" s="4">
        <v>0</v>
      </c>
      <c r="G477" s="4">
        <v>1477</v>
      </c>
      <c r="H477" s="4">
        <v>630</v>
      </c>
      <c r="I477" s="4">
        <v>286</v>
      </c>
      <c r="J477" s="4">
        <v>630</v>
      </c>
      <c r="K477" s="4">
        <v>2</v>
      </c>
      <c r="L477" s="4">
        <v>4</v>
      </c>
      <c r="M477" s="4">
        <v>3</v>
      </c>
      <c r="N477" s="4">
        <v>39</v>
      </c>
      <c r="O477" s="18">
        <v>11.28978191</v>
      </c>
      <c r="P477" s="19">
        <f t="shared" si="42"/>
        <v>11.443439939999996</v>
      </c>
      <c r="Q477" s="20">
        <f t="shared" si="43"/>
        <v>0.15365802999999545</v>
      </c>
      <c r="R477" s="20">
        <f t="shared" si="44"/>
        <v>2.3610790183479502E-2</v>
      </c>
      <c r="S477" s="21">
        <f t="shared" si="45"/>
        <v>1.3610363001245561E-2</v>
      </c>
      <c r="T477" s="51">
        <f t="shared" si="46"/>
        <v>79999.999707518538</v>
      </c>
      <c r="U477" s="51">
        <f t="shared" si="47"/>
        <v>93287.363666048535</v>
      </c>
    </row>
    <row r="478" spans="2:21" x14ac:dyDescent="0.3">
      <c r="B478" s="13"/>
      <c r="C478" s="3">
        <v>3</v>
      </c>
      <c r="D478" s="4">
        <v>1</v>
      </c>
      <c r="E478" s="4">
        <v>3</v>
      </c>
      <c r="F478" s="4">
        <v>1</v>
      </c>
      <c r="G478" s="4">
        <v>1533</v>
      </c>
      <c r="H478" s="4">
        <v>1344</v>
      </c>
      <c r="I478" s="4">
        <v>0</v>
      </c>
      <c r="J478" s="4">
        <v>546</v>
      </c>
      <c r="K478" s="4">
        <v>1.1000000000000001</v>
      </c>
      <c r="L478" s="4">
        <v>4</v>
      </c>
      <c r="M478" s="4">
        <v>3</v>
      </c>
      <c r="N478" s="4">
        <v>39</v>
      </c>
      <c r="O478" s="18">
        <v>11.482466260000001</v>
      </c>
      <c r="P478" s="19">
        <f t="shared" si="42"/>
        <v>11.550463259999999</v>
      </c>
      <c r="Q478" s="20">
        <f t="shared" si="43"/>
        <v>6.7996999999998309E-2</v>
      </c>
      <c r="R478" s="20">
        <f t="shared" si="44"/>
        <v>4.6235920089997698E-3</v>
      </c>
      <c r="S478" s="21">
        <f t="shared" si="45"/>
        <v>5.9218114349589481E-3</v>
      </c>
      <c r="T478" s="51">
        <f t="shared" si="46"/>
        <v>97000.000243904637</v>
      </c>
      <c r="U478" s="51">
        <f t="shared" si="47"/>
        <v>103825.12370766967</v>
      </c>
    </row>
    <row r="479" spans="2:21" x14ac:dyDescent="0.3">
      <c r="B479" s="13"/>
      <c r="C479" s="3">
        <v>3</v>
      </c>
      <c r="D479" s="4">
        <v>1</v>
      </c>
      <c r="E479" s="4">
        <v>3</v>
      </c>
      <c r="F479" s="4">
        <v>0</v>
      </c>
      <c r="G479" s="4">
        <v>2217</v>
      </c>
      <c r="H479" s="4">
        <v>1092</v>
      </c>
      <c r="I479" s="4">
        <v>286</v>
      </c>
      <c r="J479" s="4">
        <v>546</v>
      </c>
      <c r="K479" s="4">
        <v>1.1000000000000001</v>
      </c>
      <c r="L479" s="4">
        <v>4</v>
      </c>
      <c r="M479" s="4">
        <v>3</v>
      </c>
      <c r="N479" s="4">
        <v>39</v>
      </c>
      <c r="O479" s="18">
        <v>11.385092090000001</v>
      </c>
      <c r="P479" s="19">
        <f t="shared" si="42"/>
        <v>11.521260939999998</v>
      </c>
      <c r="Q479" s="20">
        <f t="shared" si="43"/>
        <v>0.13616884999999712</v>
      </c>
      <c r="R479" s="20">
        <f t="shared" si="44"/>
        <v>1.8541955710321717E-2</v>
      </c>
      <c r="S479" s="21">
        <f t="shared" si="45"/>
        <v>1.1960276554952057E-2</v>
      </c>
      <c r="T479" s="51">
        <f t="shared" si="46"/>
        <v>87999.999695489823</v>
      </c>
      <c r="U479" s="51">
        <f t="shared" si="47"/>
        <v>100837.03118282373</v>
      </c>
    </row>
    <row r="480" spans="2:21" x14ac:dyDescent="0.3">
      <c r="B480" s="13"/>
      <c r="C480" s="3">
        <v>6</v>
      </c>
      <c r="D480" s="4">
        <v>1</v>
      </c>
      <c r="E480" s="4">
        <v>2</v>
      </c>
      <c r="F480" s="4">
        <v>0</v>
      </c>
      <c r="G480" s="4">
        <v>7689</v>
      </c>
      <c r="H480" s="4">
        <v>796</v>
      </c>
      <c r="I480" s="4">
        <v>336</v>
      </c>
      <c r="J480" s="4">
        <v>796</v>
      </c>
      <c r="K480" s="4">
        <v>1.1000000000000001</v>
      </c>
      <c r="L480" s="4">
        <v>5</v>
      </c>
      <c r="M480" s="4">
        <v>3</v>
      </c>
      <c r="N480" s="4">
        <v>37</v>
      </c>
      <c r="O480" s="18">
        <v>11.78979934</v>
      </c>
      <c r="P480" s="19">
        <f t="shared" si="42"/>
        <v>11.635226980000002</v>
      </c>
      <c r="Q480" s="20">
        <f t="shared" si="43"/>
        <v>0.15457235999999774</v>
      </c>
      <c r="R480" s="20">
        <f t="shared" si="44"/>
        <v>2.3892614475968903E-2</v>
      </c>
      <c r="S480" s="21">
        <f t="shared" si="45"/>
        <v>1.3110686241755641E-2</v>
      </c>
      <c r="T480" s="51">
        <f t="shared" si="46"/>
        <v>131900.00017075698</v>
      </c>
      <c r="U480" s="51">
        <f t="shared" si="47"/>
        <v>113009.47909808303</v>
      </c>
    </row>
    <row r="481" spans="2:21" x14ac:dyDescent="0.3">
      <c r="B481" s="13"/>
      <c r="C481" s="3">
        <v>5</v>
      </c>
      <c r="D481" s="4">
        <v>1</v>
      </c>
      <c r="E481" s="4">
        <v>2</v>
      </c>
      <c r="F481" s="4">
        <v>0</v>
      </c>
      <c r="G481" s="4">
        <v>7706</v>
      </c>
      <c r="H481" s="4">
        <v>1091</v>
      </c>
      <c r="I481" s="4">
        <v>429</v>
      </c>
      <c r="J481" s="4">
        <v>384</v>
      </c>
      <c r="K481" s="4">
        <v>1.1000000000000001</v>
      </c>
      <c r="L481" s="4">
        <v>6</v>
      </c>
      <c r="M481" s="4">
        <v>3</v>
      </c>
      <c r="N481" s="4">
        <v>16</v>
      </c>
      <c r="O481" s="18">
        <v>11.78485918</v>
      </c>
      <c r="P481" s="19">
        <f t="shared" si="42"/>
        <v>11.794631919999999</v>
      </c>
      <c r="Q481" s="20">
        <f t="shared" si="43"/>
        <v>9.7727399999989473E-3</v>
      </c>
      <c r="R481" s="20">
        <f t="shared" si="44"/>
        <v>9.5506447107579425E-5</v>
      </c>
      <c r="S481" s="21">
        <f t="shared" si="45"/>
        <v>8.2926234847033168E-4</v>
      </c>
      <c r="T481" s="51">
        <f t="shared" si="46"/>
        <v>131249.99994042952</v>
      </c>
      <c r="U481" s="51">
        <f t="shared" si="47"/>
        <v>132538.96014265946</v>
      </c>
    </row>
    <row r="482" spans="2:21" x14ac:dyDescent="0.3">
      <c r="B482" s="13"/>
      <c r="C482" s="3">
        <v>6</v>
      </c>
      <c r="D482" s="4">
        <v>1</v>
      </c>
      <c r="E482" s="4">
        <v>1</v>
      </c>
      <c r="F482" s="4">
        <v>1</v>
      </c>
      <c r="G482" s="4">
        <v>9101</v>
      </c>
      <c r="H482" s="4">
        <v>1110</v>
      </c>
      <c r="I482" s="4">
        <v>602</v>
      </c>
      <c r="J482" s="4">
        <v>1097</v>
      </c>
      <c r="K482" s="4">
        <v>2</v>
      </c>
      <c r="L482" s="4">
        <v>5</v>
      </c>
      <c r="M482" s="4">
        <v>3</v>
      </c>
      <c r="N482" s="4">
        <v>31</v>
      </c>
      <c r="O482" s="18">
        <v>12.01672647</v>
      </c>
      <c r="P482" s="19">
        <f t="shared" si="42"/>
        <v>11.902306319999996</v>
      </c>
      <c r="Q482" s="20">
        <f t="shared" si="43"/>
        <v>0.11442015000000438</v>
      </c>
      <c r="R482" s="20">
        <f t="shared" si="44"/>
        <v>1.3091970726023503E-2</v>
      </c>
      <c r="S482" s="21">
        <f t="shared" si="45"/>
        <v>9.521740407893664E-3</v>
      </c>
      <c r="T482" s="51">
        <f t="shared" si="46"/>
        <v>165499.99937122336</v>
      </c>
      <c r="U482" s="51">
        <f t="shared" si="47"/>
        <v>147606.66116878373</v>
      </c>
    </row>
    <row r="483" spans="2:21" x14ac:dyDescent="0.3">
      <c r="B483" s="13"/>
      <c r="C483" s="3">
        <v>0</v>
      </c>
      <c r="D483" s="4">
        <v>1</v>
      </c>
      <c r="E483" s="4">
        <v>3</v>
      </c>
      <c r="F483" s="4">
        <v>0</v>
      </c>
      <c r="G483" s="4">
        <v>8780</v>
      </c>
      <c r="H483" s="4">
        <v>833</v>
      </c>
      <c r="I483" s="4">
        <v>0</v>
      </c>
      <c r="J483" s="4">
        <v>833</v>
      </c>
      <c r="K483" s="4">
        <v>2</v>
      </c>
      <c r="L483" s="4">
        <v>5</v>
      </c>
      <c r="M483" s="4">
        <v>3</v>
      </c>
      <c r="N483" s="4">
        <v>24</v>
      </c>
      <c r="O483" s="18">
        <v>11.626254149999999</v>
      </c>
      <c r="P483" s="19">
        <f t="shared" si="42"/>
        <v>11.658335699999997</v>
      </c>
      <c r="Q483" s="20">
        <f t="shared" si="43"/>
        <v>3.208154999999735E-2</v>
      </c>
      <c r="R483" s="20">
        <f t="shared" si="44"/>
        <v>1.0292258504023299E-3</v>
      </c>
      <c r="S483" s="21">
        <f t="shared" si="45"/>
        <v>2.7594055304560284E-3</v>
      </c>
      <c r="T483" s="51">
        <f t="shared" si="46"/>
        <v>111999.99996895</v>
      </c>
      <c r="U483" s="51">
        <f t="shared" si="47"/>
        <v>115651.39154854037</v>
      </c>
    </row>
    <row r="484" spans="2:21" x14ac:dyDescent="0.3">
      <c r="B484" s="13"/>
      <c r="C484" s="3">
        <v>6</v>
      </c>
      <c r="D484" s="4">
        <v>1</v>
      </c>
      <c r="E484" s="4">
        <v>2</v>
      </c>
      <c r="F484" s="4">
        <v>1</v>
      </c>
      <c r="G484" s="4">
        <v>7669</v>
      </c>
      <c r="H484" s="4">
        <v>883</v>
      </c>
      <c r="I484" s="4">
        <v>698</v>
      </c>
      <c r="J484" s="4">
        <v>828</v>
      </c>
      <c r="K484" s="4">
        <v>2</v>
      </c>
      <c r="L484" s="4">
        <v>5</v>
      </c>
      <c r="M484" s="4">
        <v>3</v>
      </c>
      <c r="N484" s="4">
        <v>17</v>
      </c>
      <c r="O484" s="18">
        <v>11.91170159</v>
      </c>
      <c r="P484" s="19">
        <f t="shared" si="42"/>
        <v>11.839175579999997</v>
      </c>
      <c r="Q484" s="20">
        <f t="shared" si="43"/>
        <v>7.2526010000002472E-2</v>
      </c>
      <c r="R484" s="20">
        <f t="shared" si="44"/>
        <v>5.2600221265204587E-3</v>
      </c>
      <c r="S484" s="21">
        <f t="shared" si="45"/>
        <v>6.08863556999185E-3</v>
      </c>
      <c r="T484" s="51">
        <f t="shared" si="46"/>
        <v>149000.00075578815</v>
      </c>
      <c r="U484" s="51">
        <f t="shared" si="47"/>
        <v>138576.19254167061</v>
      </c>
    </row>
    <row r="485" spans="2:21" x14ac:dyDescent="0.3">
      <c r="B485" s="13"/>
      <c r="C485" s="3">
        <v>2</v>
      </c>
      <c r="D485" s="4">
        <v>1</v>
      </c>
      <c r="E485" s="4">
        <v>1</v>
      </c>
      <c r="F485" s="4">
        <v>0</v>
      </c>
      <c r="G485" s="4">
        <v>14115</v>
      </c>
      <c r="H485" s="4">
        <v>1362</v>
      </c>
      <c r="I485" s="4">
        <v>480</v>
      </c>
      <c r="J485" s="4">
        <v>796</v>
      </c>
      <c r="K485" s="4">
        <v>2.1</v>
      </c>
      <c r="L485" s="4">
        <v>5</v>
      </c>
      <c r="M485" s="4">
        <v>3</v>
      </c>
      <c r="N485" s="4">
        <v>16</v>
      </c>
      <c r="O485" s="18">
        <v>11.870599909999999</v>
      </c>
      <c r="P485" s="19">
        <f t="shared" si="42"/>
        <v>11.960318499999998</v>
      </c>
      <c r="Q485" s="20">
        <f t="shared" si="43"/>
        <v>8.9718589999998599E-2</v>
      </c>
      <c r="R485" s="20">
        <f t="shared" si="44"/>
        <v>8.0494253915878479E-3</v>
      </c>
      <c r="S485" s="21">
        <f t="shared" si="45"/>
        <v>7.5580501979868858E-3</v>
      </c>
      <c r="T485" s="51">
        <f t="shared" si="46"/>
        <v>143000.00010838755</v>
      </c>
      <c r="U485" s="51">
        <f t="shared" si="47"/>
        <v>156422.89752657691</v>
      </c>
    </row>
    <row r="486" spans="2:21" x14ac:dyDescent="0.3">
      <c r="B486" s="13"/>
      <c r="C486" s="3">
        <v>3</v>
      </c>
      <c r="D486" s="4">
        <v>1</v>
      </c>
      <c r="E486" s="4">
        <v>3</v>
      </c>
      <c r="F486" s="4">
        <v>0</v>
      </c>
      <c r="G486" s="4">
        <v>10429</v>
      </c>
      <c r="H486" s="4">
        <v>1287</v>
      </c>
      <c r="I486" s="4">
        <v>440</v>
      </c>
      <c r="J486" s="4">
        <v>624</v>
      </c>
      <c r="K486" s="4">
        <v>1.1000000000000001</v>
      </c>
      <c r="L486" s="4">
        <v>5</v>
      </c>
      <c r="M486" s="4">
        <v>3</v>
      </c>
      <c r="N486" s="4">
        <v>17</v>
      </c>
      <c r="O486" s="18">
        <v>11.775289730000001</v>
      </c>
      <c r="P486" s="19">
        <f t="shared" si="42"/>
        <v>11.827462579999999</v>
      </c>
      <c r="Q486" s="20">
        <f t="shared" si="43"/>
        <v>5.217284999999805E-2</v>
      </c>
      <c r="R486" s="20">
        <f t="shared" si="44"/>
        <v>2.7220062771222964E-3</v>
      </c>
      <c r="S486" s="21">
        <f t="shared" si="45"/>
        <v>4.4307062667916239E-3</v>
      </c>
      <c r="T486" s="51">
        <f t="shared" si="46"/>
        <v>130000.00007309657</v>
      </c>
      <c r="U486" s="51">
        <f t="shared" si="47"/>
        <v>136962.51852915797</v>
      </c>
    </row>
    <row r="487" spans="2:21" x14ac:dyDescent="0.3">
      <c r="B487" s="13"/>
      <c r="C487" s="3">
        <v>0</v>
      </c>
      <c r="D487" s="4">
        <v>1</v>
      </c>
      <c r="E487" s="4">
        <v>3</v>
      </c>
      <c r="F487" s="4">
        <v>1</v>
      </c>
      <c r="G487" s="4">
        <v>11029</v>
      </c>
      <c r="H487" s="4">
        <v>1414</v>
      </c>
      <c r="I487" s="4">
        <v>601</v>
      </c>
      <c r="J487" s="4">
        <v>1184</v>
      </c>
      <c r="K487" s="4">
        <v>2</v>
      </c>
      <c r="L487" s="4">
        <v>6</v>
      </c>
      <c r="M487" s="4">
        <v>2</v>
      </c>
      <c r="N487" s="4">
        <v>50</v>
      </c>
      <c r="O487" s="18">
        <v>12.08107616</v>
      </c>
      <c r="P487" s="19">
        <f t="shared" si="42"/>
        <v>12.052265379999998</v>
      </c>
      <c r="Q487" s="20">
        <f t="shared" si="43"/>
        <v>2.8810780000002367E-2</v>
      </c>
      <c r="R487" s="20">
        <f t="shared" si="44"/>
        <v>8.3006104420853646E-4</v>
      </c>
      <c r="S487" s="21">
        <f t="shared" si="45"/>
        <v>2.3847858931138771E-3</v>
      </c>
      <c r="T487" s="51">
        <f t="shared" si="46"/>
        <v>176500.00081975633</v>
      </c>
      <c r="U487" s="51">
        <f t="shared" si="47"/>
        <v>171487.45256066104</v>
      </c>
    </row>
    <row r="488" spans="2:21" x14ac:dyDescent="0.3">
      <c r="B488" s="13"/>
      <c r="C488" s="3">
        <v>3</v>
      </c>
      <c r="D488" s="4">
        <v>1</v>
      </c>
      <c r="E488" s="4">
        <v>3</v>
      </c>
      <c r="F488" s="4">
        <v>1</v>
      </c>
      <c r="G488" s="4">
        <v>8139</v>
      </c>
      <c r="H488" s="4">
        <v>1470</v>
      </c>
      <c r="I488" s="4">
        <v>420</v>
      </c>
      <c r="J488" s="4">
        <v>680</v>
      </c>
      <c r="K488" s="4">
        <v>2.1</v>
      </c>
      <c r="L488" s="4">
        <v>6</v>
      </c>
      <c r="M488" s="4">
        <v>2</v>
      </c>
      <c r="N488" s="4">
        <v>13</v>
      </c>
      <c r="O488" s="18">
        <v>12.01370075</v>
      </c>
      <c r="P488" s="19">
        <f t="shared" si="42"/>
        <v>12.009433979999995</v>
      </c>
      <c r="Q488" s="20">
        <f t="shared" si="43"/>
        <v>4.2667700000045272E-3</v>
      </c>
      <c r="R488" s="20">
        <f t="shared" si="44"/>
        <v>1.8205326232938632E-5</v>
      </c>
      <c r="S488" s="21">
        <f t="shared" si="45"/>
        <v>3.5515867165282331E-4</v>
      </c>
      <c r="T488" s="51">
        <f t="shared" si="46"/>
        <v>164999.99952435159</v>
      </c>
      <c r="U488" s="51">
        <f t="shared" si="47"/>
        <v>164297.48228192353</v>
      </c>
    </row>
    <row r="489" spans="2:21" x14ac:dyDescent="0.3">
      <c r="B489" s="13"/>
      <c r="C489" s="3">
        <v>0</v>
      </c>
      <c r="D489" s="4">
        <v>1</v>
      </c>
      <c r="E489" s="4">
        <v>3</v>
      </c>
      <c r="F489" s="4">
        <v>0</v>
      </c>
      <c r="G489" s="4">
        <v>14137</v>
      </c>
      <c r="H489" s="4">
        <v>1384</v>
      </c>
      <c r="I489" s="4">
        <v>404</v>
      </c>
      <c r="J489" s="4">
        <v>1348</v>
      </c>
      <c r="K489" s="4">
        <v>3</v>
      </c>
      <c r="L489" s="4">
        <v>5</v>
      </c>
      <c r="M489" s="4">
        <v>2</v>
      </c>
      <c r="N489" s="4">
        <v>12</v>
      </c>
      <c r="O489" s="18">
        <v>12.08897687</v>
      </c>
      <c r="P489" s="19">
        <f t="shared" si="42"/>
        <v>12.072335139999998</v>
      </c>
      <c r="Q489" s="20">
        <f t="shared" si="43"/>
        <v>1.6641730000001687E-2</v>
      </c>
      <c r="R489" s="20">
        <f t="shared" si="44"/>
        <v>2.7694717739295611E-4</v>
      </c>
      <c r="S489" s="21">
        <f t="shared" si="45"/>
        <v>1.3766036761390286E-3</v>
      </c>
      <c r="T489" s="51">
        <f t="shared" si="46"/>
        <v>177899.99934996644</v>
      </c>
      <c r="U489" s="51">
        <f t="shared" si="47"/>
        <v>174963.9339584767</v>
      </c>
    </row>
    <row r="490" spans="2:21" x14ac:dyDescent="0.3">
      <c r="B490" s="13"/>
      <c r="C490" s="3">
        <v>3</v>
      </c>
      <c r="D490" s="4">
        <v>1</v>
      </c>
      <c r="E490" s="4">
        <v>3</v>
      </c>
      <c r="F490" s="4">
        <v>1</v>
      </c>
      <c r="G490" s="4">
        <v>21872</v>
      </c>
      <c r="H490" s="4">
        <v>1446</v>
      </c>
      <c r="I490" s="4">
        <v>406</v>
      </c>
      <c r="J490" s="4">
        <v>729</v>
      </c>
      <c r="K490" s="4">
        <v>2.2000000000000002</v>
      </c>
      <c r="L490" s="4">
        <v>7</v>
      </c>
      <c r="M490" s="4">
        <v>2</v>
      </c>
      <c r="N490" s="4">
        <v>12</v>
      </c>
      <c r="O490" s="18">
        <v>12.07254125</v>
      </c>
      <c r="P490" s="19">
        <f t="shared" si="42"/>
        <v>12.242665139999998</v>
      </c>
      <c r="Q490" s="20">
        <f t="shared" si="43"/>
        <v>0.1701238899999975</v>
      </c>
      <c r="R490" s="20">
        <f t="shared" si="44"/>
        <v>2.894213794873125E-2</v>
      </c>
      <c r="S490" s="21">
        <f t="shared" si="45"/>
        <v>1.409180440779173E-2</v>
      </c>
      <c r="T490" s="51">
        <f t="shared" si="46"/>
        <v>174999.99949151115</v>
      </c>
      <c r="U490" s="51">
        <f t="shared" si="47"/>
        <v>207454.04826837653</v>
      </c>
    </row>
    <row r="491" spans="2:21" x14ac:dyDescent="0.3">
      <c r="B491" s="13"/>
      <c r="C491" s="3">
        <v>0</v>
      </c>
      <c r="D491" s="4">
        <v>1</v>
      </c>
      <c r="E491" s="4">
        <v>2</v>
      </c>
      <c r="F491" s="4">
        <v>1</v>
      </c>
      <c r="G491" s="4">
        <v>5395</v>
      </c>
      <c r="H491" s="4">
        <v>1337</v>
      </c>
      <c r="I491" s="4">
        <v>462</v>
      </c>
      <c r="J491" s="4">
        <v>1337</v>
      </c>
      <c r="K491" s="4">
        <v>3</v>
      </c>
      <c r="L491" s="4">
        <v>8</v>
      </c>
      <c r="M491" s="4">
        <v>2</v>
      </c>
      <c r="N491" s="4">
        <v>15</v>
      </c>
      <c r="O491" s="18">
        <v>12.10071213</v>
      </c>
      <c r="P491" s="19">
        <f t="shared" si="42"/>
        <v>12.239777399999996</v>
      </c>
      <c r="Q491" s="20">
        <f t="shared" si="43"/>
        <v>0.13906526999999613</v>
      </c>
      <c r="R491" s="20">
        <f t="shared" si="44"/>
        <v>1.9339149320171823E-2</v>
      </c>
      <c r="S491" s="21">
        <f t="shared" si="45"/>
        <v>1.1492321154820838E-2</v>
      </c>
      <c r="T491" s="51">
        <f t="shared" si="46"/>
        <v>180000.00002297742</v>
      </c>
      <c r="U491" s="51">
        <f t="shared" si="47"/>
        <v>206855.83906705669</v>
      </c>
    </row>
    <row r="492" spans="2:21" x14ac:dyDescent="0.3">
      <c r="B492" s="13"/>
      <c r="C492" s="3">
        <v>0</v>
      </c>
      <c r="D492" s="4">
        <v>1</v>
      </c>
      <c r="E492" s="4">
        <v>2</v>
      </c>
      <c r="F492" s="4">
        <v>0</v>
      </c>
      <c r="G492" s="4">
        <v>5070</v>
      </c>
      <c r="H492" s="4">
        <v>1280</v>
      </c>
      <c r="I492" s="4">
        <v>506</v>
      </c>
      <c r="J492" s="4">
        <v>1280</v>
      </c>
      <c r="K492" s="4">
        <v>2</v>
      </c>
      <c r="L492" s="4">
        <v>8</v>
      </c>
      <c r="M492" s="4">
        <v>2</v>
      </c>
      <c r="N492" s="4">
        <v>16</v>
      </c>
      <c r="O492" s="18">
        <v>12.10071213</v>
      </c>
      <c r="P492" s="19">
        <f t="shared" si="42"/>
        <v>12.151806199999998</v>
      </c>
      <c r="Q492" s="20">
        <f t="shared" si="43"/>
        <v>5.1094069999997771E-2</v>
      </c>
      <c r="R492" s="20">
        <f t="shared" si="44"/>
        <v>2.610603989164672E-3</v>
      </c>
      <c r="S492" s="21">
        <f t="shared" si="45"/>
        <v>4.2224019091674546E-3</v>
      </c>
      <c r="T492" s="51">
        <f t="shared" si="46"/>
        <v>180000.00002297742</v>
      </c>
      <c r="U492" s="51">
        <f t="shared" si="47"/>
        <v>189435.94021590342</v>
      </c>
    </row>
    <row r="493" spans="2:21" x14ac:dyDescent="0.3">
      <c r="B493" s="13"/>
      <c r="C493" s="3">
        <v>0</v>
      </c>
      <c r="D493" s="4">
        <v>1</v>
      </c>
      <c r="E493" s="4">
        <v>2</v>
      </c>
      <c r="F493" s="4">
        <v>1</v>
      </c>
      <c r="G493" s="4">
        <v>4671</v>
      </c>
      <c r="H493" s="4">
        <v>1228</v>
      </c>
      <c r="I493" s="4">
        <v>472</v>
      </c>
      <c r="J493" s="4">
        <v>1228</v>
      </c>
      <c r="K493" s="4">
        <v>3</v>
      </c>
      <c r="L493" s="4">
        <v>8</v>
      </c>
      <c r="M493" s="4">
        <v>2</v>
      </c>
      <c r="N493" s="4">
        <v>20</v>
      </c>
      <c r="O493" s="18">
        <v>12.149502289999999</v>
      </c>
      <c r="P493" s="19">
        <f t="shared" si="42"/>
        <v>12.180335419999997</v>
      </c>
      <c r="Q493" s="20">
        <f t="shared" si="43"/>
        <v>3.0833129999997766E-2</v>
      </c>
      <c r="R493" s="20">
        <f t="shared" si="44"/>
        <v>9.5068190559676228E-4</v>
      </c>
      <c r="S493" s="21">
        <f t="shared" si="45"/>
        <v>2.5378101311504643E-3</v>
      </c>
      <c r="T493" s="51">
        <f t="shared" si="46"/>
        <v>188999.99923610353</v>
      </c>
      <c r="U493" s="51">
        <f t="shared" si="47"/>
        <v>194918.23072748454</v>
      </c>
    </row>
    <row r="494" spans="2:21" x14ac:dyDescent="0.3">
      <c r="B494" s="13"/>
      <c r="C494" s="3">
        <v>0</v>
      </c>
      <c r="D494" s="4">
        <v>1</v>
      </c>
      <c r="E494" s="4">
        <v>2</v>
      </c>
      <c r="F494" s="4">
        <v>1</v>
      </c>
      <c r="G494" s="4">
        <v>5950</v>
      </c>
      <c r="H494" s="4">
        <v>1337</v>
      </c>
      <c r="I494" s="4">
        <v>462</v>
      </c>
      <c r="J494" s="4">
        <v>1337</v>
      </c>
      <c r="K494" s="4">
        <v>3</v>
      </c>
      <c r="L494" s="4">
        <v>8</v>
      </c>
      <c r="M494" s="4">
        <v>2</v>
      </c>
      <c r="N494" s="4">
        <v>19</v>
      </c>
      <c r="O494" s="18">
        <v>12.146853289999999</v>
      </c>
      <c r="P494" s="19">
        <f t="shared" si="42"/>
        <v>12.237426499999998</v>
      </c>
      <c r="Q494" s="20">
        <f t="shared" si="43"/>
        <v>9.0573209999998738E-2</v>
      </c>
      <c r="R494" s="20">
        <f t="shared" si="44"/>
        <v>8.203506369703871E-3</v>
      </c>
      <c r="S494" s="21">
        <f t="shared" si="45"/>
        <v>7.456516336997657E-3</v>
      </c>
      <c r="T494" s="51">
        <f t="shared" si="46"/>
        <v>188500.0007784667</v>
      </c>
      <c r="U494" s="51">
        <f t="shared" si="47"/>
        <v>206370.11284558789</v>
      </c>
    </row>
    <row r="495" spans="2:21" x14ac:dyDescent="0.3">
      <c r="B495" s="13"/>
      <c r="C495" s="3">
        <v>0</v>
      </c>
      <c r="D495" s="4">
        <v>1</v>
      </c>
      <c r="E495" s="4">
        <v>3</v>
      </c>
      <c r="F495" s="4">
        <v>2</v>
      </c>
      <c r="G495" s="4">
        <v>31220</v>
      </c>
      <c r="H495" s="4">
        <v>1474</v>
      </c>
      <c r="I495" s="4">
        <v>495</v>
      </c>
      <c r="J495" s="4">
        <v>1632</v>
      </c>
      <c r="K495" s="4">
        <v>1</v>
      </c>
      <c r="L495" s="4">
        <v>6</v>
      </c>
      <c r="M495" s="4">
        <v>2</v>
      </c>
      <c r="N495" s="4">
        <v>56</v>
      </c>
      <c r="O495" s="18">
        <v>11.65268741</v>
      </c>
      <c r="P495" s="19">
        <f t="shared" si="42"/>
        <v>12.305348800000001</v>
      </c>
      <c r="Q495" s="20">
        <f t="shared" si="43"/>
        <v>0.65266139000000045</v>
      </c>
      <c r="R495" s="20">
        <f t="shared" si="44"/>
        <v>0.42596688999673271</v>
      </c>
      <c r="S495" s="21">
        <f t="shared" si="45"/>
        <v>5.6009516692252917E-2</v>
      </c>
      <c r="T495" s="51">
        <f t="shared" si="46"/>
        <v>115000.00030528053</v>
      </c>
      <c r="U495" s="51">
        <f t="shared" si="47"/>
        <v>220874.24690102538</v>
      </c>
    </row>
    <row r="496" spans="2:21" x14ac:dyDescent="0.3">
      <c r="B496" s="13"/>
      <c r="C496" s="3">
        <v>0</v>
      </c>
      <c r="D496" s="4">
        <v>1</v>
      </c>
      <c r="E496" s="4">
        <v>3</v>
      </c>
      <c r="F496" s="4">
        <v>1</v>
      </c>
      <c r="G496" s="4">
        <v>12090</v>
      </c>
      <c r="H496" s="4">
        <v>1422</v>
      </c>
      <c r="I496" s="4">
        <v>576</v>
      </c>
      <c r="J496" s="4">
        <v>1422</v>
      </c>
      <c r="K496" s="4">
        <v>2</v>
      </c>
      <c r="L496" s="4">
        <v>6</v>
      </c>
      <c r="M496" s="4">
        <v>2</v>
      </c>
      <c r="N496" s="4">
        <v>27</v>
      </c>
      <c r="O496" s="18">
        <v>12.075394319999999</v>
      </c>
      <c r="P496" s="19">
        <f t="shared" si="42"/>
        <v>12.142628999999998</v>
      </c>
      <c r="Q496" s="20">
        <f t="shared" si="43"/>
        <v>6.7234679999998548E-2</v>
      </c>
      <c r="R496" s="20">
        <f t="shared" si="44"/>
        <v>4.5205021947022049E-3</v>
      </c>
      <c r="S496" s="21">
        <f t="shared" si="45"/>
        <v>5.5679076159558943E-3</v>
      </c>
      <c r="T496" s="51">
        <f t="shared" si="46"/>
        <v>175499.99966864576</v>
      </c>
      <c r="U496" s="51">
        <f t="shared" si="47"/>
        <v>187705.40160046882</v>
      </c>
    </row>
    <row r="497" spans="2:21" x14ac:dyDescent="0.3">
      <c r="B497" s="13"/>
      <c r="C497" s="3">
        <v>0</v>
      </c>
      <c r="D497" s="4">
        <v>1</v>
      </c>
      <c r="E497" s="4">
        <v>3</v>
      </c>
      <c r="F497" s="4">
        <v>0</v>
      </c>
      <c r="G497" s="4">
        <v>10825</v>
      </c>
      <c r="H497" s="4">
        <v>1260</v>
      </c>
      <c r="I497" s="4">
        <v>598</v>
      </c>
      <c r="J497" s="4">
        <v>1260</v>
      </c>
      <c r="K497" s="4">
        <v>3</v>
      </c>
      <c r="L497" s="4">
        <v>7</v>
      </c>
      <c r="M497" s="4">
        <v>2</v>
      </c>
      <c r="N497" s="4">
        <v>25</v>
      </c>
      <c r="O497" s="18">
        <v>12.111212370000001</v>
      </c>
      <c r="P497" s="19">
        <f t="shared" si="42"/>
        <v>12.164555899999998</v>
      </c>
      <c r="Q497" s="20">
        <f t="shared" si="43"/>
        <v>5.3343529999997585E-2</v>
      </c>
      <c r="R497" s="20">
        <f t="shared" si="44"/>
        <v>2.8455321928606424E-3</v>
      </c>
      <c r="S497" s="21">
        <f t="shared" si="45"/>
        <v>4.4044748263296768E-3</v>
      </c>
      <c r="T497" s="51">
        <f t="shared" si="46"/>
        <v>181900.00099931983</v>
      </c>
      <c r="U497" s="51">
        <f t="shared" si="47"/>
        <v>191866.65413254692</v>
      </c>
    </row>
    <row r="498" spans="2:21" x14ac:dyDescent="0.3">
      <c r="B498" s="13"/>
      <c r="C498" s="3">
        <v>0</v>
      </c>
      <c r="D498" s="4">
        <v>1</v>
      </c>
      <c r="E498" s="4">
        <v>3</v>
      </c>
      <c r="F498" s="4">
        <v>1</v>
      </c>
      <c r="G498" s="4">
        <v>13068</v>
      </c>
      <c r="H498" s="4">
        <v>1211</v>
      </c>
      <c r="I498" s="4">
        <v>461</v>
      </c>
      <c r="J498" s="4">
        <v>1211</v>
      </c>
      <c r="K498" s="4">
        <v>3</v>
      </c>
      <c r="L498" s="4">
        <v>6</v>
      </c>
      <c r="M498" s="4">
        <v>2</v>
      </c>
      <c r="N498" s="4">
        <v>32</v>
      </c>
      <c r="O498" s="18">
        <v>11.98915964</v>
      </c>
      <c r="P498" s="19">
        <f t="shared" si="42"/>
        <v>12.076231259999998</v>
      </c>
      <c r="Q498" s="20">
        <f t="shared" si="43"/>
        <v>8.7071619999997907E-2</v>
      </c>
      <c r="R498" s="20">
        <f t="shared" si="44"/>
        <v>7.5814670094240351E-3</v>
      </c>
      <c r="S498" s="21">
        <f t="shared" si="45"/>
        <v>7.2625290357713436E-3</v>
      </c>
      <c r="T498" s="51">
        <f t="shared" si="46"/>
        <v>160999.99936137747</v>
      </c>
      <c r="U498" s="51">
        <f t="shared" si="47"/>
        <v>175646.94412163604</v>
      </c>
    </row>
    <row r="499" spans="2:21" x14ac:dyDescent="0.3">
      <c r="B499" s="13"/>
      <c r="C499" s="3">
        <v>3</v>
      </c>
      <c r="D499" s="4">
        <v>1</v>
      </c>
      <c r="E499" s="4">
        <v>3</v>
      </c>
      <c r="F499" s="4">
        <v>0</v>
      </c>
      <c r="G499" s="4">
        <v>9743</v>
      </c>
      <c r="H499" s="4">
        <v>1308</v>
      </c>
      <c r="I499" s="4">
        <v>484</v>
      </c>
      <c r="J499" s="4">
        <v>720</v>
      </c>
      <c r="K499" s="4">
        <v>1.1000000000000001</v>
      </c>
      <c r="L499" s="4">
        <v>5</v>
      </c>
      <c r="M499" s="4">
        <v>2</v>
      </c>
      <c r="N499" s="4">
        <v>39</v>
      </c>
      <c r="O499" s="18">
        <v>11.897507360000001</v>
      </c>
      <c r="P499" s="19">
        <f t="shared" si="42"/>
        <v>11.800620459999998</v>
      </c>
      <c r="Q499" s="20">
        <f t="shared" si="43"/>
        <v>9.6886900000002996E-2</v>
      </c>
      <c r="R499" s="20">
        <f t="shared" si="44"/>
        <v>9.3870713916105811E-3</v>
      </c>
      <c r="S499" s="21">
        <f t="shared" si="45"/>
        <v>8.1434620772533814E-3</v>
      </c>
      <c r="T499" s="51">
        <f t="shared" si="46"/>
        <v>146899.99968240689</v>
      </c>
      <c r="U499" s="51">
        <f t="shared" si="47"/>
        <v>133335.05635486468</v>
      </c>
    </row>
    <row r="500" spans="2:21" x14ac:dyDescent="0.3">
      <c r="B500" s="13"/>
      <c r="C500" s="3">
        <v>0</v>
      </c>
      <c r="D500" s="4">
        <v>1</v>
      </c>
      <c r="E500" s="4">
        <v>2</v>
      </c>
      <c r="F500" s="4">
        <v>1</v>
      </c>
      <c r="G500" s="4">
        <v>10400</v>
      </c>
      <c r="H500" s="4">
        <v>1444</v>
      </c>
      <c r="I500" s="4">
        <v>473</v>
      </c>
      <c r="J500" s="4">
        <v>1444</v>
      </c>
      <c r="K500" s="4">
        <v>2</v>
      </c>
      <c r="L500" s="4">
        <v>6</v>
      </c>
      <c r="M500" s="4">
        <v>2</v>
      </c>
      <c r="N500" s="4">
        <v>32</v>
      </c>
      <c r="O500" s="18">
        <v>11.9823039</v>
      </c>
      <c r="P500" s="19">
        <f t="shared" si="42"/>
        <v>12.102333199999997</v>
      </c>
      <c r="Q500" s="20">
        <f t="shared" si="43"/>
        <v>0.12002929999999701</v>
      </c>
      <c r="R500" s="20">
        <f t="shared" si="44"/>
        <v>1.4407032858489282E-2</v>
      </c>
      <c r="S500" s="21">
        <f t="shared" si="45"/>
        <v>1.001721380142904E-2</v>
      </c>
      <c r="T500" s="51">
        <f t="shared" si="46"/>
        <v>159900.00018835487</v>
      </c>
      <c r="U500" s="51">
        <f t="shared" si="47"/>
        <v>180292.02925897975</v>
      </c>
    </row>
    <row r="501" spans="2:21" x14ac:dyDescent="0.3">
      <c r="B501" s="13"/>
      <c r="C501" s="3">
        <v>0</v>
      </c>
      <c r="D501" s="4">
        <v>1</v>
      </c>
      <c r="E501" s="4">
        <v>3</v>
      </c>
      <c r="F501" s="4">
        <v>1</v>
      </c>
      <c r="G501" s="4">
        <v>10000</v>
      </c>
      <c r="H501" s="4">
        <v>1178</v>
      </c>
      <c r="I501" s="4">
        <v>439</v>
      </c>
      <c r="J501" s="4">
        <v>1176</v>
      </c>
      <c r="K501" s="4">
        <v>1.2</v>
      </c>
      <c r="L501" s="4">
        <v>5</v>
      </c>
      <c r="M501" s="4">
        <v>2</v>
      </c>
      <c r="N501" s="4">
        <v>35</v>
      </c>
      <c r="O501" s="18">
        <v>11.964001079999999</v>
      </c>
      <c r="P501" s="19">
        <f t="shared" si="42"/>
        <v>11.8673354</v>
      </c>
      <c r="Q501" s="20">
        <f t="shared" si="43"/>
        <v>9.6665679999999199E-2</v>
      </c>
      <c r="R501" s="20">
        <f t="shared" si="44"/>
        <v>9.3442536898622457E-3</v>
      </c>
      <c r="S501" s="21">
        <f t="shared" si="45"/>
        <v>8.0797117413833608E-3</v>
      </c>
      <c r="T501" s="51">
        <f t="shared" si="46"/>
        <v>156999.99932012</v>
      </c>
      <c r="U501" s="51">
        <f t="shared" si="47"/>
        <v>142533.9363268759</v>
      </c>
    </row>
    <row r="502" spans="2:21" x14ac:dyDescent="0.3">
      <c r="B502" s="13"/>
      <c r="C502" s="3">
        <v>0</v>
      </c>
      <c r="D502" s="4">
        <v>1</v>
      </c>
      <c r="E502" s="4">
        <v>3</v>
      </c>
      <c r="F502" s="4">
        <v>0</v>
      </c>
      <c r="G502" s="4">
        <v>9750</v>
      </c>
      <c r="H502" s="4">
        <v>1054</v>
      </c>
      <c r="I502" s="4">
        <v>460</v>
      </c>
      <c r="J502" s="4">
        <v>1054</v>
      </c>
      <c r="K502" s="4">
        <v>2.1</v>
      </c>
      <c r="L502" s="4">
        <v>6</v>
      </c>
      <c r="M502" s="4">
        <v>2</v>
      </c>
      <c r="N502" s="4">
        <v>39</v>
      </c>
      <c r="O502" s="18">
        <v>11.92503512</v>
      </c>
      <c r="P502" s="19">
        <f t="shared" si="42"/>
        <v>11.898874799999998</v>
      </c>
      <c r="Q502" s="20">
        <f t="shared" si="43"/>
        <v>2.6160320000002457E-2</v>
      </c>
      <c r="R502" s="20">
        <f t="shared" si="44"/>
        <v>6.8436234250252861E-4</v>
      </c>
      <c r="S502" s="21">
        <f t="shared" si="45"/>
        <v>2.1937310655067033E-3</v>
      </c>
      <c r="T502" s="51">
        <f t="shared" si="46"/>
        <v>151000.0006346438</v>
      </c>
      <c r="U502" s="51">
        <f t="shared" si="47"/>
        <v>147101.01402417503</v>
      </c>
    </row>
    <row r="503" spans="2:21" x14ac:dyDescent="0.3">
      <c r="B503" s="13"/>
      <c r="C503" s="3">
        <v>0</v>
      </c>
      <c r="D503" s="4">
        <v>1</v>
      </c>
      <c r="E503" s="4">
        <v>2</v>
      </c>
      <c r="F503" s="4">
        <v>0</v>
      </c>
      <c r="G503" s="4">
        <v>10295</v>
      </c>
      <c r="H503" s="4">
        <v>936</v>
      </c>
      <c r="I503" s="4">
        <v>288</v>
      </c>
      <c r="J503" s="4">
        <v>936</v>
      </c>
      <c r="K503" s="4">
        <v>1</v>
      </c>
      <c r="L503" s="4">
        <v>4</v>
      </c>
      <c r="M503" s="4">
        <v>2</v>
      </c>
      <c r="N503" s="4">
        <v>39</v>
      </c>
      <c r="O503" s="18">
        <v>11.62536089</v>
      </c>
      <c r="P503" s="19">
        <f t="shared" si="42"/>
        <v>11.619680499999996</v>
      </c>
      <c r="Q503" s="20">
        <f t="shared" si="43"/>
        <v>5.6803900000037544E-3</v>
      </c>
      <c r="R503" s="20">
        <f t="shared" si="44"/>
        <v>3.2266830552142651E-5</v>
      </c>
      <c r="S503" s="21">
        <f t="shared" si="45"/>
        <v>4.8862053004220798E-4</v>
      </c>
      <c r="T503" s="51">
        <f t="shared" si="46"/>
        <v>111899.9995188281</v>
      </c>
      <c r="U503" s="51">
        <f t="shared" si="47"/>
        <v>111266.16579624683</v>
      </c>
    </row>
    <row r="504" spans="2:21" x14ac:dyDescent="0.3">
      <c r="B504" s="13"/>
      <c r="C504" s="3">
        <v>0</v>
      </c>
      <c r="D504" s="4">
        <v>1</v>
      </c>
      <c r="E504" s="4">
        <v>3</v>
      </c>
      <c r="F504" s="4">
        <v>0</v>
      </c>
      <c r="G504" s="4">
        <v>7560</v>
      </c>
      <c r="H504" s="4">
        <v>864</v>
      </c>
      <c r="I504" s="4">
        <v>576</v>
      </c>
      <c r="J504" s="4">
        <v>864</v>
      </c>
      <c r="K504" s="4">
        <v>2</v>
      </c>
      <c r="L504" s="4">
        <v>5</v>
      </c>
      <c r="M504" s="4">
        <v>2</v>
      </c>
      <c r="N504" s="4">
        <v>37</v>
      </c>
      <c r="O504" s="18">
        <v>11.719939630000001</v>
      </c>
      <c r="P504" s="19">
        <f t="shared" si="42"/>
        <v>11.742543799999998</v>
      </c>
      <c r="Q504" s="20">
        <f t="shared" si="43"/>
        <v>2.2604169999997481E-2</v>
      </c>
      <c r="R504" s="20">
        <f t="shared" si="44"/>
        <v>5.1094850138878607E-4</v>
      </c>
      <c r="S504" s="21">
        <f t="shared" si="45"/>
        <v>1.9286933818444488E-3</v>
      </c>
      <c r="T504" s="51">
        <f t="shared" si="46"/>
        <v>122999.99946438988</v>
      </c>
      <c r="U504" s="51">
        <f t="shared" si="47"/>
        <v>125811.97380514625</v>
      </c>
    </row>
    <row r="505" spans="2:21" x14ac:dyDescent="0.3">
      <c r="B505" s="13"/>
      <c r="C505" s="3">
        <v>0</v>
      </c>
      <c r="D505" s="4">
        <v>1</v>
      </c>
      <c r="E505" s="4">
        <v>3</v>
      </c>
      <c r="F505" s="4">
        <v>0</v>
      </c>
      <c r="G505" s="4">
        <v>12735</v>
      </c>
      <c r="H505" s="4">
        <v>864</v>
      </c>
      <c r="I505" s="4">
        <v>576</v>
      </c>
      <c r="J505" s="4">
        <v>864</v>
      </c>
      <c r="K505" s="4">
        <v>1</v>
      </c>
      <c r="L505" s="4">
        <v>4</v>
      </c>
      <c r="M505" s="4">
        <v>2</v>
      </c>
      <c r="N505" s="4">
        <v>36</v>
      </c>
      <c r="O505" s="18">
        <v>11.6195352</v>
      </c>
      <c r="P505" s="19">
        <f t="shared" si="42"/>
        <v>11.680536299999998</v>
      </c>
      <c r="Q505" s="20">
        <f t="shared" si="43"/>
        <v>6.1001099999998587E-2</v>
      </c>
      <c r="R505" s="20">
        <f t="shared" si="44"/>
        <v>3.7211342012098275E-3</v>
      </c>
      <c r="S505" s="21">
        <f t="shared" si="45"/>
        <v>5.2498743667473537E-3</v>
      </c>
      <c r="T505" s="51">
        <f t="shared" si="46"/>
        <v>111249.99999683081</v>
      </c>
      <c r="U505" s="51">
        <f t="shared" si="47"/>
        <v>118247.63427228294</v>
      </c>
    </row>
    <row r="506" spans="2:21" x14ac:dyDescent="0.3">
      <c r="B506" s="13"/>
      <c r="C506" s="3">
        <v>3</v>
      </c>
      <c r="D506" s="4">
        <v>1</v>
      </c>
      <c r="E506" s="4">
        <v>2</v>
      </c>
      <c r="F506" s="4">
        <v>0</v>
      </c>
      <c r="G506" s="4">
        <v>1680</v>
      </c>
      <c r="H506" s="4">
        <v>987</v>
      </c>
      <c r="I506" s="4">
        <v>264</v>
      </c>
      <c r="J506" s="4">
        <v>483</v>
      </c>
      <c r="K506" s="4">
        <v>1.2</v>
      </c>
      <c r="L506" s="4">
        <v>6</v>
      </c>
      <c r="M506" s="4">
        <v>2</v>
      </c>
      <c r="N506" s="4">
        <v>35</v>
      </c>
      <c r="O506" s="18">
        <v>11.54636024</v>
      </c>
      <c r="P506" s="19">
        <f t="shared" si="42"/>
        <v>11.647780899999999</v>
      </c>
      <c r="Q506" s="20">
        <f t="shared" si="43"/>
        <v>0.10142065999999872</v>
      </c>
      <c r="R506" s="20">
        <f t="shared" si="44"/>
        <v>1.0286150274835339E-2</v>
      </c>
      <c r="S506" s="21">
        <f t="shared" si="45"/>
        <v>8.7837775620968079E-3</v>
      </c>
      <c r="T506" s="51">
        <f t="shared" si="46"/>
        <v>103399.99989076146</v>
      </c>
      <c r="U506" s="51">
        <f t="shared" si="47"/>
        <v>114437.13363844366</v>
      </c>
    </row>
    <row r="507" spans="2:21" x14ac:dyDescent="0.3">
      <c r="B507" s="13"/>
      <c r="C507" s="3">
        <v>3</v>
      </c>
      <c r="D507" s="4">
        <v>1</v>
      </c>
      <c r="E507" s="4">
        <v>2</v>
      </c>
      <c r="F507" s="4">
        <v>0</v>
      </c>
      <c r="G507" s="4">
        <v>1680</v>
      </c>
      <c r="H507" s="4">
        <v>987</v>
      </c>
      <c r="I507" s="4">
        <v>264</v>
      </c>
      <c r="J507" s="4">
        <v>483</v>
      </c>
      <c r="K507" s="4">
        <v>2.1</v>
      </c>
      <c r="L507" s="4">
        <v>6</v>
      </c>
      <c r="M507" s="4">
        <v>2</v>
      </c>
      <c r="N507" s="4">
        <v>35</v>
      </c>
      <c r="O507" s="18">
        <v>11.512925470000001</v>
      </c>
      <c r="P507" s="19">
        <f t="shared" si="42"/>
        <v>11.683411899999998</v>
      </c>
      <c r="Q507" s="20">
        <f t="shared" si="43"/>
        <v>0.17048642999999686</v>
      </c>
      <c r="R507" s="20">
        <f t="shared" si="44"/>
        <v>2.9065622814143828E-2</v>
      </c>
      <c r="S507" s="21">
        <f t="shared" si="45"/>
        <v>1.4808263151207288E-2</v>
      </c>
      <c r="T507" s="51">
        <f t="shared" si="46"/>
        <v>100000.00050297723</v>
      </c>
      <c r="U507" s="51">
        <f t="shared" si="47"/>
        <v>118588.15653765909</v>
      </c>
    </row>
    <row r="508" spans="2:21" x14ac:dyDescent="0.3">
      <c r="B508" s="13"/>
      <c r="C508" s="3">
        <v>3</v>
      </c>
      <c r="D508" s="4">
        <v>1</v>
      </c>
      <c r="E508" s="4">
        <v>2</v>
      </c>
      <c r="F508" s="4">
        <v>0</v>
      </c>
      <c r="G508" s="4">
        <v>1890</v>
      </c>
      <c r="H508" s="4">
        <v>987</v>
      </c>
      <c r="I508" s="4">
        <v>352</v>
      </c>
      <c r="J508" s="4">
        <v>483</v>
      </c>
      <c r="K508" s="4">
        <v>1.1000000000000001</v>
      </c>
      <c r="L508" s="4">
        <v>6</v>
      </c>
      <c r="M508" s="4">
        <v>2</v>
      </c>
      <c r="N508" s="4">
        <v>36</v>
      </c>
      <c r="O508" s="18">
        <v>11.517913009999999</v>
      </c>
      <c r="P508" s="19">
        <f t="shared" si="42"/>
        <v>11.6613235</v>
      </c>
      <c r="Q508" s="20">
        <f t="shared" si="43"/>
        <v>0.14341049000000083</v>
      </c>
      <c r="R508" s="20">
        <f t="shared" si="44"/>
        <v>2.0566568642040338E-2</v>
      </c>
      <c r="S508" s="21">
        <f t="shared" si="45"/>
        <v>1.2451082924093108E-2</v>
      </c>
      <c r="T508" s="51">
        <f t="shared" si="46"/>
        <v>100500.00035363252</v>
      </c>
      <c r="U508" s="51">
        <f t="shared" si="47"/>
        <v>115997.45149772931</v>
      </c>
    </row>
    <row r="509" spans="2:21" x14ac:dyDescent="0.3">
      <c r="B509" s="13"/>
      <c r="C509" s="3">
        <v>3</v>
      </c>
      <c r="D509" s="4">
        <v>1</v>
      </c>
      <c r="E509" s="4">
        <v>2</v>
      </c>
      <c r="F509" s="4">
        <v>0</v>
      </c>
      <c r="G509" s="4">
        <v>1869</v>
      </c>
      <c r="H509" s="4">
        <v>987</v>
      </c>
      <c r="I509" s="4">
        <v>280</v>
      </c>
      <c r="J509" s="4">
        <v>483</v>
      </c>
      <c r="K509" s="4">
        <v>1.1000000000000001</v>
      </c>
      <c r="L509" s="4">
        <v>6</v>
      </c>
      <c r="M509" s="4">
        <v>2</v>
      </c>
      <c r="N509" s="4">
        <v>38</v>
      </c>
      <c r="O509" s="18">
        <v>11.571194370000001</v>
      </c>
      <c r="P509" s="19">
        <f t="shared" si="42"/>
        <v>11.642748679999999</v>
      </c>
      <c r="Q509" s="20">
        <f t="shared" si="43"/>
        <v>7.1554309999998011E-2</v>
      </c>
      <c r="R509" s="20">
        <f t="shared" si="44"/>
        <v>5.1200192795758156E-3</v>
      </c>
      <c r="S509" s="21">
        <f t="shared" si="45"/>
        <v>6.1838309609173045E-3</v>
      </c>
      <c r="T509" s="51">
        <f t="shared" si="46"/>
        <v>105999.99967201443</v>
      </c>
      <c r="U509" s="51">
        <f t="shared" si="47"/>
        <v>113862.70733775897</v>
      </c>
    </row>
    <row r="510" spans="2:21" x14ac:dyDescent="0.3">
      <c r="B510" s="13"/>
      <c r="C510" s="3">
        <v>3</v>
      </c>
      <c r="D510" s="4">
        <v>1</v>
      </c>
      <c r="E510" s="4">
        <v>2</v>
      </c>
      <c r="F510" s="4">
        <v>0</v>
      </c>
      <c r="G510" s="4">
        <v>1680</v>
      </c>
      <c r="H510" s="4">
        <v>987</v>
      </c>
      <c r="I510" s="4">
        <v>264</v>
      </c>
      <c r="J510" s="4">
        <v>483</v>
      </c>
      <c r="K510" s="4">
        <v>1.1000000000000001</v>
      </c>
      <c r="L510" s="4">
        <v>6</v>
      </c>
      <c r="M510" s="4">
        <v>2</v>
      </c>
      <c r="N510" s="4">
        <v>37</v>
      </c>
      <c r="O510" s="18">
        <v>11.401993900000001</v>
      </c>
      <c r="P510" s="19">
        <f t="shared" si="42"/>
        <v>11.639643899999999</v>
      </c>
      <c r="Q510" s="20">
        <f t="shared" si="43"/>
        <v>0.23764999999999858</v>
      </c>
      <c r="R510" s="20">
        <f t="shared" si="44"/>
        <v>5.6477522499999329E-2</v>
      </c>
      <c r="S510" s="21">
        <f t="shared" si="45"/>
        <v>2.0842845741217118E-2</v>
      </c>
      <c r="T510" s="51">
        <f t="shared" si="46"/>
        <v>89499.999618466332</v>
      </c>
      <c r="U510" s="51">
        <f t="shared" si="47"/>
        <v>113509.73691257212</v>
      </c>
    </row>
    <row r="511" spans="2:21" x14ac:dyDescent="0.3">
      <c r="B511" s="13"/>
      <c r="C511" s="3">
        <v>3</v>
      </c>
      <c r="D511" s="4">
        <v>1</v>
      </c>
      <c r="E511" s="4">
        <v>3</v>
      </c>
      <c r="F511" s="4">
        <v>0</v>
      </c>
      <c r="G511" s="4">
        <v>1680</v>
      </c>
      <c r="H511" s="4">
        <v>1302</v>
      </c>
      <c r="I511" s="4">
        <v>264</v>
      </c>
      <c r="J511" s="4">
        <v>630</v>
      </c>
      <c r="K511" s="4">
        <v>2.1</v>
      </c>
      <c r="L511" s="4">
        <v>5</v>
      </c>
      <c r="M511" s="4">
        <v>2</v>
      </c>
      <c r="N511" s="4">
        <v>36</v>
      </c>
      <c r="O511" s="18">
        <v>11.62401951</v>
      </c>
      <c r="P511" s="19">
        <f t="shared" si="42"/>
        <v>11.701662799999998</v>
      </c>
      <c r="Q511" s="20">
        <f t="shared" si="43"/>
        <v>7.7643289999997478E-2</v>
      </c>
      <c r="R511" s="20">
        <f t="shared" si="44"/>
        <v>6.0284804820237084E-3</v>
      </c>
      <c r="S511" s="21">
        <f t="shared" si="45"/>
        <v>6.6795560634771746E-3</v>
      </c>
      <c r="T511" s="51">
        <f t="shared" si="46"/>
        <v>111749.99972332765</v>
      </c>
      <c r="U511" s="51">
        <f t="shared" si="47"/>
        <v>120772.36841115481</v>
      </c>
    </row>
    <row r="512" spans="2:21" x14ac:dyDescent="0.3">
      <c r="B512" s="13"/>
      <c r="C512" s="3">
        <v>3</v>
      </c>
      <c r="D512" s="4">
        <v>1</v>
      </c>
      <c r="E512" s="4">
        <v>4</v>
      </c>
      <c r="F512" s="4">
        <v>0</v>
      </c>
      <c r="G512" s="4">
        <v>2308</v>
      </c>
      <c r="H512" s="4">
        <v>1456</v>
      </c>
      <c r="I512" s="4">
        <v>460</v>
      </c>
      <c r="J512" s="4">
        <v>855</v>
      </c>
      <c r="K512" s="4">
        <v>2.1</v>
      </c>
      <c r="L512" s="4">
        <v>6</v>
      </c>
      <c r="M512" s="4">
        <v>2</v>
      </c>
      <c r="N512" s="4">
        <v>33</v>
      </c>
      <c r="O512" s="18">
        <v>11.870599909999999</v>
      </c>
      <c r="P512" s="19">
        <f t="shared" si="42"/>
        <v>11.904796059999999</v>
      </c>
      <c r="Q512" s="20">
        <f t="shared" si="43"/>
        <v>3.4196149999999648E-2</v>
      </c>
      <c r="R512" s="20">
        <f t="shared" si="44"/>
        <v>1.1693766748224759E-3</v>
      </c>
      <c r="S512" s="21">
        <f t="shared" si="45"/>
        <v>2.8807432024722033E-3</v>
      </c>
      <c r="T512" s="51">
        <f t="shared" si="46"/>
        <v>143000.00010838755</v>
      </c>
      <c r="U512" s="51">
        <f t="shared" si="47"/>
        <v>147974.6212497525</v>
      </c>
    </row>
    <row r="513" spans="2:21" x14ac:dyDescent="0.3">
      <c r="B513" s="13"/>
      <c r="C513" s="3">
        <v>0</v>
      </c>
      <c r="D513" s="4">
        <v>1</v>
      </c>
      <c r="E513" s="4">
        <v>2</v>
      </c>
      <c r="F513" s="4">
        <v>0</v>
      </c>
      <c r="G513" s="4">
        <v>2529</v>
      </c>
      <c r="H513" s="4">
        <v>1055</v>
      </c>
      <c r="I513" s="4">
        <v>440</v>
      </c>
      <c r="J513" s="4">
        <v>1055</v>
      </c>
      <c r="K513" s="4">
        <v>2</v>
      </c>
      <c r="L513" s="4">
        <v>7</v>
      </c>
      <c r="M513" s="4">
        <v>2</v>
      </c>
      <c r="N513" s="4">
        <v>31</v>
      </c>
      <c r="O513" s="18">
        <v>11.908340239999999</v>
      </c>
      <c r="P513" s="19">
        <f t="shared" si="42"/>
        <v>11.910456279999996</v>
      </c>
      <c r="Q513" s="20">
        <f t="shared" si="43"/>
        <v>2.1160399999970991E-3</v>
      </c>
      <c r="R513" s="20">
        <f t="shared" si="44"/>
        <v>4.477625281587723E-6</v>
      </c>
      <c r="S513" s="21">
        <f t="shared" si="45"/>
        <v>1.7769394872421779E-4</v>
      </c>
      <c r="T513" s="51">
        <f t="shared" si="46"/>
        <v>148500.00041210355</v>
      </c>
      <c r="U513" s="51">
        <f t="shared" si="47"/>
        <v>148814.56505127947</v>
      </c>
    </row>
    <row r="514" spans="2:21" x14ac:dyDescent="0.3">
      <c r="B514" s="13"/>
      <c r="C514" s="3">
        <v>0</v>
      </c>
      <c r="D514" s="4">
        <v>1</v>
      </c>
      <c r="E514" s="4">
        <v>3</v>
      </c>
      <c r="F514" s="4">
        <v>0</v>
      </c>
      <c r="G514" s="4">
        <v>9477</v>
      </c>
      <c r="H514" s="4">
        <v>892</v>
      </c>
      <c r="I514" s="4">
        <v>264</v>
      </c>
      <c r="J514" s="4">
        <v>864</v>
      </c>
      <c r="K514" s="4">
        <v>1</v>
      </c>
      <c r="L514" s="4">
        <v>5</v>
      </c>
      <c r="M514" s="4">
        <v>2</v>
      </c>
      <c r="N514" s="4">
        <v>42</v>
      </c>
      <c r="O514" s="18">
        <v>11.608235649999999</v>
      </c>
      <c r="P514" s="19">
        <f t="shared" si="42"/>
        <v>11.658961139999999</v>
      </c>
      <c r="Q514" s="20">
        <f t="shared" si="43"/>
        <v>5.0725489999999596E-2</v>
      </c>
      <c r="R514" s="20">
        <f t="shared" si="44"/>
        <v>2.5730753357400588E-3</v>
      </c>
      <c r="S514" s="21">
        <f t="shared" si="45"/>
        <v>4.3697846537083009E-3</v>
      </c>
      <c r="T514" s="51">
        <f t="shared" si="46"/>
        <v>110000.00057479905</v>
      </c>
      <c r="U514" s="51">
        <f t="shared" si="47"/>
        <v>115723.74717956502</v>
      </c>
    </row>
    <row r="515" spans="2:21" x14ac:dyDescent="0.3">
      <c r="B515" s="13"/>
      <c r="C515" s="3">
        <v>0</v>
      </c>
      <c r="D515" s="4">
        <v>1</v>
      </c>
      <c r="E515" s="4">
        <v>2</v>
      </c>
      <c r="F515" s="4">
        <v>1</v>
      </c>
      <c r="G515" s="4">
        <v>12304</v>
      </c>
      <c r="H515" s="4">
        <v>1367</v>
      </c>
      <c r="I515" s="4">
        <v>484</v>
      </c>
      <c r="J515" s="4">
        <v>1367</v>
      </c>
      <c r="K515" s="4">
        <v>2</v>
      </c>
      <c r="L515" s="4">
        <v>7</v>
      </c>
      <c r="M515" s="4">
        <v>2</v>
      </c>
      <c r="N515" s="4">
        <v>3</v>
      </c>
      <c r="O515" s="18">
        <v>12.165250650000001</v>
      </c>
      <c r="P515" s="19">
        <f t="shared" si="42"/>
        <v>12.235711379999996</v>
      </c>
      <c r="Q515" s="20">
        <f t="shared" si="43"/>
        <v>7.0460729999995309E-2</v>
      </c>
      <c r="R515" s="20">
        <f t="shared" si="44"/>
        <v>4.964714472132239E-3</v>
      </c>
      <c r="S515" s="21">
        <f t="shared" si="45"/>
        <v>5.7919669743915474E-3</v>
      </c>
      <c r="T515" s="51">
        <f t="shared" si="46"/>
        <v>191999.99980609579</v>
      </c>
      <c r="U515" s="51">
        <f t="shared" si="47"/>
        <v>206016.46669712639</v>
      </c>
    </row>
    <row r="516" spans="2:21" x14ac:dyDescent="0.3">
      <c r="B516" s="13"/>
      <c r="C516" s="3">
        <v>0</v>
      </c>
      <c r="D516" s="4">
        <v>1</v>
      </c>
      <c r="E516" s="4">
        <v>2</v>
      </c>
      <c r="F516" s="4">
        <v>1</v>
      </c>
      <c r="G516" s="4">
        <v>6240</v>
      </c>
      <c r="H516" s="4">
        <v>1342</v>
      </c>
      <c r="I516" s="4">
        <v>550</v>
      </c>
      <c r="J516" s="4">
        <v>1342</v>
      </c>
      <c r="K516" s="4">
        <v>3</v>
      </c>
      <c r="L516" s="4">
        <v>8</v>
      </c>
      <c r="M516" s="4">
        <v>2</v>
      </c>
      <c r="N516" s="4">
        <v>2</v>
      </c>
      <c r="O516" s="18">
        <v>12.3641442</v>
      </c>
      <c r="P516" s="19">
        <f t="shared" si="42"/>
        <v>12.295374199999998</v>
      </c>
      <c r="Q516" s="20">
        <f t="shared" si="43"/>
        <v>6.877000000000244E-2</v>
      </c>
      <c r="R516" s="20">
        <f t="shared" si="44"/>
        <v>4.7293129000003358E-3</v>
      </c>
      <c r="S516" s="21">
        <f t="shared" si="45"/>
        <v>5.5620509505221105E-3</v>
      </c>
      <c r="T516" s="51">
        <f t="shared" si="46"/>
        <v>234249.99997641842</v>
      </c>
      <c r="U516" s="51">
        <f t="shared" si="47"/>
        <v>218682.06587776361</v>
      </c>
    </row>
    <row r="517" spans="2:21" x14ac:dyDescent="0.3">
      <c r="B517" s="13"/>
      <c r="C517" s="3">
        <v>0</v>
      </c>
      <c r="D517" s="4">
        <v>1</v>
      </c>
      <c r="E517" s="4">
        <v>2</v>
      </c>
      <c r="F517" s="4">
        <v>1</v>
      </c>
      <c r="G517" s="4">
        <v>6240</v>
      </c>
      <c r="H517" s="4">
        <v>1342</v>
      </c>
      <c r="I517" s="4">
        <v>550</v>
      </c>
      <c r="J517" s="4">
        <v>1342</v>
      </c>
      <c r="K517" s="4">
        <v>2</v>
      </c>
      <c r="L517" s="4">
        <v>8</v>
      </c>
      <c r="M517" s="4">
        <v>2</v>
      </c>
      <c r="N517" s="4">
        <v>2</v>
      </c>
      <c r="O517" s="18">
        <v>12.299107510000001</v>
      </c>
      <c r="P517" s="19">
        <f t="shared" si="42"/>
        <v>12.255784199999997</v>
      </c>
      <c r="Q517" s="20">
        <f t="shared" si="43"/>
        <v>4.3323310000003445E-2</v>
      </c>
      <c r="R517" s="20">
        <f t="shared" si="44"/>
        <v>1.8769091893563986E-3</v>
      </c>
      <c r="S517" s="21">
        <f t="shared" si="45"/>
        <v>3.522475916628803E-3</v>
      </c>
      <c r="T517" s="51">
        <f t="shared" si="46"/>
        <v>219499.99967132896</v>
      </c>
      <c r="U517" s="51">
        <f t="shared" si="47"/>
        <v>210193.58113127534</v>
      </c>
    </row>
    <row r="518" spans="2:21" x14ac:dyDescent="0.3">
      <c r="B518" s="13"/>
      <c r="C518" s="3">
        <v>0</v>
      </c>
      <c r="D518" s="4">
        <v>1</v>
      </c>
      <c r="E518" s="4">
        <v>2</v>
      </c>
      <c r="F518" s="4">
        <v>1</v>
      </c>
      <c r="G518" s="4">
        <v>8198</v>
      </c>
      <c r="H518" s="4">
        <v>1358</v>
      </c>
      <c r="I518" s="4">
        <v>484</v>
      </c>
      <c r="J518" s="4">
        <v>1358</v>
      </c>
      <c r="K518" s="4">
        <v>3</v>
      </c>
      <c r="L518" s="4">
        <v>7</v>
      </c>
      <c r="M518" s="4">
        <v>2</v>
      </c>
      <c r="N518" s="4">
        <v>4</v>
      </c>
      <c r="O518" s="18">
        <v>12.240474069999999</v>
      </c>
      <c r="P518" s="19">
        <f t="shared" si="42"/>
        <v>12.225224159999996</v>
      </c>
      <c r="Q518" s="20">
        <f t="shared" si="43"/>
        <v>1.5249910000003197E-2</v>
      </c>
      <c r="R518" s="20">
        <f t="shared" si="44"/>
        <v>2.3255975500819753E-4</v>
      </c>
      <c r="S518" s="21">
        <f t="shared" si="45"/>
        <v>1.2458594260968193E-3</v>
      </c>
      <c r="T518" s="51">
        <f t="shared" si="46"/>
        <v>206999.9995347661</v>
      </c>
      <c r="U518" s="51">
        <f t="shared" si="47"/>
        <v>203867.21621672646</v>
      </c>
    </row>
    <row r="519" spans="2:21" x14ac:dyDescent="0.3">
      <c r="B519" s="13"/>
      <c r="C519" s="3">
        <v>0</v>
      </c>
      <c r="D519" s="4">
        <v>1</v>
      </c>
      <c r="E519" s="4">
        <v>2</v>
      </c>
      <c r="F519" s="4">
        <v>1</v>
      </c>
      <c r="G519" s="4">
        <v>3940</v>
      </c>
      <c r="H519" s="4">
        <v>1455</v>
      </c>
      <c r="I519" s="4">
        <v>644</v>
      </c>
      <c r="J519" s="4">
        <v>1415</v>
      </c>
      <c r="K519" s="4">
        <v>3</v>
      </c>
      <c r="L519" s="4">
        <v>7</v>
      </c>
      <c r="M519" s="4">
        <v>2</v>
      </c>
      <c r="N519" s="4">
        <v>5</v>
      </c>
      <c r="O519" s="18">
        <v>12.180754840000001</v>
      </c>
      <c r="P519" s="19">
        <f t="shared" si="42"/>
        <v>12.241266499999995</v>
      </c>
      <c r="Q519" s="20">
        <f t="shared" si="43"/>
        <v>6.0511659999994194E-2</v>
      </c>
      <c r="R519" s="20">
        <f t="shared" si="44"/>
        <v>3.6616609959548973E-3</v>
      </c>
      <c r="S519" s="21">
        <f t="shared" si="45"/>
        <v>4.967808710941447E-3</v>
      </c>
      <c r="T519" s="51">
        <f t="shared" si="46"/>
        <v>195000.00047855274</v>
      </c>
      <c r="U519" s="51">
        <f t="shared" si="47"/>
        <v>207164.09755390609</v>
      </c>
    </row>
    <row r="520" spans="2:21" x14ac:dyDescent="0.3">
      <c r="B520" s="13"/>
      <c r="C520" s="3">
        <v>0</v>
      </c>
      <c r="D520" s="4">
        <v>1</v>
      </c>
      <c r="E520" s="4">
        <v>2</v>
      </c>
      <c r="F520" s="4">
        <v>1</v>
      </c>
      <c r="G520" s="4">
        <v>3182</v>
      </c>
      <c r="H520" s="4">
        <v>1266</v>
      </c>
      <c r="I520" s="4">
        <v>388</v>
      </c>
      <c r="J520" s="4">
        <v>1266</v>
      </c>
      <c r="K520" s="4">
        <v>2</v>
      </c>
      <c r="L520" s="4">
        <v>7</v>
      </c>
      <c r="M520" s="4">
        <v>2</v>
      </c>
      <c r="N520" s="4">
        <v>1</v>
      </c>
      <c r="O520" s="18">
        <v>11.982272630000001</v>
      </c>
      <c r="P520" s="19">
        <f t="shared" si="42"/>
        <v>12.082330839999997</v>
      </c>
      <c r="Q520" s="20">
        <f t="shared" si="43"/>
        <v>0.10005820999999671</v>
      </c>
      <c r="R520" s="20">
        <f t="shared" si="44"/>
        <v>1.0011645388403441E-2</v>
      </c>
      <c r="S520" s="21">
        <f t="shared" si="45"/>
        <v>8.3505202301507563E-3</v>
      </c>
      <c r="T520" s="51">
        <f t="shared" si="46"/>
        <v>159895.00019352444</v>
      </c>
      <c r="U520" s="51">
        <f t="shared" si="47"/>
        <v>176721.59082398828</v>
      </c>
    </row>
    <row r="521" spans="2:21" x14ac:dyDescent="0.3">
      <c r="B521" s="13"/>
      <c r="C521" s="3">
        <v>5</v>
      </c>
      <c r="D521" s="4">
        <v>1</v>
      </c>
      <c r="E521" s="4">
        <v>2</v>
      </c>
      <c r="F521" s="4">
        <v>0</v>
      </c>
      <c r="G521" s="4">
        <v>9587</v>
      </c>
      <c r="H521" s="4">
        <v>1166</v>
      </c>
      <c r="I521" s="4">
        <v>400</v>
      </c>
      <c r="J521" s="4">
        <v>856</v>
      </c>
      <c r="K521" s="4">
        <v>3</v>
      </c>
      <c r="L521" s="4">
        <v>7</v>
      </c>
      <c r="M521" s="4">
        <v>2</v>
      </c>
      <c r="N521" s="4">
        <v>3</v>
      </c>
      <c r="O521" s="18">
        <v>12.15477935</v>
      </c>
      <c r="P521" s="19">
        <f t="shared" si="42"/>
        <v>12.077029539999998</v>
      </c>
      <c r="Q521" s="20">
        <f t="shared" si="43"/>
        <v>7.7749810000002029E-2</v>
      </c>
      <c r="R521" s="20">
        <f t="shared" si="44"/>
        <v>6.0450329550364151E-3</v>
      </c>
      <c r="S521" s="21">
        <f t="shared" si="45"/>
        <v>6.3966451188603463E-3</v>
      </c>
      <c r="T521" s="51">
        <f t="shared" si="46"/>
        <v>189999.99978290161</v>
      </c>
      <c r="U521" s="51">
        <f t="shared" si="47"/>
        <v>175787.21554467618</v>
      </c>
    </row>
    <row r="522" spans="2:21" x14ac:dyDescent="0.3">
      <c r="B522" s="13"/>
      <c r="C522" s="3">
        <v>3</v>
      </c>
      <c r="D522" s="4">
        <v>1</v>
      </c>
      <c r="E522" s="4">
        <v>3</v>
      </c>
      <c r="F522" s="4">
        <v>0</v>
      </c>
      <c r="G522" s="4">
        <v>8029</v>
      </c>
      <c r="H522" s="4">
        <v>1456</v>
      </c>
      <c r="I522" s="4">
        <v>400</v>
      </c>
      <c r="J522" s="4">
        <v>728</v>
      </c>
      <c r="K522" s="4">
        <v>2.1</v>
      </c>
      <c r="L522" s="4">
        <v>6</v>
      </c>
      <c r="M522" s="4">
        <v>2</v>
      </c>
      <c r="N522" s="4">
        <v>3</v>
      </c>
      <c r="O522" s="18">
        <v>12.078239269999999</v>
      </c>
      <c r="P522" s="19">
        <f t="shared" si="42"/>
        <v>11.999563379999998</v>
      </c>
      <c r="Q522" s="20">
        <f t="shared" si="43"/>
        <v>7.8675890000001303E-2</v>
      </c>
      <c r="R522" s="20">
        <f t="shared" si="44"/>
        <v>6.1898956672923047E-3</v>
      </c>
      <c r="S522" s="21">
        <f t="shared" si="45"/>
        <v>6.513854233324963E-3</v>
      </c>
      <c r="T522" s="51">
        <f t="shared" si="46"/>
        <v>175999.99929242901</v>
      </c>
      <c r="U522" s="51">
        <f t="shared" si="47"/>
        <v>162683.74493326119</v>
      </c>
    </row>
    <row r="523" spans="2:21" x14ac:dyDescent="0.3">
      <c r="B523" s="13"/>
      <c r="C523" s="3">
        <v>3</v>
      </c>
      <c r="D523" s="4">
        <v>1</v>
      </c>
      <c r="E523" s="4">
        <v>3</v>
      </c>
      <c r="F523" s="4">
        <v>1</v>
      </c>
      <c r="G523" s="4">
        <v>15384</v>
      </c>
      <c r="H523" s="4">
        <v>1490</v>
      </c>
      <c r="I523" s="4">
        <v>388</v>
      </c>
      <c r="J523" s="4">
        <v>788</v>
      </c>
      <c r="K523" s="4">
        <v>3.1</v>
      </c>
      <c r="L523" s="4">
        <v>7</v>
      </c>
      <c r="M523" s="4">
        <v>2</v>
      </c>
      <c r="N523" s="4">
        <v>4</v>
      </c>
      <c r="O523" s="18">
        <v>12.122691039999999</v>
      </c>
      <c r="P523" s="19">
        <f t="shared" ref="P523:P586" si="48">10.65+$D$9*D523+$F$9*F523+$G$9*G523+$H$9*H523+$I$9*I523+$J$9*J523+$K$9*K523+$N$9*N523+$L$9*L523+$M$9*M523</f>
        <v>12.240801879999998</v>
      </c>
      <c r="Q523" s="20">
        <f t="shared" ref="Q523:Q586" si="49">ABS((O523)-(P523))</f>
        <v>0.11811083999999816</v>
      </c>
      <c r="R523" s="20">
        <f t="shared" ref="R523:R586" si="50">Q523*Q523</f>
        <v>1.3950170525505167E-2</v>
      </c>
      <c r="S523" s="21">
        <f t="shared" ref="S523:S586" si="51">Q523/(O523)</f>
        <v>9.7429555541983168E-3</v>
      </c>
      <c r="T523" s="51">
        <f t="shared" ref="T523:T586" si="52">EXP(O523)</f>
        <v>184000.00062723333</v>
      </c>
      <c r="U523" s="51">
        <f t="shared" ref="U523:U586" si="53">EXP(P523)</f>
        <v>207067.8673278761</v>
      </c>
    </row>
    <row r="524" spans="2:21" x14ac:dyDescent="0.3">
      <c r="B524" s="13"/>
      <c r="C524" s="3">
        <v>3</v>
      </c>
      <c r="D524" s="4">
        <v>1</v>
      </c>
      <c r="E524" s="4">
        <v>3</v>
      </c>
      <c r="F524" s="4">
        <v>1</v>
      </c>
      <c r="G524" s="4">
        <v>7750</v>
      </c>
      <c r="H524" s="4">
        <v>1414</v>
      </c>
      <c r="I524" s="4">
        <v>403</v>
      </c>
      <c r="J524" s="4">
        <v>707</v>
      </c>
      <c r="K524" s="4">
        <v>2.1</v>
      </c>
      <c r="L524" s="4">
        <v>7</v>
      </c>
      <c r="M524" s="4">
        <v>2</v>
      </c>
      <c r="N524" s="4">
        <v>6</v>
      </c>
      <c r="O524" s="18">
        <v>12.078239269999999</v>
      </c>
      <c r="P524" s="19">
        <f t="shared" si="48"/>
        <v>12.086604299999998</v>
      </c>
      <c r="Q524" s="20">
        <f t="shared" si="49"/>
        <v>8.3650299999984412E-3</v>
      </c>
      <c r="R524" s="20">
        <f t="shared" si="50"/>
        <v>6.9973726900873927E-5</v>
      </c>
      <c r="S524" s="21">
        <f t="shared" si="51"/>
        <v>6.9257031699773914E-4</v>
      </c>
      <c r="T524" s="51">
        <f t="shared" si="52"/>
        <v>175999.99929242901</v>
      </c>
      <c r="U524" s="51">
        <f t="shared" si="53"/>
        <v>177478.41946016706</v>
      </c>
    </row>
    <row r="525" spans="2:21" x14ac:dyDescent="0.3">
      <c r="B525" s="13"/>
      <c r="C525" s="3">
        <v>0</v>
      </c>
      <c r="D525" s="4">
        <v>1</v>
      </c>
      <c r="E525" s="4">
        <v>3</v>
      </c>
      <c r="F525" s="4">
        <v>1</v>
      </c>
      <c r="G525" s="4">
        <v>10037</v>
      </c>
      <c r="H525" s="4">
        <v>1460</v>
      </c>
      <c r="I525" s="4">
        <v>480</v>
      </c>
      <c r="J525" s="4">
        <v>1460</v>
      </c>
      <c r="K525" s="4">
        <v>2</v>
      </c>
      <c r="L525" s="4">
        <v>8</v>
      </c>
      <c r="M525" s="4">
        <v>2</v>
      </c>
      <c r="N525" s="4">
        <v>2</v>
      </c>
      <c r="O525" s="18">
        <v>12.417143619999999</v>
      </c>
      <c r="P525" s="19">
        <f t="shared" si="48"/>
        <v>12.329784339999998</v>
      </c>
      <c r="Q525" s="20">
        <f t="shared" si="49"/>
        <v>8.7359280000001149E-2</v>
      </c>
      <c r="R525" s="20">
        <f t="shared" si="50"/>
        <v>7.6316438021186012E-3</v>
      </c>
      <c r="S525" s="21">
        <f t="shared" si="51"/>
        <v>7.0353764660733746E-3</v>
      </c>
      <c r="T525" s="51">
        <f t="shared" si="52"/>
        <v>247000.00108430156</v>
      </c>
      <c r="U525" s="51">
        <f t="shared" si="53"/>
        <v>226337.91032108452</v>
      </c>
    </row>
    <row r="526" spans="2:21" x14ac:dyDescent="0.3">
      <c r="B526" s="13"/>
      <c r="C526" s="3">
        <v>0</v>
      </c>
      <c r="D526" s="4">
        <v>1</v>
      </c>
      <c r="E526" s="4">
        <v>3</v>
      </c>
      <c r="F526" s="4">
        <v>0</v>
      </c>
      <c r="G526" s="4">
        <v>7500</v>
      </c>
      <c r="H526" s="4">
        <v>1080</v>
      </c>
      <c r="I526" s="4">
        <v>0</v>
      </c>
      <c r="J526" s="4">
        <v>1080</v>
      </c>
      <c r="K526" s="4">
        <v>2</v>
      </c>
      <c r="L526" s="4">
        <v>7</v>
      </c>
      <c r="M526" s="4">
        <v>2</v>
      </c>
      <c r="N526" s="4">
        <v>4</v>
      </c>
      <c r="O526" s="18">
        <v>11.85651517</v>
      </c>
      <c r="P526" s="19">
        <f t="shared" si="48"/>
        <v>11.943945999999997</v>
      </c>
      <c r="Q526" s="20">
        <f t="shared" si="49"/>
        <v>8.7430829999997073E-2</v>
      </c>
      <c r="R526" s="20">
        <f t="shared" si="50"/>
        <v>7.6441500344883884E-3</v>
      </c>
      <c r="S526" s="21">
        <f t="shared" si="51"/>
        <v>7.3740748226948944E-3</v>
      </c>
      <c r="T526" s="51">
        <f t="shared" si="52"/>
        <v>141000.0000901969</v>
      </c>
      <c r="U526" s="51">
        <f t="shared" si="53"/>
        <v>153882.71494937385</v>
      </c>
    </row>
    <row r="527" spans="2:21" x14ac:dyDescent="0.3">
      <c r="B527" s="13"/>
      <c r="C527" s="3">
        <v>0</v>
      </c>
      <c r="D527" s="4">
        <v>1</v>
      </c>
      <c r="E527" s="4">
        <v>3</v>
      </c>
      <c r="F527" s="4">
        <v>0</v>
      </c>
      <c r="G527" s="4">
        <v>13072</v>
      </c>
      <c r="H527" s="4">
        <v>1175</v>
      </c>
      <c r="I527" s="4">
        <v>0</v>
      </c>
      <c r="J527" s="4">
        <v>1175</v>
      </c>
      <c r="K527" s="4">
        <v>2</v>
      </c>
      <c r="L527" s="4">
        <v>6</v>
      </c>
      <c r="M527" s="4">
        <v>2</v>
      </c>
      <c r="N527" s="4">
        <v>3</v>
      </c>
      <c r="O527" s="18">
        <v>11.8913619</v>
      </c>
      <c r="P527" s="19">
        <f t="shared" si="48"/>
        <v>11.96341554</v>
      </c>
      <c r="Q527" s="20">
        <f t="shared" si="49"/>
        <v>7.205364000000003E-2</v>
      </c>
      <c r="R527" s="20">
        <f t="shared" si="50"/>
        <v>5.1917270372496046E-3</v>
      </c>
      <c r="S527" s="21">
        <f t="shared" si="51"/>
        <v>6.0593261399268352E-3</v>
      </c>
      <c r="T527" s="51">
        <f t="shared" si="52"/>
        <v>145999.99989919082</v>
      </c>
      <c r="U527" s="51">
        <f t="shared" si="53"/>
        <v>156908.09644954739</v>
      </c>
    </row>
    <row r="528" spans="2:21" x14ac:dyDescent="0.3">
      <c r="B528" s="13"/>
      <c r="C528" s="3">
        <v>0</v>
      </c>
      <c r="D528" s="4">
        <v>1</v>
      </c>
      <c r="E528" s="4">
        <v>3</v>
      </c>
      <c r="F528" s="4">
        <v>0</v>
      </c>
      <c r="G528" s="4">
        <v>13695</v>
      </c>
      <c r="H528" s="4">
        <v>1114</v>
      </c>
      <c r="I528" s="4">
        <v>576</v>
      </c>
      <c r="J528" s="4">
        <v>1114</v>
      </c>
      <c r="K528" s="4">
        <v>2.1</v>
      </c>
      <c r="L528" s="4">
        <v>5</v>
      </c>
      <c r="M528" s="4">
        <v>2</v>
      </c>
      <c r="N528" s="4">
        <v>4</v>
      </c>
      <c r="O528" s="18">
        <v>11.97665948</v>
      </c>
      <c r="P528" s="19">
        <f t="shared" si="48"/>
        <v>11.980745499999999</v>
      </c>
      <c r="Q528" s="20">
        <f t="shared" si="49"/>
        <v>4.0860199999990243E-3</v>
      </c>
      <c r="R528" s="20">
        <f t="shared" si="50"/>
        <v>1.6695559440392027E-5</v>
      </c>
      <c r="S528" s="21">
        <f t="shared" si="51"/>
        <v>3.4116524785749559E-4</v>
      </c>
      <c r="T528" s="51">
        <f t="shared" si="52"/>
        <v>158999.99980882346</v>
      </c>
      <c r="U528" s="51">
        <f t="shared" si="53"/>
        <v>159651.00609465156</v>
      </c>
    </row>
    <row r="529" spans="2:21" x14ac:dyDescent="0.3">
      <c r="B529" s="13"/>
      <c r="C529" s="3">
        <v>0</v>
      </c>
      <c r="D529" s="4">
        <v>1</v>
      </c>
      <c r="E529" s="4">
        <v>3</v>
      </c>
      <c r="F529" s="4">
        <v>0</v>
      </c>
      <c r="G529" s="4">
        <v>13695</v>
      </c>
      <c r="H529" s="4">
        <v>1114</v>
      </c>
      <c r="I529" s="4">
        <v>576</v>
      </c>
      <c r="J529" s="4">
        <v>1114</v>
      </c>
      <c r="K529" s="4">
        <v>2</v>
      </c>
      <c r="L529" s="4">
        <v>6</v>
      </c>
      <c r="M529" s="4">
        <v>2</v>
      </c>
      <c r="N529" s="4">
        <v>5</v>
      </c>
      <c r="O529" s="18">
        <v>11.9511804</v>
      </c>
      <c r="P529" s="19">
        <f t="shared" si="48"/>
        <v>12.055197499999998</v>
      </c>
      <c r="Q529" s="20">
        <f t="shared" si="49"/>
        <v>0.10401709999999831</v>
      </c>
      <c r="R529" s="20">
        <f t="shared" si="50"/>
        <v>1.0819557092409648E-2</v>
      </c>
      <c r="S529" s="21">
        <f t="shared" si="51"/>
        <v>8.7035001161892174E-3</v>
      </c>
      <c r="T529" s="51">
        <f t="shared" si="52"/>
        <v>155000.00063528554</v>
      </c>
      <c r="U529" s="51">
        <f t="shared" si="53"/>
        <v>171991.01223799161</v>
      </c>
    </row>
    <row r="530" spans="2:21" x14ac:dyDescent="0.3">
      <c r="B530" s="13"/>
      <c r="C530" s="3">
        <v>0</v>
      </c>
      <c r="D530" s="4">
        <v>1</v>
      </c>
      <c r="E530" s="4">
        <v>3</v>
      </c>
      <c r="F530" s="4">
        <v>0</v>
      </c>
      <c r="G530" s="4">
        <v>9260</v>
      </c>
      <c r="H530" s="4">
        <v>1162</v>
      </c>
      <c r="I530" s="4">
        <v>483</v>
      </c>
      <c r="J530" s="4">
        <v>1162</v>
      </c>
      <c r="K530" s="4">
        <v>2</v>
      </c>
      <c r="L530" s="4">
        <v>7</v>
      </c>
      <c r="M530" s="4">
        <v>2</v>
      </c>
      <c r="N530" s="4">
        <v>1</v>
      </c>
      <c r="O530" s="18">
        <v>12.04355372</v>
      </c>
      <c r="P530" s="19">
        <f t="shared" si="48"/>
        <v>12.096757999999998</v>
      </c>
      <c r="Q530" s="20">
        <f t="shared" si="49"/>
        <v>5.3204279999997439E-2</v>
      </c>
      <c r="R530" s="20">
        <f t="shared" si="50"/>
        <v>2.8306954103181274E-3</v>
      </c>
      <c r="S530" s="21">
        <f t="shared" si="51"/>
        <v>4.417656219828564E-3</v>
      </c>
      <c r="T530" s="51">
        <f t="shared" si="52"/>
        <v>170000.00067449224</v>
      </c>
      <c r="U530" s="51">
        <f t="shared" si="53"/>
        <v>179289.66193298172</v>
      </c>
    </row>
    <row r="531" spans="2:21" x14ac:dyDescent="0.3">
      <c r="B531" s="13"/>
      <c r="C531" s="3">
        <v>0</v>
      </c>
      <c r="D531" s="4">
        <v>1</v>
      </c>
      <c r="E531" s="4">
        <v>3</v>
      </c>
      <c r="F531" s="4">
        <v>0</v>
      </c>
      <c r="G531" s="4">
        <v>7153</v>
      </c>
      <c r="H531" s="4">
        <v>1294</v>
      </c>
      <c r="I531" s="4">
        <v>496</v>
      </c>
      <c r="J531" s="4">
        <v>1278</v>
      </c>
      <c r="K531" s="4">
        <v>3</v>
      </c>
      <c r="L531" s="4">
        <v>6</v>
      </c>
      <c r="M531" s="4">
        <v>2</v>
      </c>
      <c r="N531" s="4">
        <v>17</v>
      </c>
      <c r="O531" s="18">
        <v>12.09625778</v>
      </c>
      <c r="P531" s="19">
        <f t="shared" si="48"/>
        <v>12.052149859999998</v>
      </c>
      <c r="Q531" s="20">
        <f t="shared" si="49"/>
        <v>4.4107920000001855E-2</v>
      </c>
      <c r="R531" s="20">
        <f t="shared" si="50"/>
        <v>1.9455086067265636E-3</v>
      </c>
      <c r="S531" s="21">
        <f t="shared" si="51"/>
        <v>3.6464103859401922E-3</v>
      </c>
      <c r="T531" s="51">
        <f t="shared" si="52"/>
        <v>179200.00008548432</v>
      </c>
      <c r="U531" s="51">
        <f t="shared" si="53"/>
        <v>171467.64347433616</v>
      </c>
    </row>
    <row r="532" spans="2:21" x14ac:dyDescent="0.3">
      <c r="B532" s="13"/>
      <c r="C532" s="3">
        <v>0</v>
      </c>
      <c r="D532" s="4">
        <v>1</v>
      </c>
      <c r="E532" s="4">
        <v>2</v>
      </c>
      <c r="F532" s="4">
        <v>0</v>
      </c>
      <c r="G532" s="4">
        <v>7892</v>
      </c>
      <c r="H532" s="4">
        <v>1199</v>
      </c>
      <c r="I532" s="4">
        <v>530</v>
      </c>
      <c r="J532" s="4">
        <v>1199</v>
      </c>
      <c r="K532" s="4">
        <v>2</v>
      </c>
      <c r="L532" s="4">
        <v>6</v>
      </c>
      <c r="M532" s="4">
        <v>2</v>
      </c>
      <c r="N532" s="4">
        <v>15</v>
      </c>
      <c r="O532" s="18">
        <v>11.94405832</v>
      </c>
      <c r="P532" s="19">
        <f t="shared" si="48"/>
        <v>11.996100739999999</v>
      </c>
      <c r="Q532" s="20">
        <f t="shared" si="49"/>
        <v>5.2042419999999368E-2</v>
      </c>
      <c r="R532" s="20">
        <f t="shared" si="50"/>
        <v>2.7084134794563342E-3</v>
      </c>
      <c r="S532" s="21">
        <f t="shared" si="51"/>
        <v>4.3571806672155775E-3</v>
      </c>
      <c r="T532" s="51">
        <f t="shared" si="52"/>
        <v>153900.00002662922</v>
      </c>
      <c r="U532" s="51">
        <f t="shared" si="53"/>
        <v>162121.40384494528</v>
      </c>
    </row>
    <row r="533" spans="2:21" x14ac:dyDescent="0.3">
      <c r="B533" s="13"/>
      <c r="C533" s="3">
        <v>0</v>
      </c>
      <c r="D533" s="4">
        <v>1</v>
      </c>
      <c r="E533" s="4">
        <v>3</v>
      </c>
      <c r="F533" s="4">
        <v>1</v>
      </c>
      <c r="G533" s="4">
        <v>9100</v>
      </c>
      <c r="H533" s="4">
        <v>984</v>
      </c>
      <c r="I533" s="4">
        <v>384</v>
      </c>
      <c r="J533" s="4">
        <v>984</v>
      </c>
      <c r="K533" s="4">
        <v>2</v>
      </c>
      <c r="L533" s="4">
        <v>5</v>
      </c>
      <c r="M533" s="4">
        <v>2</v>
      </c>
      <c r="N533" s="4">
        <v>45</v>
      </c>
      <c r="O533" s="18">
        <v>11.759785539999999</v>
      </c>
      <c r="P533" s="19">
        <f t="shared" si="48"/>
        <v>11.781072999999997</v>
      </c>
      <c r="Q533" s="20">
        <f t="shared" si="49"/>
        <v>2.1287459999998148E-2</v>
      </c>
      <c r="R533" s="20">
        <f t="shared" si="50"/>
        <v>4.5315595325152118E-4</v>
      </c>
      <c r="S533" s="21">
        <f t="shared" si="51"/>
        <v>1.8101911746256343E-3</v>
      </c>
      <c r="T533" s="51">
        <f t="shared" si="52"/>
        <v>127999.99962857537</v>
      </c>
      <c r="U533" s="51">
        <f t="shared" si="53"/>
        <v>130754.00337430977</v>
      </c>
    </row>
    <row r="534" spans="2:21" x14ac:dyDescent="0.3">
      <c r="B534" s="13"/>
      <c r="C534" s="3">
        <v>0</v>
      </c>
      <c r="D534" s="4">
        <v>1</v>
      </c>
      <c r="E534" s="4">
        <v>2</v>
      </c>
      <c r="F534" s="4">
        <v>0</v>
      </c>
      <c r="G534" s="4">
        <v>12968</v>
      </c>
      <c r="H534" s="4">
        <v>912</v>
      </c>
      <c r="I534" s="4">
        <v>352</v>
      </c>
      <c r="J534" s="4">
        <v>912</v>
      </c>
      <c r="K534" s="4">
        <v>2</v>
      </c>
      <c r="L534" s="4">
        <v>5</v>
      </c>
      <c r="M534" s="4">
        <v>2</v>
      </c>
      <c r="N534" s="4">
        <v>46</v>
      </c>
      <c r="O534" s="18">
        <v>11.87756858</v>
      </c>
      <c r="P534" s="19">
        <f t="shared" si="48"/>
        <v>11.757167759999998</v>
      </c>
      <c r="Q534" s="20">
        <f t="shared" si="49"/>
        <v>0.12040082000000218</v>
      </c>
      <c r="R534" s="20">
        <f t="shared" si="50"/>
        <v>1.4496357456672927E-2</v>
      </c>
      <c r="S534" s="21">
        <f t="shared" si="51"/>
        <v>1.0136823811123992E-2</v>
      </c>
      <c r="T534" s="51">
        <f t="shared" si="52"/>
        <v>144000.00020762821</v>
      </c>
      <c r="U534" s="51">
        <f t="shared" si="53"/>
        <v>127665.36198451305</v>
      </c>
    </row>
    <row r="535" spans="2:21" x14ac:dyDescent="0.3">
      <c r="B535" s="13"/>
      <c r="C535" s="3">
        <v>0</v>
      </c>
      <c r="D535" s="4">
        <v>1</v>
      </c>
      <c r="E535" s="4">
        <v>3</v>
      </c>
      <c r="F535" s="4">
        <v>1</v>
      </c>
      <c r="G535" s="4">
        <v>8100</v>
      </c>
      <c r="H535" s="4">
        <v>864</v>
      </c>
      <c r="I535" s="4">
        <v>420</v>
      </c>
      <c r="J535" s="4">
        <v>864</v>
      </c>
      <c r="K535" s="4">
        <v>2</v>
      </c>
      <c r="L535" s="4">
        <v>5</v>
      </c>
      <c r="M535" s="4">
        <v>2</v>
      </c>
      <c r="N535" s="4">
        <v>47</v>
      </c>
      <c r="O535" s="18">
        <v>11.813030060000001</v>
      </c>
      <c r="P535" s="19">
        <f t="shared" si="48"/>
        <v>11.725675799999996</v>
      </c>
      <c r="Q535" s="20">
        <f t="shared" si="49"/>
        <v>8.7354260000005013E-2</v>
      </c>
      <c r="R535" s="20">
        <f t="shared" si="50"/>
        <v>7.6307667401484761E-3</v>
      </c>
      <c r="S535" s="21">
        <f t="shared" si="51"/>
        <v>7.3947378070080864E-3</v>
      </c>
      <c r="T535" s="51">
        <f t="shared" si="52"/>
        <v>135000.00034822364</v>
      </c>
      <c r="U535" s="51">
        <f t="shared" si="53"/>
        <v>123707.57582029722</v>
      </c>
    </row>
    <row r="536" spans="2:21" x14ac:dyDescent="0.3">
      <c r="B536" s="13"/>
      <c r="C536" s="3">
        <v>0</v>
      </c>
      <c r="D536" s="4">
        <v>0</v>
      </c>
      <c r="E536" s="4">
        <v>3</v>
      </c>
      <c r="F536" s="4">
        <v>0</v>
      </c>
      <c r="G536" s="4">
        <v>8450</v>
      </c>
      <c r="H536" s="4">
        <v>890</v>
      </c>
      <c r="I536" s="4">
        <v>308</v>
      </c>
      <c r="J536" s="4">
        <v>890</v>
      </c>
      <c r="K536" s="4">
        <v>2</v>
      </c>
      <c r="L536" s="4">
        <v>5</v>
      </c>
      <c r="M536" s="4">
        <v>2</v>
      </c>
      <c r="N536" s="4">
        <v>40</v>
      </c>
      <c r="O536" s="18">
        <v>11.65268741</v>
      </c>
      <c r="P536" s="19">
        <f t="shared" si="48"/>
        <v>11.554452399999999</v>
      </c>
      <c r="Q536" s="20">
        <f t="shared" si="49"/>
        <v>9.8235010000001566E-2</v>
      </c>
      <c r="R536" s="20">
        <f t="shared" si="50"/>
        <v>9.6501171897004079E-3</v>
      </c>
      <c r="S536" s="21">
        <f t="shared" si="51"/>
        <v>8.4302450193334041E-3</v>
      </c>
      <c r="T536" s="51">
        <f t="shared" si="52"/>
        <v>115000.00030528053</v>
      </c>
      <c r="U536" s="51">
        <f t="shared" si="53"/>
        <v>104240.12385817419</v>
      </c>
    </row>
    <row r="537" spans="2:21" x14ac:dyDescent="0.3">
      <c r="B537" s="13"/>
      <c r="C537" s="3">
        <v>0</v>
      </c>
      <c r="D537" s="4">
        <v>1</v>
      </c>
      <c r="E537" s="4">
        <v>3</v>
      </c>
      <c r="F537" s="4">
        <v>0</v>
      </c>
      <c r="G537" s="4">
        <v>6768</v>
      </c>
      <c r="H537" s="4">
        <v>912</v>
      </c>
      <c r="I537" s="4">
        <v>288</v>
      </c>
      <c r="J537" s="4">
        <v>912</v>
      </c>
      <c r="K537" s="4">
        <v>2.1</v>
      </c>
      <c r="L537" s="4">
        <v>6</v>
      </c>
      <c r="M537" s="4">
        <v>2</v>
      </c>
      <c r="N537" s="4">
        <v>47</v>
      </c>
      <c r="O537" s="18">
        <v>11.863582340000001</v>
      </c>
      <c r="P537" s="19">
        <f t="shared" si="48"/>
        <v>11.759858559999998</v>
      </c>
      <c r="Q537" s="20">
        <f t="shared" si="49"/>
        <v>0.10372378000000282</v>
      </c>
      <c r="R537" s="20">
        <f t="shared" si="50"/>
        <v>1.0758622537488985E-2</v>
      </c>
      <c r="S537" s="21">
        <f t="shared" si="51"/>
        <v>8.7430404263542892E-3</v>
      </c>
      <c r="T537" s="51">
        <f t="shared" si="52"/>
        <v>142000.00048515762</v>
      </c>
      <c r="U537" s="51">
        <f t="shared" si="53"/>
        <v>128009.34652979928</v>
      </c>
    </row>
    <row r="538" spans="2:21" x14ac:dyDescent="0.3">
      <c r="B538" s="13"/>
      <c r="C538" s="3">
        <v>0</v>
      </c>
      <c r="D538" s="4">
        <v>1</v>
      </c>
      <c r="E538" s="4">
        <v>3</v>
      </c>
      <c r="F538" s="4">
        <v>2</v>
      </c>
      <c r="G538" s="4">
        <v>19508</v>
      </c>
      <c r="H538" s="4">
        <v>1430</v>
      </c>
      <c r="I538" s="4">
        <v>484</v>
      </c>
      <c r="J538" s="4">
        <v>1430</v>
      </c>
      <c r="K538" s="4">
        <v>2.1</v>
      </c>
      <c r="L538" s="4">
        <v>6</v>
      </c>
      <c r="M538" s="4">
        <v>2</v>
      </c>
      <c r="N538" s="4">
        <v>34</v>
      </c>
      <c r="O538" s="18">
        <v>12.165250650000001</v>
      </c>
      <c r="P538" s="19">
        <f t="shared" si="48"/>
        <v>12.226167759999999</v>
      </c>
      <c r="Q538" s="20">
        <f t="shared" si="49"/>
        <v>6.0917109999998331E-2</v>
      </c>
      <c r="R538" s="20">
        <f t="shared" si="50"/>
        <v>3.7108942907518967E-3</v>
      </c>
      <c r="S538" s="21">
        <f t="shared" si="51"/>
        <v>5.007468547308421E-3</v>
      </c>
      <c r="T538" s="51">
        <f t="shared" si="52"/>
        <v>191999.99980609579</v>
      </c>
      <c r="U538" s="51">
        <f t="shared" si="53"/>
        <v>204059.67611024671</v>
      </c>
    </row>
    <row r="539" spans="2:21" x14ac:dyDescent="0.3">
      <c r="B539" s="13"/>
      <c r="C539" s="3">
        <v>0</v>
      </c>
      <c r="D539" s="4">
        <v>1</v>
      </c>
      <c r="E539" s="4">
        <v>2</v>
      </c>
      <c r="F539" s="4">
        <v>0</v>
      </c>
      <c r="G539" s="4">
        <v>4282</v>
      </c>
      <c r="H539" s="4">
        <v>1391</v>
      </c>
      <c r="I539" s="4">
        <v>530</v>
      </c>
      <c r="J539" s="4">
        <v>1391</v>
      </c>
      <c r="K539" s="4">
        <v>2</v>
      </c>
      <c r="L539" s="4">
        <v>7</v>
      </c>
      <c r="M539" s="4">
        <v>2</v>
      </c>
      <c r="N539" s="4">
        <v>4</v>
      </c>
      <c r="O539" s="18">
        <v>12.18586994</v>
      </c>
      <c r="P539" s="19">
        <f t="shared" si="48"/>
        <v>12.136493939999999</v>
      </c>
      <c r="Q539" s="20">
        <f t="shared" si="49"/>
        <v>4.9376000000000531E-2</v>
      </c>
      <c r="R539" s="20">
        <f t="shared" si="50"/>
        <v>2.4379893760000525E-3</v>
      </c>
      <c r="S539" s="21">
        <f t="shared" si="51"/>
        <v>4.0519060389709472E-3</v>
      </c>
      <c r="T539" s="51">
        <f t="shared" si="52"/>
        <v>196000.00035031975</v>
      </c>
      <c r="U539" s="51">
        <f t="shared" si="53"/>
        <v>186557.34300448658</v>
      </c>
    </row>
    <row r="540" spans="2:21" x14ac:dyDescent="0.3">
      <c r="B540" s="13"/>
      <c r="C540" s="3">
        <v>3</v>
      </c>
      <c r="D540" s="4">
        <v>1</v>
      </c>
      <c r="E540" s="4">
        <v>2</v>
      </c>
      <c r="F540" s="4">
        <v>0</v>
      </c>
      <c r="G540" s="4">
        <v>4017</v>
      </c>
      <c r="H540" s="4">
        <v>1250</v>
      </c>
      <c r="I540" s="4">
        <v>625</v>
      </c>
      <c r="J540" s="4">
        <v>625</v>
      </c>
      <c r="K540" s="4">
        <v>2.1</v>
      </c>
      <c r="L540" s="4">
        <v>7</v>
      </c>
      <c r="M540" s="4">
        <v>2</v>
      </c>
      <c r="N540" s="4">
        <v>2</v>
      </c>
      <c r="O540" s="18">
        <v>12.054668189999999</v>
      </c>
      <c r="P540" s="19">
        <f t="shared" si="48"/>
        <v>12.016103439999998</v>
      </c>
      <c r="Q540" s="20">
        <f t="shared" si="49"/>
        <v>3.8564750000000814E-2</v>
      </c>
      <c r="R540" s="20">
        <f t="shared" si="50"/>
        <v>1.4872399425625627E-3</v>
      </c>
      <c r="S540" s="21">
        <f t="shared" si="51"/>
        <v>3.1991548329793401E-3</v>
      </c>
      <c r="T540" s="51">
        <f t="shared" si="52"/>
        <v>171899.99976433517</v>
      </c>
      <c r="U540" s="51">
        <f t="shared" si="53"/>
        <v>165396.92002071303</v>
      </c>
    </row>
    <row r="541" spans="2:21" x14ac:dyDescent="0.3">
      <c r="B541" s="13"/>
      <c r="C541" s="3">
        <v>0</v>
      </c>
      <c r="D541" s="4">
        <v>1</v>
      </c>
      <c r="E541" s="4">
        <v>1</v>
      </c>
      <c r="F541" s="4">
        <v>0</v>
      </c>
      <c r="G541" s="4">
        <v>3435</v>
      </c>
      <c r="H541" s="4">
        <v>1245</v>
      </c>
      <c r="I541" s="4">
        <v>495</v>
      </c>
      <c r="J541" s="4">
        <v>1235</v>
      </c>
      <c r="K541" s="4">
        <v>2</v>
      </c>
      <c r="L541" s="4">
        <v>7</v>
      </c>
      <c r="M541" s="4">
        <v>2</v>
      </c>
      <c r="N541" s="4">
        <v>4</v>
      </c>
      <c r="O541" s="18">
        <v>12.08953883</v>
      </c>
      <c r="P541" s="19">
        <f t="shared" si="48"/>
        <v>12.0612522</v>
      </c>
      <c r="Q541" s="20">
        <f t="shared" si="49"/>
        <v>2.8286630000000201E-2</v>
      </c>
      <c r="R541" s="20">
        <f t="shared" si="50"/>
        <v>8.0013343675691142E-4</v>
      </c>
      <c r="S541" s="21">
        <f t="shared" si="51"/>
        <v>2.3397608790343082E-3</v>
      </c>
      <c r="T541" s="51">
        <f t="shared" si="52"/>
        <v>178000.00012918853</v>
      </c>
      <c r="U541" s="51">
        <f t="shared" si="53"/>
        <v>173035.52513497593</v>
      </c>
    </row>
    <row r="542" spans="2:21" x14ac:dyDescent="0.3">
      <c r="B542" s="13"/>
      <c r="C542" s="3">
        <v>3</v>
      </c>
      <c r="D542" s="4">
        <v>1</v>
      </c>
      <c r="E542" s="4">
        <v>2</v>
      </c>
      <c r="F542" s="4">
        <v>0</v>
      </c>
      <c r="G542" s="4">
        <v>3180</v>
      </c>
      <c r="H542" s="4">
        <v>1200</v>
      </c>
      <c r="I542" s="4">
        <v>480</v>
      </c>
      <c r="J542" s="4">
        <v>600</v>
      </c>
      <c r="K542" s="4">
        <v>3.1</v>
      </c>
      <c r="L542" s="4">
        <v>6</v>
      </c>
      <c r="M542" s="4">
        <v>2</v>
      </c>
      <c r="N542" s="4">
        <v>3</v>
      </c>
      <c r="O542" s="18">
        <v>12.01370075</v>
      </c>
      <c r="P542" s="19">
        <f t="shared" si="48"/>
        <v>11.9192696</v>
      </c>
      <c r="Q542" s="20">
        <f t="shared" si="49"/>
        <v>9.443115000000013E-2</v>
      </c>
      <c r="R542" s="20">
        <f t="shared" si="50"/>
        <v>8.9172420903225243E-3</v>
      </c>
      <c r="S542" s="21">
        <f t="shared" si="51"/>
        <v>7.8602881797268116E-3</v>
      </c>
      <c r="T542" s="51">
        <f t="shared" si="52"/>
        <v>164999.99952435159</v>
      </c>
      <c r="U542" s="51">
        <f t="shared" si="53"/>
        <v>150131.9120068498</v>
      </c>
    </row>
    <row r="543" spans="2:21" x14ac:dyDescent="0.3">
      <c r="B543" s="13"/>
      <c r="C543" s="3">
        <v>0</v>
      </c>
      <c r="D543" s="4">
        <v>1</v>
      </c>
      <c r="E543" s="4">
        <v>1</v>
      </c>
      <c r="F543" s="4">
        <v>1</v>
      </c>
      <c r="G543" s="4">
        <v>4538</v>
      </c>
      <c r="H543" s="4">
        <v>1310</v>
      </c>
      <c r="I543" s="4">
        <v>545</v>
      </c>
      <c r="J543" s="4">
        <v>1310</v>
      </c>
      <c r="K543" s="4">
        <v>2.1</v>
      </c>
      <c r="L543" s="4">
        <v>9</v>
      </c>
      <c r="M543" s="4">
        <v>2</v>
      </c>
      <c r="N543" s="4">
        <v>7</v>
      </c>
      <c r="O543" s="18">
        <v>12.56024446</v>
      </c>
      <c r="P543" s="19">
        <f t="shared" si="48"/>
        <v>12.297736159999996</v>
      </c>
      <c r="Q543" s="20">
        <f t="shared" si="49"/>
        <v>0.26250830000000391</v>
      </c>
      <c r="R543" s="20">
        <f t="shared" si="50"/>
        <v>6.8910607568892057E-2</v>
      </c>
      <c r="S543" s="21">
        <f t="shared" si="51"/>
        <v>2.0899935573388029E-2</v>
      </c>
      <c r="T543" s="51">
        <f t="shared" si="52"/>
        <v>285000.00021352549</v>
      </c>
      <c r="U543" s="51">
        <f t="shared" si="53"/>
        <v>219199.19464840391</v>
      </c>
    </row>
    <row r="544" spans="2:21" x14ac:dyDescent="0.3">
      <c r="B544" s="13"/>
      <c r="C544" s="3">
        <v>0</v>
      </c>
      <c r="D544" s="4">
        <v>1</v>
      </c>
      <c r="E544" s="4">
        <v>2</v>
      </c>
      <c r="F544" s="4">
        <v>1</v>
      </c>
      <c r="G544" s="4">
        <v>4385</v>
      </c>
      <c r="H544" s="4">
        <v>1419</v>
      </c>
      <c r="I544" s="4">
        <v>588</v>
      </c>
      <c r="J544" s="4">
        <v>1419</v>
      </c>
      <c r="K544" s="4">
        <v>2.1</v>
      </c>
      <c r="L544" s="4">
        <v>9</v>
      </c>
      <c r="M544" s="4">
        <v>2</v>
      </c>
      <c r="N544" s="4">
        <v>7</v>
      </c>
      <c r="O544" s="18">
        <v>12.577636200000001</v>
      </c>
      <c r="P544" s="19">
        <f t="shared" si="48"/>
        <v>12.347674399999999</v>
      </c>
      <c r="Q544" s="20">
        <f t="shared" si="49"/>
        <v>0.22996180000000166</v>
      </c>
      <c r="R544" s="20">
        <f t="shared" si="50"/>
        <v>5.2882429459240765E-2</v>
      </c>
      <c r="S544" s="21">
        <f t="shared" si="51"/>
        <v>1.8283387779971062E-2</v>
      </c>
      <c r="T544" s="51">
        <f t="shared" si="52"/>
        <v>289999.99943082972</v>
      </c>
      <c r="U544" s="51">
        <f t="shared" si="53"/>
        <v>230423.54628509015</v>
      </c>
    </row>
    <row r="545" spans="2:21" x14ac:dyDescent="0.3">
      <c r="B545" s="13"/>
      <c r="C545" s="3">
        <v>3</v>
      </c>
      <c r="D545" s="4">
        <v>1</v>
      </c>
      <c r="E545" s="4">
        <v>2</v>
      </c>
      <c r="F545" s="4">
        <v>0</v>
      </c>
      <c r="G545" s="4">
        <v>2160</v>
      </c>
      <c r="H545" s="4">
        <v>1252</v>
      </c>
      <c r="I545" s="4">
        <v>462</v>
      </c>
      <c r="J545" s="4">
        <v>600</v>
      </c>
      <c r="K545" s="4">
        <v>3.1</v>
      </c>
      <c r="L545" s="4">
        <v>7</v>
      </c>
      <c r="M545" s="4">
        <v>2</v>
      </c>
      <c r="N545" s="4">
        <v>9</v>
      </c>
      <c r="O545" s="18">
        <v>11.982929090000001</v>
      </c>
      <c r="P545" s="19">
        <f t="shared" si="48"/>
        <v>11.985864799999998</v>
      </c>
      <c r="Q545" s="20">
        <f t="shared" si="49"/>
        <v>2.9357099999973713E-3</v>
      </c>
      <c r="R545" s="20">
        <f t="shared" si="50"/>
        <v>8.6183932040845651E-6</v>
      </c>
      <c r="S545" s="21">
        <f t="shared" si="51"/>
        <v>2.4499101830180079E-4</v>
      </c>
      <c r="T545" s="51">
        <f t="shared" si="52"/>
        <v>159999.99932544588</v>
      </c>
      <c r="U545" s="51">
        <f t="shared" si="53"/>
        <v>160470.40307011013</v>
      </c>
    </row>
    <row r="546" spans="2:21" x14ac:dyDescent="0.3">
      <c r="B546" s="13"/>
      <c r="C546" s="3">
        <v>5</v>
      </c>
      <c r="D546" s="4">
        <v>1</v>
      </c>
      <c r="E546" s="4">
        <v>3</v>
      </c>
      <c r="F546" s="4">
        <v>0</v>
      </c>
      <c r="G546" s="4">
        <v>2160</v>
      </c>
      <c r="H546" s="4">
        <v>1404</v>
      </c>
      <c r="I546" s="4">
        <v>462</v>
      </c>
      <c r="J546" s="4">
        <v>672</v>
      </c>
      <c r="K546" s="4">
        <v>3.1</v>
      </c>
      <c r="L546" s="4">
        <v>7</v>
      </c>
      <c r="M546" s="4">
        <v>2</v>
      </c>
      <c r="N546" s="4">
        <v>9</v>
      </c>
      <c r="O546" s="18">
        <v>12.04355372</v>
      </c>
      <c r="P546" s="19">
        <f t="shared" si="48"/>
        <v>12.034675199999999</v>
      </c>
      <c r="Q546" s="20">
        <f t="shared" si="49"/>
        <v>8.8785200000014441E-3</v>
      </c>
      <c r="R546" s="20">
        <f t="shared" si="50"/>
        <v>7.8828117390425639E-5</v>
      </c>
      <c r="S546" s="21">
        <f t="shared" si="51"/>
        <v>7.372010127922146E-4</v>
      </c>
      <c r="T546" s="51">
        <f t="shared" si="52"/>
        <v>170000.00067449224</v>
      </c>
      <c r="U546" s="51">
        <f t="shared" si="53"/>
        <v>168497.33287259628</v>
      </c>
    </row>
    <row r="547" spans="2:21" x14ac:dyDescent="0.3">
      <c r="B547" s="13"/>
      <c r="C547" s="3">
        <v>0</v>
      </c>
      <c r="D547" s="4">
        <v>1</v>
      </c>
      <c r="E547" s="4">
        <v>1</v>
      </c>
      <c r="F547" s="4">
        <v>2</v>
      </c>
      <c r="G547" s="4">
        <v>14963</v>
      </c>
      <c r="H547" s="4">
        <v>1288</v>
      </c>
      <c r="I547" s="4">
        <v>500</v>
      </c>
      <c r="J547" s="4">
        <v>1260</v>
      </c>
      <c r="K547" s="4">
        <v>2.1</v>
      </c>
      <c r="L547" s="4">
        <v>8</v>
      </c>
      <c r="M547" s="4">
        <v>2</v>
      </c>
      <c r="N547" s="4">
        <v>12</v>
      </c>
      <c r="O547" s="18">
        <v>12.411052229999999</v>
      </c>
      <c r="P547" s="19">
        <f t="shared" si="48"/>
        <v>12.326940659999998</v>
      </c>
      <c r="Q547" s="20">
        <f t="shared" si="49"/>
        <v>8.4111570000001024E-2</v>
      </c>
      <c r="R547" s="20">
        <f t="shared" si="50"/>
        <v>7.0747562078650721E-3</v>
      </c>
      <c r="S547" s="21">
        <f t="shared" si="51"/>
        <v>6.7771505945875008E-3</v>
      </c>
      <c r="T547" s="51">
        <f t="shared" si="52"/>
        <v>245500.00092879694</v>
      </c>
      <c r="U547" s="51">
        <f t="shared" si="53"/>
        <v>225695.19200798162</v>
      </c>
    </row>
    <row r="548" spans="2:21" x14ac:dyDescent="0.3">
      <c r="B548" s="13"/>
      <c r="C548" s="3">
        <v>0</v>
      </c>
      <c r="D548" s="4">
        <v>1</v>
      </c>
      <c r="E548" s="4">
        <v>1</v>
      </c>
      <c r="F548" s="4">
        <v>1</v>
      </c>
      <c r="G548" s="4">
        <v>11064</v>
      </c>
      <c r="H548" s="4">
        <v>1239</v>
      </c>
      <c r="I548" s="4">
        <v>477</v>
      </c>
      <c r="J548" s="4">
        <v>1230</v>
      </c>
      <c r="K548" s="4">
        <v>2.1</v>
      </c>
      <c r="L548" s="4">
        <v>8</v>
      </c>
      <c r="M548" s="4">
        <v>2</v>
      </c>
      <c r="N548" s="4">
        <v>13</v>
      </c>
      <c r="O548" s="18">
        <v>12.28995413</v>
      </c>
      <c r="P548" s="19">
        <f t="shared" si="48"/>
        <v>12.232561079999996</v>
      </c>
      <c r="Q548" s="20">
        <f t="shared" si="49"/>
        <v>5.7393050000003498E-2</v>
      </c>
      <c r="R548" s="20">
        <f t="shared" si="50"/>
        <v>3.2939621883029016E-3</v>
      </c>
      <c r="S548" s="21">
        <f t="shared" si="51"/>
        <v>4.6699157208330037E-3</v>
      </c>
      <c r="T548" s="51">
        <f t="shared" si="52"/>
        <v>217500.00010638448</v>
      </c>
      <c r="U548" s="51">
        <f t="shared" si="53"/>
        <v>205368.47424331485</v>
      </c>
    </row>
    <row r="549" spans="2:21" x14ac:dyDescent="0.3">
      <c r="B549" s="13"/>
      <c r="C549" s="3">
        <v>0</v>
      </c>
      <c r="D549" s="4">
        <v>1</v>
      </c>
      <c r="E549" s="4">
        <v>3</v>
      </c>
      <c r="F549" s="4">
        <v>0</v>
      </c>
      <c r="G549" s="4">
        <v>11120</v>
      </c>
      <c r="H549" s="4">
        <v>1232</v>
      </c>
      <c r="I549" s="4">
        <v>516</v>
      </c>
      <c r="J549" s="4">
        <v>1232</v>
      </c>
      <c r="K549" s="4">
        <v>2</v>
      </c>
      <c r="L549" s="4">
        <v>6</v>
      </c>
      <c r="M549" s="4">
        <v>2</v>
      </c>
      <c r="N549" s="4">
        <v>24</v>
      </c>
      <c r="O549" s="18">
        <v>11.99843328</v>
      </c>
      <c r="P549" s="19">
        <f t="shared" si="48"/>
        <v>12.022529599999997</v>
      </c>
      <c r="Q549" s="20">
        <f t="shared" si="49"/>
        <v>2.4096319999996396E-2</v>
      </c>
      <c r="R549" s="20">
        <f t="shared" si="50"/>
        <v>5.8063263754222635E-4</v>
      </c>
      <c r="S549" s="21">
        <f t="shared" si="51"/>
        <v>2.0082888688610846E-3</v>
      </c>
      <c r="T549" s="51">
        <f t="shared" si="52"/>
        <v>162499.99987781156</v>
      </c>
      <c r="U549" s="51">
        <f t="shared" si="53"/>
        <v>166463.2094962477</v>
      </c>
    </row>
    <row r="550" spans="2:21" x14ac:dyDescent="0.3">
      <c r="B550" s="13"/>
      <c r="C550" s="3">
        <v>5</v>
      </c>
      <c r="D550" s="4">
        <v>1</v>
      </c>
      <c r="E550" s="4">
        <v>4</v>
      </c>
      <c r="F550" s="4">
        <v>0</v>
      </c>
      <c r="G550" s="4">
        <v>11104</v>
      </c>
      <c r="H550" s="4">
        <v>1427</v>
      </c>
      <c r="I550" s="4">
        <v>516</v>
      </c>
      <c r="J550" s="4">
        <v>1427</v>
      </c>
      <c r="K550" s="4">
        <v>2.1</v>
      </c>
      <c r="L550" s="4">
        <v>6</v>
      </c>
      <c r="M550" s="4">
        <v>2</v>
      </c>
      <c r="N550" s="4">
        <v>39</v>
      </c>
      <c r="O550" s="18">
        <v>12.11724143</v>
      </c>
      <c r="P550" s="19">
        <f t="shared" si="48"/>
        <v>12.072141979999996</v>
      </c>
      <c r="Q550" s="20">
        <f t="shared" si="49"/>
        <v>4.5099450000003927E-2</v>
      </c>
      <c r="R550" s="20">
        <f t="shared" si="50"/>
        <v>2.0339603903028543E-3</v>
      </c>
      <c r="S550" s="21">
        <f t="shared" si="51"/>
        <v>3.7219238603553948E-3</v>
      </c>
      <c r="T550" s="51">
        <f t="shared" si="52"/>
        <v>182999.99966628887</v>
      </c>
      <c r="U550" s="51">
        <f t="shared" si="53"/>
        <v>174930.14118880371</v>
      </c>
    </row>
    <row r="551" spans="2:21" x14ac:dyDescent="0.3">
      <c r="B551" s="13"/>
      <c r="C551" s="3">
        <v>3</v>
      </c>
      <c r="D551" s="4">
        <v>1</v>
      </c>
      <c r="E551" s="4">
        <v>4</v>
      </c>
      <c r="F551" s="4">
        <v>0</v>
      </c>
      <c r="G551" s="4">
        <v>8814</v>
      </c>
      <c r="H551" s="4">
        <v>1464</v>
      </c>
      <c r="I551" s="4">
        <v>470</v>
      </c>
      <c r="J551" s="4">
        <v>732</v>
      </c>
      <c r="K551" s="4">
        <v>1.1000000000000001</v>
      </c>
      <c r="L551" s="4">
        <v>5</v>
      </c>
      <c r="M551" s="4">
        <v>2</v>
      </c>
      <c r="N551" s="4">
        <v>40</v>
      </c>
      <c r="O551" s="18">
        <v>11.85651517</v>
      </c>
      <c r="P551" s="19">
        <f t="shared" si="48"/>
        <v>11.82704888</v>
      </c>
      <c r="Q551" s="20">
        <f t="shared" si="49"/>
        <v>2.9466290000000228E-2</v>
      </c>
      <c r="R551" s="20">
        <f t="shared" si="50"/>
        <v>8.6826224636411342E-4</v>
      </c>
      <c r="S551" s="21">
        <f t="shared" si="51"/>
        <v>2.4852403575173114E-3</v>
      </c>
      <c r="T551" s="51">
        <f t="shared" si="52"/>
        <v>141000.0000901969</v>
      </c>
      <c r="U551" s="51">
        <f t="shared" si="53"/>
        <v>136905.86885403583</v>
      </c>
    </row>
    <row r="552" spans="2:21" x14ac:dyDescent="0.3">
      <c r="B552" s="13"/>
      <c r="C552" s="3">
        <v>0</v>
      </c>
      <c r="D552" s="4">
        <v>1</v>
      </c>
      <c r="E552" s="4">
        <v>2</v>
      </c>
      <c r="F552" s="4">
        <v>0</v>
      </c>
      <c r="G552" s="4">
        <v>8872</v>
      </c>
      <c r="H552" s="4">
        <v>912</v>
      </c>
      <c r="I552" s="4">
        <v>576</v>
      </c>
      <c r="J552" s="4">
        <v>912</v>
      </c>
      <c r="K552" s="4">
        <v>2</v>
      </c>
      <c r="L552" s="4">
        <v>5</v>
      </c>
      <c r="M552" s="4">
        <v>2</v>
      </c>
      <c r="N552" s="4">
        <v>43</v>
      </c>
      <c r="O552" s="18">
        <v>11.898187869999999</v>
      </c>
      <c r="P552" s="19">
        <f t="shared" si="48"/>
        <v>11.763199239999999</v>
      </c>
      <c r="Q552" s="20">
        <f t="shared" si="49"/>
        <v>0.1349886300000005</v>
      </c>
      <c r="R552" s="20">
        <f t="shared" si="50"/>
        <v>1.8221930229277036E-2</v>
      </c>
      <c r="S552" s="21">
        <f t="shared" si="51"/>
        <v>1.1345310014843504E-2</v>
      </c>
      <c r="T552" s="51">
        <f t="shared" si="52"/>
        <v>147000.00062315151</v>
      </c>
      <c r="U552" s="51">
        <f t="shared" si="53"/>
        <v>128437.69989094416</v>
      </c>
    </row>
    <row r="553" spans="2:21" x14ac:dyDescent="0.3">
      <c r="B553" s="13"/>
      <c r="C553" s="3">
        <v>0</v>
      </c>
      <c r="D553" s="4">
        <v>1</v>
      </c>
      <c r="E553" s="4">
        <v>3</v>
      </c>
      <c r="F553" s="4">
        <v>0</v>
      </c>
      <c r="G553" s="4">
        <v>8125</v>
      </c>
      <c r="H553" s="4">
        <v>925</v>
      </c>
      <c r="I553" s="4">
        <v>576</v>
      </c>
      <c r="J553" s="4">
        <v>912</v>
      </c>
      <c r="K553" s="4">
        <v>2</v>
      </c>
      <c r="L553" s="4">
        <v>5</v>
      </c>
      <c r="M553" s="4">
        <v>2</v>
      </c>
      <c r="N553" s="4">
        <v>43</v>
      </c>
      <c r="O553" s="18">
        <v>11.813030060000001</v>
      </c>
      <c r="P553" s="19">
        <f t="shared" si="48"/>
        <v>11.758418699999998</v>
      </c>
      <c r="Q553" s="20">
        <f t="shared" si="49"/>
        <v>5.4611360000002662E-2</v>
      </c>
      <c r="R553" s="20">
        <f t="shared" si="50"/>
        <v>2.9824006410498908E-3</v>
      </c>
      <c r="S553" s="21">
        <f t="shared" si="51"/>
        <v>4.6229764694260553E-3</v>
      </c>
      <c r="T553" s="51">
        <f t="shared" si="52"/>
        <v>135000.00034822364</v>
      </c>
      <c r="U553" s="51">
        <f t="shared" si="53"/>
        <v>127825.16362272583</v>
      </c>
    </row>
    <row r="554" spans="2:21" x14ac:dyDescent="0.3">
      <c r="B554" s="13"/>
      <c r="C554" s="3">
        <v>6</v>
      </c>
      <c r="D554" s="4">
        <v>1</v>
      </c>
      <c r="E554" s="4">
        <v>3</v>
      </c>
      <c r="F554" s="4">
        <v>0</v>
      </c>
      <c r="G554" s="4">
        <v>12122</v>
      </c>
      <c r="H554" s="4">
        <v>999</v>
      </c>
      <c r="I554" s="4">
        <v>588</v>
      </c>
      <c r="J554" s="4">
        <v>944</v>
      </c>
      <c r="K554" s="4">
        <v>2</v>
      </c>
      <c r="L554" s="4">
        <v>7</v>
      </c>
      <c r="M554" s="4">
        <v>2</v>
      </c>
      <c r="N554" s="4">
        <v>47</v>
      </c>
      <c r="O554" s="18">
        <v>12.0917835</v>
      </c>
      <c r="P554" s="19">
        <f t="shared" si="48"/>
        <v>11.980002239999996</v>
      </c>
      <c r="Q554" s="20">
        <f t="shared" si="49"/>
        <v>0.11178126000000432</v>
      </c>
      <c r="R554" s="20">
        <f t="shared" si="50"/>
        <v>1.2495050087188566E-2</v>
      </c>
      <c r="S554" s="21">
        <f t="shared" si="51"/>
        <v>9.2443980658439943E-3</v>
      </c>
      <c r="T554" s="51">
        <f t="shared" si="52"/>
        <v>178400.0001555566</v>
      </c>
      <c r="U554" s="51">
        <f t="shared" si="53"/>
        <v>159532.38797537348</v>
      </c>
    </row>
    <row r="555" spans="2:21" x14ac:dyDescent="0.3">
      <c r="B555" s="13"/>
      <c r="C555" s="3">
        <v>0</v>
      </c>
      <c r="D555" s="4">
        <v>1</v>
      </c>
      <c r="E555" s="4">
        <v>2</v>
      </c>
      <c r="F555" s="4">
        <v>0</v>
      </c>
      <c r="G555" s="4">
        <v>7785</v>
      </c>
      <c r="H555" s="4">
        <v>1014</v>
      </c>
      <c r="I555" s="4">
        <v>267</v>
      </c>
      <c r="J555" s="4">
        <v>0</v>
      </c>
      <c r="K555" s="4">
        <v>1</v>
      </c>
      <c r="L555" s="4">
        <v>5</v>
      </c>
      <c r="M555" s="4">
        <v>2</v>
      </c>
      <c r="N555" s="4">
        <v>52</v>
      </c>
      <c r="O555" s="18">
        <v>11.492722759999999</v>
      </c>
      <c r="P555" s="19">
        <f t="shared" si="48"/>
        <v>11.528913299999999</v>
      </c>
      <c r="Q555" s="20">
        <f t="shared" si="49"/>
        <v>3.6190539999999771E-2</v>
      </c>
      <c r="R555" s="20">
        <f t="shared" si="50"/>
        <v>1.3097551854915834E-3</v>
      </c>
      <c r="S555" s="21">
        <f t="shared" si="51"/>
        <v>3.1489961739927827E-3</v>
      </c>
      <c r="T555" s="51">
        <f t="shared" si="52"/>
        <v>98000.000230034464</v>
      </c>
      <c r="U555" s="51">
        <f t="shared" si="53"/>
        <v>101611.63243060742</v>
      </c>
    </row>
    <row r="556" spans="2:21" x14ac:dyDescent="0.3">
      <c r="B556" s="13"/>
      <c r="C556" s="3">
        <v>0</v>
      </c>
      <c r="D556" s="4">
        <v>1</v>
      </c>
      <c r="E556" s="4">
        <v>3</v>
      </c>
      <c r="F556" s="4">
        <v>0</v>
      </c>
      <c r="G556" s="4">
        <v>8593</v>
      </c>
      <c r="H556" s="4">
        <v>907</v>
      </c>
      <c r="I556" s="4">
        <v>352</v>
      </c>
      <c r="J556" s="4">
        <v>907</v>
      </c>
      <c r="K556" s="4">
        <v>1</v>
      </c>
      <c r="L556" s="4">
        <v>4</v>
      </c>
      <c r="M556" s="4">
        <v>2</v>
      </c>
      <c r="N556" s="4">
        <v>51</v>
      </c>
      <c r="O556" s="18">
        <v>11.599176549999999</v>
      </c>
      <c r="P556" s="19">
        <f t="shared" si="48"/>
        <v>11.57731676</v>
      </c>
      <c r="Q556" s="20">
        <f t="shared" si="49"/>
        <v>2.1859789999998824E-2</v>
      </c>
      <c r="R556" s="20">
        <f t="shared" si="50"/>
        <v>4.7785041884404862E-4</v>
      </c>
      <c r="S556" s="21">
        <f t="shared" si="51"/>
        <v>1.8845984372915529E-3</v>
      </c>
      <c r="T556" s="51">
        <f t="shared" si="52"/>
        <v>109007.99967150982</v>
      </c>
      <c r="U556" s="51">
        <f t="shared" si="53"/>
        <v>106650.96370447279</v>
      </c>
    </row>
    <row r="557" spans="2:21" x14ac:dyDescent="0.3">
      <c r="B557" s="13"/>
      <c r="C557" s="3">
        <v>0</v>
      </c>
      <c r="D557" s="4">
        <v>1</v>
      </c>
      <c r="E557" s="4">
        <v>2</v>
      </c>
      <c r="F557" s="4">
        <v>0</v>
      </c>
      <c r="G557" s="4">
        <v>8475</v>
      </c>
      <c r="H557" s="4">
        <v>952</v>
      </c>
      <c r="I557" s="4">
        <v>283</v>
      </c>
      <c r="J557" s="4">
        <v>952</v>
      </c>
      <c r="K557" s="4">
        <v>1</v>
      </c>
      <c r="L557" s="4">
        <v>4</v>
      </c>
      <c r="M557" s="4">
        <v>2</v>
      </c>
      <c r="N557" s="4">
        <v>52</v>
      </c>
      <c r="O557" s="18">
        <v>11.81857024</v>
      </c>
      <c r="P557" s="19">
        <f t="shared" si="48"/>
        <v>11.578178300000001</v>
      </c>
      <c r="Q557" s="20">
        <f t="shared" si="49"/>
        <v>0.24039193999999853</v>
      </c>
      <c r="R557" s="20">
        <f t="shared" si="50"/>
        <v>5.7788284816962895E-2</v>
      </c>
      <c r="S557" s="21">
        <f t="shared" si="51"/>
        <v>2.0340187951533344E-2</v>
      </c>
      <c r="T557" s="51">
        <f t="shared" si="52"/>
        <v>135750.00029916826</v>
      </c>
      <c r="U557" s="51">
        <f t="shared" si="53"/>
        <v>106742.88736801349</v>
      </c>
    </row>
    <row r="558" spans="2:21" x14ac:dyDescent="0.3">
      <c r="B558" s="13"/>
      <c r="C558" s="3">
        <v>0</v>
      </c>
      <c r="D558" s="4">
        <v>1</v>
      </c>
      <c r="E558" s="4">
        <v>3</v>
      </c>
      <c r="F558" s="4">
        <v>0</v>
      </c>
      <c r="G558" s="4">
        <v>8700</v>
      </c>
      <c r="H558" s="4">
        <v>1128</v>
      </c>
      <c r="I558" s="4">
        <v>525</v>
      </c>
      <c r="J558" s="4">
        <v>1120</v>
      </c>
      <c r="K558" s="4">
        <v>3</v>
      </c>
      <c r="L558" s="4">
        <v>5</v>
      </c>
      <c r="M558" s="4">
        <v>2</v>
      </c>
      <c r="N558" s="4">
        <v>45</v>
      </c>
      <c r="O558" s="18">
        <v>11.9511804</v>
      </c>
      <c r="P558" s="19">
        <f t="shared" si="48"/>
        <v>11.871051</v>
      </c>
      <c r="Q558" s="20">
        <f t="shared" si="49"/>
        <v>8.0129400000000572E-2</v>
      </c>
      <c r="R558" s="20">
        <f t="shared" si="50"/>
        <v>6.4207207443600913E-3</v>
      </c>
      <c r="S558" s="21">
        <f t="shared" si="51"/>
        <v>6.7047268402040498E-3</v>
      </c>
      <c r="T558" s="51">
        <f t="shared" si="52"/>
        <v>155000.00063528554</v>
      </c>
      <c r="U558" s="51">
        <f t="shared" si="53"/>
        <v>143064.52052960082</v>
      </c>
    </row>
    <row r="559" spans="2:21" x14ac:dyDescent="0.3">
      <c r="B559" s="13"/>
      <c r="C559" s="3">
        <v>0</v>
      </c>
      <c r="D559" s="4">
        <v>1</v>
      </c>
      <c r="E559" s="4">
        <v>3</v>
      </c>
      <c r="F559" s="4">
        <v>1</v>
      </c>
      <c r="G559" s="4">
        <v>10175</v>
      </c>
      <c r="H559" s="4">
        <v>1425</v>
      </c>
      <c r="I559" s="4">
        <v>576</v>
      </c>
      <c r="J559" s="4">
        <v>1425</v>
      </c>
      <c r="K559" s="4">
        <v>2</v>
      </c>
      <c r="L559" s="4">
        <v>6</v>
      </c>
      <c r="M559" s="4">
        <v>2</v>
      </c>
      <c r="N559" s="4">
        <v>44</v>
      </c>
      <c r="O559" s="18">
        <v>12.10348606</v>
      </c>
      <c r="P559" s="19">
        <f t="shared" si="48"/>
        <v>12.087582799999998</v>
      </c>
      <c r="Q559" s="20">
        <f t="shared" si="49"/>
        <v>1.5903260000001751E-2</v>
      </c>
      <c r="R559" s="20">
        <f t="shared" si="50"/>
        <v>2.5291367862765571E-4</v>
      </c>
      <c r="S559" s="21">
        <f t="shared" si="51"/>
        <v>1.313940456589558E-3</v>
      </c>
      <c r="T559" s="51">
        <f t="shared" si="52"/>
        <v>180500.00058570935</v>
      </c>
      <c r="U559" s="51">
        <f t="shared" si="53"/>
        <v>177652.16708577168</v>
      </c>
    </row>
    <row r="560" spans="2:21" x14ac:dyDescent="0.3">
      <c r="B560" s="13"/>
      <c r="C560" s="3">
        <v>5</v>
      </c>
      <c r="D560" s="4">
        <v>1</v>
      </c>
      <c r="E560" s="4">
        <v>3</v>
      </c>
      <c r="F560" s="4">
        <v>0</v>
      </c>
      <c r="G560" s="4">
        <v>9020</v>
      </c>
      <c r="H560" s="4">
        <v>1165</v>
      </c>
      <c r="I560" s="4">
        <v>490</v>
      </c>
      <c r="J560" s="4">
        <v>1127</v>
      </c>
      <c r="K560" s="4">
        <v>2.1</v>
      </c>
      <c r="L560" s="4">
        <v>6</v>
      </c>
      <c r="M560" s="4">
        <v>2</v>
      </c>
      <c r="N560" s="4">
        <v>42</v>
      </c>
      <c r="O560" s="18">
        <v>12.071969660000001</v>
      </c>
      <c r="P560" s="19">
        <f t="shared" si="48"/>
        <v>11.929151299999997</v>
      </c>
      <c r="Q560" s="20">
        <f t="shared" si="49"/>
        <v>0.14281836000000325</v>
      </c>
      <c r="R560" s="20">
        <f t="shared" si="50"/>
        <v>2.039708395309053E-2</v>
      </c>
      <c r="S560" s="21">
        <f t="shared" si="51"/>
        <v>1.1830576452923527E-2</v>
      </c>
      <c r="T560" s="51">
        <f t="shared" si="52"/>
        <v>174899.99982392942</v>
      </c>
      <c r="U560" s="51">
        <f t="shared" si="53"/>
        <v>151622.82476599986</v>
      </c>
    </row>
    <row r="561" spans="2:21" x14ac:dyDescent="0.3">
      <c r="B561" s="13"/>
      <c r="C561" s="3">
        <v>0</v>
      </c>
      <c r="D561" s="4">
        <v>1</v>
      </c>
      <c r="E561" s="4">
        <v>3</v>
      </c>
      <c r="F561" s="4">
        <v>1</v>
      </c>
      <c r="G561" s="4">
        <v>9200</v>
      </c>
      <c r="H561" s="4">
        <v>1136</v>
      </c>
      <c r="I561" s="4">
        <v>384</v>
      </c>
      <c r="J561" s="4">
        <v>1136</v>
      </c>
      <c r="K561" s="4">
        <v>2</v>
      </c>
      <c r="L561" s="4">
        <v>6</v>
      </c>
      <c r="M561" s="4">
        <v>2</v>
      </c>
      <c r="N561" s="4">
        <v>43</v>
      </c>
      <c r="O561" s="18">
        <v>11.849397700000001</v>
      </c>
      <c r="P561" s="19">
        <f t="shared" si="48"/>
        <v>11.926979399999999</v>
      </c>
      <c r="Q561" s="20">
        <f t="shared" si="49"/>
        <v>7.7581699999997866E-2</v>
      </c>
      <c r="R561" s="20">
        <f t="shared" si="50"/>
        <v>6.0189201748896692E-3</v>
      </c>
      <c r="S561" s="21">
        <f t="shared" si="51"/>
        <v>6.5473116831919536E-3</v>
      </c>
      <c r="T561" s="51">
        <f t="shared" si="52"/>
        <v>139999.99977719833</v>
      </c>
      <c r="U561" s="51">
        <f t="shared" si="53"/>
        <v>151293.87250790518</v>
      </c>
    </row>
    <row r="562" spans="2:21" x14ac:dyDescent="0.3">
      <c r="B562" s="13"/>
      <c r="C562" s="3">
        <v>0</v>
      </c>
      <c r="D562" s="4">
        <v>1</v>
      </c>
      <c r="E562" s="4">
        <v>3</v>
      </c>
      <c r="F562" s="4">
        <v>0</v>
      </c>
      <c r="G562" s="4">
        <v>8250</v>
      </c>
      <c r="H562" s="4">
        <v>1092</v>
      </c>
      <c r="I562" s="4">
        <v>504</v>
      </c>
      <c r="J562" s="4">
        <v>1092</v>
      </c>
      <c r="K562" s="4">
        <v>2</v>
      </c>
      <c r="L562" s="4">
        <v>6</v>
      </c>
      <c r="M562" s="4">
        <v>2</v>
      </c>
      <c r="N562" s="4">
        <v>44</v>
      </c>
      <c r="O562" s="18">
        <v>11.88448902</v>
      </c>
      <c r="P562" s="19">
        <f t="shared" si="48"/>
        <v>11.891936599999996</v>
      </c>
      <c r="Q562" s="20">
        <f t="shared" si="49"/>
        <v>7.4475799999955683E-3</v>
      </c>
      <c r="R562" s="20">
        <f t="shared" si="50"/>
        <v>5.5466447856333989E-5</v>
      </c>
      <c r="S562" s="21">
        <f t="shared" si="51"/>
        <v>6.2666387990786062E-4</v>
      </c>
      <c r="T562" s="51">
        <f t="shared" si="52"/>
        <v>144999.99979660686</v>
      </c>
      <c r="U562" s="51">
        <f t="shared" si="53"/>
        <v>146083.93021419828</v>
      </c>
    </row>
    <row r="563" spans="2:21" x14ac:dyDescent="0.3">
      <c r="B563" s="13"/>
      <c r="C563" s="3">
        <v>5</v>
      </c>
      <c r="D563" s="4">
        <v>1</v>
      </c>
      <c r="E563" s="4">
        <v>3</v>
      </c>
      <c r="F563" s="4">
        <v>1</v>
      </c>
      <c r="G563" s="4">
        <v>9350</v>
      </c>
      <c r="H563" s="4">
        <v>1265</v>
      </c>
      <c r="I563" s="4">
        <v>502</v>
      </c>
      <c r="J563" s="4">
        <v>1219</v>
      </c>
      <c r="K563" s="4">
        <v>2.1</v>
      </c>
      <c r="L563" s="4">
        <v>5</v>
      </c>
      <c r="M563" s="4">
        <v>2</v>
      </c>
      <c r="N563" s="4">
        <v>43</v>
      </c>
      <c r="O563" s="18">
        <v>12.100156419999999</v>
      </c>
      <c r="P563" s="19">
        <f t="shared" si="48"/>
        <v>11.919810899999998</v>
      </c>
      <c r="Q563" s="20">
        <f t="shared" si="49"/>
        <v>0.18034552000000126</v>
      </c>
      <c r="R563" s="20">
        <f t="shared" si="50"/>
        <v>3.2524506584070856E-2</v>
      </c>
      <c r="S563" s="21">
        <f t="shared" si="51"/>
        <v>1.4904395756563391E-2</v>
      </c>
      <c r="T563" s="51">
        <f t="shared" si="52"/>
        <v>179900.00001104135</v>
      </c>
      <c r="U563" s="51">
        <f t="shared" si="53"/>
        <v>150213.20040954021</v>
      </c>
    </row>
    <row r="564" spans="2:21" x14ac:dyDescent="0.3">
      <c r="B564" s="13"/>
      <c r="C564" s="3">
        <v>5</v>
      </c>
      <c r="D564" s="4">
        <v>1</v>
      </c>
      <c r="E564" s="4">
        <v>3</v>
      </c>
      <c r="F564" s="4">
        <v>0</v>
      </c>
      <c r="G564" s="4">
        <v>9020</v>
      </c>
      <c r="H564" s="4">
        <v>1350</v>
      </c>
      <c r="I564" s="4">
        <v>520</v>
      </c>
      <c r="J564" s="4">
        <v>1248</v>
      </c>
      <c r="K564" s="4">
        <v>2.1</v>
      </c>
      <c r="L564" s="4">
        <v>6</v>
      </c>
      <c r="M564" s="4">
        <v>2</v>
      </c>
      <c r="N564" s="4">
        <v>44</v>
      </c>
      <c r="O564" s="18">
        <v>12.034691029999999</v>
      </c>
      <c r="P564" s="19">
        <f t="shared" si="48"/>
        <v>11.995012999999998</v>
      </c>
      <c r="Q564" s="20">
        <f t="shared" si="49"/>
        <v>3.967803000000103E-2</v>
      </c>
      <c r="R564" s="20">
        <f t="shared" si="50"/>
        <v>1.5743460646809818E-3</v>
      </c>
      <c r="S564" s="21">
        <f t="shared" si="51"/>
        <v>3.2969712227004329E-3</v>
      </c>
      <c r="T564" s="51">
        <f t="shared" si="52"/>
        <v>168500.00020648763</v>
      </c>
      <c r="U564" s="51">
        <f t="shared" si="53"/>
        <v>161945.1537836256</v>
      </c>
    </row>
    <row r="565" spans="2:21" x14ac:dyDescent="0.3">
      <c r="B565" s="13"/>
      <c r="C565" s="3">
        <v>0</v>
      </c>
      <c r="D565" s="4">
        <v>1</v>
      </c>
      <c r="E565" s="4">
        <v>3</v>
      </c>
      <c r="F565" s="4">
        <v>0</v>
      </c>
      <c r="G565" s="4">
        <v>10007</v>
      </c>
      <c r="H565" s="4">
        <v>1053</v>
      </c>
      <c r="I565" s="4">
        <v>312</v>
      </c>
      <c r="J565" s="4">
        <v>1053</v>
      </c>
      <c r="K565" s="4">
        <v>2.1</v>
      </c>
      <c r="L565" s="4">
        <v>5</v>
      </c>
      <c r="M565" s="4">
        <v>2</v>
      </c>
      <c r="N565" s="4">
        <v>49</v>
      </c>
      <c r="O565" s="18">
        <v>11.88793137</v>
      </c>
      <c r="P565" s="19">
        <f t="shared" si="48"/>
        <v>11.770743439999997</v>
      </c>
      <c r="Q565" s="20">
        <f t="shared" si="49"/>
        <v>0.1171879300000036</v>
      </c>
      <c r="R565" s="20">
        <f t="shared" si="50"/>
        <v>1.3733010937685745E-2</v>
      </c>
      <c r="S565" s="21">
        <f t="shared" si="51"/>
        <v>9.8577226224349918E-3</v>
      </c>
      <c r="T565" s="51">
        <f t="shared" si="52"/>
        <v>145500.000641119</v>
      </c>
      <c r="U565" s="51">
        <f t="shared" si="53"/>
        <v>129410.32380807292</v>
      </c>
    </row>
    <row r="566" spans="2:21" x14ac:dyDescent="0.3">
      <c r="B566" s="13"/>
      <c r="C566" s="3">
        <v>0</v>
      </c>
      <c r="D566" s="4">
        <v>1</v>
      </c>
      <c r="E566" s="4">
        <v>3</v>
      </c>
      <c r="F566" s="4">
        <v>0</v>
      </c>
      <c r="G566" s="4">
        <v>10721</v>
      </c>
      <c r="H566" s="4">
        <v>1252</v>
      </c>
      <c r="I566" s="4">
        <v>528</v>
      </c>
      <c r="J566" s="4">
        <v>1252</v>
      </c>
      <c r="K566" s="4">
        <v>1</v>
      </c>
      <c r="L566" s="4">
        <v>6</v>
      </c>
      <c r="M566" s="4">
        <v>2</v>
      </c>
      <c r="N566" s="4">
        <v>49</v>
      </c>
      <c r="O566" s="18">
        <v>11.863582340000001</v>
      </c>
      <c r="P566" s="19">
        <f t="shared" si="48"/>
        <v>11.936673019999999</v>
      </c>
      <c r="Q566" s="20">
        <f t="shared" si="49"/>
        <v>7.3090679999998187E-2</v>
      </c>
      <c r="R566" s="20">
        <f t="shared" si="50"/>
        <v>5.3422475028621352E-3</v>
      </c>
      <c r="S566" s="21">
        <f t="shared" si="51"/>
        <v>6.1609282850055378E-3</v>
      </c>
      <c r="T566" s="51">
        <f t="shared" si="52"/>
        <v>142000.00048515762</v>
      </c>
      <c r="U566" s="51">
        <f t="shared" si="53"/>
        <v>152767.58910069166</v>
      </c>
    </row>
    <row r="567" spans="2:21" x14ac:dyDescent="0.3">
      <c r="B567" s="13"/>
      <c r="C567" s="3">
        <v>0</v>
      </c>
      <c r="D567" s="4">
        <v>1</v>
      </c>
      <c r="E567" s="4">
        <v>3</v>
      </c>
      <c r="F567" s="4">
        <v>1</v>
      </c>
      <c r="G567" s="4">
        <v>12493</v>
      </c>
      <c r="H567" s="4">
        <v>1100</v>
      </c>
      <c r="I567" s="4">
        <v>312</v>
      </c>
      <c r="J567" s="4">
        <v>1100</v>
      </c>
      <c r="K567" s="4">
        <v>2</v>
      </c>
      <c r="L567" s="4">
        <v>4</v>
      </c>
      <c r="M567" s="4">
        <v>2</v>
      </c>
      <c r="N567" s="4">
        <v>48</v>
      </c>
      <c r="O567" s="18">
        <v>11.85651517</v>
      </c>
      <c r="P567" s="19">
        <f t="shared" si="48"/>
        <v>11.762749859999996</v>
      </c>
      <c r="Q567" s="20">
        <f t="shared" si="49"/>
        <v>9.3765310000003765E-2</v>
      </c>
      <c r="R567" s="20">
        <f t="shared" si="50"/>
        <v>8.7919333593968058E-3</v>
      </c>
      <c r="S567" s="21">
        <f t="shared" si="51"/>
        <v>7.9083363581614486E-3</v>
      </c>
      <c r="T567" s="51">
        <f t="shared" si="52"/>
        <v>141000.0000901969</v>
      </c>
      <c r="U567" s="51">
        <f t="shared" si="53"/>
        <v>128379.99552393213</v>
      </c>
    </row>
    <row r="568" spans="2:21" x14ac:dyDescent="0.3">
      <c r="B568" s="13"/>
      <c r="C568" s="3">
        <v>0</v>
      </c>
      <c r="D568" s="4">
        <v>1</v>
      </c>
      <c r="E568" s="4">
        <v>3</v>
      </c>
      <c r="F568" s="4">
        <v>0</v>
      </c>
      <c r="G568" s="4">
        <v>11332</v>
      </c>
      <c r="H568" s="4">
        <v>1118</v>
      </c>
      <c r="I568" s="4">
        <v>264</v>
      </c>
      <c r="J568" s="4">
        <v>1118</v>
      </c>
      <c r="K568" s="4">
        <v>2</v>
      </c>
      <c r="L568" s="4">
        <v>5</v>
      </c>
      <c r="M568" s="4">
        <v>2</v>
      </c>
      <c r="N568" s="4">
        <v>48</v>
      </c>
      <c r="O568" s="18">
        <v>11.938193200000001</v>
      </c>
      <c r="P568" s="19">
        <f t="shared" si="48"/>
        <v>11.799484039999998</v>
      </c>
      <c r="Q568" s="20">
        <f t="shared" si="49"/>
        <v>0.138709160000003</v>
      </c>
      <c r="R568" s="20">
        <f t="shared" si="50"/>
        <v>1.924023106790643E-2</v>
      </c>
      <c r="S568" s="21">
        <f t="shared" si="51"/>
        <v>1.1618940795831902E-2</v>
      </c>
      <c r="T568" s="51">
        <f t="shared" si="52"/>
        <v>152999.99994269051</v>
      </c>
      <c r="U568" s="51">
        <f t="shared" si="53"/>
        <v>133183.61779532375</v>
      </c>
    </row>
    <row r="569" spans="2:21" x14ac:dyDescent="0.3">
      <c r="B569" s="13"/>
      <c r="C569" s="3">
        <v>0</v>
      </c>
      <c r="D569" s="4">
        <v>0</v>
      </c>
      <c r="E569" s="4">
        <v>2</v>
      </c>
      <c r="F569" s="4">
        <v>0</v>
      </c>
      <c r="G569" s="4">
        <v>6627</v>
      </c>
      <c r="H569" s="4">
        <v>720</v>
      </c>
      <c r="I569" s="4">
        <v>287</v>
      </c>
      <c r="J569" s="4">
        <v>0</v>
      </c>
      <c r="K569" s="4">
        <v>1</v>
      </c>
      <c r="L569" s="4">
        <v>3</v>
      </c>
      <c r="M569" s="4">
        <v>2</v>
      </c>
      <c r="N569" s="4">
        <v>59</v>
      </c>
      <c r="O569" s="18">
        <v>11.19134184</v>
      </c>
      <c r="P569" s="19">
        <f t="shared" si="48"/>
        <v>11.121020740000001</v>
      </c>
      <c r="Q569" s="20">
        <f t="shared" si="49"/>
        <v>7.0321099999999248E-2</v>
      </c>
      <c r="R569" s="20">
        <f t="shared" si="50"/>
        <v>4.9450571052098938E-3</v>
      </c>
      <c r="S569" s="21">
        <f t="shared" si="51"/>
        <v>6.2835271234998975E-3</v>
      </c>
      <c r="T569" s="51">
        <f t="shared" si="52"/>
        <v>72499.999938899433</v>
      </c>
      <c r="U569" s="51">
        <f t="shared" si="53"/>
        <v>67576.849475709329</v>
      </c>
    </row>
    <row r="570" spans="2:21" x14ac:dyDescent="0.3">
      <c r="B570" s="13"/>
      <c r="C570" s="3">
        <v>0</v>
      </c>
      <c r="D570" s="4">
        <v>1</v>
      </c>
      <c r="E570" s="4">
        <v>2</v>
      </c>
      <c r="F570" s="4">
        <v>0</v>
      </c>
      <c r="G570" s="4">
        <v>4130</v>
      </c>
      <c r="H570" s="4">
        <v>729</v>
      </c>
      <c r="I570" s="4">
        <v>0</v>
      </c>
      <c r="J570" s="4">
        <v>270</v>
      </c>
      <c r="K570" s="4">
        <v>1</v>
      </c>
      <c r="L570" s="4">
        <v>3</v>
      </c>
      <c r="M570" s="4">
        <v>2</v>
      </c>
      <c r="N570" s="4">
        <v>73</v>
      </c>
      <c r="O570" s="18">
        <v>10.858999000000001</v>
      </c>
      <c r="P570" s="19">
        <f t="shared" si="48"/>
        <v>11.1978206</v>
      </c>
      <c r="Q570" s="20">
        <f t="shared" si="49"/>
        <v>0.33882159999999928</v>
      </c>
      <c r="R570" s="20">
        <f t="shared" si="50"/>
        <v>0.11480007662655951</v>
      </c>
      <c r="S570" s="21">
        <f t="shared" si="51"/>
        <v>3.1201918335198232E-2</v>
      </c>
      <c r="T570" s="51">
        <f t="shared" si="52"/>
        <v>52000.000126694686</v>
      </c>
      <c r="U570" s="51">
        <f t="shared" si="53"/>
        <v>72971.234899296411</v>
      </c>
    </row>
    <row r="571" spans="2:21" x14ac:dyDescent="0.3">
      <c r="B571" s="13"/>
      <c r="C571" s="3">
        <v>1</v>
      </c>
      <c r="D571" s="4">
        <v>1</v>
      </c>
      <c r="E571" s="4">
        <v>2</v>
      </c>
      <c r="F571" s="4">
        <v>2</v>
      </c>
      <c r="G571" s="4">
        <v>7420</v>
      </c>
      <c r="H571" s="4">
        <v>1077</v>
      </c>
      <c r="I571" s="4">
        <v>205</v>
      </c>
      <c r="J571" s="4">
        <v>991</v>
      </c>
      <c r="K571" s="4">
        <v>2</v>
      </c>
      <c r="L571" s="4">
        <v>5</v>
      </c>
      <c r="M571" s="4">
        <v>2</v>
      </c>
      <c r="N571" s="4">
        <v>69</v>
      </c>
      <c r="O571" s="18">
        <v>11.678439900000001</v>
      </c>
      <c r="P571" s="19">
        <f t="shared" si="48"/>
        <v>11.731026099999998</v>
      </c>
      <c r="Q571" s="20">
        <f t="shared" si="49"/>
        <v>5.2586199999996808E-2</v>
      </c>
      <c r="R571" s="20">
        <f t="shared" si="50"/>
        <v>2.7653084304396641E-3</v>
      </c>
      <c r="S571" s="21">
        <f t="shared" si="51"/>
        <v>4.5028445965626628E-3</v>
      </c>
      <c r="T571" s="51">
        <f t="shared" si="52"/>
        <v>117999.99959315947</v>
      </c>
      <c r="U571" s="51">
        <f t="shared" si="53"/>
        <v>124371.22223380012</v>
      </c>
    </row>
    <row r="572" spans="2:21" x14ac:dyDescent="0.3">
      <c r="B572" s="13"/>
      <c r="C572" s="3">
        <v>3</v>
      </c>
      <c r="D572" s="4">
        <v>1</v>
      </c>
      <c r="E572" s="4">
        <v>2</v>
      </c>
      <c r="F572" s="4">
        <v>0</v>
      </c>
      <c r="G572" s="4">
        <v>4882</v>
      </c>
      <c r="H572" s="4">
        <v>906</v>
      </c>
      <c r="I572" s="4">
        <v>231</v>
      </c>
      <c r="J572" s="4">
        <v>348</v>
      </c>
      <c r="K572" s="4">
        <v>1</v>
      </c>
      <c r="L572" s="4">
        <v>4</v>
      </c>
      <c r="M572" s="4">
        <v>2</v>
      </c>
      <c r="N572" s="4">
        <v>71</v>
      </c>
      <c r="O572" s="18">
        <v>11.3736634</v>
      </c>
      <c r="P572" s="19">
        <f t="shared" si="48"/>
        <v>11.392106639999998</v>
      </c>
      <c r="Q572" s="20">
        <f t="shared" si="49"/>
        <v>1.8443239999998084E-2</v>
      </c>
      <c r="R572" s="20">
        <f t="shared" si="50"/>
        <v>3.4015310169752935E-4</v>
      </c>
      <c r="S572" s="21">
        <f t="shared" si="51"/>
        <v>1.6215742765869161E-3</v>
      </c>
      <c r="T572" s="51">
        <f t="shared" si="52"/>
        <v>87000.000205605276</v>
      </c>
      <c r="U572" s="51">
        <f t="shared" si="53"/>
        <v>88619.450136452258</v>
      </c>
    </row>
    <row r="573" spans="2:21" x14ac:dyDescent="0.3">
      <c r="B573" s="13"/>
      <c r="C573" s="3">
        <v>0</v>
      </c>
      <c r="D573" s="4">
        <v>1</v>
      </c>
      <c r="E573" s="4">
        <v>3</v>
      </c>
      <c r="F573" s="4">
        <v>0</v>
      </c>
      <c r="G573" s="4">
        <v>9600</v>
      </c>
      <c r="H573" s="4">
        <v>1496</v>
      </c>
      <c r="I573" s="4">
        <v>450</v>
      </c>
      <c r="J573" s="4">
        <v>1296</v>
      </c>
      <c r="K573" s="4">
        <v>2</v>
      </c>
      <c r="L573" s="4">
        <v>5</v>
      </c>
      <c r="M573" s="4">
        <v>2</v>
      </c>
      <c r="N573" s="4">
        <v>48</v>
      </c>
      <c r="O573" s="18">
        <v>11.860054999999999</v>
      </c>
      <c r="P573" s="19">
        <f t="shared" si="48"/>
        <v>11.938583199999998</v>
      </c>
      <c r="Q573" s="20">
        <f t="shared" si="49"/>
        <v>7.852819999999916E-2</v>
      </c>
      <c r="R573" s="20">
        <f t="shared" si="50"/>
        <v>6.1666781952398678E-3</v>
      </c>
      <c r="S573" s="21">
        <f t="shared" si="51"/>
        <v>6.6212340499263427E-3</v>
      </c>
      <c r="T573" s="51">
        <f t="shared" si="52"/>
        <v>141500.00055674161</v>
      </c>
      <c r="U573" s="51">
        <f t="shared" si="53"/>
        <v>153059.68157983056</v>
      </c>
    </row>
    <row r="574" spans="2:21" x14ac:dyDescent="0.3">
      <c r="B574" s="13"/>
      <c r="C574" s="3">
        <v>0</v>
      </c>
      <c r="D574" s="4">
        <v>1</v>
      </c>
      <c r="E574" s="4">
        <v>3</v>
      </c>
      <c r="F574" s="4">
        <v>1</v>
      </c>
      <c r="G574" s="4">
        <v>9600</v>
      </c>
      <c r="H574" s="4">
        <v>1337</v>
      </c>
      <c r="I574" s="4">
        <v>264</v>
      </c>
      <c r="J574" s="4">
        <v>572</v>
      </c>
      <c r="K574" s="4">
        <v>2</v>
      </c>
      <c r="L574" s="4">
        <v>5</v>
      </c>
      <c r="M574" s="4">
        <v>2</v>
      </c>
      <c r="N574" s="4">
        <v>58</v>
      </c>
      <c r="O574" s="18">
        <v>11.860054999999999</v>
      </c>
      <c r="P574" s="19">
        <f t="shared" si="48"/>
        <v>11.766991599999999</v>
      </c>
      <c r="Q574" s="20">
        <f t="shared" si="49"/>
        <v>9.3063400000000129E-2</v>
      </c>
      <c r="R574" s="20">
        <f t="shared" si="50"/>
        <v>8.660796419560024E-3</v>
      </c>
      <c r="S574" s="21">
        <f t="shared" si="51"/>
        <v>7.8467932905876177E-3</v>
      </c>
      <c r="T574" s="51">
        <f t="shared" si="52"/>
        <v>141500.00055674161</v>
      </c>
      <c r="U574" s="51">
        <f t="shared" si="53"/>
        <v>128925.70665028381</v>
      </c>
    </row>
    <row r="575" spans="2:21" x14ac:dyDescent="0.3">
      <c r="B575" s="13"/>
      <c r="C575" s="3">
        <v>0</v>
      </c>
      <c r="D575" s="4">
        <v>1</v>
      </c>
      <c r="E575" s="4">
        <v>3</v>
      </c>
      <c r="F575" s="4">
        <v>0</v>
      </c>
      <c r="G575" s="4">
        <v>7584</v>
      </c>
      <c r="H575" s="4">
        <v>1036</v>
      </c>
      <c r="I575" s="4">
        <v>312</v>
      </c>
      <c r="J575" s="4">
        <v>1036</v>
      </c>
      <c r="K575" s="4">
        <v>1</v>
      </c>
      <c r="L575" s="4">
        <v>5</v>
      </c>
      <c r="M575" s="4">
        <v>2</v>
      </c>
      <c r="N575" s="4">
        <v>55</v>
      </c>
      <c r="O575" s="18">
        <v>11.63425775</v>
      </c>
      <c r="P575" s="19">
        <f t="shared" si="48"/>
        <v>11.681716679999999</v>
      </c>
      <c r="Q575" s="20">
        <f t="shared" si="49"/>
        <v>4.7458929999999455E-2</v>
      </c>
      <c r="R575" s="20">
        <f t="shared" si="50"/>
        <v>2.2523500367448482E-3</v>
      </c>
      <c r="S575" s="21">
        <f t="shared" si="51"/>
        <v>4.0792400357469692E-3</v>
      </c>
      <c r="T575" s="51">
        <f t="shared" si="52"/>
        <v>112899.99998444761</v>
      </c>
      <c r="U575" s="51">
        <f t="shared" si="53"/>
        <v>118387.29382428077</v>
      </c>
    </row>
    <row r="576" spans="2:21" x14ac:dyDescent="0.3">
      <c r="B576" s="13"/>
      <c r="C576" s="3">
        <v>0</v>
      </c>
      <c r="D576" s="4">
        <v>1</v>
      </c>
      <c r="E576" s="4">
        <v>3</v>
      </c>
      <c r="F576" s="4">
        <v>1</v>
      </c>
      <c r="G576" s="4">
        <v>10197</v>
      </c>
      <c r="H576" s="4">
        <v>1362</v>
      </c>
      <c r="I576" s="4">
        <v>504</v>
      </c>
      <c r="J576" s="4">
        <v>1362</v>
      </c>
      <c r="K576" s="4">
        <v>2.1</v>
      </c>
      <c r="L576" s="4">
        <v>6</v>
      </c>
      <c r="M576" s="4">
        <v>2</v>
      </c>
      <c r="N576" s="4">
        <v>47</v>
      </c>
      <c r="O576" s="18">
        <v>12.001505480000001</v>
      </c>
      <c r="P576" s="19">
        <f t="shared" si="48"/>
        <v>12.046414139999996</v>
      </c>
      <c r="Q576" s="20">
        <f t="shared" si="49"/>
        <v>4.4908659999995493E-2</v>
      </c>
      <c r="R576" s="20">
        <f t="shared" si="50"/>
        <v>2.0167877429951952E-3</v>
      </c>
      <c r="S576" s="21">
        <f t="shared" si="51"/>
        <v>3.7419188846627509E-3</v>
      </c>
      <c r="T576" s="51">
        <f t="shared" si="52"/>
        <v>163000.00003440949</v>
      </c>
      <c r="U576" s="51">
        <f t="shared" si="53"/>
        <v>170486.96821022939</v>
      </c>
    </row>
    <row r="577" spans="2:21" x14ac:dyDescent="0.3">
      <c r="B577" s="13"/>
      <c r="C577" s="3">
        <v>0</v>
      </c>
      <c r="D577" s="4">
        <v>1</v>
      </c>
      <c r="E577" s="4">
        <v>3</v>
      </c>
      <c r="F577" s="4">
        <v>0</v>
      </c>
      <c r="G577" s="4">
        <v>7875</v>
      </c>
      <c r="H577" s="4">
        <v>1144</v>
      </c>
      <c r="I577" s="4">
        <v>456</v>
      </c>
      <c r="J577" s="4">
        <v>1144</v>
      </c>
      <c r="K577" s="4">
        <v>2</v>
      </c>
      <c r="L577" s="4">
        <v>5</v>
      </c>
      <c r="M577" s="4">
        <v>2</v>
      </c>
      <c r="N577" s="4">
        <v>47</v>
      </c>
      <c r="O577" s="18">
        <v>11.849040499999999</v>
      </c>
      <c r="P577" s="19">
        <f t="shared" si="48"/>
        <v>11.812242099999995</v>
      </c>
      <c r="Q577" s="20">
        <f t="shared" si="49"/>
        <v>3.6798400000003895E-2</v>
      </c>
      <c r="R577" s="20">
        <f t="shared" si="50"/>
        <v>1.3541222425602867E-3</v>
      </c>
      <c r="S577" s="21">
        <f t="shared" si="51"/>
        <v>3.1056016729796728E-3</v>
      </c>
      <c r="T577" s="51">
        <f t="shared" si="52"/>
        <v>139950.00070764314</v>
      </c>
      <c r="U577" s="51">
        <f t="shared" si="53"/>
        <v>134893.66764640802</v>
      </c>
    </row>
    <row r="578" spans="2:21" x14ac:dyDescent="0.3">
      <c r="B578" s="13"/>
      <c r="C578" s="3">
        <v>5</v>
      </c>
      <c r="D578" s="4">
        <v>1</v>
      </c>
      <c r="E578" s="4">
        <v>3</v>
      </c>
      <c r="F578" s="4">
        <v>1</v>
      </c>
      <c r="G578" s="4">
        <v>9150</v>
      </c>
      <c r="H578" s="4">
        <v>1431</v>
      </c>
      <c r="I578" s="4">
        <v>296</v>
      </c>
      <c r="J578" s="4">
        <v>1099</v>
      </c>
      <c r="K578" s="4">
        <v>1.1000000000000001</v>
      </c>
      <c r="L578" s="4">
        <v>6</v>
      </c>
      <c r="M578" s="4">
        <v>2</v>
      </c>
      <c r="N578" s="4">
        <v>46</v>
      </c>
      <c r="O578" s="18">
        <v>12.01370075</v>
      </c>
      <c r="P578" s="19">
        <f t="shared" si="48"/>
        <v>11.936909099999998</v>
      </c>
      <c r="Q578" s="20">
        <f t="shared" si="49"/>
        <v>7.6791650000002321E-2</v>
      </c>
      <c r="R578" s="20">
        <f t="shared" si="50"/>
        <v>5.8969575097228564E-3</v>
      </c>
      <c r="S578" s="21">
        <f t="shared" si="51"/>
        <v>6.3920062267242943E-3</v>
      </c>
      <c r="T578" s="51">
        <f t="shared" si="52"/>
        <v>164999.99952435159</v>
      </c>
      <c r="U578" s="51">
        <f t="shared" si="53"/>
        <v>152803.65873061796</v>
      </c>
    </row>
    <row r="579" spans="2:21" x14ac:dyDescent="0.3">
      <c r="B579" s="13"/>
      <c r="C579" s="3">
        <v>0</v>
      </c>
      <c r="D579" s="4">
        <v>1</v>
      </c>
      <c r="E579" s="4">
        <v>3</v>
      </c>
      <c r="F579" s="4">
        <v>0</v>
      </c>
      <c r="G579" s="4">
        <v>7390</v>
      </c>
      <c r="H579" s="4">
        <v>1098</v>
      </c>
      <c r="I579" s="4">
        <v>260</v>
      </c>
      <c r="J579" s="4">
        <v>1098</v>
      </c>
      <c r="K579" s="4">
        <v>2</v>
      </c>
      <c r="L579" s="4">
        <v>5</v>
      </c>
      <c r="M579" s="4">
        <v>2</v>
      </c>
      <c r="N579" s="4">
        <v>53</v>
      </c>
      <c r="O579" s="18">
        <v>11.813030060000001</v>
      </c>
      <c r="P579" s="19">
        <f t="shared" si="48"/>
        <v>11.737685399999998</v>
      </c>
      <c r="Q579" s="20">
        <f t="shared" si="49"/>
        <v>7.5344660000002506E-2</v>
      </c>
      <c r="R579" s="20">
        <f t="shared" si="50"/>
        <v>5.676817790515978E-3</v>
      </c>
      <c r="S579" s="21">
        <f t="shared" si="51"/>
        <v>6.378097712214109E-3</v>
      </c>
      <c r="T579" s="51">
        <f t="shared" si="52"/>
        <v>135000.00034822364</v>
      </c>
      <c r="U579" s="51">
        <f t="shared" si="53"/>
        <v>125202.211345982</v>
      </c>
    </row>
    <row r="580" spans="2:21" x14ac:dyDescent="0.3">
      <c r="B580" s="13"/>
      <c r="C580" s="3">
        <v>0</v>
      </c>
      <c r="D580" s="4">
        <v>1</v>
      </c>
      <c r="E580" s="4">
        <v>3</v>
      </c>
      <c r="F580" s="4">
        <v>0</v>
      </c>
      <c r="G580" s="4">
        <v>9204</v>
      </c>
      <c r="H580" s="4">
        <v>1144</v>
      </c>
      <c r="I580" s="4">
        <v>336</v>
      </c>
      <c r="J580" s="4">
        <v>1144</v>
      </c>
      <c r="K580" s="4">
        <v>2.1</v>
      </c>
      <c r="L580" s="4">
        <v>5</v>
      </c>
      <c r="M580" s="4">
        <v>2</v>
      </c>
      <c r="N580" s="4">
        <v>45</v>
      </c>
      <c r="O580" s="18">
        <v>11.728036850000001</v>
      </c>
      <c r="P580" s="19">
        <f t="shared" si="48"/>
        <v>11.811142879999998</v>
      </c>
      <c r="Q580" s="20">
        <f t="shared" si="49"/>
        <v>8.3106029999997943E-2</v>
      </c>
      <c r="R580" s="20">
        <f t="shared" si="50"/>
        <v>6.9066122223605583E-3</v>
      </c>
      <c r="S580" s="21">
        <f t="shared" si="51"/>
        <v>7.0860989833944751E-3</v>
      </c>
      <c r="T580" s="51">
        <f t="shared" si="52"/>
        <v>124000.0006711905</v>
      </c>
      <c r="U580" s="51">
        <f t="shared" si="53"/>
        <v>134745.47129417726</v>
      </c>
    </row>
    <row r="581" spans="2:21" x14ac:dyDescent="0.3">
      <c r="B581" s="13"/>
      <c r="C581" s="3">
        <v>0</v>
      </c>
      <c r="D581" s="4">
        <v>1</v>
      </c>
      <c r="E581" s="4">
        <v>3</v>
      </c>
      <c r="F581" s="4">
        <v>0</v>
      </c>
      <c r="G581" s="4">
        <v>7763</v>
      </c>
      <c r="H581" s="4">
        <v>1283</v>
      </c>
      <c r="I581" s="4">
        <v>506</v>
      </c>
      <c r="J581" s="4">
        <v>931</v>
      </c>
      <c r="K581" s="4">
        <v>2</v>
      </c>
      <c r="L581" s="4">
        <v>5</v>
      </c>
      <c r="M581" s="4">
        <v>2</v>
      </c>
      <c r="N581" s="4">
        <v>46</v>
      </c>
      <c r="O581" s="18">
        <v>11.849397700000001</v>
      </c>
      <c r="P581" s="19">
        <f t="shared" si="48"/>
        <v>11.828083159999997</v>
      </c>
      <c r="Q581" s="20">
        <f t="shared" si="49"/>
        <v>2.1314540000004101E-2</v>
      </c>
      <c r="R581" s="20">
        <f t="shared" si="50"/>
        <v>4.5430961541177483E-4</v>
      </c>
      <c r="S581" s="21">
        <f t="shared" si="51"/>
        <v>1.7987867855936762E-3</v>
      </c>
      <c r="T581" s="51">
        <f t="shared" si="52"/>
        <v>139999.99977719833</v>
      </c>
      <c r="U581" s="51">
        <f t="shared" si="53"/>
        <v>137047.54110783379</v>
      </c>
    </row>
    <row r="582" spans="2:21" x14ac:dyDescent="0.3">
      <c r="B582" s="13"/>
      <c r="C582" s="3">
        <v>0</v>
      </c>
      <c r="D582" s="4">
        <v>1</v>
      </c>
      <c r="E582" s="4">
        <v>3</v>
      </c>
      <c r="F582" s="4">
        <v>2</v>
      </c>
      <c r="G582" s="4">
        <v>8856</v>
      </c>
      <c r="H582" s="4">
        <v>1176</v>
      </c>
      <c r="I582" s="4">
        <v>292</v>
      </c>
      <c r="J582" s="4">
        <v>1176</v>
      </c>
      <c r="K582" s="4">
        <v>2</v>
      </c>
      <c r="L582" s="4">
        <v>5</v>
      </c>
      <c r="M582" s="4">
        <v>2</v>
      </c>
      <c r="N582" s="4">
        <v>51</v>
      </c>
      <c r="O582" s="18">
        <v>11.82407989</v>
      </c>
      <c r="P582" s="19">
        <f t="shared" si="48"/>
        <v>11.85264772</v>
      </c>
      <c r="Q582" s="20">
        <f t="shared" si="49"/>
        <v>2.8567830000000072E-2</v>
      </c>
      <c r="R582" s="20">
        <f t="shared" si="50"/>
        <v>8.1612091090890412E-4</v>
      </c>
      <c r="S582" s="21">
        <f t="shared" si="51"/>
        <v>2.4160721397155642E-3</v>
      </c>
      <c r="T582" s="51">
        <f t="shared" si="52"/>
        <v>136499.99950762384</v>
      </c>
      <c r="U582" s="51">
        <f t="shared" si="53"/>
        <v>140455.74276222859</v>
      </c>
    </row>
    <row r="583" spans="2:21" x14ac:dyDescent="0.3">
      <c r="B583" s="13"/>
      <c r="C583" s="3">
        <v>0</v>
      </c>
      <c r="D583" s="4">
        <v>1</v>
      </c>
      <c r="E583" s="4">
        <v>2</v>
      </c>
      <c r="F583" s="4">
        <v>0</v>
      </c>
      <c r="G583" s="4">
        <v>9840</v>
      </c>
      <c r="H583" s="4">
        <v>1440</v>
      </c>
      <c r="I583" s="4">
        <v>480</v>
      </c>
      <c r="J583" s="4">
        <v>1248</v>
      </c>
      <c r="K583" s="4">
        <v>3</v>
      </c>
      <c r="L583" s="4">
        <v>5</v>
      </c>
      <c r="M583" s="4">
        <v>2</v>
      </c>
      <c r="N583" s="4">
        <v>49</v>
      </c>
      <c r="O583" s="18">
        <v>12.1281111</v>
      </c>
      <c r="P583" s="19">
        <f t="shared" si="48"/>
        <v>11.963559399999998</v>
      </c>
      <c r="Q583" s="20">
        <f t="shared" si="49"/>
        <v>0.1645517000000023</v>
      </c>
      <c r="R583" s="20">
        <f t="shared" si="50"/>
        <v>2.7077261972890756E-2</v>
      </c>
      <c r="S583" s="21">
        <f t="shared" si="51"/>
        <v>1.3567792926963071E-2</v>
      </c>
      <c r="T583" s="51">
        <f t="shared" si="52"/>
        <v>184999.99924881454</v>
      </c>
      <c r="U583" s="51">
        <f t="shared" si="53"/>
        <v>156930.67087204158</v>
      </c>
    </row>
    <row r="584" spans="2:21" x14ac:dyDescent="0.3">
      <c r="B584" s="13"/>
      <c r="C584" s="3">
        <v>0</v>
      </c>
      <c r="D584" s="4">
        <v>1</v>
      </c>
      <c r="E584" s="4">
        <v>3</v>
      </c>
      <c r="F584" s="4">
        <v>1</v>
      </c>
      <c r="G584" s="4">
        <v>9120</v>
      </c>
      <c r="H584" s="4">
        <v>1261</v>
      </c>
      <c r="I584" s="4">
        <v>433</v>
      </c>
      <c r="J584" s="4">
        <v>1261</v>
      </c>
      <c r="K584" s="4">
        <v>2</v>
      </c>
      <c r="L584" s="4">
        <v>6</v>
      </c>
      <c r="M584" s="4">
        <v>2</v>
      </c>
      <c r="N584" s="4">
        <v>50</v>
      </c>
      <c r="O584" s="18">
        <v>12.001505480000001</v>
      </c>
      <c r="P584" s="19">
        <f t="shared" si="48"/>
        <v>11.970596499999999</v>
      </c>
      <c r="Q584" s="20">
        <f t="shared" si="49"/>
        <v>3.0908980000001307E-2</v>
      </c>
      <c r="R584" s="20">
        <f t="shared" si="50"/>
        <v>9.5536504464048078E-4</v>
      </c>
      <c r="S584" s="21">
        <f t="shared" si="51"/>
        <v>2.575425229068954E-3</v>
      </c>
      <c r="T584" s="51">
        <f t="shared" si="52"/>
        <v>163000.00003440949</v>
      </c>
      <c r="U584" s="51">
        <f t="shared" si="53"/>
        <v>158038.90249102804</v>
      </c>
    </row>
    <row r="585" spans="2:21" x14ac:dyDescent="0.3">
      <c r="B585" s="13"/>
      <c r="C585" s="3">
        <v>0</v>
      </c>
      <c r="D585" s="4">
        <v>1</v>
      </c>
      <c r="E585" s="4">
        <v>2</v>
      </c>
      <c r="F585" s="4">
        <v>1</v>
      </c>
      <c r="G585" s="4">
        <v>9000</v>
      </c>
      <c r="H585" s="4">
        <v>1196</v>
      </c>
      <c r="I585" s="4">
        <v>297</v>
      </c>
      <c r="J585" s="4">
        <v>1196</v>
      </c>
      <c r="K585" s="4">
        <v>2</v>
      </c>
      <c r="L585" s="4">
        <v>6</v>
      </c>
      <c r="M585" s="4">
        <v>2</v>
      </c>
      <c r="N585" s="4">
        <v>52</v>
      </c>
      <c r="O585" s="18">
        <v>11.842229209999999</v>
      </c>
      <c r="P585" s="19">
        <f t="shared" si="48"/>
        <v>11.912634799999998</v>
      </c>
      <c r="Q585" s="20">
        <f t="shared" si="49"/>
        <v>7.0405589999998242E-2</v>
      </c>
      <c r="R585" s="20">
        <f t="shared" si="50"/>
        <v>4.9569471032478527E-3</v>
      </c>
      <c r="S585" s="21">
        <f t="shared" si="51"/>
        <v>5.94529870613763E-3</v>
      </c>
      <c r="T585" s="51">
        <f t="shared" si="52"/>
        <v>138999.99970631671</v>
      </c>
      <c r="U585" s="51">
        <f t="shared" si="53"/>
        <v>149139.11394730792</v>
      </c>
    </row>
    <row r="586" spans="2:21" x14ac:dyDescent="0.3">
      <c r="B586" s="13"/>
      <c r="C586" s="3">
        <v>0</v>
      </c>
      <c r="D586" s="4">
        <v>1</v>
      </c>
      <c r="E586" s="4">
        <v>3</v>
      </c>
      <c r="F586" s="4">
        <v>2</v>
      </c>
      <c r="G586" s="4">
        <v>11900</v>
      </c>
      <c r="H586" s="4">
        <v>1392</v>
      </c>
      <c r="I586" s="4">
        <v>458</v>
      </c>
      <c r="J586" s="4">
        <v>1392</v>
      </c>
      <c r="K586" s="4">
        <v>2.1</v>
      </c>
      <c r="L586" s="4">
        <v>6</v>
      </c>
      <c r="M586" s="4">
        <v>2</v>
      </c>
      <c r="N586" s="4">
        <v>51</v>
      </c>
      <c r="O586" s="18">
        <v>12.019743070000001</v>
      </c>
      <c r="P586" s="19">
        <f t="shared" si="48"/>
        <v>12.088182799999997</v>
      </c>
      <c r="Q586" s="20">
        <f t="shared" si="49"/>
        <v>6.8439729999996146E-2</v>
      </c>
      <c r="R586" s="20">
        <f t="shared" si="50"/>
        <v>4.6839966424723723E-3</v>
      </c>
      <c r="S586" s="21">
        <f t="shared" si="51"/>
        <v>5.6939428406597497E-3</v>
      </c>
      <c r="T586" s="51">
        <f t="shared" si="52"/>
        <v>166000.00044177915</v>
      </c>
      <c r="U586" s="51">
        <f t="shared" si="53"/>
        <v>177758.7903698094</v>
      </c>
    </row>
    <row r="587" spans="2:21" x14ac:dyDescent="0.3">
      <c r="B587" s="13"/>
      <c r="C587" s="3">
        <v>0</v>
      </c>
      <c r="D587" s="4">
        <v>1</v>
      </c>
      <c r="E587" s="4">
        <v>3</v>
      </c>
      <c r="F587" s="4">
        <v>0</v>
      </c>
      <c r="G587" s="4">
        <v>9464</v>
      </c>
      <c r="H587" s="4">
        <v>1080</v>
      </c>
      <c r="I587" s="4">
        <v>288</v>
      </c>
      <c r="J587" s="4">
        <v>1080</v>
      </c>
      <c r="K587" s="4">
        <v>1</v>
      </c>
      <c r="L587" s="4">
        <v>6</v>
      </c>
      <c r="M587" s="4">
        <v>2</v>
      </c>
      <c r="N587" s="4">
        <v>50</v>
      </c>
      <c r="O587" s="18">
        <v>11.820410170000001</v>
      </c>
      <c r="P587" s="19">
        <f t="shared" ref="P587:P650" si="54">10.65+$D$9*D587+$F$9*F587+$G$9*G587+$H$9*H587+$I$9*I587+$J$9*J587+$K$9*K587+$N$9*N587+$L$9*L587+$M$9*M587</f>
        <v>11.805690879999998</v>
      </c>
      <c r="Q587" s="20">
        <f t="shared" ref="Q587:Q650" si="55">ABS((O587)-(P587))</f>
        <v>1.4719290000002161E-2</v>
      </c>
      <c r="R587" s="20">
        <f t="shared" ref="R587:R650" si="56">Q587*Q587</f>
        <v>2.1665749810416361E-4</v>
      </c>
      <c r="S587" s="21">
        <f t="shared" ref="S587:S650" si="57">Q587/(O587)</f>
        <v>1.245243590392444E-3</v>
      </c>
      <c r="T587" s="51">
        <f t="shared" ref="T587:T650" si="58">EXP(O587)</f>
        <v>136000.00071832637</v>
      </c>
      <c r="U587" s="51">
        <f t="shared" ref="U587:U650" si="59">EXP(P587)</f>
        <v>134012.83795790651</v>
      </c>
    </row>
    <row r="588" spans="2:21" x14ac:dyDescent="0.3">
      <c r="B588" s="13"/>
      <c r="C588" s="3">
        <v>0</v>
      </c>
      <c r="D588" s="4">
        <v>1</v>
      </c>
      <c r="E588" s="4">
        <v>3</v>
      </c>
      <c r="F588" s="4">
        <v>0</v>
      </c>
      <c r="G588" s="4">
        <v>10425</v>
      </c>
      <c r="H588" s="4">
        <v>1104</v>
      </c>
      <c r="I588" s="4">
        <v>384</v>
      </c>
      <c r="J588" s="4">
        <v>1104</v>
      </c>
      <c r="K588" s="4">
        <v>2</v>
      </c>
      <c r="L588" s="4">
        <v>5</v>
      </c>
      <c r="M588" s="4">
        <v>2</v>
      </c>
      <c r="N588" s="4">
        <v>52</v>
      </c>
      <c r="O588" s="18">
        <v>11.798104410000001</v>
      </c>
      <c r="P588" s="19">
        <f t="shared" si="54"/>
        <v>11.799390499999999</v>
      </c>
      <c r="Q588" s="20">
        <f t="shared" si="55"/>
        <v>1.2860899999989073E-3</v>
      </c>
      <c r="R588" s="20">
        <f t="shared" si="56"/>
        <v>1.6540274880971893E-6</v>
      </c>
      <c r="S588" s="21">
        <f t="shared" si="57"/>
        <v>1.0900818939259644E-4</v>
      </c>
      <c r="T588" s="51">
        <f t="shared" si="58"/>
        <v>133000.0003718826</v>
      </c>
      <c r="U588" s="51">
        <f t="shared" si="59"/>
        <v>133171.16038235772</v>
      </c>
    </row>
    <row r="589" spans="2:21" x14ac:dyDescent="0.3">
      <c r="B589" s="13"/>
      <c r="C589" s="3">
        <v>0</v>
      </c>
      <c r="D589" s="4">
        <v>1</v>
      </c>
      <c r="E589" s="4">
        <v>2</v>
      </c>
      <c r="F589" s="4">
        <v>0</v>
      </c>
      <c r="G589" s="4">
        <v>11556</v>
      </c>
      <c r="H589" s="4">
        <v>882</v>
      </c>
      <c r="I589" s="4">
        <v>240</v>
      </c>
      <c r="J589" s="4">
        <v>720</v>
      </c>
      <c r="K589" s="4">
        <v>2</v>
      </c>
      <c r="L589" s="4">
        <v>5</v>
      </c>
      <c r="M589" s="4">
        <v>2</v>
      </c>
      <c r="N589" s="4">
        <v>56</v>
      </c>
      <c r="O589" s="18">
        <v>11.661345470000001</v>
      </c>
      <c r="P589" s="19">
        <f t="shared" si="54"/>
        <v>11.664131919999997</v>
      </c>
      <c r="Q589" s="20">
        <f t="shared" si="55"/>
        <v>2.7864499999967762E-3</v>
      </c>
      <c r="R589" s="20">
        <f t="shared" si="56"/>
        <v>7.7643036024820342E-6</v>
      </c>
      <c r="S589" s="21">
        <f t="shared" si="57"/>
        <v>2.3894755602303378E-4</v>
      </c>
      <c r="T589" s="51">
        <f t="shared" si="58"/>
        <v>115999.99998973387</v>
      </c>
      <c r="U589" s="51">
        <f t="shared" si="59"/>
        <v>116323.67893787897</v>
      </c>
    </row>
    <row r="590" spans="2:21" x14ac:dyDescent="0.3">
      <c r="B590" s="13"/>
      <c r="C590" s="3">
        <v>0</v>
      </c>
      <c r="D590" s="4">
        <v>1</v>
      </c>
      <c r="E590" s="4">
        <v>3</v>
      </c>
      <c r="F590" s="4">
        <v>0</v>
      </c>
      <c r="G590" s="4">
        <v>9373</v>
      </c>
      <c r="H590" s="4">
        <v>1152</v>
      </c>
      <c r="I590" s="4">
        <v>636</v>
      </c>
      <c r="J590" s="4">
        <v>1152</v>
      </c>
      <c r="K590" s="4">
        <v>1.1000000000000001</v>
      </c>
      <c r="L590" s="4">
        <v>5</v>
      </c>
      <c r="M590" s="4">
        <v>2</v>
      </c>
      <c r="N590" s="4">
        <v>55</v>
      </c>
      <c r="O590" s="18">
        <v>11.831379200000001</v>
      </c>
      <c r="P590" s="19">
        <f t="shared" si="54"/>
        <v>11.814697059999997</v>
      </c>
      <c r="Q590" s="20">
        <f t="shared" si="55"/>
        <v>1.6682140000003898E-2</v>
      </c>
      <c r="R590" s="20">
        <f t="shared" si="56"/>
        <v>2.7829379497973004E-4</v>
      </c>
      <c r="S590" s="21">
        <f t="shared" si="57"/>
        <v>1.4099911530182294E-3</v>
      </c>
      <c r="T590" s="51">
        <f t="shared" si="58"/>
        <v>137500.00053779516</v>
      </c>
      <c r="U590" s="51">
        <f t="shared" si="59"/>
        <v>135225.23302808419</v>
      </c>
    </row>
    <row r="591" spans="2:21" x14ac:dyDescent="0.3">
      <c r="B591" s="13"/>
      <c r="C591" s="3">
        <v>0</v>
      </c>
      <c r="D591" s="4">
        <v>0</v>
      </c>
      <c r="E591" s="4">
        <v>2</v>
      </c>
      <c r="F591" s="4">
        <v>0</v>
      </c>
      <c r="G591" s="4">
        <v>12774</v>
      </c>
      <c r="H591" s="4">
        <v>950</v>
      </c>
      <c r="I591" s="4">
        <v>400</v>
      </c>
      <c r="J591" s="4">
        <v>984</v>
      </c>
      <c r="K591" s="4">
        <v>1</v>
      </c>
      <c r="L591" s="4">
        <v>5</v>
      </c>
      <c r="M591" s="4">
        <v>2</v>
      </c>
      <c r="N591" s="4">
        <v>55</v>
      </c>
      <c r="O591" s="18">
        <v>11.775289730000001</v>
      </c>
      <c r="P591" s="19">
        <f t="shared" si="54"/>
        <v>11.576978480000001</v>
      </c>
      <c r="Q591" s="20">
        <f t="shared" si="55"/>
        <v>0.19831124999999972</v>
      </c>
      <c r="R591" s="20">
        <f t="shared" si="56"/>
        <v>3.9327351876562389E-2</v>
      </c>
      <c r="S591" s="21">
        <f t="shared" si="57"/>
        <v>1.6841305356144278E-2</v>
      </c>
      <c r="T591" s="51">
        <f t="shared" si="58"/>
        <v>130000.00007309657</v>
      </c>
      <c r="U591" s="51">
        <f t="shared" si="59"/>
        <v>106614.89191799685</v>
      </c>
    </row>
    <row r="592" spans="2:21" x14ac:dyDescent="0.3">
      <c r="B592" s="13"/>
      <c r="C592" s="3">
        <v>0</v>
      </c>
      <c r="D592" s="4">
        <v>0</v>
      </c>
      <c r="E592" s="4">
        <v>1</v>
      </c>
      <c r="F592" s="4">
        <v>0</v>
      </c>
      <c r="G592" s="4">
        <v>10122</v>
      </c>
      <c r="H592" s="4">
        <v>869</v>
      </c>
      <c r="I592" s="4">
        <v>390</v>
      </c>
      <c r="J592" s="4">
        <v>0</v>
      </c>
      <c r="K592" s="4">
        <v>1</v>
      </c>
      <c r="L592" s="4">
        <v>4</v>
      </c>
      <c r="M592" s="4">
        <v>2</v>
      </c>
      <c r="N592" s="4">
        <v>60</v>
      </c>
      <c r="O592" s="18">
        <v>11.40645322</v>
      </c>
      <c r="P592" s="19">
        <f t="shared" si="54"/>
        <v>11.295364040000001</v>
      </c>
      <c r="Q592" s="20">
        <f t="shared" si="55"/>
        <v>0.11108917999999868</v>
      </c>
      <c r="R592" s="20">
        <f t="shared" si="56"/>
        <v>1.2340805913072106E-2</v>
      </c>
      <c r="S592" s="21">
        <f t="shared" si="57"/>
        <v>9.7391518517969851E-3</v>
      </c>
      <c r="T592" s="51">
        <f t="shared" si="58"/>
        <v>89899.999958671877</v>
      </c>
      <c r="U592" s="51">
        <f t="shared" si="59"/>
        <v>80447.818835336948</v>
      </c>
    </row>
    <row r="593" spans="2:21" x14ac:dyDescent="0.3">
      <c r="B593" s="13"/>
      <c r="C593" s="3">
        <v>2</v>
      </c>
      <c r="D593" s="4">
        <v>1</v>
      </c>
      <c r="E593" s="4">
        <v>3</v>
      </c>
      <c r="F593" s="4">
        <v>0</v>
      </c>
      <c r="G593" s="4">
        <v>7506</v>
      </c>
      <c r="H593" s="4">
        <v>1159</v>
      </c>
      <c r="I593" s="4">
        <v>288</v>
      </c>
      <c r="J593" s="4">
        <v>747</v>
      </c>
      <c r="K593" s="4">
        <v>1</v>
      </c>
      <c r="L593" s="4">
        <v>5</v>
      </c>
      <c r="M593" s="4">
        <v>2</v>
      </c>
      <c r="N593" s="4">
        <v>83</v>
      </c>
      <c r="O593" s="18">
        <v>11.64395373</v>
      </c>
      <c r="P593" s="19">
        <f t="shared" si="54"/>
        <v>11.607948219999999</v>
      </c>
      <c r="Q593" s="20">
        <f t="shared" si="55"/>
        <v>3.600551000000074E-2</v>
      </c>
      <c r="R593" s="20">
        <f t="shared" si="56"/>
        <v>1.2963967503601534E-3</v>
      </c>
      <c r="S593" s="21">
        <f t="shared" si="57"/>
        <v>3.0922065507040398E-3</v>
      </c>
      <c r="T593" s="51">
        <f t="shared" si="58"/>
        <v>114000.00029906387</v>
      </c>
      <c r="U593" s="51">
        <f t="shared" si="59"/>
        <v>109968.3878180788</v>
      </c>
    </row>
    <row r="594" spans="2:21" x14ac:dyDescent="0.3">
      <c r="B594" s="13"/>
      <c r="C594" s="3">
        <v>0</v>
      </c>
      <c r="D594" s="4">
        <v>1</v>
      </c>
      <c r="E594" s="4">
        <v>2</v>
      </c>
      <c r="F594" s="4">
        <v>0</v>
      </c>
      <c r="G594" s="4">
        <v>5400</v>
      </c>
      <c r="H594" s="4">
        <v>672</v>
      </c>
      <c r="I594" s="4">
        <v>308</v>
      </c>
      <c r="J594" s="4">
        <v>672</v>
      </c>
      <c r="K594" s="4">
        <v>1</v>
      </c>
      <c r="L594" s="4">
        <v>4</v>
      </c>
      <c r="M594" s="4">
        <v>2</v>
      </c>
      <c r="N594" s="4">
        <v>68</v>
      </c>
      <c r="O594" s="18">
        <v>11.37251331</v>
      </c>
      <c r="P594" s="19">
        <f t="shared" si="54"/>
        <v>11.405606799999999</v>
      </c>
      <c r="Q594" s="20">
        <f t="shared" si="55"/>
        <v>3.3093489999998837E-2</v>
      </c>
      <c r="R594" s="20">
        <f t="shared" si="56"/>
        <v>1.0951790803800231E-3</v>
      </c>
      <c r="S594" s="21">
        <f t="shared" si="57"/>
        <v>2.9099539475499489E-3</v>
      </c>
      <c r="T594" s="51">
        <f t="shared" si="58"/>
        <v>86899.999891072322</v>
      </c>
      <c r="U594" s="51">
        <f t="shared" si="59"/>
        <v>89823.938995008284</v>
      </c>
    </row>
    <row r="595" spans="2:21" x14ac:dyDescent="0.3">
      <c r="B595" s="13"/>
      <c r="C595" s="3">
        <v>2</v>
      </c>
      <c r="D595" s="4">
        <v>1</v>
      </c>
      <c r="E595" s="4">
        <v>3</v>
      </c>
      <c r="F595" s="4">
        <v>1</v>
      </c>
      <c r="G595" s="4">
        <v>10836</v>
      </c>
      <c r="H595" s="4">
        <v>1436</v>
      </c>
      <c r="I595" s="4">
        <v>1488</v>
      </c>
      <c r="J595" s="4">
        <v>892</v>
      </c>
      <c r="K595" s="4">
        <v>1.1000000000000001</v>
      </c>
      <c r="L595" s="4">
        <v>5</v>
      </c>
      <c r="M595" s="4">
        <v>2</v>
      </c>
      <c r="N595" s="4">
        <v>86</v>
      </c>
      <c r="O595" s="18">
        <v>11.842229209999999</v>
      </c>
      <c r="P595" s="19">
        <f t="shared" si="54"/>
        <v>11.99761532</v>
      </c>
      <c r="Q595" s="20">
        <f t="shared" si="55"/>
        <v>0.15538611000000024</v>
      </c>
      <c r="R595" s="20">
        <f t="shared" si="56"/>
        <v>2.4144843180932175E-2</v>
      </c>
      <c r="S595" s="21">
        <f t="shared" si="57"/>
        <v>1.3121356397052903E-2</v>
      </c>
      <c r="T595" s="51">
        <f t="shared" si="58"/>
        <v>138999.99970631671</v>
      </c>
      <c r="U595" s="51">
        <f t="shared" si="59"/>
        <v>162367.13572410078</v>
      </c>
    </row>
    <row r="596" spans="2:21" x14ac:dyDescent="0.3">
      <c r="B596" s="13"/>
      <c r="C596" s="3">
        <v>3</v>
      </c>
      <c r="D596" s="4">
        <v>0</v>
      </c>
      <c r="E596" s="4">
        <v>3</v>
      </c>
      <c r="F596" s="4">
        <v>0</v>
      </c>
      <c r="G596" s="4">
        <v>10800</v>
      </c>
      <c r="H596" s="4">
        <v>1294</v>
      </c>
      <c r="I596" s="4">
        <v>0</v>
      </c>
      <c r="J596" s="4">
        <v>0</v>
      </c>
      <c r="K596" s="4">
        <v>2</v>
      </c>
      <c r="L596" s="4">
        <v>4</v>
      </c>
      <c r="M596" s="4">
        <v>2</v>
      </c>
      <c r="N596" s="4">
        <v>108</v>
      </c>
      <c r="O596" s="18">
        <v>11.573550089999999</v>
      </c>
      <c r="P596" s="19">
        <f t="shared" si="54"/>
        <v>11.273215999999998</v>
      </c>
      <c r="Q596" s="20">
        <f t="shared" si="55"/>
        <v>0.30033409000000155</v>
      </c>
      <c r="R596" s="20">
        <f t="shared" si="56"/>
        <v>9.0200565616129033E-2</v>
      </c>
      <c r="S596" s="21">
        <f t="shared" si="57"/>
        <v>2.5950040192032519E-2</v>
      </c>
      <c r="T596" s="51">
        <f t="shared" si="58"/>
        <v>106250.00034141698</v>
      </c>
      <c r="U596" s="51">
        <f t="shared" si="59"/>
        <v>78685.643721866756</v>
      </c>
    </row>
    <row r="597" spans="2:21" x14ac:dyDescent="0.3">
      <c r="B597" s="13"/>
      <c r="C597" s="3">
        <v>0</v>
      </c>
      <c r="D597" s="4">
        <v>1</v>
      </c>
      <c r="E597" s="4">
        <v>3</v>
      </c>
      <c r="F597" s="4">
        <v>1</v>
      </c>
      <c r="G597" s="4">
        <v>10180</v>
      </c>
      <c r="H597" s="4">
        <v>1044</v>
      </c>
      <c r="I597" s="4">
        <v>372</v>
      </c>
      <c r="J597" s="4">
        <v>912</v>
      </c>
      <c r="K597" s="4">
        <v>1.2</v>
      </c>
      <c r="L597" s="4">
        <v>5</v>
      </c>
      <c r="M597" s="4">
        <v>2</v>
      </c>
      <c r="N597" s="4">
        <v>40</v>
      </c>
      <c r="O597" s="18">
        <v>11.842229209999999</v>
      </c>
      <c r="P597" s="19">
        <f t="shared" si="54"/>
        <v>11.774207599999999</v>
      </c>
      <c r="Q597" s="20">
        <f t="shared" si="55"/>
        <v>6.8021610000000621E-2</v>
      </c>
      <c r="R597" s="20">
        <f t="shared" si="56"/>
        <v>4.6269394269921847E-3</v>
      </c>
      <c r="S597" s="21">
        <f t="shared" si="57"/>
        <v>5.7439869465253004E-3</v>
      </c>
      <c r="T597" s="51">
        <f t="shared" si="58"/>
        <v>138999.99970631671</v>
      </c>
      <c r="U597" s="51">
        <f t="shared" si="59"/>
        <v>129859.39926091599</v>
      </c>
    </row>
    <row r="598" spans="2:21" x14ac:dyDescent="0.3">
      <c r="B598" s="13"/>
      <c r="C598" s="3">
        <v>0</v>
      </c>
      <c r="D598" s="4">
        <v>1</v>
      </c>
      <c r="E598" s="4">
        <v>3</v>
      </c>
      <c r="F598" s="4">
        <v>1</v>
      </c>
      <c r="G598" s="4">
        <v>11355</v>
      </c>
      <c r="H598" s="4">
        <v>1312</v>
      </c>
      <c r="I598" s="4">
        <v>495</v>
      </c>
      <c r="J598" s="4">
        <v>1312</v>
      </c>
      <c r="K598" s="4">
        <v>1.1000000000000001</v>
      </c>
      <c r="L598" s="4">
        <v>7</v>
      </c>
      <c r="M598" s="4">
        <v>2</v>
      </c>
      <c r="N598" s="4">
        <v>50</v>
      </c>
      <c r="O598" s="18">
        <v>12.133501949999999</v>
      </c>
      <c r="P598" s="19">
        <f t="shared" si="54"/>
        <v>12.072030499999997</v>
      </c>
      <c r="Q598" s="20">
        <f t="shared" si="55"/>
        <v>6.1471450000002648E-2</v>
      </c>
      <c r="R598" s="20">
        <f t="shared" si="56"/>
        <v>3.7787391651028257E-3</v>
      </c>
      <c r="S598" s="21">
        <f t="shared" si="57"/>
        <v>5.0662578910289496E-3</v>
      </c>
      <c r="T598" s="51">
        <f t="shared" si="58"/>
        <v>185999.99949866696</v>
      </c>
      <c r="U598" s="51">
        <f t="shared" si="59"/>
        <v>174910.64106362127</v>
      </c>
    </row>
    <row r="599" spans="2:21" x14ac:dyDescent="0.3">
      <c r="B599" s="13"/>
      <c r="C599" s="3">
        <v>0</v>
      </c>
      <c r="D599" s="4">
        <v>1</v>
      </c>
      <c r="E599" s="4">
        <v>2</v>
      </c>
      <c r="F599" s="4">
        <v>1</v>
      </c>
      <c r="G599" s="4">
        <v>10920</v>
      </c>
      <c r="H599" s="4">
        <v>1253</v>
      </c>
      <c r="I599" s="4">
        <v>352</v>
      </c>
      <c r="J599" s="4">
        <v>1253</v>
      </c>
      <c r="K599" s="4">
        <v>2.1</v>
      </c>
      <c r="L599" s="4">
        <v>6</v>
      </c>
      <c r="M599" s="4">
        <v>2</v>
      </c>
      <c r="N599" s="4">
        <v>48</v>
      </c>
      <c r="O599" s="18">
        <v>11.964001079999999</v>
      </c>
      <c r="P599" s="19">
        <f t="shared" si="54"/>
        <v>11.979103099999998</v>
      </c>
      <c r="Q599" s="20">
        <f t="shared" si="55"/>
        <v>1.5102019999998717E-2</v>
      </c>
      <c r="R599" s="20">
        <f t="shared" si="56"/>
        <v>2.2807100808036124E-4</v>
      </c>
      <c r="S599" s="21">
        <f t="shared" si="57"/>
        <v>1.2622884183155487E-3</v>
      </c>
      <c r="T599" s="51">
        <f t="shared" si="58"/>
        <v>156999.99932012</v>
      </c>
      <c r="U599" s="51">
        <f t="shared" si="59"/>
        <v>159389.01049192436</v>
      </c>
    </row>
    <row r="600" spans="2:21" x14ac:dyDescent="0.3">
      <c r="B600" s="13"/>
      <c r="C600" s="3">
        <v>0</v>
      </c>
      <c r="D600" s="4">
        <v>1</v>
      </c>
      <c r="E600" s="4">
        <v>3</v>
      </c>
      <c r="F600" s="4">
        <v>0</v>
      </c>
      <c r="G600" s="4">
        <v>12929</v>
      </c>
      <c r="H600" s="4">
        <v>1081</v>
      </c>
      <c r="I600" s="4">
        <v>401</v>
      </c>
      <c r="J600" s="4">
        <v>1081</v>
      </c>
      <c r="K600" s="4">
        <v>2</v>
      </c>
      <c r="L600" s="4">
        <v>6</v>
      </c>
      <c r="M600" s="4">
        <v>2</v>
      </c>
      <c r="N600" s="4">
        <v>48</v>
      </c>
      <c r="O600" s="18">
        <v>11.90496755</v>
      </c>
      <c r="P600" s="19">
        <f t="shared" si="54"/>
        <v>11.909584279999997</v>
      </c>
      <c r="Q600" s="20">
        <f t="shared" si="55"/>
        <v>4.6167299999968492E-3</v>
      </c>
      <c r="R600" s="20">
        <f t="shared" si="56"/>
        <v>2.1314195892870907E-5</v>
      </c>
      <c r="S600" s="21">
        <f t="shared" si="57"/>
        <v>3.8779862108879489E-4</v>
      </c>
      <c r="T600" s="51">
        <f t="shared" si="58"/>
        <v>147999.99959355473</v>
      </c>
      <c r="U600" s="51">
        <f t="shared" si="59"/>
        <v>148684.8553122202</v>
      </c>
    </row>
    <row r="601" spans="2:21" x14ac:dyDescent="0.3">
      <c r="B601" s="13"/>
      <c r="C601" s="3">
        <v>0</v>
      </c>
      <c r="D601" s="4">
        <v>1</v>
      </c>
      <c r="E601" s="4">
        <v>3</v>
      </c>
      <c r="F601" s="4">
        <v>0</v>
      </c>
      <c r="G601" s="4">
        <v>8892</v>
      </c>
      <c r="H601" s="4">
        <v>910</v>
      </c>
      <c r="I601" s="4">
        <v>414</v>
      </c>
      <c r="J601" s="4">
        <v>105</v>
      </c>
      <c r="K601" s="4">
        <v>1</v>
      </c>
      <c r="L601" s="4">
        <v>5</v>
      </c>
      <c r="M601" s="4">
        <v>2</v>
      </c>
      <c r="N601" s="4">
        <v>55</v>
      </c>
      <c r="O601" s="18">
        <v>11.661345470000001</v>
      </c>
      <c r="P601" s="19">
        <f t="shared" si="54"/>
        <v>11.552016139999997</v>
      </c>
      <c r="Q601" s="20">
        <f t="shared" si="55"/>
        <v>0.10932933000000311</v>
      </c>
      <c r="R601" s="20">
        <f t="shared" si="56"/>
        <v>1.1952902398249581E-2</v>
      </c>
      <c r="S601" s="21">
        <f t="shared" si="57"/>
        <v>9.3753615550850409E-3</v>
      </c>
      <c r="T601" s="51">
        <f t="shared" si="58"/>
        <v>115999.99998973387</v>
      </c>
      <c r="U601" s="51">
        <f t="shared" si="59"/>
        <v>103986.47691443212</v>
      </c>
    </row>
    <row r="602" spans="2:21" x14ac:dyDescent="0.3">
      <c r="B602" s="13"/>
      <c r="C602" s="3">
        <v>0</v>
      </c>
      <c r="D602" s="4">
        <v>1</v>
      </c>
      <c r="E602" s="4">
        <v>3</v>
      </c>
      <c r="F602" s="4">
        <v>0</v>
      </c>
      <c r="G602" s="4">
        <v>7200</v>
      </c>
      <c r="H602" s="4">
        <v>1048</v>
      </c>
      <c r="I602" s="4">
        <v>420</v>
      </c>
      <c r="J602" s="4">
        <v>0</v>
      </c>
      <c r="K602" s="4">
        <v>1</v>
      </c>
      <c r="L602" s="4">
        <v>5</v>
      </c>
      <c r="M602" s="4">
        <v>2</v>
      </c>
      <c r="N602" s="4">
        <v>58</v>
      </c>
      <c r="O602" s="18">
        <v>11.49577931</v>
      </c>
      <c r="P602" s="19">
        <f t="shared" si="54"/>
        <v>11.548795999999999</v>
      </c>
      <c r="Q602" s="20">
        <f t="shared" si="55"/>
        <v>5.3016689999999755E-2</v>
      </c>
      <c r="R602" s="20">
        <f t="shared" si="56"/>
        <v>2.8107694185560742E-3</v>
      </c>
      <c r="S602" s="21">
        <f t="shared" si="57"/>
        <v>4.6118395778423967E-3</v>
      </c>
      <c r="T602" s="51">
        <f t="shared" si="58"/>
        <v>98300.000379904115</v>
      </c>
      <c r="U602" s="51">
        <f t="shared" si="59"/>
        <v>103652.1644560032</v>
      </c>
    </row>
    <row r="603" spans="2:21" x14ac:dyDescent="0.3">
      <c r="B603" s="13"/>
      <c r="C603" s="3">
        <v>0</v>
      </c>
      <c r="D603" s="4">
        <v>1</v>
      </c>
      <c r="E603" s="4">
        <v>3</v>
      </c>
      <c r="F603" s="4">
        <v>0</v>
      </c>
      <c r="G603" s="4">
        <v>8000</v>
      </c>
      <c r="H603" s="4">
        <v>1256</v>
      </c>
      <c r="I603" s="4">
        <v>311</v>
      </c>
      <c r="J603" s="4">
        <v>1256</v>
      </c>
      <c r="K603" s="4">
        <v>2.1</v>
      </c>
      <c r="L603" s="4">
        <v>5</v>
      </c>
      <c r="M603" s="4">
        <v>2</v>
      </c>
      <c r="N603" s="4">
        <v>49</v>
      </c>
      <c r="O603" s="18">
        <v>11.97665948</v>
      </c>
      <c r="P603" s="19">
        <f t="shared" si="54"/>
        <v>11.829158</v>
      </c>
      <c r="Q603" s="20">
        <f t="shared" si="55"/>
        <v>0.14750148000000074</v>
      </c>
      <c r="R603" s="20">
        <f t="shared" si="56"/>
        <v>2.1756686602190618E-2</v>
      </c>
      <c r="S603" s="21">
        <f t="shared" si="57"/>
        <v>1.2315744657040273E-2</v>
      </c>
      <c r="T603" s="51">
        <f t="shared" si="58"/>
        <v>158999.99980882346</v>
      </c>
      <c r="U603" s="51">
        <f t="shared" si="59"/>
        <v>137194.92447950103</v>
      </c>
    </row>
    <row r="604" spans="2:21" x14ac:dyDescent="0.3">
      <c r="B604" s="13"/>
      <c r="C604" s="3">
        <v>0</v>
      </c>
      <c r="D604" s="4">
        <v>1</v>
      </c>
      <c r="E604" s="4">
        <v>3</v>
      </c>
      <c r="F604" s="4">
        <v>0</v>
      </c>
      <c r="G604" s="4">
        <v>8000</v>
      </c>
      <c r="H604" s="4">
        <v>1027</v>
      </c>
      <c r="I604" s="4">
        <v>299</v>
      </c>
      <c r="J604" s="4">
        <v>1027</v>
      </c>
      <c r="K604" s="4">
        <v>1.1000000000000001</v>
      </c>
      <c r="L604" s="4">
        <v>5</v>
      </c>
      <c r="M604" s="4">
        <v>2</v>
      </c>
      <c r="N604" s="4">
        <v>46</v>
      </c>
      <c r="O604" s="18">
        <v>11.74324322</v>
      </c>
      <c r="P604" s="19">
        <f t="shared" si="54"/>
        <v>11.7028581</v>
      </c>
      <c r="Q604" s="20">
        <f t="shared" si="55"/>
        <v>4.038511999999983E-2</v>
      </c>
      <c r="R604" s="20">
        <f t="shared" si="56"/>
        <v>1.6309579174143864E-3</v>
      </c>
      <c r="S604" s="21">
        <f t="shared" si="57"/>
        <v>3.4390090747009011E-3</v>
      </c>
      <c r="T604" s="51">
        <f t="shared" si="58"/>
        <v>125899.999995916</v>
      </c>
      <c r="U604" s="51">
        <f t="shared" si="59"/>
        <v>120916.81393378563</v>
      </c>
    </row>
    <row r="605" spans="2:21" x14ac:dyDescent="0.3">
      <c r="B605" s="13"/>
      <c r="C605" s="3">
        <v>0</v>
      </c>
      <c r="D605" s="4">
        <v>1</v>
      </c>
      <c r="E605" s="4">
        <v>3</v>
      </c>
      <c r="F605" s="4">
        <v>1</v>
      </c>
      <c r="G605" s="4">
        <v>7931</v>
      </c>
      <c r="H605" s="4">
        <v>1269</v>
      </c>
      <c r="I605" s="4">
        <v>308</v>
      </c>
      <c r="J605" s="4">
        <v>1269</v>
      </c>
      <c r="K605" s="4">
        <v>1.1000000000000001</v>
      </c>
      <c r="L605" s="4">
        <v>5</v>
      </c>
      <c r="M605" s="4">
        <v>2</v>
      </c>
      <c r="N605" s="4">
        <v>48</v>
      </c>
      <c r="O605" s="18">
        <v>11.9511804</v>
      </c>
      <c r="P605" s="19">
        <f t="shared" si="54"/>
        <v>11.824344119999997</v>
      </c>
      <c r="Q605" s="20">
        <f t="shared" si="55"/>
        <v>0.12683628000000269</v>
      </c>
      <c r="R605" s="20">
        <f t="shared" si="56"/>
        <v>1.6087441924239082E-2</v>
      </c>
      <c r="S605" s="21">
        <f t="shared" si="57"/>
        <v>1.0612866324066423E-2</v>
      </c>
      <c r="T605" s="51">
        <f t="shared" si="58"/>
        <v>155000.00063528554</v>
      </c>
      <c r="U605" s="51">
        <f t="shared" si="59"/>
        <v>136536.07166795697</v>
      </c>
    </row>
    <row r="606" spans="2:21" x14ac:dyDescent="0.3">
      <c r="B606" s="13"/>
      <c r="C606" s="3">
        <v>2</v>
      </c>
      <c r="D606" s="4">
        <v>1</v>
      </c>
      <c r="E606" s="4">
        <v>3</v>
      </c>
      <c r="F606" s="4">
        <v>0</v>
      </c>
      <c r="G606" s="4">
        <v>8064</v>
      </c>
      <c r="H606" s="4">
        <v>1320</v>
      </c>
      <c r="I606" s="4">
        <v>576</v>
      </c>
      <c r="J606" s="4">
        <v>768</v>
      </c>
      <c r="K606" s="4">
        <v>2</v>
      </c>
      <c r="L606" s="4">
        <v>6</v>
      </c>
      <c r="M606" s="4">
        <v>2</v>
      </c>
      <c r="N606" s="4">
        <v>60</v>
      </c>
      <c r="O606" s="18">
        <v>11.83500896</v>
      </c>
      <c r="P606" s="19">
        <f t="shared" si="54"/>
        <v>11.882670879999997</v>
      </c>
      <c r="Q606" s="20">
        <f t="shared" si="55"/>
        <v>4.7661919999997693E-2</v>
      </c>
      <c r="R606" s="20">
        <f t="shared" si="56"/>
        <v>2.2716586180861801E-3</v>
      </c>
      <c r="S606" s="21">
        <f t="shared" si="57"/>
        <v>4.0271976270643819E-3</v>
      </c>
      <c r="T606" s="51">
        <f t="shared" si="58"/>
        <v>137999.9994287708</v>
      </c>
      <c r="U606" s="51">
        <f t="shared" si="59"/>
        <v>144736.60901019457</v>
      </c>
    </row>
    <row r="607" spans="2:21" x14ac:dyDescent="0.3">
      <c r="B607" s="13"/>
      <c r="C607" s="3">
        <v>1</v>
      </c>
      <c r="D607" s="4">
        <v>1</v>
      </c>
      <c r="E607" s="4">
        <v>2</v>
      </c>
      <c r="F607" s="4">
        <v>0</v>
      </c>
      <c r="G607" s="4">
        <v>6390</v>
      </c>
      <c r="H607" s="4">
        <v>984</v>
      </c>
      <c r="I607" s="4">
        <v>280</v>
      </c>
      <c r="J607" s="4">
        <v>936</v>
      </c>
      <c r="K607" s="4">
        <v>2</v>
      </c>
      <c r="L607" s="4">
        <v>6</v>
      </c>
      <c r="M607" s="4">
        <v>2</v>
      </c>
      <c r="N607" s="4">
        <v>54</v>
      </c>
      <c r="O607" s="18">
        <v>11.630708500000001</v>
      </c>
      <c r="P607" s="19">
        <f t="shared" si="54"/>
        <v>11.757300999999998</v>
      </c>
      <c r="Q607" s="20">
        <f t="shared" si="55"/>
        <v>0.12659249999999744</v>
      </c>
      <c r="R607" s="20">
        <f t="shared" si="56"/>
        <v>1.6025661056249352E-2</v>
      </c>
      <c r="S607" s="21">
        <f t="shared" si="57"/>
        <v>1.0884332626855658E-2</v>
      </c>
      <c r="T607" s="51">
        <f t="shared" si="58"/>
        <v>112499.99992950626</v>
      </c>
      <c r="U607" s="51">
        <f t="shared" si="59"/>
        <v>127682.37325060928</v>
      </c>
    </row>
    <row r="608" spans="2:21" x14ac:dyDescent="0.3">
      <c r="B608" s="13"/>
      <c r="C608" s="3">
        <v>1</v>
      </c>
      <c r="D608" s="4">
        <v>1</v>
      </c>
      <c r="E608" s="4">
        <v>2</v>
      </c>
      <c r="F608" s="4">
        <v>0</v>
      </c>
      <c r="G608" s="4">
        <v>7227</v>
      </c>
      <c r="H608" s="4">
        <v>832</v>
      </c>
      <c r="I608" s="4">
        <v>528</v>
      </c>
      <c r="J608" s="4">
        <v>832</v>
      </c>
      <c r="K608" s="4">
        <v>1</v>
      </c>
      <c r="L608" s="4">
        <v>6</v>
      </c>
      <c r="M608" s="4">
        <v>2</v>
      </c>
      <c r="N608" s="4">
        <v>54</v>
      </c>
      <c r="O608" s="18">
        <v>11.56646623</v>
      </c>
      <c r="P608" s="19">
        <f t="shared" si="54"/>
        <v>11.722228939999999</v>
      </c>
      <c r="Q608" s="20">
        <f t="shared" si="55"/>
        <v>0.15576270999999942</v>
      </c>
      <c r="R608" s="20">
        <f t="shared" si="56"/>
        <v>2.4262021826543918E-2</v>
      </c>
      <c r="S608" s="21">
        <f t="shared" si="57"/>
        <v>1.3466750077564479E-2</v>
      </c>
      <c r="T608" s="51">
        <f t="shared" si="58"/>
        <v>105499.99979973372</v>
      </c>
      <c r="U608" s="51">
        <f t="shared" si="59"/>
        <v>123281.90715709171</v>
      </c>
    </row>
    <row r="609" spans="2:21" x14ac:dyDescent="0.3">
      <c r="B609" s="13"/>
      <c r="C609" s="3">
        <v>2</v>
      </c>
      <c r="D609" s="4">
        <v>1</v>
      </c>
      <c r="E609" s="4">
        <v>4</v>
      </c>
      <c r="F609" s="4">
        <v>0</v>
      </c>
      <c r="G609" s="4">
        <v>7200</v>
      </c>
      <c r="H609" s="4">
        <v>1278</v>
      </c>
      <c r="I609" s="4">
        <v>240</v>
      </c>
      <c r="J609" s="4">
        <v>854</v>
      </c>
      <c r="K609" s="4">
        <v>1</v>
      </c>
      <c r="L609" s="4">
        <v>6</v>
      </c>
      <c r="M609" s="4">
        <v>2</v>
      </c>
      <c r="N609" s="4">
        <v>54</v>
      </c>
      <c r="O609" s="18">
        <v>11.755871640000001</v>
      </c>
      <c r="P609" s="19">
        <f t="shared" si="54"/>
        <v>11.781659799999998</v>
      </c>
      <c r="Q609" s="20">
        <f t="shared" si="55"/>
        <v>2.5788159999997617E-2</v>
      </c>
      <c r="R609" s="20">
        <f t="shared" si="56"/>
        <v>6.6502919618547708E-4</v>
      </c>
      <c r="S609" s="21">
        <f t="shared" si="57"/>
        <v>2.1936408281502482E-3</v>
      </c>
      <c r="T609" s="51">
        <f t="shared" si="58"/>
        <v>127499.99954347129</v>
      </c>
      <c r="U609" s="51">
        <f t="shared" si="59"/>
        <v>130830.752339434</v>
      </c>
    </row>
    <row r="610" spans="2:21" x14ac:dyDescent="0.3">
      <c r="B610" s="13"/>
      <c r="C610" s="3">
        <v>0</v>
      </c>
      <c r="D610" s="4">
        <v>1</v>
      </c>
      <c r="E610" s="4">
        <v>2</v>
      </c>
      <c r="F610" s="4">
        <v>0</v>
      </c>
      <c r="G610" s="4">
        <v>7200</v>
      </c>
      <c r="H610" s="4">
        <v>825</v>
      </c>
      <c r="I610" s="4">
        <v>350</v>
      </c>
      <c r="J610" s="4">
        <v>825</v>
      </c>
      <c r="K610" s="4">
        <v>1.1000000000000001</v>
      </c>
      <c r="L610" s="4">
        <v>5</v>
      </c>
      <c r="M610" s="4">
        <v>2</v>
      </c>
      <c r="N610" s="4">
        <v>54</v>
      </c>
      <c r="O610" s="18">
        <v>11.603679830000001</v>
      </c>
      <c r="P610" s="19">
        <f t="shared" si="54"/>
        <v>11.607595499999999</v>
      </c>
      <c r="Q610" s="20">
        <f t="shared" si="55"/>
        <v>3.9156699999978173E-3</v>
      </c>
      <c r="R610" s="20">
        <f t="shared" si="56"/>
        <v>1.5332471548882906E-5</v>
      </c>
      <c r="S610" s="21">
        <f t="shared" si="57"/>
        <v>3.3745071023713494E-4</v>
      </c>
      <c r="T610" s="51">
        <f t="shared" si="58"/>
        <v>109500.00019286326</v>
      </c>
      <c r="U610" s="51">
        <f t="shared" si="59"/>
        <v>109929.60660818381</v>
      </c>
    </row>
    <row r="611" spans="2:21" x14ac:dyDescent="0.3">
      <c r="B611" s="13"/>
      <c r="C611" s="3">
        <v>0</v>
      </c>
      <c r="D611" s="4">
        <v>1</v>
      </c>
      <c r="E611" s="4">
        <v>3</v>
      </c>
      <c r="F611" s="4">
        <v>0</v>
      </c>
      <c r="G611" s="4">
        <v>7590</v>
      </c>
      <c r="H611" s="4">
        <v>1117</v>
      </c>
      <c r="I611" s="4">
        <v>264</v>
      </c>
      <c r="J611" s="4">
        <v>1117</v>
      </c>
      <c r="K611" s="4">
        <v>1</v>
      </c>
      <c r="L611" s="4">
        <v>5</v>
      </c>
      <c r="M611" s="4">
        <v>2</v>
      </c>
      <c r="N611" s="4">
        <v>45</v>
      </c>
      <c r="O611" s="18">
        <v>11.82678685</v>
      </c>
      <c r="P611" s="19">
        <f t="shared" si="54"/>
        <v>11.725276899999999</v>
      </c>
      <c r="Q611" s="20">
        <f t="shared" si="55"/>
        <v>0.10150995000000052</v>
      </c>
      <c r="R611" s="20">
        <f t="shared" si="56"/>
        <v>1.0304269949002605E-2</v>
      </c>
      <c r="S611" s="21">
        <f t="shared" si="57"/>
        <v>8.5830539847769824E-3</v>
      </c>
      <c r="T611" s="51">
        <f t="shared" si="58"/>
        <v>136870.00010876887</v>
      </c>
      <c r="U611" s="51">
        <f t="shared" si="59"/>
        <v>123658.2387092439</v>
      </c>
    </row>
    <row r="612" spans="2:21" x14ac:dyDescent="0.3">
      <c r="B612" s="13"/>
      <c r="C612" s="3">
        <v>0</v>
      </c>
      <c r="D612" s="4">
        <v>0</v>
      </c>
      <c r="E612" s="4">
        <v>2</v>
      </c>
      <c r="F612" s="4">
        <v>0</v>
      </c>
      <c r="G612" s="4">
        <v>5232</v>
      </c>
      <c r="H612" s="4">
        <v>764</v>
      </c>
      <c r="I612" s="4">
        <v>504</v>
      </c>
      <c r="J612" s="4">
        <v>680</v>
      </c>
      <c r="K612" s="4">
        <v>1</v>
      </c>
      <c r="L612" s="4">
        <v>5</v>
      </c>
      <c r="M612" s="4">
        <v>2</v>
      </c>
      <c r="N612" s="4">
        <v>83</v>
      </c>
      <c r="O612" s="18">
        <v>11.198214719999999</v>
      </c>
      <c r="P612" s="19">
        <f t="shared" si="54"/>
        <v>11.367028439999999</v>
      </c>
      <c r="Q612" s="20">
        <f t="shared" si="55"/>
        <v>0.16881371999999928</v>
      </c>
      <c r="R612" s="20">
        <f t="shared" si="56"/>
        <v>2.8498072060238158E-2</v>
      </c>
      <c r="S612" s="21">
        <f t="shared" si="57"/>
        <v>1.5075056535440258E-2</v>
      </c>
      <c r="T612" s="51">
        <f t="shared" si="58"/>
        <v>72999.999990471391</v>
      </c>
      <c r="U612" s="51">
        <f t="shared" si="59"/>
        <v>86424.669443171384</v>
      </c>
    </row>
    <row r="613" spans="2:21" x14ac:dyDescent="0.3">
      <c r="B613" s="13"/>
      <c r="C613" s="3">
        <v>2</v>
      </c>
      <c r="D613" s="4">
        <v>1</v>
      </c>
      <c r="E613" s="4">
        <v>3</v>
      </c>
      <c r="F613" s="4">
        <v>0</v>
      </c>
      <c r="G613" s="4">
        <v>9184</v>
      </c>
      <c r="H613" s="4">
        <v>1323</v>
      </c>
      <c r="I613" s="4">
        <v>400</v>
      </c>
      <c r="J613" s="4">
        <v>780</v>
      </c>
      <c r="K613" s="4">
        <v>1</v>
      </c>
      <c r="L613" s="4">
        <v>5</v>
      </c>
      <c r="M613" s="4">
        <v>2</v>
      </c>
      <c r="N613" s="4">
        <v>60</v>
      </c>
      <c r="O613" s="18">
        <v>11.7166823</v>
      </c>
      <c r="P613" s="19">
        <f t="shared" si="54"/>
        <v>11.742524880000001</v>
      </c>
      <c r="Q613" s="20">
        <f t="shared" si="55"/>
        <v>2.5842580000000837E-2</v>
      </c>
      <c r="R613" s="20">
        <f t="shared" si="56"/>
        <v>6.6783894105644319E-4</v>
      </c>
      <c r="S613" s="21">
        <f t="shared" si="57"/>
        <v>2.2056226616301473E-3</v>
      </c>
      <c r="T613" s="51">
        <f t="shared" si="58"/>
        <v>122599.99969543124</v>
      </c>
      <c r="U613" s="51">
        <f t="shared" si="59"/>
        <v>125809.59346512033</v>
      </c>
    </row>
    <row r="614" spans="2:21" x14ac:dyDescent="0.3">
      <c r="B614" s="13"/>
      <c r="C614" s="3">
        <v>3</v>
      </c>
      <c r="D614" s="4">
        <v>0</v>
      </c>
      <c r="E614" s="4">
        <v>2</v>
      </c>
      <c r="F614" s="4">
        <v>0</v>
      </c>
      <c r="G614" s="4">
        <v>4800</v>
      </c>
      <c r="H614" s="4">
        <v>1360</v>
      </c>
      <c r="I614" s="4">
        <v>330</v>
      </c>
      <c r="J614" s="4">
        <v>680</v>
      </c>
      <c r="K614" s="4">
        <v>1</v>
      </c>
      <c r="L614" s="4">
        <v>5</v>
      </c>
      <c r="M614" s="4">
        <v>2</v>
      </c>
      <c r="N614" s="4">
        <v>98</v>
      </c>
      <c r="O614" s="18">
        <v>11.61728548</v>
      </c>
      <c r="P614" s="19">
        <f t="shared" si="54"/>
        <v>11.44816</v>
      </c>
      <c r="Q614" s="20">
        <f t="shared" si="55"/>
        <v>0.16912547999999994</v>
      </c>
      <c r="R614" s="20">
        <f t="shared" si="56"/>
        <v>2.8603427985230381E-2</v>
      </c>
      <c r="S614" s="21">
        <f t="shared" si="57"/>
        <v>1.4558089348080646E-2</v>
      </c>
      <c r="T614" s="51">
        <f t="shared" si="58"/>
        <v>110999.99996731365</v>
      </c>
      <c r="U614" s="51">
        <f t="shared" si="59"/>
        <v>93728.726429732444</v>
      </c>
    </row>
    <row r="615" spans="2:21" x14ac:dyDescent="0.3">
      <c r="B615" s="13"/>
      <c r="C615" s="3">
        <v>0</v>
      </c>
      <c r="D615" s="4">
        <v>1</v>
      </c>
      <c r="E615" s="4">
        <v>2</v>
      </c>
      <c r="F615" s="4">
        <v>0</v>
      </c>
      <c r="G615" s="4">
        <v>4800</v>
      </c>
      <c r="H615" s="4">
        <v>672</v>
      </c>
      <c r="I615" s="4">
        <v>256</v>
      </c>
      <c r="J615" s="4">
        <v>672</v>
      </c>
      <c r="K615" s="4">
        <v>1</v>
      </c>
      <c r="L615" s="4">
        <v>5</v>
      </c>
      <c r="M615" s="4">
        <v>2</v>
      </c>
      <c r="N615" s="4">
        <v>68</v>
      </c>
      <c r="O615" s="18">
        <v>11.066638360000001</v>
      </c>
      <c r="P615" s="19">
        <f t="shared" si="54"/>
        <v>11.469381199999999</v>
      </c>
      <c r="Q615" s="20">
        <f t="shared" si="55"/>
        <v>0.40274283999999838</v>
      </c>
      <c r="R615" s="20">
        <f t="shared" si="56"/>
        <v>0.16220179517126429</v>
      </c>
      <c r="S615" s="21">
        <f t="shared" si="57"/>
        <v>3.639251838712821E-2</v>
      </c>
      <c r="T615" s="51">
        <f t="shared" si="58"/>
        <v>63999.999850124274</v>
      </c>
      <c r="U615" s="51">
        <f t="shared" si="59"/>
        <v>95739.017430544031</v>
      </c>
    </row>
    <row r="616" spans="2:21" x14ac:dyDescent="0.3">
      <c r="B616" s="13"/>
      <c r="C616" s="3">
        <v>4</v>
      </c>
      <c r="D616" s="4">
        <v>1</v>
      </c>
      <c r="E616" s="4">
        <v>4</v>
      </c>
      <c r="F616" s="4">
        <v>0</v>
      </c>
      <c r="G616" s="4">
        <v>6000</v>
      </c>
      <c r="H616" s="4">
        <v>1456</v>
      </c>
      <c r="I616" s="4">
        <v>308</v>
      </c>
      <c r="J616" s="4">
        <v>728</v>
      </c>
      <c r="K616" s="4">
        <v>1.1000000000000001</v>
      </c>
      <c r="L616" s="4">
        <v>6</v>
      </c>
      <c r="M616" s="4">
        <v>2</v>
      </c>
      <c r="N616" s="4">
        <v>93</v>
      </c>
      <c r="O616" s="18">
        <v>11.845819880000001</v>
      </c>
      <c r="P616" s="19">
        <f t="shared" si="54"/>
        <v>11.731904</v>
      </c>
      <c r="Q616" s="20">
        <f t="shared" si="55"/>
        <v>0.11391588000000041</v>
      </c>
      <c r="R616" s="20">
        <f t="shared" si="56"/>
        <v>1.2976827716174495E-2</v>
      </c>
      <c r="S616" s="21">
        <f t="shared" si="57"/>
        <v>9.6165466936004446E-3</v>
      </c>
      <c r="T616" s="51">
        <f t="shared" si="58"/>
        <v>139499.99996602381</v>
      </c>
      <c r="U616" s="51">
        <f t="shared" si="59"/>
        <v>124480.45567080106</v>
      </c>
    </row>
    <row r="617" spans="2:21" x14ac:dyDescent="0.3">
      <c r="B617" s="13"/>
      <c r="C617" s="3">
        <v>0</v>
      </c>
      <c r="D617" s="4">
        <v>1</v>
      </c>
      <c r="E617" s="4">
        <v>2</v>
      </c>
      <c r="F617" s="4">
        <v>1</v>
      </c>
      <c r="G617" s="4">
        <v>5400</v>
      </c>
      <c r="H617" s="4">
        <v>1027</v>
      </c>
      <c r="I617" s="4">
        <v>0</v>
      </c>
      <c r="J617" s="4">
        <v>931</v>
      </c>
      <c r="K617" s="4">
        <v>1.1000000000000001</v>
      </c>
      <c r="L617" s="4">
        <v>7</v>
      </c>
      <c r="M617" s="4">
        <v>2</v>
      </c>
      <c r="N617" s="4">
        <v>88</v>
      </c>
      <c r="O617" s="18">
        <v>11.69524702</v>
      </c>
      <c r="P617" s="19">
        <f t="shared" si="54"/>
        <v>11.704421699999997</v>
      </c>
      <c r="Q617" s="20">
        <f t="shared" si="55"/>
        <v>9.1746799999974371E-3</v>
      </c>
      <c r="R617" s="20">
        <f t="shared" si="56"/>
        <v>8.4174753102352978E-5</v>
      </c>
      <c r="S617" s="21">
        <f t="shared" si="57"/>
        <v>7.844793687818521E-4</v>
      </c>
      <c r="T617" s="51">
        <f t="shared" si="58"/>
        <v>119999.99978829804</v>
      </c>
      <c r="U617" s="51">
        <f t="shared" si="59"/>
        <v>121106.02735255317</v>
      </c>
    </row>
    <row r="618" spans="2:21" x14ac:dyDescent="0.3">
      <c r="B618" s="13"/>
      <c r="C618" s="3">
        <v>2</v>
      </c>
      <c r="D618" s="4">
        <v>1</v>
      </c>
      <c r="E618" s="4">
        <v>3</v>
      </c>
      <c r="F618" s="4">
        <v>2</v>
      </c>
      <c r="G618" s="4">
        <v>10800</v>
      </c>
      <c r="H618" s="4">
        <v>1436</v>
      </c>
      <c r="I618" s="4">
        <v>828</v>
      </c>
      <c r="J618" s="4">
        <v>884</v>
      </c>
      <c r="K618" s="4">
        <v>2</v>
      </c>
      <c r="L618" s="4">
        <v>6</v>
      </c>
      <c r="M618" s="4">
        <v>2</v>
      </c>
      <c r="N618" s="4">
        <v>68</v>
      </c>
      <c r="O618" s="18">
        <v>11.9511804</v>
      </c>
      <c r="P618" s="19">
        <f t="shared" si="54"/>
        <v>12.048817199999998</v>
      </c>
      <c r="Q618" s="20">
        <f t="shared" si="55"/>
        <v>9.7636799999998303E-2</v>
      </c>
      <c r="R618" s="20">
        <f t="shared" si="56"/>
        <v>9.5329447142396689E-3</v>
      </c>
      <c r="S618" s="21">
        <f t="shared" si="57"/>
        <v>8.1696365323042312E-3</v>
      </c>
      <c r="T618" s="51">
        <f t="shared" si="58"/>
        <v>155000.00063528554</v>
      </c>
      <c r="U618" s="51">
        <f t="shared" si="59"/>
        <v>170897.15127392337</v>
      </c>
    </row>
    <row r="619" spans="2:21" x14ac:dyDescent="0.3">
      <c r="B619" s="13"/>
      <c r="C619" s="3">
        <v>0</v>
      </c>
      <c r="D619" s="4">
        <v>0</v>
      </c>
      <c r="E619" s="4">
        <v>2</v>
      </c>
      <c r="F619" s="4">
        <v>0</v>
      </c>
      <c r="G619" s="4">
        <v>6756</v>
      </c>
      <c r="H619" s="4">
        <v>899</v>
      </c>
      <c r="I619" s="4">
        <v>200</v>
      </c>
      <c r="J619" s="4">
        <v>481</v>
      </c>
      <c r="K619" s="4">
        <v>1</v>
      </c>
      <c r="L619" s="4">
        <v>5</v>
      </c>
      <c r="M619" s="4">
        <v>2</v>
      </c>
      <c r="N619" s="4">
        <v>98</v>
      </c>
      <c r="O619" s="18">
        <v>11.26446411</v>
      </c>
      <c r="P619" s="19">
        <f t="shared" si="54"/>
        <v>11.298447620000001</v>
      </c>
      <c r="Q619" s="20">
        <f t="shared" si="55"/>
        <v>3.398351000000055E-2</v>
      </c>
      <c r="R619" s="20">
        <f t="shared" si="56"/>
        <v>1.1548789519201374E-3</v>
      </c>
      <c r="S619" s="21">
        <f t="shared" si="57"/>
        <v>3.0168776488738395E-3</v>
      </c>
      <c r="T619" s="51">
        <f t="shared" si="58"/>
        <v>78000.00033760519</v>
      </c>
      <c r="U619" s="51">
        <f t="shared" si="59"/>
        <v>80696.268981627334</v>
      </c>
    </row>
    <row r="620" spans="2:21" x14ac:dyDescent="0.3">
      <c r="B620" s="13"/>
      <c r="C620" s="3">
        <v>2</v>
      </c>
      <c r="D620" s="4">
        <v>1</v>
      </c>
      <c r="E620" s="4">
        <v>3</v>
      </c>
      <c r="F620" s="4">
        <v>0</v>
      </c>
      <c r="G620" s="4">
        <v>5914</v>
      </c>
      <c r="H620" s="4">
        <v>1080</v>
      </c>
      <c r="I620" s="4">
        <v>0</v>
      </c>
      <c r="J620" s="4">
        <v>684</v>
      </c>
      <c r="K620" s="4">
        <v>1</v>
      </c>
      <c r="L620" s="4">
        <v>5</v>
      </c>
      <c r="M620" s="4">
        <v>2</v>
      </c>
      <c r="N620" s="4">
        <v>118</v>
      </c>
      <c r="O620" s="18">
        <v>11.46163217</v>
      </c>
      <c r="P620" s="19">
        <f t="shared" si="54"/>
        <v>11.431936279999999</v>
      </c>
      <c r="Q620" s="20">
        <f t="shared" si="55"/>
        <v>2.9695890000001057E-2</v>
      </c>
      <c r="R620" s="20">
        <f t="shared" si="56"/>
        <v>8.8184588289216283E-4</v>
      </c>
      <c r="S620" s="21">
        <f t="shared" si="57"/>
        <v>2.5908953942639966E-3</v>
      </c>
      <c r="T620" s="51">
        <f t="shared" si="58"/>
        <v>94999.999944645577</v>
      </c>
      <c r="U620" s="51">
        <f t="shared" si="59"/>
        <v>92220.36650507673</v>
      </c>
    </row>
    <row r="621" spans="2:21" x14ac:dyDescent="0.3">
      <c r="B621" s="13"/>
      <c r="C621" s="3">
        <v>0</v>
      </c>
      <c r="D621" s="4">
        <v>1</v>
      </c>
      <c r="E621" s="4">
        <v>2</v>
      </c>
      <c r="F621" s="4">
        <v>0</v>
      </c>
      <c r="G621" s="4">
        <v>12000</v>
      </c>
      <c r="H621" s="4">
        <v>1122</v>
      </c>
      <c r="I621" s="4">
        <v>528</v>
      </c>
      <c r="J621" s="4">
        <v>924</v>
      </c>
      <c r="K621" s="4">
        <v>2</v>
      </c>
      <c r="L621" s="4">
        <v>5</v>
      </c>
      <c r="M621" s="4">
        <v>2</v>
      </c>
      <c r="N621" s="4">
        <v>60</v>
      </c>
      <c r="O621" s="18">
        <v>11.898187869999999</v>
      </c>
      <c r="P621" s="19">
        <f t="shared" si="54"/>
        <v>11.807125199999998</v>
      </c>
      <c r="Q621" s="20">
        <f t="shared" si="55"/>
        <v>9.1062670000001233E-2</v>
      </c>
      <c r="R621" s="20">
        <f t="shared" si="56"/>
        <v>8.2924098675291255E-3</v>
      </c>
      <c r="S621" s="21">
        <f t="shared" si="57"/>
        <v>7.653490682358946E-3</v>
      </c>
      <c r="T621" s="51">
        <f t="shared" si="58"/>
        <v>147000.00062315151</v>
      </c>
      <c r="U621" s="51">
        <f t="shared" si="59"/>
        <v>134205.19316813152</v>
      </c>
    </row>
    <row r="622" spans="2:21" x14ac:dyDescent="0.3">
      <c r="B622" s="13"/>
      <c r="C622" s="3">
        <v>2</v>
      </c>
      <c r="D622" s="4">
        <v>1</v>
      </c>
      <c r="E622" s="4">
        <v>3</v>
      </c>
      <c r="F622" s="4">
        <v>1</v>
      </c>
      <c r="G622" s="4">
        <v>9000</v>
      </c>
      <c r="H622" s="4">
        <v>1499</v>
      </c>
      <c r="I622" s="4">
        <v>869</v>
      </c>
      <c r="J622" s="4">
        <v>904</v>
      </c>
      <c r="K622" s="4">
        <v>1</v>
      </c>
      <c r="L622" s="4">
        <v>5</v>
      </c>
      <c r="M622" s="4">
        <v>2</v>
      </c>
      <c r="N622" s="4">
        <v>62</v>
      </c>
      <c r="O622" s="18">
        <v>11.849397700000001</v>
      </c>
      <c r="P622" s="19">
        <f t="shared" si="54"/>
        <v>11.919809999999996</v>
      </c>
      <c r="Q622" s="20">
        <f t="shared" si="55"/>
        <v>7.0412299999995653E-2</v>
      </c>
      <c r="R622" s="20">
        <f t="shared" si="56"/>
        <v>4.9578919912893881E-3</v>
      </c>
      <c r="S622" s="21">
        <f t="shared" si="57"/>
        <v>5.9422682724199266E-3</v>
      </c>
      <c r="T622" s="51">
        <f t="shared" si="58"/>
        <v>139999.99977719833</v>
      </c>
      <c r="U622" s="51">
        <f t="shared" si="59"/>
        <v>150213.06521772043</v>
      </c>
    </row>
    <row r="623" spans="2:21" x14ac:dyDescent="0.3">
      <c r="B623" s="13"/>
      <c r="C623" s="3">
        <v>0</v>
      </c>
      <c r="D623" s="4">
        <v>1</v>
      </c>
      <c r="E623" s="4">
        <v>3</v>
      </c>
      <c r="F623" s="4">
        <v>0</v>
      </c>
      <c r="G623" s="4">
        <v>6000</v>
      </c>
      <c r="H623" s="4">
        <v>928</v>
      </c>
      <c r="I623" s="4">
        <v>288</v>
      </c>
      <c r="J623" s="4">
        <v>928</v>
      </c>
      <c r="K623" s="4">
        <v>1</v>
      </c>
      <c r="L623" s="4">
        <v>5</v>
      </c>
      <c r="M623" s="4">
        <v>2</v>
      </c>
      <c r="N623" s="4">
        <v>51</v>
      </c>
      <c r="O623" s="18">
        <v>11.630708500000001</v>
      </c>
      <c r="P623" s="19">
        <f t="shared" si="54"/>
        <v>11.625474999999998</v>
      </c>
      <c r="Q623" s="20">
        <f t="shared" si="55"/>
        <v>5.2335000000027776E-3</v>
      </c>
      <c r="R623" s="20">
        <f t="shared" si="56"/>
        <v>2.7389522250029072E-5</v>
      </c>
      <c r="S623" s="21">
        <f t="shared" si="57"/>
        <v>4.4997258765472261E-4</v>
      </c>
      <c r="T623" s="51">
        <f t="shared" si="58"/>
        <v>112499.99992950626</v>
      </c>
      <c r="U623" s="51">
        <f t="shared" si="59"/>
        <v>111912.76915633082</v>
      </c>
    </row>
    <row r="624" spans="2:21" x14ac:dyDescent="0.3">
      <c r="B624" s="13"/>
      <c r="C624" s="3">
        <v>0</v>
      </c>
      <c r="D624" s="4">
        <v>1</v>
      </c>
      <c r="E624" s="4">
        <v>2</v>
      </c>
      <c r="F624" s="4">
        <v>0</v>
      </c>
      <c r="G624" s="4">
        <v>6000</v>
      </c>
      <c r="H624" s="4">
        <v>901</v>
      </c>
      <c r="I624" s="4">
        <v>281</v>
      </c>
      <c r="J624" s="4">
        <v>901</v>
      </c>
      <c r="K624" s="4">
        <v>1</v>
      </c>
      <c r="L624" s="4">
        <v>4</v>
      </c>
      <c r="M624" s="4">
        <v>2</v>
      </c>
      <c r="N624" s="4">
        <v>54</v>
      </c>
      <c r="O624" s="18">
        <v>11.58896015</v>
      </c>
      <c r="P624" s="19">
        <f t="shared" si="54"/>
        <v>11.526646499999998</v>
      </c>
      <c r="Q624" s="20">
        <f t="shared" si="55"/>
        <v>6.2313650000001886E-2</v>
      </c>
      <c r="R624" s="20">
        <f t="shared" si="56"/>
        <v>3.8829909763227351E-3</v>
      </c>
      <c r="S624" s="21">
        <f t="shared" si="57"/>
        <v>5.3769837149713461E-3</v>
      </c>
      <c r="T624" s="51">
        <f t="shared" si="58"/>
        <v>107899.99986553223</v>
      </c>
      <c r="U624" s="51">
        <f t="shared" si="59"/>
        <v>101381.56004477237</v>
      </c>
    </row>
    <row r="625" spans="2:21" x14ac:dyDescent="0.3">
      <c r="B625" s="13"/>
      <c r="C625" s="3">
        <v>2</v>
      </c>
      <c r="D625" s="4">
        <v>1</v>
      </c>
      <c r="E625" s="4">
        <v>4</v>
      </c>
      <c r="F625" s="4">
        <v>1</v>
      </c>
      <c r="G625" s="4">
        <v>12665</v>
      </c>
      <c r="H625" s="4">
        <v>1416</v>
      </c>
      <c r="I625" s="4">
        <v>720</v>
      </c>
      <c r="J625" s="4">
        <v>876</v>
      </c>
      <c r="K625" s="4">
        <v>1.1000000000000001</v>
      </c>
      <c r="L625" s="4">
        <v>5</v>
      </c>
      <c r="M625" s="4">
        <v>2</v>
      </c>
      <c r="N625" s="4">
        <v>93</v>
      </c>
      <c r="O625" s="18">
        <v>11.94405832</v>
      </c>
      <c r="P625" s="19">
        <f t="shared" si="54"/>
        <v>11.8442925</v>
      </c>
      <c r="Q625" s="20">
        <f t="shared" si="55"/>
        <v>9.9765820000000005E-2</v>
      </c>
      <c r="R625" s="20">
        <f t="shared" si="56"/>
        <v>9.9532188402724018E-3</v>
      </c>
      <c r="S625" s="21">
        <f t="shared" si="57"/>
        <v>8.3527572728730615E-3</v>
      </c>
      <c r="T625" s="51">
        <f t="shared" si="58"/>
        <v>153900.00002662922</v>
      </c>
      <c r="U625" s="51">
        <f t="shared" si="59"/>
        <v>139287.0930923167</v>
      </c>
    </row>
    <row r="626" spans="2:21" x14ac:dyDescent="0.3">
      <c r="B626" s="13"/>
      <c r="C626" s="3">
        <v>3</v>
      </c>
      <c r="D626" s="4">
        <v>1</v>
      </c>
      <c r="E626" s="4">
        <v>3</v>
      </c>
      <c r="F626" s="4">
        <v>0</v>
      </c>
      <c r="G626" s="4">
        <v>5350</v>
      </c>
      <c r="H626" s="4">
        <v>1450</v>
      </c>
      <c r="I626" s="4">
        <v>288</v>
      </c>
      <c r="J626" s="4">
        <v>624</v>
      </c>
      <c r="K626" s="4">
        <v>1</v>
      </c>
      <c r="L626" s="4">
        <v>7</v>
      </c>
      <c r="M626" s="4">
        <v>2</v>
      </c>
      <c r="N626" s="4">
        <v>88</v>
      </c>
      <c r="O626" s="18">
        <v>11.7905572</v>
      </c>
      <c r="P626" s="19">
        <f t="shared" si="54"/>
        <v>11.791660199999995</v>
      </c>
      <c r="Q626" s="20">
        <f t="shared" si="55"/>
        <v>1.1029999999951912E-3</v>
      </c>
      <c r="R626" s="20">
        <f t="shared" si="56"/>
        <v>1.2166089999893917E-6</v>
      </c>
      <c r="S626" s="21">
        <f t="shared" si="57"/>
        <v>9.3549438019366134E-5</v>
      </c>
      <c r="T626" s="51">
        <f t="shared" si="58"/>
        <v>131999.99979295701</v>
      </c>
      <c r="U626" s="51">
        <f t="shared" si="59"/>
        <v>132145.67611845225</v>
      </c>
    </row>
    <row r="627" spans="2:21" x14ac:dyDescent="0.3">
      <c r="B627" s="13"/>
      <c r="C627" s="3">
        <v>2</v>
      </c>
      <c r="D627" s="4">
        <v>1</v>
      </c>
      <c r="E627" s="4">
        <v>2</v>
      </c>
      <c r="F627" s="4">
        <v>0</v>
      </c>
      <c r="G627" s="4">
        <v>9143</v>
      </c>
      <c r="H627" s="4">
        <v>1017</v>
      </c>
      <c r="I627" s="4">
        <v>308</v>
      </c>
      <c r="J627" s="4">
        <v>346</v>
      </c>
      <c r="K627" s="4">
        <v>1</v>
      </c>
      <c r="L627" s="4">
        <v>5</v>
      </c>
      <c r="M627" s="4">
        <v>2</v>
      </c>
      <c r="N627" s="4">
        <v>108</v>
      </c>
      <c r="O627" s="18">
        <v>11.64395373</v>
      </c>
      <c r="P627" s="19">
        <f t="shared" si="54"/>
        <v>11.484481859999999</v>
      </c>
      <c r="Q627" s="20">
        <f t="shared" si="55"/>
        <v>0.15947187000000085</v>
      </c>
      <c r="R627" s="20">
        <f t="shared" si="56"/>
        <v>2.5431277321297172E-2</v>
      </c>
      <c r="S627" s="21">
        <f t="shared" si="57"/>
        <v>1.3695680496318913E-2</v>
      </c>
      <c r="T627" s="51">
        <f t="shared" si="58"/>
        <v>114000.00029906387</v>
      </c>
      <c r="U627" s="51">
        <f t="shared" si="59"/>
        <v>97195.710615049669</v>
      </c>
    </row>
    <row r="628" spans="2:21" x14ac:dyDescent="0.3">
      <c r="B628" s="13"/>
      <c r="C628" s="3">
        <v>3</v>
      </c>
      <c r="D628" s="4">
        <v>1</v>
      </c>
      <c r="E628" s="4">
        <v>3</v>
      </c>
      <c r="F628" s="4">
        <v>1</v>
      </c>
      <c r="G628" s="4">
        <v>9600</v>
      </c>
      <c r="H628" s="4">
        <v>1378</v>
      </c>
      <c r="I628" s="4">
        <v>360</v>
      </c>
      <c r="J628" s="4">
        <v>689</v>
      </c>
      <c r="K628" s="4">
        <v>2</v>
      </c>
      <c r="L628" s="4">
        <v>7</v>
      </c>
      <c r="M628" s="4">
        <v>2</v>
      </c>
      <c r="N628" s="4">
        <v>80</v>
      </c>
      <c r="O628" s="18">
        <v>11.98915964</v>
      </c>
      <c r="P628" s="19">
        <f t="shared" si="54"/>
        <v>11.927919299999996</v>
      </c>
      <c r="Q628" s="20">
        <f t="shared" si="55"/>
        <v>6.1240340000004778E-2</v>
      </c>
      <c r="R628" s="20">
        <f t="shared" si="56"/>
        <v>3.7503792433161852E-3</v>
      </c>
      <c r="S628" s="21">
        <f t="shared" si="57"/>
        <v>5.1079760249155195E-3</v>
      </c>
      <c r="T628" s="51">
        <f t="shared" si="58"/>
        <v>160999.99936137747</v>
      </c>
      <c r="U628" s="51">
        <f t="shared" si="59"/>
        <v>151436.14046702886</v>
      </c>
    </row>
    <row r="629" spans="2:21" x14ac:dyDescent="0.3">
      <c r="B629" s="13"/>
      <c r="C629" s="3">
        <v>4</v>
      </c>
      <c r="D629" s="4">
        <v>1</v>
      </c>
      <c r="E629" s="4">
        <v>3</v>
      </c>
      <c r="F629" s="4">
        <v>1</v>
      </c>
      <c r="G629" s="4">
        <v>6300</v>
      </c>
      <c r="H629" s="4">
        <v>1484</v>
      </c>
      <c r="I629" s="4">
        <v>0</v>
      </c>
      <c r="J629" s="4">
        <v>742</v>
      </c>
      <c r="K629" s="4">
        <v>2</v>
      </c>
      <c r="L629" s="4">
        <v>6</v>
      </c>
      <c r="M629" s="4">
        <v>2</v>
      </c>
      <c r="N629" s="4">
        <v>94</v>
      </c>
      <c r="O629" s="18">
        <v>11.759785539999999</v>
      </c>
      <c r="P629" s="19">
        <f t="shared" si="54"/>
        <v>11.746053399999999</v>
      </c>
      <c r="Q629" s="20">
        <f t="shared" si="55"/>
        <v>1.3732140000000115E-2</v>
      </c>
      <c r="R629" s="20">
        <f t="shared" si="56"/>
        <v>1.8857166897960317E-4</v>
      </c>
      <c r="S629" s="21">
        <f t="shared" si="57"/>
        <v>1.1677202745995073E-3</v>
      </c>
      <c r="T629" s="51">
        <f t="shared" si="58"/>
        <v>127999.99962857537</v>
      </c>
      <c r="U629" s="51">
        <f t="shared" si="59"/>
        <v>126254.29924707754</v>
      </c>
    </row>
    <row r="630" spans="2:21" x14ac:dyDescent="0.3">
      <c r="B630" s="13"/>
      <c r="C630" s="3">
        <v>2</v>
      </c>
      <c r="D630" s="4">
        <v>1</v>
      </c>
      <c r="E630" s="4">
        <v>2</v>
      </c>
      <c r="F630" s="4">
        <v>1</v>
      </c>
      <c r="G630" s="4">
        <v>5700</v>
      </c>
      <c r="H630" s="4">
        <v>1111</v>
      </c>
      <c r="I630" s="4">
        <v>288</v>
      </c>
      <c r="J630" s="4">
        <v>572</v>
      </c>
      <c r="K630" s="4">
        <v>1</v>
      </c>
      <c r="L630" s="4">
        <v>7</v>
      </c>
      <c r="M630" s="4">
        <v>2</v>
      </c>
      <c r="N630" s="4">
        <v>82</v>
      </c>
      <c r="O630" s="18">
        <v>11.66907415</v>
      </c>
      <c r="P630" s="19">
        <f t="shared" si="54"/>
        <v>11.743386799999998</v>
      </c>
      <c r="Q630" s="20">
        <f t="shared" si="55"/>
        <v>7.431264999999776E-2</v>
      </c>
      <c r="R630" s="20">
        <f t="shared" si="56"/>
        <v>5.5223699500221669E-3</v>
      </c>
      <c r="S630" s="21">
        <f t="shared" si="57"/>
        <v>6.3683415706119028E-3</v>
      </c>
      <c r="T630" s="51">
        <f t="shared" si="58"/>
        <v>116900.00029690734</v>
      </c>
      <c r="U630" s="51">
        <f t="shared" si="59"/>
        <v>125918.07801570512</v>
      </c>
    </row>
    <row r="631" spans="2:21" x14ac:dyDescent="0.3">
      <c r="B631" s="13"/>
      <c r="C631" s="3">
        <v>3</v>
      </c>
      <c r="D631" s="4">
        <v>0</v>
      </c>
      <c r="E631" s="4">
        <v>2</v>
      </c>
      <c r="F631" s="4">
        <v>0</v>
      </c>
      <c r="G631" s="4">
        <v>11340</v>
      </c>
      <c r="H631" s="4">
        <v>1086</v>
      </c>
      <c r="I631" s="4">
        <v>400</v>
      </c>
      <c r="J631" s="4">
        <v>723</v>
      </c>
      <c r="K631" s="4">
        <v>1</v>
      </c>
      <c r="L631" s="4">
        <v>2</v>
      </c>
      <c r="M631" s="4">
        <v>2</v>
      </c>
      <c r="N631" s="4">
        <v>88</v>
      </c>
      <c r="O631" s="18">
        <v>10.91508846</v>
      </c>
      <c r="P631" s="19">
        <f t="shared" si="54"/>
        <v>11.248585899999998</v>
      </c>
      <c r="Q631" s="20">
        <f t="shared" si="55"/>
        <v>0.33349743999999859</v>
      </c>
      <c r="R631" s="20">
        <f t="shared" si="56"/>
        <v>0.11122054248655266</v>
      </c>
      <c r="S631" s="21">
        <f t="shared" si="57"/>
        <v>3.0553800935480335E-2</v>
      </c>
      <c r="T631" s="51">
        <f t="shared" si="58"/>
        <v>54999.999768196547</v>
      </c>
      <c r="U631" s="51">
        <f t="shared" si="59"/>
        <v>76771.280701491632</v>
      </c>
    </row>
    <row r="632" spans="2:21" x14ac:dyDescent="0.3">
      <c r="B632" s="13"/>
      <c r="C632" s="3">
        <v>0</v>
      </c>
      <c r="D632" s="4">
        <v>1</v>
      </c>
      <c r="E632" s="4">
        <v>2</v>
      </c>
      <c r="F632" s="4">
        <v>0</v>
      </c>
      <c r="G632" s="4">
        <v>9750</v>
      </c>
      <c r="H632" s="4">
        <v>984</v>
      </c>
      <c r="I632" s="4">
        <v>308</v>
      </c>
      <c r="J632" s="4">
        <v>984</v>
      </c>
      <c r="K632" s="4">
        <v>2</v>
      </c>
      <c r="L632" s="4">
        <v>5</v>
      </c>
      <c r="M632" s="4">
        <v>2</v>
      </c>
      <c r="N632" s="4">
        <v>49</v>
      </c>
      <c r="O632" s="18">
        <v>11.608235649999999</v>
      </c>
      <c r="P632" s="19">
        <f t="shared" si="54"/>
        <v>11.735913199999997</v>
      </c>
      <c r="Q632" s="20">
        <f t="shared" si="55"/>
        <v>0.12767754999999781</v>
      </c>
      <c r="R632" s="20">
        <f t="shared" si="56"/>
        <v>1.6301556774001941E-2</v>
      </c>
      <c r="S632" s="21">
        <f t="shared" si="57"/>
        <v>1.0998876474393231E-2</v>
      </c>
      <c r="T632" s="51">
        <f t="shared" si="58"/>
        <v>110000.00057479905</v>
      </c>
      <c r="U632" s="51">
        <f t="shared" si="59"/>
        <v>124980.5244817857</v>
      </c>
    </row>
    <row r="633" spans="2:21" x14ac:dyDescent="0.3">
      <c r="B633" s="13"/>
      <c r="C633" s="3">
        <v>0</v>
      </c>
      <c r="D633" s="4">
        <v>1</v>
      </c>
      <c r="E633" s="4">
        <v>2</v>
      </c>
      <c r="F633" s="4">
        <v>0</v>
      </c>
      <c r="G633" s="4">
        <v>12702</v>
      </c>
      <c r="H633" s="4">
        <v>882</v>
      </c>
      <c r="I633" s="4">
        <v>308</v>
      </c>
      <c r="J633" s="4">
        <v>0</v>
      </c>
      <c r="K633" s="4">
        <v>1</v>
      </c>
      <c r="L633" s="4">
        <v>5</v>
      </c>
      <c r="M633" s="4">
        <v>2</v>
      </c>
      <c r="N633" s="4">
        <v>52</v>
      </c>
      <c r="O633" s="18">
        <v>11.482466260000001</v>
      </c>
      <c r="P633" s="19">
        <f t="shared" si="54"/>
        <v>11.55665604</v>
      </c>
      <c r="Q633" s="20">
        <f t="shared" si="55"/>
        <v>7.4189779999999317E-2</v>
      </c>
      <c r="R633" s="20">
        <f t="shared" si="56"/>
        <v>5.504123456448299E-3</v>
      </c>
      <c r="S633" s="21">
        <f t="shared" si="57"/>
        <v>6.4611363377957195E-3</v>
      </c>
      <c r="T633" s="51">
        <f t="shared" si="58"/>
        <v>97000.000243904637</v>
      </c>
      <c r="U633" s="51">
        <f t="shared" si="59"/>
        <v>104470.08484727205</v>
      </c>
    </row>
    <row r="634" spans="2:21" x14ac:dyDescent="0.3">
      <c r="B634" s="13"/>
      <c r="C634" s="3">
        <v>0</v>
      </c>
      <c r="D634" s="4">
        <v>1</v>
      </c>
      <c r="E634" s="4">
        <v>2</v>
      </c>
      <c r="F634" s="4">
        <v>0</v>
      </c>
      <c r="G634" s="4">
        <v>8516</v>
      </c>
      <c r="H634" s="4">
        <v>1093</v>
      </c>
      <c r="I634" s="4">
        <v>308</v>
      </c>
      <c r="J634" s="4">
        <v>869</v>
      </c>
      <c r="K634" s="4">
        <v>1</v>
      </c>
      <c r="L634" s="4">
        <v>4</v>
      </c>
      <c r="M634" s="4">
        <v>2</v>
      </c>
      <c r="N634" s="4">
        <v>50</v>
      </c>
      <c r="O634" s="18">
        <v>11.65702581</v>
      </c>
      <c r="P634" s="19">
        <f t="shared" si="54"/>
        <v>11.611772819999997</v>
      </c>
      <c r="Q634" s="20">
        <f t="shared" si="55"/>
        <v>4.5252990000003379E-2</v>
      </c>
      <c r="R634" s="20">
        <f t="shared" si="56"/>
        <v>2.047833103940406E-3</v>
      </c>
      <c r="S634" s="21">
        <f t="shared" si="57"/>
        <v>3.8820356699547686E-3</v>
      </c>
      <c r="T634" s="51">
        <f t="shared" si="58"/>
        <v>115500.00012196974</v>
      </c>
      <c r="U634" s="51">
        <f t="shared" si="59"/>
        <v>110389.77822534389</v>
      </c>
    </row>
    <row r="635" spans="2:21" x14ac:dyDescent="0.3">
      <c r="B635" s="13"/>
      <c r="C635" s="3">
        <v>0</v>
      </c>
      <c r="D635" s="4">
        <v>1</v>
      </c>
      <c r="E635" s="4">
        <v>2</v>
      </c>
      <c r="F635" s="4">
        <v>1</v>
      </c>
      <c r="G635" s="4">
        <v>7111</v>
      </c>
      <c r="H635" s="4">
        <v>1143</v>
      </c>
      <c r="I635" s="4">
        <v>288</v>
      </c>
      <c r="J635" s="4">
        <v>1008</v>
      </c>
      <c r="K635" s="4">
        <v>1</v>
      </c>
      <c r="L635" s="4">
        <v>5</v>
      </c>
      <c r="M635" s="4">
        <v>2</v>
      </c>
      <c r="N635" s="4">
        <v>80</v>
      </c>
      <c r="O635" s="18">
        <v>11.83500896</v>
      </c>
      <c r="P635" s="19">
        <f t="shared" si="54"/>
        <v>11.671741019999995</v>
      </c>
      <c r="Q635" s="20">
        <f t="shared" si="55"/>
        <v>0.16326794000000433</v>
      </c>
      <c r="R635" s="20">
        <f t="shared" si="56"/>
        <v>2.6656420231845016E-2</v>
      </c>
      <c r="S635" s="21">
        <f t="shared" si="57"/>
        <v>1.3795337253382556E-2</v>
      </c>
      <c r="T635" s="51">
        <f t="shared" si="58"/>
        <v>137999.9994287708</v>
      </c>
      <c r="U635" s="51">
        <f t="shared" si="59"/>
        <v>117212.17347832506</v>
      </c>
    </row>
    <row r="636" spans="2:21" x14ac:dyDescent="0.3">
      <c r="B636" s="13"/>
      <c r="C636" s="3">
        <v>0</v>
      </c>
      <c r="D636" s="4">
        <v>1</v>
      </c>
      <c r="E636" s="4">
        <v>2</v>
      </c>
      <c r="F636" s="4">
        <v>0</v>
      </c>
      <c r="G636" s="4">
        <v>9100</v>
      </c>
      <c r="H636" s="4">
        <v>935</v>
      </c>
      <c r="I636" s="4">
        <v>308</v>
      </c>
      <c r="J636" s="4">
        <v>742</v>
      </c>
      <c r="K636" s="4">
        <v>1</v>
      </c>
      <c r="L636" s="4">
        <v>5</v>
      </c>
      <c r="M636" s="4">
        <v>2</v>
      </c>
      <c r="N636" s="4">
        <v>78</v>
      </c>
      <c r="O636" s="18">
        <v>11.2835123</v>
      </c>
      <c r="P636" s="19">
        <f t="shared" si="54"/>
        <v>11.5819718</v>
      </c>
      <c r="Q636" s="20">
        <f t="shared" si="55"/>
        <v>0.29845949999999988</v>
      </c>
      <c r="R636" s="20">
        <f t="shared" si="56"/>
        <v>8.907807314024993E-2</v>
      </c>
      <c r="S636" s="21">
        <f t="shared" si="57"/>
        <v>2.6450939394110456E-2</v>
      </c>
      <c r="T636" s="51">
        <f t="shared" si="58"/>
        <v>79499.999948927347</v>
      </c>
      <c r="U636" s="51">
        <f t="shared" si="59"/>
        <v>107148.58553271649</v>
      </c>
    </row>
    <row r="637" spans="2:21" x14ac:dyDescent="0.3">
      <c r="B637" s="13"/>
      <c r="C637" s="3">
        <v>1</v>
      </c>
      <c r="D637" s="4">
        <v>1</v>
      </c>
      <c r="E637" s="4">
        <v>2</v>
      </c>
      <c r="F637" s="4">
        <v>0</v>
      </c>
      <c r="G637" s="4">
        <v>6130</v>
      </c>
      <c r="H637" s="4">
        <v>784</v>
      </c>
      <c r="I637" s="4">
        <v>0</v>
      </c>
      <c r="J637" s="4">
        <v>784</v>
      </c>
      <c r="K637" s="4">
        <v>2</v>
      </c>
      <c r="L637" s="4">
        <v>5</v>
      </c>
      <c r="M637" s="4">
        <v>2</v>
      </c>
      <c r="N637" s="4">
        <v>84</v>
      </c>
      <c r="O637" s="18">
        <v>11.603679830000001</v>
      </c>
      <c r="P637" s="19">
        <f t="shared" si="54"/>
        <v>11.483875399999997</v>
      </c>
      <c r="Q637" s="20">
        <f t="shared" si="55"/>
        <v>0.11980443000000385</v>
      </c>
      <c r="R637" s="20">
        <f t="shared" si="56"/>
        <v>1.4353101447625822E-2</v>
      </c>
      <c r="S637" s="21">
        <f t="shared" si="57"/>
        <v>1.0324692834962842E-2</v>
      </c>
      <c r="T637" s="51">
        <f t="shared" si="58"/>
        <v>109500.00019286326</v>
      </c>
      <c r="U637" s="51">
        <f t="shared" si="59"/>
        <v>97136.783174763696</v>
      </c>
    </row>
    <row r="638" spans="2:21" x14ac:dyDescent="0.3">
      <c r="B638" s="13"/>
      <c r="C638" s="3">
        <v>2</v>
      </c>
      <c r="D638" s="4">
        <v>1</v>
      </c>
      <c r="E638" s="4">
        <v>3</v>
      </c>
      <c r="F638" s="4">
        <v>0</v>
      </c>
      <c r="G638" s="4">
        <v>5000</v>
      </c>
      <c r="H638" s="4">
        <v>1210</v>
      </c>
      <c r="I638" s="4">
        <v>240</v>
      </c>
      <c r="J638" s="4">
        <v>672</v>
      </c>
      <c r="K638" s="4">
        <v>1</v>
      </c>
      <c r="L638" s="4">
        <v>5</v>
      </c>
      <c r="M638" s="4">
        <v>2</v>
      </c>
      <c r="N638" s="4">
        <v>67</v>
      </c>
      <c r="O638" s="18">
        <v>11.728036850000001</v>
      </c>
      <c r="P638" s="19">
        <f t="shared" si="54"/>
        <v>11.607137399999999</v>
      </c>
      <c r="Q638" s="20">
        <f t="shared" si="55"/>
        <v>0.12089945000000135</v>
      </c>
      <c r="R638" s="20">
        <f t="shared" si="56"/>
        <v>1.4616677010302826E-2</v>
      </c>
      <c r="S638" s="21">
        <f t="shared" si="57"/>
        <v>1.0308583742214397E-2</v>
      </c>
      <c r="T638" s="51">
        <f t="shared" si="58"/>
        <v>124000.0006711905</v>
      </c>
      <c r="U638" s="51">
        <f t="shared" si="59"/>
        <v>109879.25938830784</v>
      </c>
    </row>
    <row r="639" spans="2:21" x14ac:dyDescent="0.3">
      <c r="B639" s="13"/>
      <c r="C639" s="3">
        <v>3</v>
      </c>
      <c r="D639" s="4">
        <v>1</v>
      </c>
      <c r="E639" s="4">
        <v>3</v>
      </c>
      <c r="F639" s="4">
        <v>0</v>
      </c>
      <c r="G639" s="4">
        <v>5870</v>
      </c>
      <c r="H639" s="4">
        <v>1290</v>
      </c>
      <c r="I639" s="4">
        <v>200</v>
      </c>
      <c r="J639" s="4">
        <v>554</v>
      </c>
      <c r="K639" s="4">
        <v>1.1000000000000001</v>
      </c>
      <c r="L639" s="4">
        <v>6</v>
      </c>
      <c r="M639" s="4">
        <v>2</v>
      </c>
      <c r="N639" s="4">
        <v>108</v>
      </c>
      <c r="O639" s="18">
        <v>11.579649099999999</v>
      </c>
      <c r="P639" s="19">
        <f t="shared" si="54"/>
        <v>11.611088199999999</v>
      </c>
      <c r="Q639" s="20">
        <f t="shared" si="55"/>
        <v>3.1439100000000053E-2</v>
      </c>
      <c r="R639" s="20">
        <f t="shared" si="56"/>
        <v>9.8841700881000341E-4</v>
      </c>
      <c r="S639" s="21">
        <f t="shared" si="57"/>
        <v>2.7150304580473043E-3</v>
      </c>
      <c r="T639" s="51">
        <f t="shared" si="58"/>
        <v>106900.00031929562</v>
      </c>
      <c r="U639" s="51">
        <f t="shared" si="59"/>
        <v>110314.22903956815</v>
      </c>
    </row>
    <row r="640" spans="2:21" x14ac:dyDescent="0.3">
      <c r="B640" s="13"/>
      <c r="C640" s="3">
        <v>0</v>
      </c>
      <c r="D640" s="4">
        <v>1</v>
      </c>
      <c r="E640" s="4">
        <v>2</v>
      </c>
      <c r="F640" s="4">
        <v>1</v>
      </c>
      <c r="G640" s="4">
        <v>6000</v>
      </c>
      <c r="H640" s="4">
        <v>949</v>
      </c>
      <c r="I640" s="4">
        <v>370</v>
      </c>
      <c r="J640" s="4">
        <v>949</v>
      </c>
      <c r="K640" s="4">
        <v>1</v>
      </c>
      <c r="L640" s="4">
        <v>5</v>
      </c>
      <c r="M640" s="4">
        <v>2</v>
      </c>
      <c r="N640" s="4">
        <v>84</v>
      </c>
      <c r="O640" s="18">
        <v>11.68687877</v>
      </c>
      <c r="P640" s="19">
        <f t="shared" si="54"/>
        <v>11.609865299999999</v>
      </c>
      <c r="Q640" s="20">
        <f t="shared" si="55"/>
        <v>7.7013470000000694E-2</v>
      </c>
      <c r="R640" s="20">
        <f t="shared" si="56"/>
        <v>5.9310745614410071E-3</v>
      </c>
      <c r="S640" s="21">
        <f t="shared" si="57"/>
        <v>6.5897380742660598E-3</v>
      </c>
      <c r="T640" s="51">
        <f t="shared" si="58"/>
        <v>118999.99975085368</v>
      </c>
      <c r="U640" s="51">
        <f t="shared" si="59"/>
        <v>110179.4082218665</v>
      </c>
    </row>
    <row r="641" spans="2:21" x14ac:dyDescent="0.3">
      <c r="B641" s="13"/>
      <c r="C641" s="3">
        <v>2</v>
      </c>
      <c r="D641" s="4">
        <v>1</v>
      </c>
      <c r="E641" s="4">
        <v>3</v>
      </c>
      <c r="F641" s="4">
        <v>1</v>
      </c>
      <c r="G641" s="4">
        <v>6000</v>
      </c>
      <c r="H641" s="4">
        <v>1158</v>
      </c>
      <c r="I641" s="4">
        <v>208</v>
      </c>
      <c r="J641" s="4">
        <v>862</v>
      </c>
      <c r="K641" s="4">
        <v>1</v>
      </c>
      <c r="L641" s="4">
        <v>6</v>
      </c>
      <c r="M641" s="4">
        <v>2</v>
      </c>
      <c r="N641" s="4">
        <v>79</v>
      </c>
      <c r="O641" s="18">
        <v>11.69524702</v>
      </c>
      <c r="P641" s="19">
        <f t="shared" si="54"/>
        <v>11.709686799999998</v>
      </c>
      <c r="Q641" s="20">
        <f t="shared" si="55"/>
        <v>1.4439779999998237E-2</v>
      </c>
      <c r="R641" s="20">
        <f t="shared" si="56"/>
        <v>2.0850724644834909E-4</v>
      </c>
      <c r="S641" s="21">
        <f t="shared" si="57"/>
        <v>1.2346708004802994E-3</v>
      </c>
      <c r="T641" s="51">
        <f t="shared" si="58"/>
        <v>119999.99978829804</v>
      </c>
      <c r="U641" s="51">
        <f t="shared" si="59"/>
        <v>121745.34425398661</v>
      </c>
    </row>
    <row r="642" spans="2:21" x14ac:dyDescent="0.3">
      <c r="B642" s="13"/>
      <c r="C642" s="3">
        <v>2</v>
      </c>
      <c r="D642" s="4">
        <v>1</v>
      </c>
      <c r="E642" s="4">
        <v>3</v>
      </c>
      <c r="F642" s="4">
        <v>0</v>
      </c>
      <c r="G642" s="4">
        <v>6000</v>
      </c>
      <c r="H642" s="4">
        <v>1497</v>
      </c>
      <c r="I642" s="4">
        <v>672</v>
      </c>
      <c r="J642" s="4">
        <v>825</v>
      </c>
      <c r="K642" s="4">
        <v>2</v>
      </c>
      <c r="L642" s="4">
        <v>6</v>
      </c>
      <c r="M642" s="4">
        <v>2</v>
      </c>
      <c r="N642" s="4">
        <v>71</v>
      </c>
      <c r="O642" s="18">
        <v>11.964001079999999</v>
      </c>
      <c r="P642" s="19">
        <f t="shared" si="54"/>
        <v>11.909287099999998</v>
      </c>
      <c r="Q642" s="20">
        <f t="shared" si="55"/>
        <v>5.4713980000000717E-2</v>
      </c>
      <c r="R642" s="20">
        <f t="shared" si="56"/>
        <v>2.9936196074404784E-3</v>
      </c>
      <c r="S642" s="21">
        <f t="shared" si="57"/>
        <v>4.5732175744672135E-3</v>
      </c>
      <c r="T642" s="51">
        <f t="shared" si="58"/>
        <v>156999.99932012</v>
      </c>
      <c r="U642" s="51">
        <f t="shared" si="59"/>
        <v>148640.67571189065</v>
      </c>
    </row>
    <row r="643" spans="2:21" x14ac:dyDescent="0.3">
      <c r="B643" s="13"/>
      <c r="C643" s="3">
        <v>2</v>
      </c>
      <c r="D643" s="4">
        <v>1</v>
      </c>
      <c r="E643" s="4">
        <v>2</v>
      </c>
      <c r="F643" s="4">
        <v>1</v>
      </c>
      <c r="G643" s="4">
        <v>6000</v>
      </c>
      <c r="H643" s="4">
        <v>1342</v>
      </c>
      <c r="I643" s="4">
        <v>240</v>
      </c>
      <c r="J643" s="4">
        <v>739</v>
      </c>
      <c r="K643" s="4">
        <v>2</v>
      </c>
      <c r="L643" s="4">
        <v>6</v>
      </c>
      <c r="M643" s="4">
        <v>2</v>
      </c>
      <c r="N643" s="4">
        <v>69</v>
      </c>
      <c r="O643" s="18">
        <v>11.56171563</v>
      </c>
      <c r="P643" s="19">
        <f t="shared" si="54"/>
        <v>11.805771299999998</v>
      </c>
      <c r="Q643" s="20">
        <f t="shared" si="55"/>
        <v>0.24405566999999806</v>
      </c>
      <c r="R643" s="20">
        <f t="shared" si="56"/>
        <v>5.9563170059147956E-2</v>
      </c>
      <c r="S643" s="21">
        <f t="shared" si="57"/>
        <v>2.1108949381762131E-2</v>
      </c>
      <c r="T643" s="51">
        <f t="shared" si="58"/>
        <v>105000.00009033567</v>
      </c>
      <c r="U643" s="51">
        <f t="shared" si="59"/>
        <v>134023.61570370241</v>
      </c>
    </row>
    <row r="644" spans="2:21" x14ac:dyDescent="0.3">
      <c r="B644" s="13"/>
      <c r="C644" s="3">
        <v>1</v>
      </c>
      <c r="D644" s="4">
        <v>1</v>
      </c>
      <c r="E644" s="4">
        <v>3</v>
      </c>
      <c r="F644" s="4">
        <v>0</v>
      </c>
      <c r="G644" s="4">
        <v>5000</v>
      </c>
      <c r="H644" s="4">
        <v>1013</v>
      </c>
      <c r="I644" s="4">
        <v>160</v>
      </c>
      <c r="J644" s="4">
        <v>992</v>
      </c>
      <c r="K644" s="4">
        <v>1</v>
      </c>
      <c r="L644" s="4">
        <v>6</v>
      </c>
      <c r="M644" s="4">
        <v>2</v>
      </c>
      <c r="N644" s="4">
        <v>82</v>
      </c>
      <c r="O644" s="18">
        <v>11.635143100000001</v>
      </c>
      <c r="P644" s="19">
        <f t="shared" si="54"/>
        <v>11.635864399999999</v>
      </c>
      <c r="Q644" s="20">
        <f t="shared" si="55"/>
        <v>7.2129999999859251E-4</v>
      </c>
      <c r="R644" s="20">
        <f t="shared" si="56"/>
        <v>5.2027368999796953E-7</v>
      </c>
      <c r="S644" s="21">
        <f t="shared" si="57"/>
        <v>6.1993221209165231E-5</v>
      </c>
      <c r="T644" s="51">
        <f t="shared" si="58"/>
        <v>113000.00026052409</v>
      </c>
      <c r="U644" s="51">
        <f t="shared" si="59"/>
        <v>113081.53656324433</v>
      </c>
    </row>
    <row r="645" spans="2:21" x14ac:dyDescent="0.3">
      <c r="B645" s="13"/>
      <c r="C645" s="3">
        <v>2</v>
      </c>
      <c r="D645" s="4">
        <v>1</v>
      </c>
      <c r="E645" s="4">
        <v>3</v>
      </c>
      <c r="F645" s="4">
        <v>1</v>
      </c>
      <c r="G645" s="4">
        <v>5520</v>
      </c>
      <c r="H645" s="4">
        <v>1216</v>
      </c>
      <c r="I645" s="4">
        <v>355</v>
      </c>
      <c r="J645" s="4">
        <v>565</v>
      </c>
      <c r="K645" s="4">
        <v>2</v>
      </c>
      <c r="L645" s="4">
        <v>5</v>
      </c>
      <c r="M645" s="4">
        <v>2</v>
      </c>
      <c r="N645" s="4">
        <v>88</v>
      </c>
      <c r="O645" s="18">
        <v>11.65268741</v>
      </c>
      <c r="P645" s="19">
        <f t="shared" si="54"/>
        <v>11.646358899999997</v>
      </c>
      <c r="Q645" s="20">
        <f t="shared" si="55"/>
        <v>6.328510000003007E-3</v>
      </c>
      <c r="R645" s="20">
        <f t="shared" si="56"/>
        <v>4.005003882013806E-5</v>
      </c>
      <c r="S645" s="21">
        <f t="shared" si="57"/>
        <v>5.4309446201844069E-4</v>
      </c>
      <c r="T645" s="51">
        <f t="shared" si="58"/>
        <v>115000.00030528053</v>
      </c>
      <c r="U645" s="51">
        <f t="shared" si="59"/>
        <v>114274.51968033542</v>
      </c>
    </row>
    <row r="646" spans="2:21" x14ac:dyDescent="0.3">
      <c r="B646" s="13"/>
      <c r="C646" s="3">
        <v>2</v>
      </c>
      <c r="D646" s="4">
        <v>1</v>
      </c>
      <c r="E646" s="4">
        <v>2</v>
      </c>
      <c r="F646" s="4">
        <v>0</v>
      </c>
      <c r="G646" s="4">
        <v>6240</v>
      </c>
      <c r="H646" s="4">
        <v>1136</v>
      </c>
      <c r="I646" s="4">
        <v>336</v>
      </c>
      <c r="J646" s="4">
        <v>704</v>
      </c>
      <c r="K646" s="4">
        <v>1.1000000000000001</v>
      </c>
      <c r="L646" s="4">
        <v>4</v>
      </c>
      <c r="M646" s="4">
        <v>2</v>
      </c>
      <c r="N646" s="4">
        <v>79</v>
      </c>
      <c r="O646" s="18">
        <v>11.719939630000001</v>
      </c>
      <c r="P646" s="19">
        <f t="shared" si="54"/>
        <v>11.523576399999998</v>
      </c>
      <c r="Q646" s="20">
        <f t="shared" si="55"/>
        <v>0.19636323000000289</v>
      </c>
      <c r="R646" s="20">
        <f t="shared" si="56"/>
        <v>3.8558518096034035E-2</v>
      </c>
      <c r="S646" s="21">
        <f t="shared" si="57"/>
        <v>1.6754628112363654E-2</v>
      </c>
      <c r="T646" s="51">
        <f t="shared" si="58"/>
        <v>122999.99946438988</v>
      </c>
      <c r="U646" s="51">
        <f t="shared" si="59"/>
        <v>101070.78581536026</v>
      </c>
    </row>
    <row r="647" spans="2:21" x14ac:dyDescent="0.3">
      <c r="B647" s="13"/>
      <c r="C647" s="3">
        <v>0</v>
      </c>
      <c r="D647" s="4">
        <v>0</v>
      </c>
      <c r="E647" s="4">
        <v>1</v>
      </c>
      <c r="F647" s="4">
        <v>0</v>
      </c>
      <c r="G647" s="4">
        <v>6120</v>
      </c>
      <c r="H647" s="4">
        <v>808</v>
      </c>
      <c r="I647" s="4">
        <v>164</v>
      </c>
      <c r="J647" s="4">
        <v>0</v>
      </c>
      <c r="K647" s="4">
        <v>1</v>
      </c>
      <c r="L647" s="4">
        <v>5</v>
      </c>
      <c r="M647" s="4">
        <v>2</v>
      </c>
      <c r="N647" s="4">
        <v>63</v>
      </c>
      <c r="O647" s="18">
        <v>11.3059013</v>
      </c>
      <c r="P647" s="19">
        <f t="shared" si="54"/>
        <v>11.266324600000001</v>
      </c>
      <c r="Q647" s="20">
        <f t="shared" si="55"/>
        <v>3.9576699999999576E-2</v>
      </c>
      <c r="R647" s="20">
        <f t="shared" si="56"/>
        <v>1.5663151828899664E-3</v>
      </c>
      <c r="S647" s="21">
        <f t="shared" si="57"/>
        <v>3.5005347163254976E-3</v>
      </c>
      <c r="T647" s="51">
        <f t="shared" si="58"/>
        <v>81300.000362931198</v>
      </c>
      <c r="U647" s="51">
        <f t="shared" si="59"/>
        <v>78145.253637490692</v>
      </c>
    </row>
    <row r="648" spans="2:21" x14ac:dyDescent="0.3">
      <c r="B648" s="13"/>
      <c r="C648" s="3">
        <v>3</v>
      </c>
      <c r="D648" s="4">
        <v>1</v>
      </c>
      <c r="E648" s="4">
        <v>3</v>
      </c>
      <c r="F648" s="4">
        <v>0</v>
      </c>
      <c r="G648" s="4">
        <v>6155</v>
      </c>
      <c r="H648" s="4">
        <v>1362</v>
      </c>
      <c r="I648" s="4">
        <v>502</v>
      </c>
      <c r="J648" s="4">
        <v>611</v>
      </c>
      <c r="K648" s="4">
        <v>2</v>
      </c>
      <c r="L648" s="4">
        <v>6</v>
      </c>
      <c r="M648" s="4">
        <v>2</v>
      </c>
      <c r="N648" s="4">
        <v>88</v>
      </c>
      <c r="O648" s="18">
        <v>11.759785539999999</v>
      </c>
      <c r="P648" s="19">
        <f t="shared" si="54"/>
        <v>11.777381399999998</v>
      </c>
      <c r="Q648" s="20">
        <f t="shared" si="55"/>
        <v>1.7595859999998353E-2</v>
      </c>
      <c r="R648" s="20">
        <f t="shared" si="56"/>
        <v>3.0961428913954206E-4</v>
      </c>
      <c r="S648" s="21">
        <f t="shared" si="57"/>
        <v>1.4962738852802545E-3</v>
      </c>
      <c r="T648" s="51">
        <f t="shared" si="58"/>
        <v>127999.99962857537</v>
      </c>
      <c r="U648" s="51">
        <f t="shared" si="59"/>
        <v>130272.20175204989</v>
      </c>
    </row>
    <row r="649" spans="2:21" x14ac:dyDescent="0.3">
      <c r="B649" s="13"/>
      <c r="C649" s="3">
        <v>0</v>
      </c>
      <c r="D649" s="4">
        <v>0</v>
      </c>
      <c r="E649" s="4">
        <v>1</v>
      </c>
      <c r="F649" s="4">
        <v>0</v>
      </c>
      <c r="G649" s="4">
        <v>6324</v>
      </c>
      <c r="H649" s="4">
        <v>520</v>
      </c>
      <c r="I649" s="4">
        <v>240</v>
      </c>
      <c r="J649" s="4">
        <v>520</v>
      </c>
      <c r="K649" s="4">
        <v>1</v>
      </c>
      <c r="L649" s="4">
        <v>4</v>
      </c>
      <c r="M649" s="4">
        <v>2</v>
      </c>
      <c r="N649" s="4">
        <v>81</v>
      </c>
      <c r="O649" s="18">
        <v>11.13458902</v>
      </c>
      <c r="P649" s="19">
        <f t="shared" si="54"/>
        <v>11.165918679999999</v>
      </c>
      <c r="Q649" s="20">
        <f t="shared" si="55"/>
        <v>3.1329659999999038E-2</v>
      </c>
      <c r="R649" s="20">
        <f t="shared" si="56"/>
        <v>9.8154759571553976E-4</v>
      </c>
      <c r="S649" s="21">
        <f t="shared" si="57"/>
        <v>2.8137239680534735E-3</v>
      </c>
      <c r="T649" s="51">
        <f t="shared" si="58"/>
        <v>68499.999708853313</v>
      </c>
      <c r="U649" s="51">
        <f t="shared" si="59"/>
        <v>70680.053262090834</v>
      </c>
    </row>
    <row r="650" spans="2:21" x14ac:dyDescent="0.3">
      <c r="B650" s="13"/>
      <c r="C650" s="3">
        <v>2</v>
      </c>
      <c r="D650" s="4">
        <v>1</v>
      </c>
      <c r="E650" s="4">
        <v>2</v>
      </c>
      <c r="F650" s="4">
        <v>0</v>
      </c>
      <c r="G650" s="4">
        <v>8635</v>
      </c>
      <c r="H650" s="4">
        <v>1285</v>
      </c>
      <c r="I650" s="4">
        <v>240</v>
      </c>
      <c r="J650" s="4">
        <v>672</v>
      </c>
      <c r="K650" s="4">
        <v>2</v>
      </c>
      <c r="L650" s="4">
        <v>5</v>
      </c>
      <c r="M650" s="4">
        <v>2</v>
      </c>
      <c r="N650" s="4">
        <v>60</v>
      </c>
      <c r="O650" s="18">
        <v>11.75194237</v>
      </c>
      <c r="P650" s="19">
        <f t="shared" si="54"/>
        <v>11.719731099999999</v>
      </c>
      <c r="Q650" s="20">
        <f t="shared" si="55"/>
        <v>3.2211270000001235E-2</v>
      </c>
      <c r="R650" s="20">
        <f t="shared" si="56"/>
        <v>1.0375659150129795E-3</v>
      </c>
      <c r="S650" s="21">
        <f t="shared" si="57"/>
        <v>2.7409315826998253E-3</v>
      </c>
      <c r="T650" s="51">
        <f t="shared" si="58"/>
        <v>127000.00057902752</v>
      </c>
      <c r="U650" s="51">
        <f t="shared" si="59"/>
        <v>122974.35294862825</v>
      </c>
    </row>
    <row r="651" spans="2:21" x14ac:dyDescent="0.3">
      <c r="B651" s="13"/>
      <c r="C651" s="3">
        <v>0</v>
      </c>
      <c r="D651" s="4">
        <v>1</v>
      </c>
      <c r="E651" s="4">
        <v>2</v>
      </c>
      <c r="F651" s="4">
        <v>0</v>
      </c>
      <c r="G651" s="4">
        <v>10267</v>
      </c>
      <c r="H651" s="4">
        <v>838</v>
      </c>
      <c r="I651" s="4">
        <v>275</v>
      </c>
      <c r="J651" s="4">
        <v>816</v>
      </c>
      <c r="K651" s="4">
        <v>2</v>
      </c>
      <c r="L651" s="4">
        <v>6</v>
      </c>
      <c r="M651" s="4">
        <v>2</v>
      </c>
      <c r="N651" s="4">
        <v>90</v>
      </c>
      <c r="O651" s="18">
        <v>11.775289730000001</v>
      </c>
      <c r="P651" s="19">
        <f t="shared" ref="P651:P714" si="60">10.65+$D$9*D651+$F$9*F651+$G$9*G651+$H$9*H651+$I$9*I651+$J$9*J651+$K$9*K651+$N$9*N651+$L$9*L651+$M$9*M651</f>
        <v>11.668974139999998</v>
      </c>
      <c r="Q651" s="20">
        <f t="shared" ref="Q651:Q714" si="61">ABS((O651)-(P651))</f>
        <v>0.10631559000000301</v>
      </c>
      <c r="R651" s="20">
        <f t="shared" ref="R651:R714" si="62">Q651*Q651</f>
        <v>1.130300467704874E-2</v>
      </c>
      <c r="S651" s="21">
        <f t="shared" ref="S651:S714" si="63">Q651/(O651)</f>
        <v>9.0287026848385674E-3</v>
      </c>
      <c r="T651" s="51">
        <f t="shared" ref="T651:T714" si="64">EXP(O651)</f>
        <v>130000.00007309657</v>
      </c>
      <c r="U651" s="51">
        <f t="shared" ref="U651:U714" si="65">EXP(P651)</f>
        <v>116888.30971247479</v>
      </c>
    </row>
    <row r="652" spans="2:21" x14ac:dyDescent="0.3">
      <c r="B652" s="13"/>
      <c r="C652" s="3">
        <v>0</v>
      </c>
      <c r="D652" s="4">
        <v>1</v>
      </c>
      <c r="E652" s="4">
        <v>1</v>
      </c>
      <c r="F652" s="4">
        <v>0</v>
      </c>
      <c r="G652" s="4">
        <v>6291</v>
      </c>
      <c r="H652" s="4">
        <v>768</v>
      </c>
      <c r="I652" s="4">
        <v>440</v>
      </c>
      <c r="J652" s="4">
        <v>768</v>
      </c>
      <c r="K652" s="4">
        <v>1</v>
      </c>
      <c r="L652" s="4">
        <v>6</v>
      </c>
      <c r="M652" s="4">
        <v>2</v>
      </c>
      <c r="N652" s="4">
        <v>78</v>
      </c>
      <c r="O652" s="18">
        <v>11.44945304</v>
      </c>
      <c r="P652" s="19">
        <f t="shared" si="60"/>
        <v>11.619322219999999</v>
      </c>
      <c r="Q652" s="20">
        <f t="shared" si="61"/>
        <v>0.16986917999999918</v>
      </c>
      <c r="R652" s="20">
        <f t="shared" si="62"/>
        <v>2.8855538313872119E-2</v>
      </c>
      <c r="S652" s="21">
        <f t="shared" si="63"/>
        <v>1.4836444973095341E-2</v>
      </c>
      <c r="T652" s="51">
        <f t="shared" si="64"/>
        <v>93849.999810924623</v>
      </c>
      <c r="U652" s="51">
        <f t="shared" si="65"/>
        <v>111226.30849482903</v>
      </c>
    </row>
    <row r="653" spans="2:21" x14ac:dyDescent="0.3">
      <c r="B653" s="13"/>
      <c r="C653" s="3">
        <v>2</v>
      </c>
      <c r="D653" s="4">
        <v>1</v>
      </c>
      <c r="E653" s="4">
        <v>2</v>
      </c>
      <c r="F653" s="4">
        <v>0</v>
      </c>
      <c r="G653" s="4">
        <v>10320</v>
      </c>
      <c r="H653" s="4">
        <v>1308</v>
      </c>
      <c r="I653" s="4">
        <v>400</v>
      </c>
      <c r="J653" s="4">
        <v>880</v>
      </c>
      <c r="K653" s="4">
        <v>2</v>
      </c>
      <c r="L653" s="4">
        <v>5</v>
      </c>
      <c r="M653" s="4">
        <v>2</v>
      </c>
      <c r="N653" s="4">
        <v>93</v>
      </c>
      <c r="O653" s="18">
        <v>11.69524702</v>
      </c>
      <c r="P653" s="19">
        <f t="shared" si="60"/>
        <v>11.735829399999998</v>
      </c>
      <c r="Q653" s="20">
        <f t="shared" si="61"/>
        <v>4.0582379999998253E-2</v>
      </c>
      <c r="R653" s="20">
        <f t="shared" si="62"/>
        <v>1.6469295664642582E-3</v>
      </c>
      <c r="S653" s="21">
        <f t="shared" si="63"/>
        <v>3.4699891272581477E-3</v>
      </c>
      <c r="T653" s="51">
        <f t="shared" si="64"/>
        <v>119999.99978829804</v>
      </c>
      <c r="U653" s="51">
        <f t="shared" si="65"/>
        <v>124970.05155265615</v>
      </c>
    </row>
    <row r="654" spans="2:21" x14ac:dyDescent="0.3">
      <c r="B654" s="13"/>
      <c r="C654" s="3">
        <v>0</v>
      </c>
      <c r="D654" s="4">
        <v>1</v>
      </c>
      <c r="E654" s="4">
        <v>2</v>
      </c>
      <c r="F654" s="4">
        <v>0</v>
      </c>
      <c r="G654" s="4">
        <v>7200</v>
      </c>
      <c r="H654" s="4">
        <v>1040</v>
      </c>
      <c r="I654" s="4">
        <v>320</v>
      </c>
      <c r="J654" s="4">
        <v>1040</v>
      </c>
      <c r="K654" s="4">
        <v>1</v>
      </c>
      <c r="L654" s="4">
        <v>6</v>
      </c>
      <c r="M654" s="4">
        <v>2</v>
      </c>
      <c r="N654" s="4">
        <v>83</v>
      </c>
      <c r="O654" s="18">
        <v>11.755871640000001</v>
      </c>
      <c r="P654" s="19">
        <f t="shared" si="60"/>
        <v>11.702727000000001</v>
      </c>
      <c r="Q654" s="20">
        <f t="shared" si="61"/>
        <v>5.3144639999999299E-2</v>
      </c>
      <c r="R654" s="20">
        <f t="shared" si="62"/>
        <v>2.8243527607295254E-3</v>
      </c>
      <c r="S654" s="21">
        <f t="shared" si="63"/>
        <v>4.5206890333143596E-3</v>
      </c>
      <c r="T654" s="51">
        <f t="shared" si="64"/>
        <v>127499.99954347129</v>
      </c>
      <c r="U654" s="51">
        <f t="shared" si="65"/>
        <v>120900.96277854496</v>
      </c>
    </row>
    <row r="655" spans="2:21" x14ac:dyDescent="0.3">
      <c r="B655" s="13"/>
      <c r="C655" s="3">
        <v>2</v>
      </c>
      <c r="D655" s="4">
        <v>1</v>
      </c>
      <c r="E655" s="4">
        <v>3</v>
      </c>
      <c r="F655" s="4">
        <v>0</v>
      </c>
      <c r="G655" s="4">
        <v>7920</v>
      </c>
      <c r="H655" s="4">
        <v>1406</v>
      </c>
      <c r="I655" s="4">
        <v>0</v>
      </c>
      <c r="J655" s="4">
        <v>319</v>
      </c>
      <c r="K655" s="4">
        <v>1</v>
      </c>
      <c r="L655" s="4">
        <v>6</v>
      </c>
      <c r="M655" s="4">
        <v>2</v>
      </c>
      <c r="N655" s="4">
        <v>88</v>
      </c>
      <c r="O655" s="18">
        <v>11.401993900000001</v>
      </c>
      <c r="P655" s="19">
        <f t="shared" si="60"/>
        <v>11.627894699999999</v>
      </c>
      <c r="Q655" s="20">
        <f t="shared" si="61"/>
        <v>0.22590079999999801</v>
      </c>
      <c r="R655" s="20">
        <f t="shared" si="62"/>
        <v>5.1031171440639102E-2</v>
      </c>
      <c r="S655" s="21">
        <f t="shared" si="63"/>
        <v>1.9812394391826329E-2</v>
      </c>
      <c r="T655" s="51">
        <f t="shared" si="64"/>
        <v>89499.999618466332</v>
      </c>
      <c r="U655" s="51">
        <f t="shared" si="65"/>
        <v>112183.8923699942</v>
      </c>
    </row>
    <row r="656" spans="2:21" x14ac:dyDescent="0.3">
      <c r="B656" s="13"/>
      <c r="C656" s="3">
        <v>0</v>
      </c>
      <c r="D656" s="4">
        <v>1</v>
      </c>
      <c r="E656" s="4">
        <v>2</v>
      </c>
      <c r="F656" s="4">
        <v>0</v>
      </c>
      <c r="G656" s="4">
        <v>8235</v>
      </c>
      <c r="H656" s="4">
        <v>825</v>
      </c>
      <c r="I656" s="4">
        <v>720</v>
      </c>
      <c r="J656" s="4">
        <v>825</v>
      </c>
      <c r="K656" s="4">
        <v>2</v>
      </c>
      <c r="L656" s="4">
        <v>5</v>
      </c>
      <c r="M656" s="4">
        <v>2</v>
      </c>
      <c r="N656" s="4">
        <v>53</v>
      </c>
      <c r="O656" s="18">
        <v>11.73606902</v>
      </c>
      <c r="P656" s="19">
        <f t="shared" si="60"/>
        <v>11.729330199999998</v>
      </c>
      <c r="Q656" s="20">
        <f t="shared" si="61"/>
        <v>6.7388200000024767E-3</v>
      </c>
      <c r="R656" s="20">
        <f t="shared" si="62"/>
        <v>4.5411694992433377E-5</v>
      </c>
      <c r="S656" s="21">
        <f t="shared" si="63"/>
        <v>5.7419737294647202E-4</v>
      </c>
      <c r="T656" s="51">
        <f t="shared" si="64"/>
        <v>125000.00046444529</v>
      </c>
      <c r="U656" s="51">
        <f t="shared" si="65"/>
        <v>124160.47982754651</v>
      </c>
    </row>
    <row r="657" spans="2:21" x14ac:dyDescent="0.3">
      <c r="B657" s="13"/>
      <c r="C657" s="3">
        <v>3</v>
      </c>
      <c r="D657" s="4">
        <v>0</v>
      </c>
      <c r="E657" s="4">
        <v>3</v>
      </c>
      <c r="F657" s="4">
        <v>0</v>
      </c>
      <c r="G657" s="4">
        <v>10320</v>
      </c>
      <c r="H657" s="4">
        <v>1344</v>
      </c>
      <c r="I657" s="4">
        <v>0</v>
      </c>
      <c r="J657" s="4">
        <v>536</v>
      </c>
      <c r="K657" s="4">
        <v>2</v>
      </c>
      <c r="L657" s="4">
        <v>3</v>
      </c>
      <c r="M657" s="4">
        <v>2</v>
      </c>
      <c r="N657" s="4">
        <v>93</v>
      </c>
      <c r="O657" s="18">
        <v>11.319037270000001</v>
      </c>
      <c r="P657" s="19">
        <f t="shared" si="60"/>
        <v>11.3075086</v>
      </c>
      <c r="Q657" s="20">
        <f t="shared" si="61"/>
        <v>1.1528670000000574E-2</v>
      </c>
      <c r="R657" s="20">
        <f t="shared" si="62"/>
        <v>1.3291023196891323E-4</v>
      </c>
      <c r="S657" s="21">
        <f t="shared" si="63"/>
        <v>1.0185203675012347E-3</v>
      </c>
      <c r="T657" s="51">
        <f t="shared" si="64"/>
        <v>82374.999851328976</v>
      </c>
      <c r="U657" s="51">
        <f t="shared" si="65"/>
        <v>81430.778925551786</v>
      </c>
    </row>
    <row r="658" spans="2:21" x14ac:dyDescent="0.3">
      <c r="B658" s="13"/>
      <c r="C658" s="3">
        <v>2</v>
      </c>
      <c r="D658" s="4">
        <v>1</v>
      </c>
      <c r="E658" s="4">
        <v>3</v>
      </c>
      <c r="F658" s="4">
        <v>0</v>
      </c>
      <c r="G658" s="4">
        <v>10320</v>
      </c>
      <c r="H658" s="4">
        <v>1469</v>
      </c>
      <c r="I658" s="4">
        <v>216</v>
      </c>
      <c r="J658" s="4">
        <v>756</v>
      </c>
      <c r="K658" s="4">
        <v>1</v>
      </c>
      <c r="L658" s="4">
        <v>6</v>
      </c>
      <c r="M658" s="4">
        <v>2</v>
      </c>
      <c r="N658" s="4">
        <v>102</v>
      </c>
      <c r="O658" s="18">
        <v>11.813030060000001</v>
      </c>
      <c r="P658" s="19">
        <f t="shared" si="60"/>
        <v>11.7450504</v>
      </c>
      <c r="Q658" s="20">
        <f t="shared" si="61"/>
        <v>6.7979660000000663E-2</v>
      </c>
      <c r="R658" s="20">
        <f t="shared" si="62"/>
        <v>4.6212341737156904E-3</v>
      </c>
      <c r="S658" s="21">
        <f t="shared" si="63"/>
        <v>5.7546336253038082E-3</v>
      </c>
      <c r="T658" s="51">
        <f t="shared" si="64"/>
        <v>135000.00034822364</v>
      </c>
      <c r="U658" s="51">
        <f t="shared" si="65"/>
        <v>126127.7296701865</v>
      </c>
    </row>
    <row r="659" spans="2:21" x14ac:dyDescent="0.3">
      <c r="B659" s="13"/>
      <c r="C659" s="3">
        <v>0</v>
      </c>
      <c r="D659" s="4">
        <v>1</v>
      </c>
      <c r="E659" s="4">
        <v>3</v>
      </c>
      <c r="F659" s="4">
        <v>1</v>
      </c>
      <c r="G659" s="4">
        <v>8250</v>
      </c>
      <c r="H659" s="4">
        <v>1211</v>
      </c>
      <c r="I659" s="4">
        <v>322</v>
      </c>
      <c r="J659" s="4">
        <v>952</v>
      </c>
      <c r="K659" s="4">
        <v>1</v>
      </c>
      <c r="L659" s="4">
        <v>5</v>
      </c>
      <c r="M659" s="4">
        <v>2</v>
      </c>
      <c r="N659" s="4">
        <v>40</v>
      </c>
      <c r="O659" s="18">
        <v>11.80559508</v>
      </c>
      <c r="P659" s="19">
        <f t="shared" si="60"/>
        <v>11.783652999999997</v>
      </c>
      <c r="Q659" s="20">
        <f t="shared" si="61"/>
        <v>2.1942080000002306E-2</v>
      </c>
      <c r="R659" s="20">
        <f t="shared" si="62"/>
        <v>4.8145487472650122E-4</v>
      </c>
      <c r="S659" s="21">
        <f t="shared" si="63"/>
        <v>1.8586170244966852E-3</v>
      </c>
      <c r="T659" s="51">
        <f t="shared" si="64"/>
        <v>134000.00014297149</v>
      </c>
      <c r="U659" s="51">
        <f t="shared" si="65"/>
        <v>131091.78425298195</v>
      </c>
    </row>
    <row r="660" spans="2:21" x14ac:dyDescent="0.3">
      <c r="B660" s="13"/>
      <c r="C660" s="3">
        <v>2</v>
      </c>
      <c r="D660" s="4">
        <v>1</v>
      </c>
      <c r="E660" s="4">
        <v>4</v>
      </c>
      <c r="F660" s="4">
        <v>1</v>
      </c>
      <c r="G660" s="4">
        <v>21286</v>
      </c>
      <c r="H660" s="4">
        <v>1271</v>
      </c>
      <c r="I660" s="4">
        <v>312</v>
      </c>
      <c r="J660" s="4">
        <v>720</v>
      </c>
      <c r="K660" s="4">
        <v>2</v>
      </c>
      <c r="L660" s="4">
        <v>5</v>
      </c>
      <c r="M660" s="4">
        <v>2</v>
      </c>
      <c r="N660" s="4">
        <v>60</v>
      </c>
      <c r="O660" s="18">
        <v>11.813030060000001</v>
      </c>
      <c r="P660" s="19">
        <f t="shared" si="60"/>
        <v>11.902910119999998</v>
      </c>
      <c r="Q660" s="20">
        <f t="shared" si="61"/>
        <v>8.9880059999996931E-2</v>
      </c>
      <c r="R660" s="20">
        <f t="shared" si="62"/>
        <v>8.0784251856030487E-3</v>
      </c>
      <c r="S660" s="21">
        <f t="shared" si="63"/>
        <v>7.6085525511645847E-3</v>
      </c>
      <c r="T660" s="51">
        <f t="shared" si="64"/>
        <v>135000.00034822364</v>
      </c>
      <c r="U660" s="51">
        <f t="shared" si="65"/>
        <v>147695.81298302193</v>
      </c>
    </row>
    <row r="661" spans="2:21" x14ac:dyDescent="0.3">
      <c r="B661" s="13"/>
      <c r="C661" s="3">
        <v>2</v>
      </c>
      <c r="D661" s="4">
        <v>1</v>
      </c>
      <c r="E661" s="4">
        <v>4</v>
      </c>
      <c r="F661" s="4">
        <v>0</v>
      </c>
      <c r="G661" s="4">
        <v>10106</v>
      </c>
      <c r="H661" s="4">
        <v>1355</v>
      </c>
      <c r="I661" s="4">
        <v>0</v>
      </c>
      <c r="J661" s="4">
        <v>644</v>
      </c>
      <c r="K661" s="4">
        <v>3</v>
      </c>
      <c r="L661" s="4">
        <v>5</v>
      </c>
      <c r="M661" s="4">
        <v>2</v>
      </c>
      <c r="N661" s="4">
        <v>68</v>
      </c>
      <c r="O661" s="18">
        <v>11.755871640000001</v>
      </c>
      <c r="P661" s="19">
        <f t="shared" si="60"/>
        <v>11.725105719999998</v>
      </c>
      <c r="Q661" s="20">
        <f t="shared" si="61"/>
        <v>3.0765920000002112E-2</v>
      </c>
      <c r="R661" s="20">
        <f t="shared" si="62"/>
        <v>9.4654183344652996E-4</v>
      </c>
      <c r="S661" s="21">
        <f t="shared" si="63"/>
        <v>2.6170683843909433E-3</v>
      </c>
      <c r="T661" s="51">
        <f t="shared" si="64"/>
        <v>127499.99954347129</v>
      </c>
      <c r="U661" s="51">
        <f t="shared" si="65"/>
        <v>123637.07270359169</v>
      </c>
    </row>
    <row r="662" spans="2:21" x14ac:dyDescent="0.3">
      <c r="B662" s="13"/>
      <c r="C662" s="3">
        <v>0</v>
      </c>
      <c r="D662" s="4">
        <v>1</v>
      </c>
      <c r="E662" s="4">
        <v>3</v>
      </c>
      <c r="F662" s="4">
        <v>0</v>
      </c>
      <c r="G662" s="4">
        <v>11200</v>
      </c>
      <c r="H662" s="4">
        <v>1040</v>
      </c>
      <c r="I662" s="4">
        <v>384</v>
      </c>
      <c r="J662" s="4">
        <v>1040</v>
      </c>
      <c r="K662" s="4">
        <v>2</v>
      </c>
      <c r="L662" s="4">
        <v>5</v>
      </c>
      <c r="M662" s="4">
        <v>2</v>
      </c>
      <c r="N662" s="4">
        <v>43</v>
      </c>
      <c r="O662" s="18">
        <v>11.77143616</v>
      </c>
      <c r="P662" s="19">
        <f t="shared" si="60"/>
        <v>11.801252199999999</v>
      </c>
      <c r="Q662" s="20">
        <f t="shared" si="61"/>
        <v>2.9816039999998267E-2</v>
      </c>
      <c r="R662" s="20">
        <f t="shared" si="62"/>
        <v>8.8899624128149671E-4</v>
      </c>
      <c r="S662" s="21">
        <f t="shared" si="63"/>
        <v>2.5329143865482481E-3</v>
      </c>
      <c r="T662" s="51">
        <f t="shared" si="64"/>
        <v>129499.99998423608</v>
      </c>
      <c r="U662" s="51">
        <f t="shared" si="65"/>
        <v>133419.31605567582</v>
      </c>
    </row>
    <row r="663" spans="2:21" x14ac:dyDescent="0.3">
      <c r="B663" s="13"/>
      <c r="C663" s="3">
        <v>5</v>
      </c>
      <c r="D663" s="4">
        <v>1</v>
      </c>
      <c r="E663" s="4">
        <v>3</v>
      </c>
      <c r="F663" s="4">
        <v>1</v>
      </c>
      <c r="G663" s="4">
        <v>13014</v>
      </c>
      <c r="H663" s="4">
        <v>1096</v>
      </c>
      <c r="I663" s="4">
        <v>484</v>
      </c>
      <c r="J663" s="4">
        <v>1008</v>
      </c>
      <c r="K663" s="4">
        <v>2</v>
      </c>
      <c r="L663" s="4">
        <v>6</v>
      </c>
      <c r="M663" s="4">
        <v>2</v>
      </c>
      <c r="N663" s="4">
        <v>30</v>
      </c>
      <c r="O663" s="18">
        <v>11.96718074</v>
      </c>
      <c r="P663" s="19">
        <f t="shared" si="60"/>
        <v>11.986786279999997</v>
      </c>
      <c r="Q663" s="20">
        <f t="shared" si="61"/>
        <v>1.9605539999997035E-2</v>
      </c>
      <c r="R663" s="20">
        <f t="shared" si="62"/>
        <v>3.8437719869148371E-4</v>
      </c>
      <c r="S663" s="21">
        <f t="shared" si="63"/>
        <v>1.6382755826914197E-3</v>
      </c>
      <c r="T663" s="51">
        <f t="shared" si="64"/>
        <v>157500.00043346756</v>
      </c>
      <c r="U663" s="51">
        <f t="shared" si="65"/>
        <v>160618.34148780938</v>
      </c>
    </row>
    <row r="664" spans="2:21" x14ac:dyDescent="0.3">
      <c r="B664" s="13"/>
      <c r="C664" s="3">
        <v>0</v>
      </c>
      <c r="D664" s="4">
        <v>1</v>
      </c>
      <c r="E664" s="4">
        <v>3</v>
      </c>
      <c r="F664" s="4">
        <v>0</v>
      </c>
      <c r="G664" s="4">
        <v>10265</v>
      </c>
      <c r="H664" s="4">
        <v>992</v>
      </c>
      <c r="I664" s="4">
        <v>294</v>
      </c>
      <c r="J664" s="4">
        <v>992</v>
      </c>
      <c r="K664" s="4">
        <v>2</v>
      </c>
      <c r="L664" s="4">
        <v>5</v>
      </c>
      <c r="M664" s="4">
        <v>2</v>
      </c>
      <c r="N664" s="4">
        <v>41</v>
      </c>
      <c r="O664" s="18">
        <v>11.88448902</v>
      </c>
      <c r="P664" s="19">
        <f t="shared" si="60"/>
        <v>11.758607899999998</v>
      </c>
      <c r="Q664" s="20">
        <f t="shared" si="61"/>
        <v>0.12588112000000251</v>
      </c>
      <c r="R664" s="20">
        <f t="shared" si="62"/>
        <v>1.5846056372455033E-2</v>
      </c>
      <c r="S664" s="21">
        <f t="shared" si="63"/>
        <v>1.0592051520949827E-2</v>
      </c>
      <c r="T664" s="51">
        <f t="shared" si="64"/>
        <v>144999.99979660686</v>
      </c>
      <c r="U664" s="51">
        <f t="shared" si="65"/>
        <v>127849.35043168315</v>
      </c>
    </row>
    <row r="665" spans="2:21" x14ac:dyDescent="0.3">
      <c r="B665" s="13"/>
      <c r="C665" s="3">
        <v>0</v>
      </c>
      <c r="D665" s="4">
        <v>1</v>
      </c>
      <c r="E665" s="4">
        <v>3</v>
      </c>
      <c r="F665" s="4">
        <v>0</v>
      </c>
      <c r="G665" s="4">
        <v>9764</v>
      </c>
      <c r="H665" s="4">
        <v>894</v>
      </c>
      <c r="I665" s="4">
        <v>450</v>
      </c>
      <c r="J665" s="4">
        <v>894</v>
      </c>
      <c r="K665" s="4">
        <v>2</v>
      </c>
      <c r="L665" s="4">
        <v>5</v>
      </c>
      <c r="M665" s="4">
        <v>2</v>
      </c>
      <c r="N665" s="4">
        <v>41</v>
      </c>
      <c r="O665" s="18">
        <v>11.775289730000001</v>
      </c>
      <c r="P665" s="19">
        <f t="shared" si="60"/>
        <v>11.745109279999998</v>
      </c>
      <c r="Q665" s="20">
        <f t="shared" si="61"/>
        <v>3.0180450000003134E-2</v>
      </c>
      <c r="R665" s="20">
        <f t="shared" si="62"/>
        <v>9.1085956220268922E-4</v>
      </c>
      <c r="S665" s="21">
        <f t="shared" si="63"/>
        <v>2.5630324766542398E-3</v>
      </c>
      <c r="T665" s="51">
        <f t="shared" si="64"/>
        <v>130000.00007309657</v>
      </c>
      <c r="U665" s="51">
        <f t="shared" si="65"/>
        <v>126135.15628954668</v>
      </c>
    </row>
    <row r="666" spans="2:21" x14ac:dyDescent="0.3">
      <c r="B666" s="13"/>
      <c r="C666" s="3">
        <v>6</v>
      </c>
      <c r="D666" s="4">
        <v>1</v>
      </c>
      <c r="E666" s="4">
        <v>3</v>
      </c>
      <c r="F666" s="4">
        <v>1</v>
      </c>
      <c r="G666" s="4">
        <v>7703</v>
      </c>
      <c r="H666" s="4">
        <v>1034</v>
      </c>
      <c r="I666" s="4">
        <v>504</v>
      </c>
      <c r="J666" s="4">
        <v>450</v>
      </c>
      <c r="K666" s="4">
        <v>1.1000000000000001</v>
      </c>
      <c r="L666" s="4">
        <v>6</v>
      </c>
      <c r="M666" s="4">
        <v>2</v>
      </c>
      <c r="N666" s="4">
        <v>30</v>
      </c>
      <c r="O666" s="18">
        <v>11.938193200000001</v>
      </c>
      <c r="P666" s="19">
        <f t="shared" si="60"/>
        <v>11.802809659999998</v>
      </c>
      <c r="Q666" s="20">
        <f t="shared" si="61"/>
        <v>0.13538354000000297</v>
      </c>
      <c r="R666" s="20">
        <f t="shared" si="62"/>
        <v>1.8328702902932405E-2</v>
      </c>
      <c r="S666" s="21">
        <f t="shared" si="63"/>
        <v>1.1340371003545407E-2</v>
      </c>
      <c r="T666" s="51">
        <f t="shared" si="64"/>
        <v>152999.99994269051</v>
      </c>
      <c r="U666" s="51">
        <f t="shared" si="65"/>
        <v>133627.27320409348</v>
      </c>
    </row>
    <row r="667" spans="2:21" x14ac:dyDescent="0.3">
      <c r="B667" s="13"/>
      <c r="C667" s="3">
        <v>0</v>
      </c>
      <c r="D667" s="4">
        <v>1</v>
      </c>
      <c r="E667" s="4">
        <v>3</v>
      </c>
      <c r="F667" s="4">
        <v>0</v>
      </c>
      <c r="G667" s="4">
        <v>9981</v>
      </c>
      <c r="H667" s="4">
        <v>1073</v>
      </c>
      <c r="I667" s="4">
        <v>270</v>
      </c>
      <c r="J667" s="4">
        <v>1073</v>
      </c>
      <c r="K667" s="4">
        <v>1</v>
      </c>
      <c r="L667" s="4">
        <v>5</v>
      </c>
      <c r="M667" s="4">
        <v>2</v>
      </c>
      <c r="N667" s="4">
        <v>41</v>
      </c>
      <c r="O667" s="18">
        <v>11.69524702</v>
      </c>
      <c r="P667" s="19">
        <f t="shared" si="60"/>
        <v>11.743273519999999</v>
      </c>
      <c r="Q667" s="20">
        <f t="shared" si="61"/>
        <v>4.8026499999998862E-2</v>
      </c>
      <c r="R667" s="20">
        <f t="shared" si="62"/>
        <v>2.3065447022498908E-3</v>
      </c>
      <c r="S667" s="21">
        <f t="shared" si="63"/>
        <v>4.1064972734538158E-3</v>
      </c>
      <c r="T667" s="51">
        <f t="shared" si="64"/>
        <v>119999.99978829804</v>
      </c>
      <c r="U667" s="51">
        <f t="shared" si="65"/>
        <v>125903.81482371008</v>
      </c>
    </row>
    <row r="668" spans="2:21" x14ac:dyDescent="0.3">
      <c r="B668" s="13"/>
      <c r="C668" s="3">
        <v>6</v>
      </c>
      <c r="D668" s="4">
        <v>1</v>
      </c>
      <c r="E668" s="4">
        <v>2</v>
      </c>
      <c r="F668" s="4">
        <v>0</v>
      </c>
      <c r="G668" s="4">
        <v>7400</v>
      </c>
      <c r="H668" s="4">
        <v>1126</v>
      </c>
      <c r="I668" s="4">
        <v>506</v>
      </c>
      <c r="J668" s="4">
        <v>1060</v>
      </c>
      <c r="K668" s="4">
        <v>2</v>
      </c>
      <c r="L668" s="4">
        <v>5</v>
      </c>
      <c r="M668" s="4">
        <v>2</v>
      </c>
      <c r="N668" s="4">
        <v>24</v>
      </c>
      <c r="O668" s="18">
        <v>11.9316358</v>
      </c>
      <c r="P668" s="19">
        <f t="shared" si="60"/>
        <v>11.848514799999998</v>
      </c>
      <c r="Q668" s="20">
        <f t="shared" si="61"/>
        <v>8.3121000000001999E-2</v>
      </c>
      <c r="R668" s="20">
        <f t="shared" si="62"/>
        <v>6.9091006410003323E-3</v>
      </c>
      <c r="S668" s="21">
        <f t="shared" si="63"/>
        <v>6.9664379128972402E-3</v>
      </c>
      <c r="T668" s="51">
        <f t="shared" si="64"/>
        <v>152000.00002608122</v>
      </c>
      <c r="U668" s="51">
        <f t="shared" si="65"/>
        <v>139876.44832720814</v>
      </c>
    </row>
    <row r="669" spans="2:21" x14ac:dyDescent="0.3">
      <c r="B669" s="13"/>
      <c r="C669" s="3">
        <v>0</v>
      </c>
      <c r="D669" s="4">
        <v>1</v>
      </c>
      <c r="E669" s="4">
        <v>3</v>
      </c>
      <c r="F669" s="4">
        <v>0</v>
      </c>
      <c r="G669" s="4">
        <v>9000</v>
      </c>
      <c r="H669" s="4">
        <v>1006</v>
      </c>
      <c r="I669" s="4">
        <v>0</v>
      </c>
      <c r="J669" s="4">
        <v>1006</v>
      </c>
      <c r="K669" s="4">
        <v>1</v>
      </c>
      <c r="L669" s="4">
        <v>5</v>
      </c>
      <c r="M669" s="4">
        <v>2</v>
      </c>
      <c r="N669" s="4">
        <v>49</v>
      </c>
      <c r="O669" s="18">
        <v>11.28978191</v>
      </c>
      <c r="P669" s="19">
        <f t="shared" si="60"/>
        <v>11.636299199999998</v>
      </c>
      <c r="Q669" s="20">
        <f t="shared" si="61"/>
        <v>0.34651728999999776</v>
      </c>
      <c r="R669" s="20">
        <f t="shared" si="62"/>
        <v>0.12007423226894255</v>
      </c>
      <c r="S669" s="21">
        <f t="shared" si="63"/>
        <v>3.0693001225565546E-2</v>
      </c>
      <c r="T669" s="51">
        <f t="shared" si="64"/>
        <v>79999.999707518538</v>
      </c>
      <c r="U669" s="51">
        <f t="shared" si="65"/>
        <v>113130.71510598232</v>
      </c>
    </row>
    <row r="670" spans="2:21" x14ac:dyDescent="0.3">
      <c r="B670" s="13"/>
      <c r="C670" s="3">
        <v>0</v>
      </c>
      <c r="D670" s="4">
        <v>1</v>
      </c>
      <c r="E670" s="4">
        <v>3</v>
      </c>
      <c r="F670" s="4">
        <v>0</v>
      </c>
      <c r="G670" s="4">
        <v>8544</v>
      </c>
      <c r="H670" s="4">
        <v>1228</v>
      </c>
      <c r="I670" s="4">
        <v>271</v>
      </c>
      <c r="J670" s="4">
        <v>1228</v>
      </c>
      <c r="K670" s="4">
        <v>1.1000000000000001</v>
      </c>
      <c r="L670" s="4">
        <v>5</v>
      </c>
      <c r="M670" s="4">
        <v>2</v>
      </c>
      <c r="N670" s="4">
        <v>42</v>
      </c>
      <c r="O670" s="18">
        <v>11.91404782</v>
      </c>
      <c r="P670" s="19">
        <f t="shared" si="60"/>
        <v>11.791125479999998</v>
      </c>
      <c r="Q670" s="20">
        <f t="shared" si="61"/>
        <v>0.12292234000000235</v>
      </c>
      <c r="R670" s="20">
        <f t="shared" si="62"/>
        <v>1.5109901671076178E-2</v>
      </c>
      <c r="S670" s="21">
        <f t="shared" si="63"/>
        <v>1.0317428791384718E-2</v>
      </c>
      <c r="T670" s="51">
        <f t="shared" si="64"/>
        <v>149349.99945573046</v>
      </c>
      <c r="U670" s="51">
        <f t="shared" si="65"/>
        <v>132075.03407105952</v>
      </c>
    </row>
    <row r="671" spans="2:21" x14ac:dyDescent="0.3">
      <c r="B671" s="13"/>
      <c r="C671" s="3">
        <v>0</v>
      </c>
      <c r="D671" s="4">
        <v>1</v>
      </c>
      <c r="E671" s="4">
        <v>3</v>
      </c>
      <c r="F671" s="4">
        <v>0</v>
      </c>
      <c r="G671" s="4">
        <v>9239</v>
      </c>
      <c r="H671" s="4">
        <v>960</v>
      </c>
      <c r="I671" s="4">
        <v>300</v>
      </c>
      <c r="J671" s="4">
        <v>960</v>
      </c>
      <c r="K671" s="4">
        <v>2</v>
      </c>
      <c r="L671" s="4">
        <v>5</v>
      </c>
      <c r="M671" s="4">
        <v>2</v>
      </c>
      <c r="N671" s="4">
        <v>45</v>
      </c>
      <c r="O671" s="18">
        <v>11.88379913</v>
      </c>
      <c r="P671" s="19">
        <f t="shared" si="60"/>
        <v>11.727668979999999</v>
      </c>
      <c r="Q671" s="20">
        <f t="shared" si="61"/>
        <v>0.15613015000000097</v>
      </c>
      <c r="R671" s="20">
        <f t="shared" si="62"/>
        <v>2.4376623739022801E-2</v>
      </c>
      <c r="S671" s="21">
        <f t="shared" si="63"/>
        <v>1.3138067068624457E-2</v>
      </c>
      <c r="T671" s="51">
        <f t="shared" si="64"/>
        <v>144900.00024505868</v>
      </c>
      <c r="U671" s="51">
        <f t="shared" si="65"/>
        <v>123954.39318027157</v>
      </c>
    </row>
    <row r="672" spans="2:21" x14ac:dyDescent="0.3">
      <c r="B672" s="13"/>
      <c r="C672" s="3">
        <v>0</v>
      </c>
      <c r="D672" s="4">
        <v>1</v>
      </c>
      <c r="E672" s="4">
        <v>1</v>
      </c>
      <c r="F672" s="4">
        <v>1</v>
      </c>
      <c r="G672" s="4">
        <v>14175</v>
      </c>
      <c r="H672" s="4">
        <v>1188</v>
      </c>
      <c r="I672" s="4">
        <v>621</v>
      </c>
      <c r="J672" s="4">
        <v>988</v>
      </c>
      <c r="K672" s="4">
        <v>2</v>
      </c>
      <c r="L672" s="4">
        <v>6</v>
      </c>
      <c r="M672" s="4">
        <v>2</v>
      </c>
      <c r="N672" s="4">
        <v>52</v>
      </c>
      <c r="O672" s="18">
        <v>12.1281111</v>
      </c>
      <c r="P672" s="19">
        <f t="shared" si="60"/>
        <v>12.000885899999998</v>
      </c>
      <c r="Q672" s="20">
        <f t="shared" si="61"/>
        <v>0.12722520000000159</v>
      </c>
      <c r="R672" s="20">
        <f t="shared" si="62"/>
        <v>1.6186251515040405E-2</v>
      </c>
      <c r="S672" s="21">
        <f t="shared" si="63"/>
        <v>1.0490108389590989E-2</v>
      </c>
      <c r="T672" s="51">
        <f t="shared" si="64"/>
        <v>184999.99924881454</v>
      </c>
      <c r="U672" s="51">
        <f t="shared" si="65"/>
        <v>162899.03977409657</v>
      </c>
    </row>
    <row r="673" spans="2:21" x14ac:dyDescent="0.3">
      <c r="B673" s="13"/>
      <c r="C673" s="3">
        <v>0</v>
      </c>
      <c r="D673" s="4">
        <v>1</v>
      </c>
      <c r="E673" s="4">
        <v>3</v>
      </c>
      <c r="F673" s="4">
        <v>1</v>
      </c>
      <c r="G673" s="4">
        <v>13284</v>
      </c>
      <c r="H673" s="4">
        <v>1383</v>
      </c>
      <c r="I673" s="4">
        <v>354</v>
      </c>
      <c r="J673" s="4">
        <v>1383</v>
      </c>
      <c r="K673" s="4">
        <v>2</v>
      </c>
      <c r="L673" s="4">
        <v>5</v>
      </c>
      <c r="M673" s="4">
        <v>2</v>
      </c>
      <c r="N673" s="4">
        <v>54</v>
      </c>
      <c r="O673" s="18">
        <v>12.01370075</v>
      </c>
      <c r="P673" s="19">
        <f t="shared" si="60"/>
        <v>11.959523179999994</v>
      </c>
      <c r="Q673" s="20">
        <f t="shared" si="61"/>
        <v>5.4177570000005559E-2</v>
      </c>
      <c r="R673" s="20">
        <f t="shared" si="62"/>
        <v>2.9352090911055023E-3</v>
      </c>
      <c r="S673" s="21">
        <f t="shared" si="63"/>
        <v>4.5096487025453472E-3</v>
      </c>
      <c r="T673" s="51">
        <f t="shared" si="64"/>
        <v>164999.99952435159</v>
      </c>
      <c r="U673" s="51">
        <f t="shared" si="65"/>
        <v>156298.54072599584</v>
      </c>
    </row>
    <row r="674" spans="2:21" x14ac:dyDescent="0.3">
      <c r="B674" s="13"/>
      <c r="C674" s="3">
        <v>0</v>
      </c>
      <c r="D674" s="4">
        <v>1</v>
      </c>
      <c r="E674" s="4">
        <v>1</v>
      </c>
      <c r="F674" s="4">
        <v>1</v>
      </c>
      <c r="G674" s="4">
        <v>13500</v>
      </c>
      <c r="H674" s="4">
        <v>1252</v>
      </c>
      <c r="I674" s="4">
        <v>564</v>
      </c>
      <c r="J674" s="4">
        <v>1602</v>
      </c>
      <c r="K674" s="4">
        <v>2</v>
      </c>
      <c r="L674" s="4">
        <v>6</v>
      </c>
      <c r="M674" s="4">
        <v>2</v>
      </c>
      <c r="N674" s="4">
        <v>48</v>
      </c>
      <c r="O674" s="18">
        <v>12.36734079</v>
      </c>
      <c r="P674" s="19">
        <f t="shared" si="60"/>
        <v>12.093980599999997</v>
      </c>
      <c r="Q674" s="20">
        <f t="shared" si="61"/>
        <v>0.27336019000000356</v>
      </c>
      <c r="R674" s="20">
        <f t="shared" si="62"/>
        <v>7.472579347683804E-2</v>
      </c>
      <c r="S674" s="21">
        <f t="shared" si="63"/>
        <v>2.2103392688995638E-2</v>
      </c>
      <c r="T674" s="51">
        <f t="shared" si="64"/>
        <v>234999.99926532045</v>
      </c>
      <c r="U674" s="51">
        <f t="shared" si="65"/>
        <v>178792.39370197974</v>
      </c>
    </row>
    <row r="675" spans="2:21" x14ac:dyDescent="0.3">
      <c r="B675" s="13"/>
      <c r="C675" s="3">
        <v>0</v>
      </c>
      <c r="D675" s="4">
        <v>1</v>
      </c>
      <c r="E675" s="4">
        <v>2</v>
      </c>
      <c r="F675" s="4">
        <v>0</v>
      </c>
      <c r="G675" s="4">
        <v>10200</v>
      </c>
      <c r="H675" s="4">
        <v>672</v>
      </c>
      <c r="I675" s="4">
        <v>240</v>
      </c>
      <c r="J675" s="4">
        <v>672</v>
      </c>
      <c r="K675" s="4">
        <v>1</v>
      </c>
      <c r="L675" s="4">
        <v>5</v>
      </c>
      <c r="M675" s="4">
        <v>2</v>
      </c>
      <c r="N675" s="4">
        <v>68</v>
      </c>
      <c r="O675" s="18">
        <v>11.589886509999999</v>
      </c>
      <c r="P675" s="19">
        <f t="shared" si="60"/>
        <v>11.5246604</v>
      </c>
      <c r="Q675" s="20">
        <f t="shared" si="61"/>
        <v>6.5226109999999338E-2</v>
      </c>
      <c r="R675" s="20">
        <f t="shared" si="62"/>
        <v>4.2544454257320138E-3</v>
      </c>
      <c r="S675" s="21">
        <f t="shared" si="63"/>
        <v>5.6278471703515706E-3</v>
      </c>
      <c r="T675" s="51">
        <f t="shared" si="64"/>
        <v>108000.00042051342</v>
      </c>
      <c r="U675" s="51">
        <f t="shared" si="65"/>
        <v>101180.40595056348</v>
      </c>
    </row>
    <row r="676" spans="2:21" x14ac:dyDescent="0.3">
      <c r="B676" s="13"/>
      <c r="C676" s="3">
        <v>2</v>
      </c>
      <c r="D676" s="4">
        <v>1</v>
      </c>
      <c r="E676" s="4">
        <v>2</v>
      </c>
      <c r="F676" s="4">
        <v>0</v>
      </c>
      <c r="G676" s="4">
        <v>8375</v>
      </c>
      <c r="H676" s="4">
        <v>1350</v>
      </c>
      <c r="I676" s="4">
        <v>627</v>
      </c>
      <c r="J676" s="4">
        <v>576</v>
      </c>
      <c r="K676" s="4">
        <v>2.1</v>
      </c>
      <c r="L676" s="4">
        <v>5</v>
      </c>
      <c r="M676" s="4">
        <v>2</v>
      </c>
      <c r="N676" s="4">
        <v>67</v>
      </c>
      <c r="O676" s="18">
        <v>11.934263919999999</v>
      </c>
      <c r="P676" s="19">
        <f t="shared" si="60"/>
        <v>11.785322299999999</v>
      </c>
      <c r="Q676" s="20">
        <f t="shared" si="61"/>
        <v>0.14894162000000044</v>
      </c>
      <c r="R676" s="20">
        <f t="shared" si="62"/>
        <v>2.218360616822453E-2</v>
      </c>
      <c r="S676" s="21">
        <f t="shared" si="63"/>
        <v>1.2480168110778671E-2</v>
      </c>
      <c r="T676" s="51">
        <f t="shared" si="64"/>
        <v>152399.99965943422</v>
      </c>
      <c r="U676" s="51">
        <f t="shared" si="65"/>
        <v>131310.79851783373</v>
      </c>
    </row>
    <row r="677" spans="2:21" x14ac:dyDescent="0.3">
      <c r="B677" s="13"/>
      <c r="C677" s="3">
        <v>5</v>
      </c>
      <c r="D677" s="4">
        <v>1</v>
      </c>
      <c r="E677" s="4">
        <v>3</v>
      </c>
      <c r="F677" s="4">
        <v>0</v>
      </c>
      <c r="G677" s="4">
        <v>10200</v>
      </c>
      <c r="H677" s="4">
        <v>904</v>
      </c>
      <c r="I677" s="4">
        <v>912</v>
      </c>
      <c r="J677" s="4">
        <v>864</v>
      </c>
      <c r="K677" s="4">
        <v>1</v>
      </c>
      <c r="L677" s="4">
        <v>5</v>
      </c>
      <c r="M677" s="4">
        <v>2</v>
      </c>
      <c r="N677" s="4">
        <v>38</v>
      </c>
      <c r="O677" s="18">
        <v>11.87756858</v>
      </c>
      <c r="P677" s="19">
        <f t="shared" si="60"/>
        <v>11.805714399999999</v>
      </c>
      <c r="Q677" s="20">
        <f t="shared" si="61"/>
        <v>7.1854180000000767E-2</v>
      </c>
      <c r="R677" s="20">
        <f t="shared" si="62"/>
        <v>5.1630231834725098E-3</v>
      </c>
      <c r="S677" s="21">
        <f t="shared" si="63"/>
        <v>6.0495697849299026E-3</v>
      </c>
      <c r="T677" s="51">
        <f t="shared" si="64"/>
        <v>144000.00020762821</v>
      </c>
      <c r="U677" s="51">
        <f t="shared" si="65"/>
        <v>134015.98997692301</v>
      </c>
    </row>
    <row r="678" spans="2:21" x14ac:dyDescent="0.3">
      <c r="B678" s="13"/>
      <c r="C678" s="3">
        <v>0</v>
      </c>
      <c r="D678" s="4">
        <v>1</v>
      </c>
      <c r="E678" s="4">
        <v>2</v>
      </c>
      <c r="F678" s="4">
        <v>1</v>
      </c>
      <c r="G678" s="4">
        <v>2887</v>
      </c>
      <c r="H678" s="4">
        <v>1291</v>
      </c>
      <c r="I678" s="4">
        <v>431</v>
      </c>
      <c r="J678" s="4">
        <v>1291</v>
      </c>
      <c r="K678" s="4">
        <v>2</v>
      </c>
      <c r="L678" s="4">
        <v>6</v>
      </c>
      <c r="M678" s="4">
        <v>2</v>
      </c>
      <c r="N678" s="4">
        <v>12</v>
      </c>
      <c r="O678" s="18">
        <v>12.06104687</v>
      </c>
      <c r="P678" s="19">
        <f t="shared" si="60"/>
        <v>11.994014839999998</v>
      </c>
      <c r="Q678" s="20">
        <f t="shared" si="61"/>
        <v>6.7032030000001797E-2</v>
      </c>
      <c r="R678" s="20">
        <f t="shared" si="62"/>
        <v>4.4932930459211408E-3</v>
      </c>
      <c r="S678" s="21">
        <f t="shared" si="63"/>
        <v>5.5577290033366564E-3</v>
      </c>
      <c r="T678" s="51">
        <f t="shared" si="64"/>
        <v>172999.99939797458</v>
      </c>
      <c r="U678" s="51">
        <f t="shared" si="65"/>
        <v>161783.58725696144</v>
      </c>
    </row>
    <row r="679" spans="2:21" x14ac:dyDescent="0.3">
      <c r="B679" s="13"/>
      <c r="C679" s="3">
        <v>0</v>
      </c>
      <c r="D679" s="4">
        <v>1</v>
      </c>
      <c r="E679" s="4">
        <v>2</v>
      </c>
      <c r="F679" s="4">
        <v>2</v>
      </c>
      <c r="G679" s="4">
        <v>39104</v>
      </c>
      <c r="H679" s="4">
        <v>1363</v>
      </c>
      <c r="I679" s="4">
        <v>439</v>
      </c>
      <c r="J679" s="4">
        <v>1385</v>
      </c>
      <c r="K679" s="4">
        <v>2</v>
      </c>
      <c r="L679" s="4">
        <v>7</v>
      </c>
      <c r="M679" s="4">
        <v>2</v>
      </c>
      <c r="N679" s="4">
        <v>54</v>
      </c>
      <c r="O679" s="18">
        <v>12.39462475</v>
      </c>
      <c r="P679" s="19">
        <f t="shared" si="60"/>
        <v>12.440706979999996</v>
      </c>
      <c r="Q679" s="20">
        <f t="shared" si="61"/>
        <v>4.6082229999996116E-2</v>
      </c>
      <c r="R679" s="20">
        <f t="shared" si="62"/>
        <v>2.1235719217725419E-3</v>
      </c>
      <c r="S679" s="21">
        <f t="shared" si="63"/>
        <v>3.7179205445486453E-3</v>
      </c>
      <c r="T679" s="51">
        <f t="shared" si="64"/>
        <v>241499.99949894444</v>
      </c>
      <c r="U679" s="51">
        <f t="shared" si="65"/>
        <v>252889.2639506651</v>
      </c>
    </row>
    <row r="680" spans="2:21" x14ac:dyDescent="0.3">
      <c r="B680" s="13"/>
      <c r="C680" s="3">
        <v>5</v>
      </c>
      <c r="D680" s="4">
        <v>1</v>
      </c>
      <c r="E680" s="4">
        <v>2</v>
      </c>
      <c r="F680" s="4">
        <v>1</v>
      </c>
      <c r="G680" s="4">
        <v>11512</v>
      </c>
      <c r="H680" s="4">
        <v>1357</v>
      </c>
      <c r="I680" s="4">
        <v>312</v>
      </c>
      <c r="J680" s="4">
        <v>1019</v>
      </c>
      <c r="K680" s="4">
        <v>2</v>
      </c>
      <c r="L680" s="4">
        <v>6</v>
      </c>
      <c r="M680" s="4">
        <v>2</v>
      </c>
      <c r="N680" s="4">
        <v>49</v>
      </c>
      <c r="O680" s="18">
        <v>12.083905010000001</v>
      </c>
      <c r="P680" s="19">
        <f t="shared" si="60"/>
        <v>11.964846739999997</v>
      </c>
      <c r="Q680" s="20">
        <f t="shared" si="61"/>
        <v>0.11905827000000357</v>
      </c>
      <c r="R680" s="20">
        <f t="shared" si="62"/>
        <v>1.4174871655393752E-2</v>
      </c>
      <c r="S680" s="21">
        <f t="shared" si="63"/>
        <v>9.8526320673223804E-3</v>
      </c>
      <c r="T680" s="51">
        <f t="shared" si="64"/>
        <v>176999.99972459406</v>
      </c>
      <c r="U680" s="51">
        <f t="shared" si="65"/>
        <v>157132.82409392809</v>
      </c>
    </row>
    <row r="681" spans="2:21" x14ac:dyDescent="0.3">
      <c r="B681" s="13"/>
      <c r="C681" s="3">
        <v>2</v>
      </c>
      <c r="D681" s="4">
        <v>1</v>
      </c>
      <c r="E681" s="4">
        <v>2</v>
      </c>
      <c r="F681" s="4">
        <v>1</v>
      </c>
      <c r="G681" s="4">
        <v>5190</v>
      </c>
      <c r="H681" s="4">
        <v>1079</v>
      </c>
      <c r="I681" s="4">
        <v>249</v>
      </c>
      <c r="J681" s="4">
        <v>570</v>
      </c>
      <c r="K681" s="4">
        <v>1</v>
      </c>
      <c r="L681" s="4">
        <v>7</v>
      </c>
      <c r="M681" s="4">
        <v>2</v>
      </c>
      <c r="N681" s="4">
        <v>60</v>
      </c>
      <c r="O681" s="18">
        <v>11.74085753</v>
      </c>
      <c r="P681" s="19">
        <f t="shared" si="60"/>
        <v>11.767739999999998</v>
      </c>
      <c r="Q681" s="20">
        <f t="shared" si="61"/>
        <v>2.6882469999998548E-2</v>
      </c>
      <c r="R681" s="20">
        <f t="shared" si="62"/>
        <v>7.2266719330082193E-4</v>
      </c>
      <c r="S681" s="21">
        <f t="shared" si="63"/>
        <v>2.28965132498278E-3</v>
      </c>
      <c r="T681" s="51">
        <f t="shared" si="64"/>
        <v>125599.99962116078</v>
      </c>
      <c r="U681" s="51">
        <f t="shared" si="65"/>
        <v>129022.23076395881</v>
      </c>
    </row>
    <row r="682" spans="2:21" x14ac:dyDescent="0.3">
      <c r="B682" s="13"/>
      <c r="C682" s="3">
        <v>0</v>
      </c>
      <c r="D682" s="4">
        <v>1</v>
      </c>
      <c r="E682" s="4">
        <v>3</v>
      </c>
      <c r="F682" s="4">
        <v>2</v>
      </c>
      <c r="G682" s="4">
        <v>10452</v>
      </c>
      <c r="H682" s="4">
        <v>1094</v>
      </c>
      <c r="I682" s="4">
        <v>495</v>
      </c>
      <c r="J682" s="4">
        <v>1094</v>
      </c>
      <c r="K682" s="4">
        <v>1</v>
      </c>
      <c r="L682" s="4">
        <v>6</v>
      </c>
      <c r="M682" s="4">
        <v>2</v>
      </c>
      <c r="N682" s="4">
        <v>55</v>
      </c>
      <c r="O682" s="18">
        <v>11.9511804</v>
      </c>
      <c r="P682" s="19">
        <f t="shared" si="60"/>
        <v>11.90997344</v>
      </c>
      <c r="Q682" s="20">
        <f t="shared" si="61"/>
        <v>4.1206960000000237E-2</v>
      </c>
      <c r="R682" s="20">
        <f t="shared" si="62"/>
        <v>1.6980135524416195E-3</v>
      </c>
      <c r="S682" s="21">
        <f t="shared" si="63"/>
        <v>3.4479405900357959E-3</v>
      </c>
      <c r="T682" s="51">
        <f t="shared" si="64"/>
        <v>155000.00063528554</v>
      </c>
      <c r="U682" s="51">
        <f t="shared" si="65"/>
        <v>148742.72877080107</v>
      </c>
    </row>
    <row r="683" spans="2:21" x14ac:dyDescent="0.3">
      <c r="B683" s="13"/>
      <c r="C683" s="3">
        <v>6</v>
      </c>
      <c r="D683" s="4">
        <v>0</v>
      </c>
      <c r="E683" s="4">
        <v>2</v>
      </c>
      <c r="F683" s="4">
        <v>0</v>
      </c>
      <c r="G683" s="4">
        <v>9350</v>
      </c>
      <c r="H683" s="4">
        <v>864</v>
      </c>
      <c r="I683" s="4">
        <v>0</v>
      </c>
      <c r="J683" s="4">
        <v>864</v>
      </c>
      <c r="K683" s="4">
        <v>2</v>
      </c>
      <c r="L683" s="4">
        <v>5</v>
      </c>
      <c r="M683" s="4">
        <v>2</v>
      </c>
      <c r="N683" s="4">
        <v>33</v>
      </c>
      <c r="O683" s="18">
        <v>11.508917439999999</v>
      </c>
      <c r="P683" s="19">
        <f t="shared" si="60"/>
        <v>11.507910799999998</v>
      </c>
      <c r="Q683" s="20">
        <f t="shared" si="61"/>
        <v>1.0066400000017239E-3</v>
      </c>
      <c r="R683" s="20">
        <f t="shared" si="62"/>
        <v>1.0133240896034707E-6</v>
      </c>
      <c r="S683" s="21">
        <f t="shared" si="63"/>
        <v>8.7466089252068171E-5</v>
      </c>
      <c r="T683" s="51">
        <f t="shared" si="64"/>
        <v>99599.999644160052</v>
      </c>
      <c r="U683" s="51">
        <f t="shared" si="65"/>
        <v>99499.788747128958</v>
      </c>
    </row>
    <row r="684" spans="2:21" x14ac:dyDescent="0.3">
      <c r="B684" s="13"/>
      <c r="C684" s="3">
        <v>3</v>
      </c>
      <c r="D684" s="4">
        <v>1</v>
      </c>
      <c r="E684" s="4">
        <v>3</v>
      </c>
      <c r="F684" s="4">
        <v>0</v>
      </c>
      <c r="G684" s="4">
        <v>9360</v>
      </c>
      <c r="H684" s="4">
        <v>1269</v>
      </c>
      <c r="I684" s="4">
        <v>280</v>
      </c>
      <c r="J684" s="4">
        <v>621</v>
      </c>
      <c r="K684" s="4">
        <v>1.1000000000000001</v>
      </c>
      <c r="L684" s="4">
        <v>6</v>
      </c>
      <c r="M684" s="4">
        <v>2</v>
      </c>
      <c r="N684" s="4">
        <v>46</v>
      </c>
      <c r="O684" s="18">
        <v>11.809319479999999</v>
      </c>
      <c r="P684" s="19">
        <f t="shared" si="60"/>
        <v>11.7982719</v>
      </c>
      <c r="Q684" s="20">
        <f t="shared" si="61"/>
        <v>1.1047579999999613E-2</v>
      </c>
      <c r="R684" s="20">
        <f t="shared" si="62"/>
        <v>1.2204902385639144E-4</v>
      </c>
      <c r="S684" s="21">
        <f t="shared" si="63"/>
        <v>9.3549675057140664E-4</v>
      </c>
      <c r="T684" s="51">
        <f t="shared" si="64"/>
        <v>134500.00026576774</v>
      </c>
      <c r="U684" s="51">
        <f t="shared" si="65"/>
        <v>133022.27840756677</v>
      </c>
    </row>
    <row r="685" spans="2:21" x14ac:dyDescent="0.3">
      <c r="B685" s="13"/>
      <c r="C685" s="3">
        <v>2</v>
      </c>
      <c r="D685" s="4">
        <v>1</v>
      </c>
      <c r="E685" s="4">
        <v>4</v>
      </c>
      <c r="F685" s="4">
        <v>0</v>
      </c>
      <c r="G685" s="4">
        <v>8405</v>
      </c>
      <c r="H685" s="4">
        <v>1367</v>
      </c>
      <c r="I685" s="4">
        <v>384</v>
      </c>
      <c r="J685" s="4">
        <v>861</v>
      </c>
      <c r="K685" s="4">
        <v>2</v>
      </c>
      <c r="L685" s="4">
        <v>5</v>
      </c>
      <c r="M685" s="4">
        <v>2</v>
      </c>
      <c r="N685" s="4">
        <v>108</v>
      </c>
      <c r="O685" s="18">
        <v>11.68687877</v>
      </c>
      <c r="P685" s="19">
        <f t="shared" si="60"/>
        <v>11.692918999999998</v>
      </c>
      <c r="Q685" s="20">
        <f t="shared" si="61"/>
        <v>6.0402299999982034E-3</v>
      </c>
      <c r="R685" s="20">
        <f t="shared" si="62"/>
        <v>3.6484378452878294E-5</v>
      </c>
      <c r="S685" s="21">
        <f t="shared" si="63"/>
        <v>5.1683859470702835E-4</v>
      </c>
      <c r="T685" s="51">
        <f t="shared" si="64"/>
        <v>118999.99975085368</v>
      </c>
      <c r="U685" s="51">
        <f t="shared" si="65"/>
        <v>119720.96231722175</v>
      </c>
    </row>
    <row r="686" spans="2:21" x14ac:dyDescent="0.3">
      <c r="B686" s="13"/>
      <c r="C686" s="3">
        <v>3</v>
      </c>
      <c r="D686" s="4">
        <v>1</v>
      </c>
      <c r="E686" s="4">
        <v>3</v>
      </c>
      <c r="F686" s="4">
        <v>0</v>
      </c>
      <c r="G686" s="4">
        <v>7000</v>
      </c>
      <c r="H686" s="4">
        <v>1347</v>
      </c>
      <c r="I686" s="4">
        <v>0</v>
      </c>
      <c r="J686" s="4">
        <v>1117</v>
      </c>
      <c r="K686" s="4">
        <v>2</v>
      </c>
      <c r="L686" s="4">
        <v>5</v>
      </c>
      <c r="M686" s="4">
        <v>2</v>
      </c>
      <c r="N686" s="4">
        <v>98</v>
      </c>
      <c r="O686" s="18">
        <v>11.58524613</v>
      </c>
      <c r="P686" s="19">
        <f t="shared" si="60"/>
        <v>11.654230899999998</v>
      </c>
      <c r="Q686" s="20">
        <f t="shared" si="61"/>
        <v>6.8984769999998363E-2</v>
      </c>
      <c r="R686" s="20">
        <f t="shared" si="62"/>
        <v>4.758898491952674E-3</v>
      </c>
      <c r="S686" s="21">
        <f t="shared" si="63"/>
        <v>5.9545364186404529E-3</v>
      </c>
      <c r="T686" s="51">
        <f t="shared" si="64"/>
        <v>107500.00037089062</v>
      </c>
      <c r="U686" s="51">
        <f t="shared" si="65"/>
        <v>115177.63871203712</v>
      </c>
    </row>
    <row r="687" spans="2:21" x14ac:dyDescent="0.3">
      <c r="B687" s="13"/>
      <c r="C687" s="3">
        <v>0</v>
      </c>
      <c r="D687" s="4">
        <v>0</v>
      </c>
      <c r="E687" s="4">
        <v>3</v>
      </c>
      <c r="F687" s="4">
        <v>0</v>
      </c>
      <c r="G687" s="4">
        <v>10880</v>
      </c>
      <c r="H687" s="4">
        <v>1164</v>
      </c>
      <c r="I687" s="4">
        <v>240</v>
      </c>
      <c r="J687" s="4">
        <v>1164</v>
      </c>
      <c r="K687" s="4">
        <v>2</v>
      </c>
      <c r="L687" s="4">
        <v>5</v>
      </c>
      <c r="M687" s="4">
        <v>2</v>
      </c>
      <c r="N687" s="4">
        <v>58</v>
      </c>
      <c r="O687" s="18">
        <v>11.73606902</v>
      </c>
      <c r="P687" s="19">
        <f t="shared" si="60"/>
        <v>11.638182399999996</v>
      </c>
      <c r="Q687" s="20">
        <f t="shared" si="61"/>
        <v>9.7886620000004143E-2</v>
      </c>
      <c r="R687" s="20">
        <f t="shared" si="62"/>
        <v>9.5817903750252103E-3</v>
      </c>
      <c r="S687" s="21">
        <f t="shared" si="63"/>
        <v>8.3406649903976227E-3</v>
      </c>
      <c r="T687" s="51">
        <f t="shared" si="64"/>
        <v>125000.00046444529</v>
      </c>
      <c r="U687" s="51">
        <f t="shared" si="65"/>
        <v>113343.96360042928</v>
      </c>
    </row>
    <row r="688" spans="2:21" x14ac:dyDescent="0.3">
      <c r="B688" s="13"/>
      <c r="C688" s="3">
        <v>2</v>
      </c>
      <c r="D688" s="4">
        <v>0</v>
      </c>
      <c r="E688" s="4">
        <v>2</v>
      </c>
      <c r="F688" s="4">
        <v>0</v>
      </c>
      <c r="G688" s="4">
        <v>9600</v>
      </c>
      <c r="H688" s="4">
        <v>1096</v>
      </c>
      <c r="I688" s="4">
        <v>0</v>
      </c>
      <c r="J688" s="4">
        <v>572</v>
      </c>
      <c r="K688" s="4">
        <v>1</v>
      </c>
      <c r="L688" s="4">
        <v>6</v>
      </c>
      <c r="M688" s="4">
        <v>2</v>
      </c>
      <c r="N688" s="4">
        <v>84</v>
      </c>
      <c r="O688" s="18">
        <v>11.27720313</v>
      </c>
      <c r="P688" s="19">
        <f t="shared" si="60"/>
        <v>11.462538400000003</v>
      </c>
      <c r="Q688" s="20">
        <f t="shared" si="61"/>
        <v>0.18533527000000305</v>
      </c>
      <c r="R688" s="20">
        <f t="shared" si="62"/>
        <v>3.4349162305974033E-2</v>
      </c>
      <c r="S688" s="21">
        <f t="shared" si="63"/>
        <v>1.6434506664774695E-2</v>
      </c>
      <c r="T688" s="51">
        <f t="shared" si="64"/>
        <v>78999.999885516489</v>
      </c>
      <c r="U688" s="51">
        <f t="shared" si="65"/>
        <v>95086.130815890865</v>
      </c>
    </row>
    <row r="689" spans="2:21" x14ac:dyDescent="0.3">
      <c r="B689" s="13"/>
      <c r="C689" s="3">
        <v>2</v>
      </c>
      <c r="D689" s="4">
        <v>0</v>
      </c>
      <c r="E689" s="4">
        <v>3</v>
      </c>
      <c r="F689" s="4">
        <v>0</v>
      </c>
      <c r="G689" s="4">
        <v>9084</v>
      </c>
      <c r="H689" s="4">
        <v>1111</v>
      </c>
      <c r="I689" s="4">
        <v>200</v>
      </c>
      <c r="J689" s="4">
        <v>616</v>
      </c>
      <c r="K689" s="4">
        <v>1.1000000000000001</v>
      </c>
      <c r="L689" s="4">
        <v>5</v>
      </c>
      <c r="M689" s="4">
        <v>2</v>
      </c>
      <c r="N689" s="4">
        <v>67</v>
      </c>
      <c r="O689" s="18">
        <v>11.46163217</v>
      </c>
      <c r="P689" s="19">
        <f t="shared" si="60"/>
        <v>11.465332080000001</v>
      </c>
      <c r="Q689" s="20">
        <f t="shared" si="61"/>
        <v>3.6999100000016938E-3</v>
      </c>
      <c r="R689" s="20">
        <f t="shared" si="62"/>
        <v>1.3689334008112533E-5</v>
      </c>
      <c r="S689" s="21">
        <f t="shared" si="63"/>
        <v>3.2280830034713058E-4</v>
      </c>
      <c r="T689" s="51">
        <f t="shared" si="64"/>
        <v>94999.999944645577</v>
      </c>
      <c r="U689" s="51">
        <f t="shared" si="65"/>
        <v>95352.142440495576</v>
      </c>
    </row>
    <row r="690" spans="2:21" x14ac:dyDescent="0.3">
      <c r="B690" s="13"/>
      <c r="C690" s="3">
        <v>0</v>
      </c>
      <c r="D690" s="4">
        <v>1</v>
      </c>
      <c r="E690" s="4">
        <v>3</v>
      </c>
      <c r="F690" s="4">
        <v>0</v>
      </c>
      <c r="G690" s="4">
        <v>9750</v>
      </c>
      <c r="H690" s="4">
        <v>990</v>
      </c>
      <c r="I690" s="4">
        <v>528</v>
      </c>
      <c r="J690" s="4">
        <v>990</v>
      </c>
      <c r="K690" s="4">
        <v>2</v>
      </c>
      <c r="L690" s="4">
        <v>5</v>
      </c>
      <c r="M690" s="4">
        <v>2</v>
      </c>
      <c r="N690" s="4">
        <v>14</v>
      </c>
      <c r="O690" s="18">
        <v>11.9511804</v>
      </c>
      <c r="P690" s="19">
        <f t="shared" si="60"/>
        <v>11.854698399999997</v>
      </c>
      <c r="Q690" s="20">
        <f t="shared" si="61"/>
        <v>9.6482000000003509E-2</v>
      </c>
      <c r="R690" s="20">
        <f t="shared" si="62"/>
        <v>9.3087763240006765E-3</v>
      </c>
      <c r="S690" s="21">
        <f t="shared" si="63"/>
        <v>8.0730100936308776E-3</v>
      </c>
      <c r="T690" s="51">
        <f t="shared" si="64"/>
        <v>155000.00063528554</v>
      </c>
      <c r="U690" s="51">
        <f t="shared" si="65"/>
        <v>140744.06807523125</v>
      </c>
    </row>
    <row r="691" spans="2:21" x14ac:dyDescent="0.3">
      <c r="B691" s="13"/>
      <c r="C691" s="3">
        <v>0</v>
      </c>
      <c r="D691" s="4">
        <v>1</v>
      </c>
      <c r="E691" s="4">
        <v>3</v>
      </c>
      <c r="F691" s="4">
        <v>0</v>
      </c>
      <c r="G691" s="4">
        <v>9525</v>
      </c>
      <c r="H691" s="4">
        <v>1099</v>
      </c>
      <c r="I691" s="4">
        <v>352</v>
      </c>
      <c r="J691" s="4">
        <v>1099</v>
      </c>
      <c r="K691" s="4">
        <v>1.1000000000000001</v>
      </c>
      <c r="L691" s="4">
        <v>5</v>
      </c>
      <c r="M691" s="4">
        <v>2</v>
      </c>
      <c r="N691" s="4">
        <v>13</v>
      </c>
      <c r="O691" s="18">
        <v>11.87756858</v>
      </c>
      <c r="P691" s="19">
        <f t="shared" si="60"/>
        <v>11.827216399999999</v>
      </c>
      <c r="Q691" s="20">
        <f t="shared" si="61"/>
        <v>5.0352180000000857E-2</v>
      </c>
      <c r="R691" s="20">
        <f t="shared" si="62"/>
        <v>2.5353420307524864E-3</v>
      </c>
      <c r="S691" s="21">
        <f t="shared" si="63"/>
        <v>4.239266619330339E-3</v>
      </c>
      <c r="T691" s="51">
        <f t="shared" si="64"/>
        <v>144000.00020762821</v>
      </c>
      <c r="U691" s="51">
        <f t="shared" si="65"/>
        <v>136928.80524628478</v>
      </c>
    </row>
    <row r="692" spans="2:21" x14ac:dyDescent="0.3">
      <c r="B692" s="13"/>
      <c r="C692" s="3">
        <v>0</v>
      </c>
      <c r="D692" s="4">
        <v>1</v>
      </c>
      <c r="E692" s="4">
        <v>3</v>
      </c>
      <c r="F692" s="4">
        <v>0</v>
      </c>
      <c r="G692" s="4">
        <v>9245</v>
      </c>
      <c r="H692" s="4">
        <v>990</v>
      </c>
      <c r="I692" s="4">
        <v>672</v>
      </c>
      <c r="J692" s="4">
        <v>990</v>
      </c>
      <c r="K692" s="4">
        <v>1.1000000000000001</v>
      </c>
      <c r="L692" s="4">
        <v>5</v>
      </c>
      <c r="M692" s="4">
        <v>2</v>
      </c>
      <c r="N692" s="4">
        <v>14</v>
      </c>
      <c r="O692" s="18">
        <v>11.88448902</v>
      </c>
      <c r="P692" s="19">
        <f t="shared" si="60"/>
        <v>11.841942499999998</v>
      </c>
      <c r="Q692" s="20">
        <f t="shared" si="61"/>
        <v>4.2546520000001919E-2</v>
      </c>
      <c r="R692" s="20">
        <f t="shared" si="62"/>
        <v>1.8102063641105633E-3</v>
      </c>
      <c r="S692" s="21">
        <f t="shared" si="63"/>
        <v>3.5800041489711366E-3</v>
      </c>
      <c r="T692" s="51">
        <f t="shared" si="64"/>
        <v>144999.99979660686</v>
      </c>
      <c r="U692" s="51">
        <f t="shared" si="65"/>
        <v>138960.15272893716</v>
      </c>
    </row>
    <row r="693" spans="2:21" x14ac:dyDescent="0.3">
      <c r="B693" s="13"/>
      <c r="C693" s="3">
        <v>0</v>
      </c>
      <c r="D693" s="4">
        <v>1</v>
      </c>
      <c r="E693" s="4">
        <v>3</v>
      </c>
      <c r="F693" s="4">
        <v>1</v>
      </c>
      <c r="G693" s="4">
        <v>8696</v>
      </c>
      <c r="H693" s="4">
        <v>1418</v>
      </c>
      <c r="I693" s="4">
        <v>558</v>
      </c>
      <c r="J693" s="4">
        <v>1418</v>
      </c>
      <c r="K693" s="4">
        <v>3</v>
      </c>
      <c r="L693" s="4">
        <v>7</v>
      </c>
      <c r="M693" s="4">
        <v>2</v>
      </c>
      <c r="N693" s="4">
        <v>11</v>
      </c>
      <c r="O693" s="18">
        <v>12.328294700000001</v>
      </c>
      <c r="P693" s="19">
        <f t="shared" si="60"/>
        <v>12.254294719999997</v>
      </c>
      <c r="Q693" s="20">
        <f t="shared" si="61"/>
        <v>7.3999980000003518E-2</v>
      </c>
      <c r="R693" s="20">
        <f t="shared" si="62"/>
        <v>5.4759970400009208E-3</v>
      </c>
      <c r="S693" s="21">
        <f t="shared" si="63"/>
        <v>6.0024506065712007E-3</v>
      </c>
      <c r="T693" s="51">
        <f t="shared" si="64"/>
        <v>226000.99931670993</v>
      </c>
      <c r="U693" s="51">
        <f t="shared" si="65"/>
        <v>209880.73504288652</v>
      </c>
    </row>
    <row r="694" spans="2:21" x14ac:dyDescent="0.3">
      <c r="B694" s="13"/>
      <c r="C694" s="3">
        <v>0</v>
      </c>
      <c r="D694" s="4">
        <v>1</v>
      </c>
      <c r="E694" s="4">
        <v>3</v>
      </c>
      <c r="F694" s="4">
        <v>0</v>
      </c>
      <c r="G694" s="4">
        <v>9382</v>
      </c>
      <c r="H694" s="4">
        <v>1479</v>
      </c>
      <c r="I694" s="4">
        <v>577</v>
      </c>
      <c r="J694" s="4">
        <v>1468</v>
      </c>
      <c r="K694" s="4">
        <v>2</v>
      </c>
      <c r="L694" s="4">
        <v>7</v>
      </c>
      <c r="M694" s="4">
        <v>2</v>
      </c>
      <c r="N694" s="4">
        <v>9</v>
      </c>
      <c r="O694" s="18">
        <v>12.160028710000001</v>
      </c>
      <c r="P694" s="19">
        <f t="shared" si="60"/>
        <v>12.223743439999996</v>
      </c>
      <c r="Q694" s="20">
        <f t="shared" si="61"/>
        <v>6.3714729999995612E-2</v>
      </c>
      <c r="R694" s="20">
        <f t="shared" si="62"/>
        <v>4.059566818972341E-3</v>
      </c>
      <c r="S694" s="21">
        <f t="shared" si="63"/>
        <v>5.2396858197874775E-3</v>
      </c>
      <c r="T694" s="51">
        <f t="shared" si="64"/>
        <v>191000.00056750563</v>
      </c>
      <c r="U694" s="51">
        <f t="shared" si="65"/>
        <v>203565.56933472978</v>
      </c>
    </row>
    <row r="695" spans="2:21" x14ac:dyDescent="0.3">
      <c r="B695" s="13"/>
      <c r="C695" s="3">
        <v>0</v>
      </c>
      <c r="D695" s="4">
        <v>1</v>
      </c>
      <c r="E695" s="4">
        <v>3</v>
      </c>
      <c r="F695" s="4">
        <v>1</v>
      </c>
      <c r="G695" s="4">
        <v>12803</v>
      </c>
      <c r="H695" s="4">
        <v>1494</v>
      </c>
      <c r="I695" s="4">
        <v>530</v>
      </c>
      <c r="J695" s="4">
        <v>1494</v>
      </c>
      <c r="K695" s="4">
        <v>3</v>
      </c>
      <c r="L695" s="4">
        <v>7</v>
      </c>
      <c r="M695" s="4">
        <v>2</v>
      </c>
      <c r="N695" s="4">
        <v>6</v>
      </c>
      <c r="O695" s="18">
        <v>12.30591798</v>
      </c>
      <c r="P695" s="19">
        <f t="shared" si="60"/>
        <v>12.333740259999997</v>
      </c>
      <c r="Q695" s="20">
        <f t="shared" si="61"/>
        <v>2.7822279999996979E-2</v>
      </c>
      <c r="R695" s="20">
        <f t="shared" si="62"/>
        <v>7.7407926439823193E-4</v>
      </c>
      <c r="S695" s="21">
        <f t="shared" si="63"/>
        <v>2.26088618867887E-3</v>
      </c>
      <c r="T695" s="51">
        <f t="shared" si="64"/>
        <v>220999.99988952439</v>
      </c>
      <c r="U695" s="51">
        <f t="shared" si="65"/>
        <v>227235.0583401995</v>
      </c>
    </row>
    <row r="696" spans="2:21" x14ac:dyDescent="0.3">
      <c r="B696" s="13"/>
      <c r="C696" s="3">
        <v>0</v>
      </c>
      <c r="D696" s="4">
        <v>1</v>
      </c>
      <c r="E696" s="4">
        <v>3</v>
      </c>
      <c r="F696" s="4">
        <v>0</v>
      </c>
      <c r="G696" s="4">
        <v>9200</v>
      </c>
      <c r="H696" s="4">
        <v>938</v>
      </c>
      <c r="I696" s="4">
        <v>308</v>
      </c>
      <c r="J696" s="4">
        <v>938</v>
      </c>
      <c r="K696" s="4">
        <v>2</v>
      </c>
      <c r="L696" s="4">
        <v>5</v>
      </c>
      <c r="M696" s="4">
        <v>2</v>
      </c>
      <c r="N696" s="4">
        <v>33</v>
      </c>
      <c r="O696" s="18">
        <v>11.77721096</v>
      </c>
      <c r="P696" s="19">
        <f t="shared" si="60"/>
        <v>11.745183999999997</v>
      </c>
      <c r="Q696" s="20">
        <f t="shared" si="61"/>
        <v>3.2026960000003157E-2</v>
      </c>
      <c r="R696" s="20">
        <f t="shared" si="62"/>
        <v>1.0257261668418023E-3</v>
      </c>
      <c r="S696" s="21">
        <f t="shared" si="63"/>
        <v>2.7194010626776749E-3</v>
      </c>
      <c r="T696" s="51">
        <f t="shared" si="64"/>
        <v>130250.00005006632</v>
      </c>
      <c r="U696" s="51">
        <f t="shared" si="65"/>
        <v>126144.58146054449</v>
      </c>
    </row>
    <row r="697" spans="2:21" x14ac:dyDescent="0.3">
      <c r="B697" s="13"/>
      <c r="C697" s="3">
        <v>5</v>
      </c>
      <c r="D697" s="4">
        <v>1</v>
      </c>
      <c r="E697" s="4">
        <v>3</v>
      </c>
      <c r="F697" s="4">
        <v>0</v>
      </c>
      <c r="G697" s="4">
        <v>8385</v>
      </c>
      <c r="H697" s="4">
        <v>985</v>
      </c>
      <c r="I697" s="4">
        <v>328</v>
      </c>
      <c r="J697" s="4">
        <v>985</v>
      </c>
      <c r="K697" s="4">
        <v>2</v>
      </c>
      <c r="L697" s="4">
        <v>5</v>
      </c>
      <c r="M697" s="4">
        <v>2</v>
      </c>
      <c r="N697" s="4">
        <v>31</v>
      </c>
      <c r="O697" s="18">
        <v>11.91772368</v>
      </c>
      <c r="P697" s="19">
        <f t="shared" si="60"/>
        <v>11.763077599999997</v>
      </c>
      <c r="Q697" s="20">
        <f t="shared" si="61"/>
        <v>0.15464608000000268</v>
      </c>
      <c r="R697" s="20">
        <f t="shared" si="62"/>
        <v>2.3915410059367231E-2</v>
      </c>
      <c r="S697" s="21">
        <f t="shared" si="63"/>
        <v>1.2976142437294929E-2</v>
      </c>
      <c r="T697" s="51">
        <f t="shared" si="64"/>
        <v>149899.99938680569</v>
      </c>
      <c r="U697" s="51">
        <f t="shared" si="65"/>
        <v>128422.07767929141</v>
      </c>
    </row>
    <row r="698" spans="2:21" x14ac:dyDescent="0.3">
      <c r="B698" s="13"/>
      <c r="C698" s="3">
        <v>0</v>
      </c>
      <c r="D698" s="4">
        <v>1</v>
      </c>
      <c r="E698" s="4">
        <v>3</v>
      </c>
      <c r="F698" s="4">
        <v>0</v>
      </c>
      <c r="G698" s="4">
        <v>12250</v>
      </c>
      <c r="H698" s="4">
        <v>1174</v>
      </c>
      <c r="I698" s="4">
        <v>528</v>
      </c>
      <c r="J698" s="4">
        <v>864</v>
      </c>
      <c r="K698" s="4">
        <v>2</v>
      </c>
      <c r="L698" s="4">
        <v>5</v>
      </c>
      <c r="M698" s="4">
        <v>2</v>
      </c>
      <c r="N698" s="4">
        <v>30</v>
      </c>
      <c r="O698" s="18">
        <v>11.970350310000001</v>
      </c>
      <c r="P698" s="19">
        <f t="shared" si="60"/>
        <v>11.877206199999998</v>
      </c>
      <c r="Q698" s="20">
        <f t="shared" si="61"/>
        <v>9.3144110000002556E-2</v>
      </c>
      <c r="R698" s="20">
        <f t="shared" si="62"/>
        <v>8.6758252276925765E-3</v>
      </c>
      <c r="S698" s="21">
        <f t="shared" si="63"/>
        <v>7.781235100712984E-3</v>
      </c>
      <c r="T698" s="51">
        <f t="shared" si="64"/>
        <v>157999.9996825617</v>
      </c>
      <c r="U698" s="51">
        <f t="shared" si="65"/>
        <v>143947.82694139771</v>
      </c>
    </row>
    <row r="699" spans="2:21" x14ac:dyDescent="0.3">
      <c r="B699" s="13"/>
      <c r="C699" s="3">
        <v>5</v>
      </c>
      <c r="D699" s="4">
        <v>1</v>
      </c>
      <c r="E699" s="4">
        <v>3</v>
      </c>
      <c r="F699" s="4">
        <v>0</v>
      </c>
      <c r="G699" s="4">
        <v>10970</v>
      </c>
      <c r="H699" s="4">
        <v>1026</v>
      </c>
      <c r="I699" s="4">
        <v>576</v>
      </c>
      <c r="J699" s="4">
        <v>940</v>
      </c>
      <c r="K699" s="4">
        <v>2</v>
      </c>
      <c r="L699" s="4">
        <v>6</v>
      </c>
      <c r="M699" s="4">
        <v>2</v>
      </c>
      <c r="N699" s="4">
        <v>30</v>
      </c>
      <c r="O699" s="18">
        <v>11.898187869999999</v>
      </c>
      <c r="P699" s="19">
        <f t="shared" si="60"/>
        <v>11.926480199999999</v>
      </c>
      <c r="Q699" s="20">
        <f t="shared" si="61"/>
        <v>2.8292329999999311E-2</v>
      </c>
      <c r="R699" s="20">
        <f t="shared" si="62"/>
        <v>8.0045593682886095E-4</v>
      </c>
      <c r="S699" s="21">
        <f t="shared" si="63"/>
        <v>2.3778688241539183E-3</v>
      </c>
      <c r="T699" s="51">
        <f t="shared" si="64"/>
        <v>147000.00062315151</v>
      </c>
      <c r="U699" s="51">
        <f t="shared" si="65"/>
        <v>151218.3654548777</v>
      </c>
    </row>
    <row r="700" spans="2:21" x14ac:dyDescent="0.3">
      <c r="B700" s="13"/>
      <c r="C700" s="3">
        <v>0</v>
      </c>
      <c r="D700" s="4">
        <v>1</v>
      </c>
      <c r="E700" s="4">
        <v>3</v>
      </c>
      <c r="F700" s="4">
        <v>0</v>
      </c>
      <c r="G700" s="4">
        <v>7990</v>
      </c>
      <c r="H700" s="4">
        <v>924</v>
      </c>
      <c r="I700" s="4">
        <v>280</v>
      </c>
      <c r="J700" s="4">
        <v>924</v>
      </c>
      <c r="K700" s="4">
        <v>1</v>
      </c>
      <c r="L700" s="4">
        <v>5</v>
      </c>
      <c r="M700" s="4">
        <v>2</v>
      </c>
      <c r="N700" s="4">
        <v>33</v>
      </c>
      <c r="O700" s="18">
        <v>11.608235649999999</v>
      </c>
      <c r="P700" s="19">
        <f t="shared" si="60"/>
        <v>11.681451599999999</v>
      </c>
      <c r="Q700" s="20">
        <f t="shared" si="61"/>
        <v>7.3215949999999808E-2</v>
      </c>
      <c r="R700" s="20">
        <f t="shared" si="62"/>
        <v>5.3605753344024721E-3</v>
      </c>
      <c r="S700" s="21">
        <f t="shared" si="63"/>
        <v>6.3072418761588294E-3</v>
      </c>
      <c r="T700" s="51">
        <f t="shared" si="64"/>
        <v>110000.00057479905</v>
      </c>
      <c r="U700" s="51">
        <f t="shared" si="65"/>
        <v>118355.91587945036</v>
      </c>
    </row>
    <row r="701" spans="2:21" x14ac:dyDescent="0.3">
      <c r="B701" s="13"/>
      <c r="C701" s="3">
        <v>0</v>
      </c>
      <c r="D701" s="4">
        <v>1</v>
      </c>
      <c r="E701" s="4">
        <v>3</v>
      </c>
      <c r="F701" s="4">
        <v>0</v>
      </c>
      <c r="G701" s="4">
        <v>7180</v>
      </c>
      <c r="H701" s="4">
        <v>864</v>
      </c>
      <c r="I701" s="4">
        <v>352</v>
      </c>
      <c r="J701" s="4">
        <v>864</v>
      </c>
      <c r="K701" s="4">
        <v>1</v>
      </c>
      <c r="L701" s="4">
        <v>5</v>
      </c>
      <c r="M701" s="4">
        <v>2</v>
      </c>
      <c r="N701" s="4">
        <v>36</v>
      </c>
      <c r="O701" s="18">
        <v>11.75194237</v>
      </c>
      <c r="P701" s="19">
        <f t="shared" si="60"/>
        <v>11.656848</v>
      </c>
      <c r="Q701" s="20">
        <f t="shared" si="61"/>
        <v>9.5094369999999984E-2</v>
      </c>
      <c r="R701" s="20">
        <f t="shared" si="62"/>
        <v>9.0429392056968969E-3</v>
      </c>
      <c r="S701" s="21">
        <f t="shared" si="63"/>
        <v>8.0918002323389533E-3</v>
      </c>
      <c r="T701" s="51">
        <f t="shared" si="64"/>
        <v>127000.00057902752</v>
      </c>
      <c r="U701" s="51">
        <f t="shared" si="65"/>
        <v>115479.46489268669</v>
      </c>
    </row>
    <row r="702" spans="2:21" x14ac:dyDescent="0.3">
      <c r="B702" s="13"/>
      <c r="C702" s="3">
        <v>0</v>
      </c>
      <c r="D702" s="4">
        <v>1</v>
      </c>
      <c r="E702" s="4">
        <v>2</v>
      </c>
      <c r="F702" s="4">
        <v>0</v>
      </c>
      <c r="G702" s="4">
        <v>7200</v>
      </c>
      <c r="H702" s="4">
        <v>780</v>
      </c>
      <c r="I702" s="4">
        <v>352</v>
      </c>
      <c r="J702" s="4">
        <v>780</v>
      </c>
      <c r="K702" s="4">
        <v>1</v>
      </c>
      <c r="L702" s="4">
        <v>5</v>
      </c>
      <c r="M702" s="4">
        <v>2</v>
      </c>
      <c r="N702" s="4">
        <v>36</v>
      </c>
      <c r="O702" s="18">
        <v>11.735268700000001</v>
      </c>
      <c r="P702" s="19">
        <f t="shared" si="60"/>
        <v>11.6238256</v>
      </c>
      <c r="Q702" s="20">
        <f t="shared" si="61"/>
        <v>0.11144310000000068</v>
      </c>
      <c r="R702" s="20">
        <f t="shared" si="62"/>
        <v>1.2419564537610152E-2</v>
      </c>
      <c r="S702" s="21">
        <f t="shared" si="63"/>
        <v>9.4964250797257566E-3</v>
      </c>
      <c r="T702" s="51">
        <f t="shared" si="64"/>
        <v>124900.00048540282</v>
      </c>
      <c r="U702" s="51">
        <f t="shared" si="65"/>
        <v>111728.33238170629</v>
      </c>
    </row>
    <row r="703" spans="2:21" x14ac:dyDescent="0.3">
      <c r="B703" s="13"/>
      <c r="C703" s="3">
        <v>0</v>
      </c>
      <c r="D703" s="4">
        <v>1</v>
      </c>
      <c r="E703" s="4">
        <v>1</v>
      </c>
      <c r="F703" s="4">
        <v>0</v>
      </c>
      <c r="G703" s="4">
        <v>4435</v>
      </c>
      <c r="H703" s="4">
        <v>848</v>
      </c>
      <c r="I703" s="4">
        <v>420</v>
      </c>
      <c r="J703" s="4">
        <v>848</v>
      </c>
      <c r="K703" s="4">
        <v>2</v>
      </c>
      <c r="L703" s="4">
        <v>6</v>
      </c>
      <c r="M703" s="4">
        <v>2</v>
      </c>
      <c r="N703" s="4">
        <v>5</v>
      </c>
      <c r="O703" s="18">
        <v>11.82407989</v>
      </c>
      <c r="P703" s="19">
        <f t="shared" si="60"/>
        <v>11.819047299999996</v>
      </c>
      <c r="Q703" s="20">
        <f t="shared" si="61"/>
        <v>5.0325900000043333E-3</v>
      </c>
      <c r="R703" s="20">
        <f t="shared" si="62"/>
        <v>2.5326962108143616E-5</v>
      </c>
      <c r="S703" s="21">
        <f t="shared" si="63"/>
        <v>4.2562212424330408E-4</v>
      </c>
      <c r="T703" s="51">
        <f t="shared" si="64"/>
        <v>136499.99950762384</v>
      </c>
      <c r="U703" s="51">
        <f t="shared" si="65"/>
        <v>135814.77664418353</v>
      </c>
    </row>
    <row r="704" spans="2:21" x14ac:dyDescent="0.3">
      <c r="B704" s="13"/>
      <c r="C704" s="3">
        <v>0</v>
      </c>
      <c r="D704" s="4">
        <v>1</v>
      </c>
      <c r="E704" s="4">
        <v>1</v>
      </c>
      <c r="F704" s="4">
        <v>0</v>
      </c>
      <c r="G704" s="4">
        <v>4426</v>
      </c>
      <c r="H704" s="4">
        <v>848</v>
      </c>
      <c r="I704" s="4">
        <v>420</v>
      </c>
      <c r="J704" s="4">
        <v>848</v>
      </c>
      <c r="K704" s="4">
        <v>2</v>
      </c>
      <c r="L704" s="4">
        <v>6</v>
      </c>
      <c r="M704" s="4">
        <v>2</v>
      </c>
      <c r="N704" s="4">
        <v>4</v>
      </c>
      <c r="O704" s="18">
        <v>11.88448902</v>
      </c>
      <c r="P704" s="19">
        <f t="shared" si="60"/>
        <v>11.821038919999998</v>
      </c>
      <c r="Q704" s="20">
        <f t="shared" si="61"/>
        <v>6.3450100000002507E-2</v>
      </c>
      <c r="R704" s="20">
        <f t="shared" si="62"/>
        <v>4.0259151900103179E-3</v>
      </c>
      <c r="S704" s="21">
        <f t="shared" si="63"/>
        <v>5.3389001321995843E-3</v>
      </c>
      <c r="T704" s="51">
        <f t="shared" si="64"/>
        <v>144999.99979660686</v>
      </c>
      <c r="U704" s="51">
        <f t="shared" si="65"/>
        <v>136085.53760661895</v>
      </c>
    </row>
    <row r="705" spans="2:21" x14ac:dyDescent="0.3">
      <c r="B705" s="13"/>
      <c r="C705" s="3">
        <v>0</v>
      </c>
      <c r="D705" s="4">
        <v>1</v>
      </c>
      <c r="E705" s="4">
        <v>3</v>
      </c>
      <c r="F705" s="4">
        <v>1</v>
      </c>
      <c r="G705" s="4">
        <v>13125</v>
      </c>
      <c r="H705" s="4">
        <v>1493</v>
      </c>
      <c r="I705" s="4">
        <v>508</v>
      </c>
      <c r="J705" s="4">
        <v>1478</v>
      </c>
      <c r="K705" s="4">
        <v>3</v>
      </c>
      <c r="L705" s="4">
        <v>6</v>
      </c>
      <c r="M705" s="4">
        <v>2</v>
      </c>
      <c r="N705" s="4">
        <v>11</v>
      </c>
      <c r="O705" s="18">
        <v>12.249610949999999</v>
      </c>
      <c r="P705" s="19">
        <f t="shared" si="60"/>
        <v>12.239428499999999</v>
      </c>
      <c r="Q705" s="20">
        <f t="shared" si="61"/>
        <v>1.0182450000000287E-2</v>
      </c>
      <c r="R705" s="20">
        <f t="shared" si="62"/>
        <v>1.0368228800250585E-4</v>
      </c>
      <c r="S705" s="21">
        <f t="shared" si="63"/>
        <v>8.3124680788333836E-4</v>
      </c>
      <c r="T705" s="51">
        <f t="shared" si="64"/>
        <v>208900.00051292096</v>
      </c>
      <c r="U705" s="51">
        <f t="shared" si="65"/>
        <v>206783.67965374849</v>
      </c>
    </row>
    <row r="706" spans="2:21" x14ac:dyDescent="0.3">
      <c r="B706" s="13"/>
      <c r="C706" s="3">
        <v>0</v>
      </c>
      <c r="D706" s="4">
        <v>1</v>
      </c>
      <c r="E706" s="4">
        <v>3</v>
      </c>
      <c r="F706" s="4">
        <v>0</v>
      </c>
      <c r="G706" s="4">
        <v>9750</v>
      </c>
      <c r="H706" s="4">
        <v>1445</v>
      </c>
      <c r="I706" s="4">
        <v>470</v>
      </c>
      <c r="J706" s="4">
        <v>1445</v>
      </c>
      <c r="K706" s="4">
        <v>2</v>
      </c>
      <c r="L706" s="4">
        <v>7</v>
      </c>
      <c r="M706" s="4">
        <v>2</v>
      </c>
      <c r="N706" s="4">
        <v>4</v>
      </c>
      <c r="O706" s="18">
        <v>12.136186520000001</v>
      </c>
      <c r="P706" s="19">
        <f t="shared" si="60"/>
        <v>12.205217499999998</v>
      </c>
      <c r="Q706" s="20">
        <f t="shared" si="61"/>
        <v>6.90309799999973E-2</v>
      </c>
      <c r="R706" s="20">
        <f t="shared" si="62"/>
        <v>4.7652761997600268E-3</v>
      </c>
      <c r="S706" s="21">
        <f t="shared" si="63"/>
        <v>5.6880289278874148E-3</v>
      </c>
      <c r="T706" s="51">
        <f t="shared" si="64"/>
        <v>186500.0003606898</v>
      </c>
      <c r="U706" s="51">
        <f t="shared" si="65"/>
        <v>199829.04400051225</v>
      </c>
    </row>
    <row r="707" spans="2:21" x14ac:dyDescent="0.3">
      <c r="B707" s="13"/>
      <c r="C707" s="3">
        <v>0</v>
      </c>
      <c r="D707" s="4">
        <v>1</v>
      </c>
      <c r="E707" s="4">
        <v>3</v>
      </c>
      <c r="F707" s="4">
        <v>0</v>
      </c>
      <c r="G707" s="4">
        <v>8450</v>
      </c>
      <c r="H707" s="4">
        <v>1436</v>
      </c>
      <c r="I707" s="4">
        <v>484</v>
      </c>
      <c r="J707" s="4">
        <v>1436</v>
      </c>
      <c r="K707" s="4">
        <v>3</v>
      </c>
      <c r="L707" s="4">
        <v>7</v>
      </c>
      <c r="M707" s="4">
        <v>2</v>
      </c>
      <c r="N707" s="4">
        <v>4</v>
      </c>
      <c r="O707" s="18">
        <v>12.254862810000001</v>
      </c>
      <c r="P707" s="19">
        <f t="shared" si="60"/>
        <v>12.229935399999999</v>
      </c>
      <c r="Q707" s="20">
        <f t="shared" si="61"/>
        <v>2.4927410000001871E-2</v>
      </c>
      <c r="R707" s="20">
        <f t="shared" si="62"/>
        <v>6.2137576930819329E-4</v>
      </c>
      <c r="S707" s="21">
        <f t="shared" si="63"/>
        <v>2.0340831542937417E-3</v>
      </c>
      <c r="T707" s="51">
        <f t="shared" si="64"/>
        <v>210000.0000630829</v>
      </c>
      <c r="U707" s="51">
        <f t="shared" si="65"/>
        <v>204829.94965387724</v>
      </c>
    </row>
    <row r="708" spans="2:21" x14ac:dyDescent="0.3">
      <c r="B708" s="13"/>
      <c r="C708" s="3">
        <v>0</v>
      </c>
      <c r="D708" s="4">
        <v>1</v>
      </c>
      <c r="E708" s="4">
        <v>3</v>
      </c>
      <c r="F708" s="4">
        <v>0</v>
      </c>
      <c r="G708" s="4">
        <v>11049</v>
      </c>
      <c r="H708" s="4">
        <v>1234</v>
      </c>
      <c r="I708" s="4">
        <v>484</v>
      </c>
      <c r="J708" s="4">
        <v>1234</v>
      </c>
      <c r="K708" s="4">
        <v>2</v>
      </c>
      <c r="L708" s="4">
        <v>8</v>
      </c>
      <c r="M708" s="4">
        <v>2</v>
      </c>
      <c r="N708" s="4">
        <v>1</v>
      </c>
      <c r="O708" s="18">
        <v>12.100156419999999</v>
      </c>
      <c r="P708" s="19">
        <f t="shared" si="60"/>
        <v>12.225302179999996</v>
      </c>
      <c r="Q708" s="20">
        <f t="shared" si="61"/>
        <v>0.125145759999997</v>
      </c>
      <c r="R708" s="20">
        <f t="shared" si="62"/>
        <v>1.5661461245976848E-2</v>
      </c>
      <c r="S708" s="21">
        <f t="shared" si="63"/>
        <v>1.0342491093185141E-2</v>
      </c>
      <c r="T708" s="51">
        <f t="shared" si="64"/>
        <v>179900.00001104135</v>
      </c>
      <c r="U708" s="51">
        <f t="shared" si="65"/>
        <v>203883.12255743399</v>
      </c>
    </row>
    <row r="709" spans="2:21" x14ac:dyDescent="0.3">
      <c r="B709" s="13"/>
      <c r="C709" s="3">
        <v>0</v>
      </c>
      <c r="D709" s="4">
        <v>1</v>
      </c>
      <c r="E709" s="4">
        <v>3</v>
      </c>
      <c r="F709" s="4">
        <v>0</v>
      </c>
      <c r="G709" s="4">
        <v>9627</v>
      </c>
      <c r="H709" s="4">
        <v>1361</v>
      </c>
      <c r="I709" s="4">
        <v>610</v>
      </c>
      <c r="J709" s="4">
        <v>1351</v>
      </c>
      <c r="K709" s="4">
        <v>2</v>
      </c>
      <c r="L709" s="4">
        <v>7</v>
      </c>
      <c r="M709" s="4">
        <v>2</v>
      </c>
      <c r="N709" s="4">
        <v>1</v>
      </c>
      <c r="O709" s="18">
        <v>12.170445470000001</v>
      </c>
      <c r="P709" s="19">
        <f t="shared" si="60"/>
        <v>12.203049839999998</v>
      </c>
      <c r="Q709" s="20">
        <f t="shared" si="61"/>
        <v>3.2604369999997829E-2</v>
      </c>
      <c r="R709" s="20">
        <f t="shared" si="62"/>
        <v>1.0630449430967584E-3</v>
      </c>
      <c r="S709" s="21">
        <f t="shared" si="63"/>
        <v>2.6789791779082534E-3</v>
      </c>
      <c r="T709" s="51">
        <f t="shared" si="64"/>
        <v>193000.00040780476</v>
      </c>
      <c r="U709" s="51">
        <f t="shared" si="65"/>
        <v>199396.35170930621</v>
      </c>
    </row>
    <row r="710" spans="2:21" x14ac:dyDescent="0.3">
      <c r="B710" s="13"/>
      <c r="C710" s="3">
        <v>3</v>
      </c>
      <c r="D710" s="4">
        <v>1</v>
      </c>
      <c r="E710" s="4">
        <v>3</v>
      </c>
      <c r="F710" s="4">
        <v>1</v>
      </c>
      <c r="G710" s="4">
        <v>8199</v>
      </c>
      <c r="H710" s="4">
        <v>1456</v>
      </c>
      <c r="I710" s="4">
        <v>410</v>
      </c>
      <c r="J710" s="4">
        <v>728</v>
      </c>
      <c r="K710" s="4">
        <v>3.1</v>
      </c>
      <c r="L710" s="4">
        <v>7</v>
      </c>
      <c r="M710" s="4">
        <v>2</v>
      </c>
      <c r="N710" s="4">
        <v>3</v>
      </c>
      <c r="O710" s="18">
        <v>12.149502289999999</v>
      </c>
      <c r="P710" s="19">
        <f t="shared" si="60"/>
        <v>12.152340779999996</v>
      </c>
      <c r="Q710" s="20">
        <f t="shared" si="61"/>
        <v>2.8384899999966962E-3</v>
      </c>
      <c r="R710" s="20">
        <f t="shared" si="62"/>
        <v>8.0570254800812434E-6</v>
      </c>
      <c r="S710" s="21">
        <f t="shared" si="63"/>
        <v>2.336301465067419E-4</v>
      </c>
      <c r="T710" s="51">
        <f t="shared" si="64"/>
        <v>188999.99923610353</v>
      </c>
      <c r="U710" s="51">
        <f t="shared" si="65"/>
        <v>189537.23595374916</v>
      </c>
    </row>
    <row r="711" spans="2:21" x14ac:dyDescent="0.3">
      <c r="B711" s="13"/>
      <c r="C711" s="3">
        <v>0</v>
      </c>
      <c r="D711" s="4">
        <v>1</v>
      </c>
      <c r="E711" s="4">
        <v>1</v>
      </c>
      <c r="F711" s="4">
        <v>1</v>
      </c>
      <c r="G711" s="4">
        <v>4426</v>
      </c>
      <c r="H711" s="4">
        <v>848</v>
      </c>
      <c r="I711" s="4">
        <v>420</v>
      </c>
      <c r="J711" s="4">
        <v>848</v>
      </c>
      <c r="K711" s="4">
        <v>2</v>
      </c>
      <c r="L711" s="4">
        <v>6</v>
      </c>
      <c r="M711" s="4">
        <v>2</v>
      </c>
      <c r="N711" s="4">
        <v>4</v>
      </c>
      <c r="O711" s="18">
        <v>11.91371298</v>
      </c>
      <c r="P711" s="19">
        <f t="shared" si="60"/>
        <v>11.849918919999997</v>
      </c>
      <c r="Q711" s="20">
        <f t="shared" si="61"/>
        <v>6.3794060000002872E-2</v>
      </c>
      <c r="R711" s="20">
        <f t="shared" si="62"/>
        <v>4.0696820912839663E-3</v>
      </c>
      <c r="S711" s="21">
        <f t="shared" si="63"/>
        <v>5.3546749117673363E-3</v>
      </c>
      <c r="T711" s="51">
        <f t="shared" si="64"/>
        <v>149299.99947337678</v>
      </c>
      <c r="U711" s="51">
        <f t="shared" si="65"/>
        <v>140072.98959730621</v>
      </c>
    </row>
    <row r="712" spans="2:21" x14ac:dyDescent="0.3">
      <c r="B712" s="13"/>
      <c r="C712" s="3">
        <v>0</v>
      </c>
      <c r="D712" s="4">
        <v>1</v>
      </c>
      <c r="E712" s="4">
        <v>1</v>
      </c>
      <c r="F712" s="4">
        <v>1</v>
      </c>
      <c r="G712" s="4">
        <v>4426</v>
      </c>
      <c r="H712" s="4">
        <v>848</v>
      </c>
      <c r="I712" s="4">
        <v>420</v>
      </c>
      <c r="J712" s="4">
        <v>848</v>
      </c>
      <c r="K712" s="4">
        <v>2</v>
      </c>
      <c r="L712" s="4">
        <v>6</v>
      </c>
      <c r="M712" s="4">
        <v>2</v>
      </c>
      <c r="N712" s="4">
        <v>4</v>
      </c>
      <c r="O712" s="18">
        <v>11.85651517</v>
      </c>
      <c r="P712" s="19">
        <f t="shared" si="60"/>
        <v>11.849918919999997</v>
      </c>
      <c r="Q712" s="20">
        <f t="shared" si="61"/>
        <v>6.5962500000029678E-3</v>
      </c>
      <c r="R712" s="20">
        <f t="shared" si="62"/>
        <v>4.3510514062539154E-5</v>
      </c>
      <c r="S712" s="21">
        <f t="shared" si="63"/>
        <v>5.5633969217980326E-4</v>
      </c>
      <c r="T712" s="51">
        <f t="shared" si="64"/>
        <v>141000.0000901969</v>
      </c>
      <c r="U712" s="51">
        <f t="shared" si="65"/>
        <v>140072.98959730621</v>
      </c>
    </row>
    <row r="713" spans="2:21" x14ac:dyDescent="0.3">
      <c r="B713" s="13"/>
      <c r="C713" s="3">
        <v>0</v>
      </c>
      <c r="D713" s="4">
        <v>1</v>
      </c>
      <c r="E713" s="4">
        <v>1</v>
      </c>
      <c r="F713" s="4">
        <v>1</v>
      </c>
      <c r="G713" s="4">
        <v>4438</v>
      </c>
      <c r="H713" s="4">
        <v>848</v>
      </c>
      <c r="I713" s="4">
        <v>420</v>
      </c>
      <c r="J713" s="4">
        <v>848</v>
      </c>
      <c r="K713" s="4">
        <v>2</v>
      </c>
      <c r="L713" s="4">
        <v>6</v>
      </c>
      <c r="M713" s="4">
        <v>2</v>
      </c>
      <c r="N713" s="4">
        <v>4</v>
      </c>
      <c r="O713" s="18">
        <v>11.91170159</v>
      </c>
      <c r="P713" s="19">
        <f t="shared" si="60"/>
        <v>11.850048759999998</v>
      </c>
      <c r="Q713" s="20">
        <f t="shared" si="61"/>
        <v>6.1652830000001657E-2</v>
      </c>
      <c r="R713" s="20">
        <f t="shared" si="62"/>
        <v>3.8010714470091043E-3</v>
      </c>
      <c r="S713" s="21">
        <f t="shared" si="63"/>
        <v>5.1758205604948886E-3</v>
      </c>
      <c r="T713" s="51">
        <f t="shared" si="64"/>
        <v>149000.00075578815</v>
      </c>
      <c r="U713" s="51">
        <f t="shared" si="65"/>
        <v>140091.17785503186</v>
      </c>
    </row>
    <row r="714" spans="2:21" x14ac:dyDescent="0.3">
      <c r="B714" s="13"/>
      <c r="C714" s="3">
        <v>0</v>
      </c>
      <c r="D714" s="4">
        <v>1</v>
      </c>
      <c r="E714" s="4">
        <v>1</v>
      </c>
      <c r="F714" s="4">
        <v>1</v>
      </c>
      <c r="G714" s="4">
        <v>4438</v>
      </c>
      <c r="H714" s="4">
        <v>848</v>
      </c>
      <c r="I714" s="4">
        <v>420</v>
      </c>
      <c r="J714" s="4">
        <v>848</v>
      </c>
      <c r="K714" s="4">
        <v>2</v>
      </c>
      <c r="L714" s="4">
        <v>6</v>
      </c>
      <c r="M714" s="4">
        <v>2</v>
      </c>
      <c r="N714" s="4">
        <v>4</v>
      </c>
      <c r="O714" s="18">
        <v>11.881034789999999</v>
      </c>
      <c r="P714" s="19">
        <f t="shared" si="60"/>
        <v>11.850048759999998</v>
      </c>
      <c r="Q714" s="20">
        <f t="shared" si="61"/>
        <v>3.0986030000001108E-2</v>
      </c>
      <c r="R714" s="20">
        <f t="shared" si="62"/>
        <v>9.6013405516096864E-4</v>
      </c>
      <c r="S714" s="21">
        <f t="shared" si="63"/>
        <v>2.6080245153462015E-3</v>
      </c>
      <c r="T714" s="51">
        <f t="shared" si="64"/>
        <v>144500.00050074674</v>
      </c>
      <c r="U714" s="51">
        <f t="shared" si="65"/>
        <v>140091.17785503186</v>
      </c>
    </row>
    <row r="715" spans="2:21" x14ac:dyDescent="0.3">
      <c r="B715" s="13"/>
      <c r="C715" s="3">
        <v>0</v>
      </c>
      <c r="D715" s="4">
        <v>1</v>
      </c>
      <c r="E715" s="4">
        <v>2</v>
      </c>
      <c r="F715" s="4">
        <v>0</v>
      </c>
      <c r="G715" s="4">
        <v>8777</v>
      </c>
      <c r="H715" s="4">
        <v>796</v>
      </c>
      <c r="I715" s="4">
        <v>0</v>
      </c>
      <c r="J715" s="4">
        <v>796</v>
      </c>
      <c r="K715" s="4">
        <v>1</v>
      </c>
      <c r="L715" s="4">
        <v>5</v>
      </c>
      <c r="M715" s="4">
        <v>2</v>
      </c>
      <c r="N715" s="4">
        <v>98</v>
      </c>
      <c r="O715" s="18">
        <v>11.35040654</v>
      </c>
      <c r="P715" s="19">
        <f t="shared" ref="P715:P778" si="66">10.65+$D$9*D715+$F$9*F715+$G$9*G715+$H$9*H715+$I$9*I715+$J$9*J715+$K$9*K715+$N$9*N715+$L$9*L715+$M$9*M715</f>
        <v>11.44842834</v>
      </c>
      <c r="Q715" s="20">
        <f t="shared" ref="Q715:Q778" si="67">ABS((O715)-(P715))</f>
        <v>9.8021799999999715E-2</v>
      </c>
      <c r="R715" s="20">
        <f t="shared" ref="R715:R778" si="68">Q715*Q715</f>
        <v>9.6082732752399442E-3</v>
      </c>
      <c r="S715" s="21">
        <f t="shared" ref="S715:S778" si="69">Q715/(O715)</f>
        <v>8.6359726107219873E-3</v>
      </c>
      <c r="T715" s="51">
        <f t="shared" ref="T715:T778" si="70">EXP(O715)</f>
        <v>85000.000384841434</v>
      </c>
      <c r="U715" s="51">
        <f t="shared" ref="U715:U778" si="71">EXP(P715)</f>
        <v>93753.88097101645</v>
      </c>
    </row>
    <row r="716" spans="2:21" x14ac:dyDescent="0.3">
      <c r="B716" s="13"/>
      <c r="C716" s="3">
        <v>0</v>
      </c>
      <c r="D716" s="4">
        <v>1</v>
      </c>
      <c r="E716" s="4">
        <v>3</v>
      </c>
      <c r="F716" s="4">
        <v>0</v>
      </c>
      <c r="G716" s="4">
        <v>9937</v>
      </c>
      <c r="H716" s="4">
        <v>1256</v>
      </c>
      <c r="I716" s="4">
        <v>276</v>
      </c>
      <c r="J716" s="4">
        <v>1256</v>
      </c>
      <c r="K716" s="4">
        <v>2.1</v>
      </c>
      <c r="L716" s="4">
        <v>5</v>
      </c>
      <c r="M716" s="4">
        <v>2</v>
      </c>
      <c r="N716" s="4">
        <v>43</v>
      </c>
      <c r="O716" s="18">
        <v>11.901583459999999</v>
      </c>
      <c r="P716" s="19">
        <f t="shared" si="66"/>
        <v>11.85576234</v>
      </c>
      <c r="Q716" s="20">
        <f t="shared" si="67"/>
        <v>4.5821119999999382E-2</v>
      </c>
      <c r="R716" s="20">
        <f t="shared" si="68"/>
        <v>2.0995750380543433E-3</v>
      </c>
      <c r="S716" s="21">
        <f t="shared" si="69"/>
        <v>3.8500019895671414E-3</v>
      </c>
      <c r="T716" s="51">
        <f t="shared" si="70"/>
        <v>147500.00077260321</v>
      </c>
      <c r="U716" s="51">
        <f t="shared" si="71"/>
        <v>140893.89100619138</v>
      </c>
    </row>
    <row r="717" spans="2:21" x14ac:dyDescent="0.3">
      <c r="B717" s="13"/>
      <c r="C717" s="3">
        <v>0</v>
      </c>
      <c r="D717" s="4">
        <v>1</v>
      </c>
      <c r="E717" s="4">
        <v>3</v>
      </c>
      <c r="F717" s="4">
        <v>1</v>
      </c>
      <c r="G717" s="4">
        <v>6500</v>
      </c>
      <c r="H717" s="4">
        <v>1127</v>
      </c>
      <c r="I717" s="4">
        <v>480</v>
      </c>
      <c r="J717" s="4">
        <v>1127</v>
      </c>
      <c r="K717" s="4">
        <v>1.2</v>
      </c>
      <c r="L717" s="4">
        <v>6</v>
      </c>
      <c r="M717" s="4">
        <v>2</v>
      </c>
      <c r="N717" s="4">
        <v>32</v>
      </c>
      <c r="O717" s="18">
        <v>11.813030060000001</v>
      </c>
      <c r="P717" s="19">
        <f t="shared" si="66"/>
        <v>11.9044039</v>
      </c>
      <c r="Q717" s="20">
        <f t="shared" si="67"/>
        <v>9.1373839999999262E-2</v>
      </c>
      <c r="R717" s="20">
        <f t="shared" si="68"/>
        <v>8.3491786363454647E-3</v>
      </c>
      <c r="S717" s="21">
        <f t="shared" si="69"/>
        <v>7.7350044430513588E-3</v>
      </c>
      <c r="T717" s="51">
        <f t="shared" si="70"/>
        <v>135000.00034822364</v>
      </c>
      <c r="U717" s="51">
        <f t="shared" si="71"/>
        <v>147916.6028992651</v>
      </c>
    </row>
    <row r="718" spans="2:21" x14ac:dyDescent="0.3">
      <c r="B718" s="13"/>
      <c r="C718" s="3">
        <v>0</v>
      </c>
      <c r="D718" s="4">
        <v>1</v>
      </c>
      <c r="E718" s="4">
        <v>3</v>
      </c>
      <c r="F718" s="4">
        <v>1</v>
      </c>
      <c r="G718" s="4">
        <v>13907</v>
      </c>
      <c r="H718" s="4">
        <v>996</v>
      </c>
      <c r="I718" s="4">
        <v>0</v>
      </c>
      <c r="J718" s="4">
        <v>996</v>
      </c>
      <c r="K718" s="4">
        <v>2</v>
      </c>
      <c r="L718" s="4">
        <v>5</v>
      </c>
      <c r="M718" s="4">
        <v>2</v>
      </c>
      <c r="N718" s="4">
        <v>68</v>
      </c>
      <c r="O718" s="18">
        <v>11.589886509999999</v>
      </c>
      <c r="P718" s="19">
        <f t="shared" si="66"/>
        <v>11.714214939999998</v>
      </c>
      <c r="Q718" s="20">
        <f t="shared" si="67"/>
        <v>0.12432842999999849</v>
      </c>
      <c r="R718" s="20">
        <f t="shared" si="68"/>
        <v>1.5457558506264525E-2</v>
      </c>
      <c r="S718" s="21">
        <f t="shared" si="69"/>
        <v>1.0727320745783428E-2</v>
      </c>
      <c r="T718" s="51">
        <f t="shared" si="70"/>
        <v>108000.00042051342</v>
      </c>
      <c r="U718" s="51">
        <f t="shared" si="71"/>
        <v>122297.87423958968</v>
      </c>
    </row>
    <row r="719" spans="2:21" x14ac:dyDescent="0.3">
      <c r="B719" s="13"/>
      <c r="C719" s="3">
        <v>6</v>
      </c>
      <c r="D719" s="4">
        <v>1</v>
      </c>
      <c r="E719" s="4">
        <v>3</v>
      </c>
      <c r="F719" s="4">
        <v>0</v>
      </c>
      <c r="G719" s="4">
        <v>10012</v>
      </c>
      <c r="H719" s="4">
        <v>1181</v>
      </c>
      <c r="I719" s="4">
        <v>588</v>
      </c>
      <c r="J719" s="4">
        <v>1138</v>
      </c>
      <c r="K719" s="4">
        <v>3</v>
      </c>
      <c r="L719" s="4">
        <v>4</v>
      </c>
      <c r="M719" s="4">
        <v>2</v>
      </c>
      <c r="N719" s="4">
        <v>36</v>
      </c>
      <c r="O719" s="18">
        <v>11.831379200000001</v>
      </c>
      <c r="P719" s="19">
        <f t="shared" si="66"/>
        <v>11.851958839999998</v>
      </c>
      <c r="Q719" s="20">
        <f t="shared" si="67"/>
        <v>2.0579639999997568E-2</v>
      </c>
      <c r="R719" s="20">
        <f t="shared" si="68"/>
        <v>4.235215825294999E-4</v>
      </c>
      <c r="S719" s="21">
        <f t="shared" si="69"/>
        <v>1.7394117500686283E-3</v>
      </c>
      <c r="T719" s="51">
        <f t="shared" si="70"/>
        <v>137500.00053779516</v>
      </c>
      <c r="U719" s="51">
        <f t="shared" si="71"/>
        <v>140359.01892953628</v>
      </c>
    </row>
    <row r="720" spans="2:21" x14ac:dyDescent="0.3">
      <c r="B720" s="13"/>
      <c r="C720" s="3">
        <v>5</v>
      </c>
      <c r="D720" s="4">
        <v>1</v>
      </c>
      <c r="E720" s="4">
        <v>3</v>
      </c>
      <c r="F720" s="4">
        <v>1</v>
      </c>
      <c r="G720" s="4">
        <v>9638</v>
      </c>
      <c r="H720" s="4">
        <v>1117</v>
      </c>
      <c r="I720" s="4">
        <v>542</v>
      </c>
      <c r="J720" s="4">
        <v>1029</v>
      </c>
      <c r="K720" s="4">
        <v>2</v>
      </c>
      <c r="L720" s="4">
        <v>6</v>
      </c>
      <c r="M720" s="4">
        <v>2</v>
      </c>
      <c r="N720" s="4">
        <v>31</v>
      </c>
      <c r="O720" s="18">
        <v>11.898187869999999</v>
      </c>
      <c r="P720" s="19">
        <f t="shared" si="66"/>
        <v>11.967893059999996</v>
      </c>
      <c r="Q720" s="20">
        <f t="shared" si="67"/>
        <v>6.9705189999996975E-2</v>
      </c>
      <c r="R720" s="20">
        <f t="shared" si="68"/>
        <v>4.8588135129356783E-3</v>
      </c>
      <c r="S720" s="21">
        <f t="shared" si="69"/>
        <v>5.8584711185937074E-3</v>
      </c>
      <c r="T720" s="51">
        <f t="shared" si="70"/>
        <v>147000.00062315151</v>
      </c>
      <c r="U720" s="51">
        <f t="shared" si="71"/>
        <v>157612.23080099799</v>
      </c>
    </row>
    <row r="721" spans="2:21" x14ac:dyDescent="0.3">
      <c r="B721" s="13"/>
      <c r="C721" s="3">
        <v>3</v>
      </c>
      <c r="D721" s="4">
        <v>1</v>
      </c>
      <c r="E721" s="4">
        <v>3</v>
      </c>
      <c r="F721" s="4">
        <v>1</v>
      </c>
      <c r="G721" s="4">
        <v>7200</v>
      </c>
      <c r="H721" s="4">
        <v>1398</v>
      </c>
      <c r="I721" s="4">
        <v>440</v>
      </c>
      <c r="J721" s="4">
        <v>684</v>
      </c>
      <c r="K721" s="4">
        <v>1.1000000000000001</v>
      </c>
      <c r="L721" s="4">
        <v>6</v>
      </c>
      <c r="M721" s="4">
        <v>2</v>
      </c>
      <c r="N721" s="4">
        <v>32</v>
      </c>
      <c r="O721" s="18">
        <v>11.98604922</v>
      </c>
      <c r="P721" s="19">
        <f t="shared" si="66"/>
        <v>11.906207799999999</v>
      </c>
      <c r="Q721" s="20">
        <f t="shared" si="67"/>
        <v>7.9841420000001051E-2</v>
      </c>
      <c r="R721" s="20">
        <f t="shared" si="68"/>
        <v>6.3746523476165681E-3</v>
      </c>
      <c r="S721" s="21">
        <f t="shared" si="69"/>
        <v>6.6611957396918694E-3</v>
      </c>
      <c r="T721" s="51">
        <f t="shared" si="70"/>
        <v>160499.99975087066</v>
      </c>
      <c r="U721" s="51">
        <f t="shared" si="71"/>
        <v>148183.67046840786</v>
      </c>
    </row>
    <row r="722" spans="2:21" x14ac:dyDescent="0.3">
      <c r="B722" s="13"/>
      <c r="C722" s="3">
        <v>0</v>
      </c>
      <c r="D722" s="4">
        <v>1</v>
      </c>
      <c r="E722" s="4">
        <v>2</v>
      </c>
      <c r="F722" s="4">
        <v>0</v>
      </c>
      <c r="G722" s="4">
        <v>7024</v>
      </c>
      <c r="H722" s="4">
        <v>1132</v>
      </c>
      <c r="I722" s="4">
        <v>451</v>
      </c>
      <c r="J722" s="4">
        <v>1132</v>
      </c>
      <c r="K722" s="4">
        <v>2.1</v>
      </c>
      <c r="L722" s="4">
        <v>4</v>
      </c>
      <c r="M722" s="4">
        <v>2</v>
      </c>
      <c r="N722" s="4">
        <v>3</v>
      </c>
      <c r="O722" s="18">
        <v>12.078239269999999</v>
      </c>
      <c r="P722" s="19">
        <f t="shared" si="66"/>
        <v>11.812676879999998</v>
      </c>
      <c r="Q722" s="20">
        <f t="shared" si="67"/>
        <v>0.26556239000000126</v>
      </c>
      <c r="R722" s="20">
        <f t="shared" si="68"/>
        <v>7.0523382982512775E-2</v>
      </c>
      <c r="S722" s="21">
        <f t="shared" si="69"/>
        <v>2.1986846266542067E-2</v>
      </c>
      <c r="T722" s="51">
        <f t="shared" si="70"/>
        <v>175999.99929242901</v>
      </c>
      <c r="U722" s="51">
        <f t="shared" si="71"/>
        <v>134952.32946679674</v>
      </c>
    </row>
    <row r="723" spans="2:21" x14ac:dyDescent="0.3">
      <c r="B723" s="13"/>
      <c r="C723" s="3">
        <v>5</v>
      </c>
      <c r="D723" s="4">
        <v>1</v>
      </c>
      <c r="E723" s="4">
        <v>2</v>
      </c>
      <c r="F723" s="4">
        <v>0</v>
      </c>
      <c r="G723" s="4">
        <v>3675</v>
      </c>
      <c r="H723" s="4">
        <v>1072</v>
      </c>
      <c r="I723" s="4">
        <v>525</v>
      </c>
      <c r="J723" s="4">
        <v>547</v>
      </c>
      <c r="K723" s="4">
        <v>2</v>
      </c>
      <c r="L723" s="4">
        <v>6</v>
      </c>
      <c r="M723" s="4">
        <v>2</v>
      </c>
      <c r="N723" s="4">
        <v>3</v>
      </c>
      <c r="O723" s="18">
        <v>11.90496755</v>
      </c>
      <c r="P723" s="19">
        <f t="shared" si="66"/>
        <v>11.849910399999999</v>
      </c>
      <c r="Q723" s="20">
        <f t="shared" si="67"/>
        <v>5.5057150000001442E-2</v>
      </c>
      <c r="R723" s="20">
        <f t="shared" si="68"/>
        <v>3.0312897661226587E-3</v>
      </c>
      <c r="S723" s="21">
        <f t="shared" si="69"/>
        <v>4.6247207116496035E-3</v>
      </c>
      <c r="T723" s="51">
        <f t="shared" si="70"/>
        <v>147999.99959355473</v>
      </c>
      <c r="U723" s="51">
        <f t="shared" si="71"/>
        <v>140071.7961805191</v>
      </c>
    </row>
    <row r="724" spans="2:21" x14ac:dyDescent="0.3">
      <c r="B724" s="13"/>
      <c r="C724" s="3">
        <v>0</v>
      </c>
      <c r="D724" s="4">
        <v>0</v>
      </c>
      <c r="E724" s="4">
        <v>4</v>
      </c>
      <c r="F724" s="4">
        <v>0</v>
      </c>
      <c r="G724" s="4">
        <v>12108</v>
      </c>
      <c r="H724" s="4">
        <v>1440</v>
      </c>
      <c r="I724" s="4">
        <v>0</v>
      </c>
      <c r="J724" s="4">
        <v>1440</v>
      </c>
      <c r="K724" s="4">
        <v>2</v>
      </c>
      <c r="L724" s="4">
        <v>4</v>
      </c>
      <c r="M724" s="4">
        <v>2</v>
      </c>
      <c r="N724" s="4">
        <v>53</v>
      </c>
      <c r="O724" s="18">
        <v>11.678439900000001</v>
      </c>
      <c r="P724" s="19">
        <f t="shared" si="66"/>
        <v>11.643395559999998</v>
      </c>
      <c r="Q724" s="20">
        <f t="shared" si="67"/>
        <v>3.504434000000245E-2</v>
      </c>
      <c r="R724" s="20">
        <f t="shared" si="68"/>
        <v>1.2281057660357717E-3</v>
      </c>
      <c r="S724" s="21">
        <f t="shared" si="69"/>
        <v>3.0007723891272882E-3</v>
      </c>
      <c r="T724" s="51">
        <f t="shared" si="70"/>
        <v>117999.99959315947</v>
      </c>
      <c r="U724" s="51">
        <f t="shared" si="71"/>
        <v>113936.38667415686</v>
      </c>
    </row>
    <row r="725" spans="2:21" x14ac:dyDescent="0.3">
      <c r="B725" s="13"/>
      <c r="C725" s="3">
        <v>0</v>
      </c>
      <c r="D725" s="4">
        <v>0</v>
      </c>
      <c r="E725" s="4">
        <v>2</v>
      </c>
      <c r="F725" s="4">
        <v>0</v>
      </c>
      <c r="G725" s="4">
        <v>6845</v>
      </c>
      <c r="H725" s="4">
        <v>1152</v>
      </c>
      <c r="I725" s="4">
        <v>0</v>
      </c>
      <c r="J725" s="4">
        <v>0</v>
      </c>
      <c r="K725" s="4">
        <v>2</v>
      </c>
      <c r="L725" s="4">
        <v>4</v>
      </c>
      <c r="M725" s="4">
        <v>2</v>
      </c>
      <c r="N725" s="4">
        <v>53</v>
      </c>
      <c r="O725" s="18">
        <v>11.32055357</v>
      </c>
      <c r="P725" s="19">
        <f t="shared" si="66"/>
        <v>11.309249899999998</v>
      </c>
      <c r="Q725" s="20">
        <f t="shared" si="67"/>
        <v>1.1303670000001986E-2</v>
      </c>
      <c r="R725" s="20">
        <f t="shared" si="68"/>
        <v>1.2777295546894491E-4</v>
      </c>
      <c r="S725" s="21">
        <f t="shared" si="69"/>
        <v>9.985085914841871E-4</v>
      </c>
      <c r="T725" s="51">
        <f t="shared" si="70"/>
        <v>82499.999808371242</v>
      </c>
      <c r="U725" s="51">
        <f t="shared" si="71"/>
        <v>81572.697866761126</v>
      </c>
    </row>
    <row r="726" spans="2:21" x14ac:dyDescent="0.3">
      <c r="B726" s="13"/>
      <c r="C726" s="3">
        <v>0</v>
      </c>
      <c r="D726" s="4">
        <v>0</v>
      </c>
      <c r="E726" s="4">
        <v>2</v>
      </c>
      <c r="F726" s="4">
        <v>0</v>
      </c>
      <c r="G726" s="4">
        <v>6931</v>
      </c>
      <c r="H726" s="4">
        <v>784</v>
      </c>
      <c r="I726" s="4">
        <v>0</v>
      </c>
      <c r="J726" s="4">
        <v>784</v>
      </c>
      <c r="K726" s="4">
        <v>2</v>
      </c>
      <c r="L726" s="4">
        <v>4</v>
      </c>
      <c r="M726" s="4">
        <v>2</v>
      </c>
      <c r="N726" s="4">
        <v>53</v>
      </c>
      <c r="O726" s="18">
        <v>11.42845631</v>
      </c>
      <c r="P726" s="19">
        <f t="shared" si="66"/>
        <v>11.327801219999998</v>
      </c>
      <c r="Q726" s="20">
        <f t="shared" si="67"/>
        <v>0.10065509000000183</v>
      </c>
      <c r="R726" s="20">
        <f t="shared" si="68"/>
        <v>1.013144714290847E-2</v>
      </c>
      <c r="S726" s="21">
        <f t="shared" si="69"/>
        <v>8.8074090909310079E-3</v>
      </c>
      <c r="T726" s="51">
        <f t="shared" si="70"/>
        <v>91900.000152206732</v>
      </c>
      <c r="U726" s="51">
        <f t="shared" si="71"/>
        <v>83100.102973965477</v>
      </c>
    </row>
    <row r="727" spans="2:21" x14ac:dyDescent="0.3">
      <c r="B727" s="13"/>
      <c r="C727" s="3">
        <v>2</v>
      </c>
      <c r="D727" s="4">
        <v>1</v>
      </c>
      <c r="E727" s="4">
        <v>4</v>
      </c>
      <c r="F727" s="4">
        <v>0</v>
      </c>
      <c r="G727" s="4">
        <v>8050</v>
      </c>
      <c r="H727" s="4">
        <v>1137</v>
      </c>
      <c r="I727" s="4">
        <v>0</v>
      </c>
      <c r="J727" s="4">
        <v>0</v>
      </c>
      <c r="K727" s="4">
        <v>1.1000000000000001</v>
      </c>
      <c r="L727" s="4">
        <v>5</v>
      </c>
      <c r="M727" s="4">
        <v>2</v>
      </c>
      <c r="N727" s="4">
        <v>61</v>
      </c>
      <c r="O727" s="18">
        <v>11.47210347</v>
      </c>
      <c r="P727" s="19">
        <f t="shared" si="66"/>
        <v>11.495635</v>
      </c>
      <c r="Q727" s="20">
        <f t="shared" si="67"/>
        <v>2.3531529999999634E-2</v>
      </c>
      <c r="R727" s="20">
        <f t="shared" si="68"/>
        <v>5.5373290414088274E-4</v>
      </c>
      <c r="S727" s="21">
        <f t="shared" si="69"/>
        <v>2.0511957603534092E-3</v>
      </c>
      <c r="T727" s="51">
        <f t="shared" si="70"/>
        <v>95999.999956802611</v>
      </c>
      <c r="U727" s="51">
        <f t="shared" si="71"/>
        <v>98285.815730367336</v>
      </c>
    </row>
    <row r="728" spans="2:21" x14ac:dyDescent="0.3">
      <c r="B728" s="13"/>
      <c r="C728" s="3">
        <v>0</v>
      </c>
      <c r="D728" s="4">
        <v>1</v>
      </c>
      <c r="E728" s="4">
        <v>2</v>
      </c>
      <c r="F728" s="4">
        <v>0</v>
      </c>
      <c r="G728" s="4">
        <v>9520</v>
      </c>
      <c r="H728" s="4">
        <v>930</v>
      </c>
      <c r="I728" s="4">
        <v>286</v>
      </c>
      <c r="J728" s="4">
        <v>911</v>
      </c>
      <c r="K728" s="4">
        <v>1</v>
      </c>
      <c r="L728" s="4">
        <v>4</v>
      </c>
      <c r="M728" s="4">
        <v>2</v>
      </c>
      <c r="N728" s="4">
        <v>55</v>
      </c>
      <c r="O728" s="18">
        <v>11.50287513</v>
      </c>
      <c r="P728" s="19">
        <f t="shared" si="66"/>
        <v>11.572410899999998</v>
      </c>
      <c r="Q728" s="20">
        <f t="shared" si="67"/>
        <v>6.9535769999998109E-2</v>
      </c>
      <c r="R728" s="20">
        <f t="shared" si="68"/>
        <v>4.8352233094926369E-3</v>
      </c>
      <c r="S728" s="21">
        <f t="shared" si="69"/>
        <v>6.0450773579768585E-3</v>
      </c>
      <c r="T728" s="51">
        <f t="shared" si="70"/>
        <v>99000.000087443987</v>
      </c>
      <c r="U728" s="51">
        <f t="shared" si="71"/>
        <v>106129.03032052933</v>
      </c>
    </row>
    <row r="729" spans="2:21" x14ac:dyDescent="0.3">
      <c r="B729" s="13"/>
      <c r="C729" s="3">
        <v>2</v>
      </c>
      <c r="D729" s="4">
        <v>1</v>
      </c>
      <c r="E729" s="4">
        <v>3</v>
      </c>
      <c r="F729" s="4">
        <v>0</v>
      </c>
      <c r="G729" s="4">
        <v>11767</v>
      </c>
      <c r="H729" s="4">
        <v>1200</v>
      </c>
      <c r="I729" s="4">
        <v>240</v>
      </c>
      <c r="J729" s="4">
        <v>768</v>
      </c>
      <c r="K729" s="4">
        <v>1</v>
      </c>
      <c r="L729" s="4">
        <v>5</v>
      </c>
      <c r="M729" s="4">
        <v>2</v>
      </c>
      <c r="N729" s="4">
        <v>62</v>
      </c>
      <c r="O729" s="18">
        <v>11.77912851</v>
      </c>
      <c r="P729" s="19">
        <f t="shared" si="66"/>
        <v>11.701864539999997</v>
      </c>
      <c r="Q729" s="20">
        <f t="shared" si="67"/>
        <v>7.7263970000002402E-2</v>
      </c>
      <c r="R729" s="20">
        <f t="shared" si="68"/>
        <v>5.9697210601612708E-3</v>
      </c>
      <c r="S729" s="21">
        <f t="shared" si="69"/>
        <v>6.5593961331187143E-3</v>
      </c>
      <c r="T729" s="51">
        <f t="shared" si="70"/>
        <v>130500.00055529244</v>
      </c>
      <c r="U729" s="51">
        <f t="shared" si="71"/>
        <v>120796.73548658229</v>
      </c>
    </row>
    <row r="730" spans="2:21" x14ac:dyDescent="0.3">
      <c r="B730" s="13"/>
      <c r="C730" s="3">
        <v>2</v>
      </c>
      <c r="D730" s="4">
        <v>1</v>
      </c>
      <c r="E730" s="4">
        <v>4</v>
      </c>
      <c r="F730" s="4">
        <v>0</v>
      </c>
      <c r="G730" s="4">
        <v>8172</v>
      </c>
      <c r="H730" s="4">
        <v>1470</v>
      </c>
      <c r="I730" s="4">
        <v>548</v>
      </c>
      <c r="J730" s="4">
        <v>941</v>
      </c>
      <c r="K730" s="4">
        <v>2</v>
      </c>
      <c r="L730" s="4">
        <v>4</v>
      </c>
      <c r="M730" s="4">
        <v>2</v>
      </c>
      <c r="N730" s="4">
        <v>54</v>
      </c>
      <c r="O730" s="18">
        <v>11.813030060000001</v>
      </c>
      <c r="P730" s="19">
        <f t="shared" si="66"/>
        <v>11.792477139999995</v>
      </c>
      <c r="Q730" s="20">
        <f t="shared" si="67"/>
        <v>2.0552920000005415E-2</v>
      </c>
      <c r="R730" s="20">
        <f t="shared" si="68"/>
        <v>4.2242252052662255E-4</v>
      </c>
      <c r="S730" s="21">
        <f t="shared" si="69"/>
        <v>1.7398516634271066E-3</v>
      </c>
      <c r="T730" s="51">
        <f t="shared" si="70"/>
        <v>135000.00034822364</v>
      </c>
      <c r="U730" s="51">
        <f t="shared" si="71"/>
        <v>132253.67531552599</v>
      </c>
    </row>
    <row r="731" spans="2:21" x14ac:dyDescent="0.3">
      <c r="B731" s="13"/>
      <c r="C731" s="3">
        <v>2</v>
      </c>
      <c r="D731" s="4">
        <v>1</v>
      </c>
      <c r="E731" s="4">
        <v>3</v>
      </c>
      <c r="F731" s="4">
        <v>0</v>
      </c>
      <c r="G731" s="4">
        <v>16466</v>
      </c>
      <c r="H731" s="4">
        <v>1393</v>
      </c>
      <c r="I731" s="4">
        <v>300</v>
      </c>
      <c r="J731" s="4">
        <v>816</v>
      </c>
      <c r="K731" s="4">
        <v>1.1000000000000001</v>
      </c>
      <c r="L731" s="4">
        <v>5</v>
      </c>
      <c r="M731" s="4">
        <v>2</v>
      </c>
      <c r="N731" s="4">
        <v>53</v>
      </c>
      <c r="O731" s="18">
        <v>11.816726920000001</v>
      </c>
      <c r="P731" s="19">
        <f t="shared" si="66"/>
        <v>11.843099319999999</v>
      </c>
      <c r="Q731" s="20">
        <f t="shared" si="67"/>
        <v>2.6372399999997853E-2</v>
      </c>
      <c r="R731" s="20">
        <f t="shared" si="68"/>
        <v>6.9550348175988674E-4</v>
      </c>
      <c r="S731" s="21">
        <f t="shared" si="69"/>
        <v>2.2317855171352179E-3</v>
      </c>
      <c r="T731" s="51">
        <f t="shared" si="70"/>
        <v>135500.00009459365</v>
      </c>
      <c r="U731" s="51">
        <f t="shared" si="71"/>
        <v>139120.99762917851</v>
      </c>
    </row>
    <row r="732" spans="2:21" x14ac:dyDescent="0.3">
      <c r="B732" s="13"/>
      <c r="C732" s="3">
        <v>2</v>
      </c>
      <c r="D732" s="4">
        <v>1</v>
      </c>
      <c r="E732" s="4">
        <v>3</v>
      </c>
      <c r="F732" s="4">
        <v>0</v>
      </c>
      <c r="G732" s="4">
        <v>5142</v>
      </c>
      <c r="H732" s="4">
        <v>1292</v>
      </c>
      <c r="I732" s="4">
        <v>205</v>
      </c>
      <c r="J732" s="4">
        <v>949</v>
      </c>
      <c r="K732" s="4">
        <v>1.1000000000000001</v>
      </c>
      <c r="L732" s="4">
        <v>4</v>
      </c>
      <c r="M732" s="4">
        <v>2</v>
      </c>
      <c r="N732" s="4">
        <v>85</v>
      </c>
      <c r="O732" s="18">
        <v>11.589886509999999</v>
      </c>
      <c r="P732" s="19">
        <f t="shared" si="66"/>
        <v>11.547721739999998</v>
      </c>
      <c r="Q732" s="20">
        <f t="shared" si="67"/>
        <v>4.2164770000001184E-2</v>
      </c>
      <c r="R732" s="20">
        <f t="shared" si="68"/>
        <v>1.7778678291529998E-3</v>
      </c>
      <c r="S732" s="21">
        <f t="shared" si="69"/>
        <v>3.6380658226135803E-3</v>
      </c>
      <c r="T732" s="51">
        <f t="shared" si="70"/>
        <v>108000.00042051342</v>
      </c>
      <c r="U732" s="51">
        <f t="shared" si="71"/>
        <v>103540.87486949285</v>
      </c>
    </row>
    <row r="733" spans="2:21" x14ac:dyDescent="0.3">
      <c r="B733" s="13"/>
      <c r="C733" s="3">
        <v>0</v>
      </c>
      <c r="D733" s="4">
        <v>0</v>
      </c>
      <c r="E733" s="4">
        <v>2</v>
      </c>
      <c r="F733" s="4">
        <v>0</v>
      </c>
      <c r="G733" s="4">
        <v>5604</v>
      </c>
      <c r="H733" s="4">
        <v>864</v>
      </c>
      <c r="I733" s="4">
        <v>0</v>
      </c>
      <c r="J733" s="4">
        <v>864</v>
      </c>
      <c r="K733" s="4">
        <v>2</v>
      </c>
      <c r="L733" s="4">
        <v>5</v>
      </c>
      <c r="M733" s="4">
        <v>2</v>
      </c>
      <c r="N733" s="4">
        <v>83</v>
      </c>
      <c r="O733" s="18">
        <v>11.492722759999999</v>
      </c>
      <c r="P733" s="19">
        <f t="shared" si="66"/>
        <v>11.362929079999997</v>
      </c>
      <c r="Q733" s="20">
        <f t="shared" si="67"/>
        <v>0.12979368000000235</v>
      </c>
      <c r="R733" s="20">
        <f t="shared" si="68"/>
        <v>1.6846399367943011E-2</v>
      </c>
      <c r="S733" s="21">
        <f t="shared" si="69"/>
        <v>1.129355355649442E-2</v>
      </c>
      <c r="T733" s="51">
        <f t="shared" si="70"/>
        <v>98000.000230034464</v>
      </c>
      <c r="U733" s="51">
        <f t="shared" si="71"/>
        <v>86071.108791563878</v>
      </c>
    </row>
    <row r="734" spans="2:21" x14ac:dyDescent="0.3">
      <c r="B734" s="13"/>
      <c r="C734" s="3">
        <v>0</v>
      </c>
      <c r="D734" s="4">
        <v>0</v>
      </c>
      <c r="E734" s="4">
        <v>2</v>
      </c>
      <c r="F734" s="4">
        <v>0</v>
      </c>
      <c r="G734" s="4">
        <v>8248</v>
      </c>
      <c r="H734" s="4">
        <v>864</v>
      </c>
      <c r="I734" s="4">
        <v>0</v>
      </c>
      <c r="J734" s="4">
        <v>864</v>
      </c>
      <c r="K734" s="4">
        <v>2</v>
      </c>
      <c r="L734" s="4">
        <v>3</v>
      </c>
      <c r="M734" s="4">
        <v>2</v>
      </c>
      <c r="N734" s="4">
        <v>94</v>
      </c>
      <c r="O734" s="18">
        <v>11.112447899999999</v>
      </c>
      <c r="P734" s="19">
        <f t="shared" si="66"/>
        <v>11.207558159999998</v>
      </c>
      <c r="Q734" s="20">
        <f t="shared" si="67"/>
        <v>9.5110259999998448E-2</v>
      </c>
      <c r="R734" s="20">
        <f t="shared" si="68"/>
        <v>9.0459615572673052E-3</v>
      </c>
      <c r="S734" s="21">
        <f t="shared" si="69"/>
        <v>8.5588936709434151E-3</v>
      </c>
      <c r="T734" s="51">
        <f t="shared" si="70"/>
        <v>67000.000109002052</v>
      </c>
      <c r="U734" s="51">
        <f t="shared" si="71"/>
        <v>73685.267503019437</v>
      </c>
    </row>
    <row r="735" spans="2:21" x14ac:dyDescent="0.3">
      <c r="B735" s="13"/>
      <c r="C735" s="3">
        <v>3</v>
      </c>
      <c r="D735" s="4">
        <v>0</v>
      </c>
      <c r="E735" s="4">
        <v>4</v>
      </c>
      <c r="F735" s="4">
        <v>0</v>
      </c>
      <c r="G735" s="4">
        <v>12155</v>
      </c>
      <c r="H735" s="4">
        <v>1482</v>
      </c>
      <c r="I735" s="4">
        <v>400</v>
      </c>
      <c r="J735" s="4">
        <v>672</v>
      </c>
      <c r="K735" s="4">
        <v>2</v>
      </c>
      <c r="L735" s="4">
        <v>6</v>
      </c>
      <c r="M735" s="4">
        <v>2</v>
      </c>
      <c r="N735" s="4">
        <v>83</v>
      </c>
      <c r="O735" s="18">
        <v>11.849397700000001</v>
      </c>
      <c r="P735" s="19">
        <f t="shared" si="66"/>
        <v>11.722796500000001</v>
      </c>
      <c r="Q735" s="20">
        <f t="shared" si="67"/>
        <v>0.12660119999999964</v>
      </c>
      <c r="R735" s="20">
        <f t="shared" si="68"/>
        <v>1.6027863841439907E-2</v>
      </c>
      <c r="S735" s="21">
        <f t="shared" si="69"/>
        <v>1.0684188614920034E-2</v>
      </c>
      <c r="T735" s="51">
        <f t="shared" si="70"/>
        <v>139999.99977719833</v>
      </c>
      <c r="U735" s="51">
        <f t="shared" si="71"/>
        <v>123351.89689612742</v>
      </c>
    </row>
    <row r="736" spans="2:21" x14ac:dyDescent="0.3">
      <c r="B736" s="13"/>
      <c r="C736" s="3">
        <v>0</v>
      </c>
      <c r="D736" s="4">
        <v>1</v>
      </c>
      <c r="E736" s="4">
        <v>2</v>
      </c>
      <c r="F736" s="4">
        <v>1</v>
      </c>
      <c r="G736" s="4">
        <v>7290</v>
      </c>
      <c r="H736" s="4">
        <v>1424</v>
      </c>
      <c r="I736" s="4">
        <v>312</v>
      </c>
      <c r="J736" s="4">
        <v>1228</v>
      </c>
      <c r="K736" s="4">
        <v>2</v>
      </c>
      <c r="L736" s="4">
        <v>7</v>
      </c>
      <c r="M736" s="4">
        <v>2</v>
      </c>
      <c r="N736" s="4">
        <v>87</v>
      </c>
      <c r="O736" s="18">
        <v>12.031719259999999</v>
      </c>
      <c r="P736" s="19">
        <f t="shared" si="66"/>
        <v>11.966915999999996</v>
      </c>
      <c r="Q736" s="20">
        <f t="shared" si="67"/>
        <v>6.4803260000003249E-2</v>
      </c>
      <c r="R736" s="20">
        <f t="shared" si="68"/>
        <v>4.1994625066280209E-3</v>
      </c>
      <c r="S736" s="21">
        <f t="shared" si="69"/>
        <v>5.386034913185238E-3</v>
      </c>
      <c r="T736" s="51">
        <f t="shared" si="70"/>
        <v>168000.00027125335</v>
      </c>
      <c r="U736" s="51">
        <f t="shared" si="71"/>
        <v>157458.3094022375</v>
      </c>
    </row>
    <row r="737" spans="2:21" x14ac:dyDescent="0.3">
      <c r="B737" s="13"/>
      <c r="C737" s="3">
        <v>3</v>
      </c>
      <c r="D737" s="4">
        <v>1</v>
      </c>
      <c r="E737" s="4">
        <v>2</v>
      </c>
      <c r="F737" s="4">
        <v>1</v>
      </c>
      <c r="G737" s="4">
        <v>8969</v>
      </c>
      <c r="H737" s="4">
        <v>1316</v>
      </c>
      <c r="I737" s="4">
        <v>369</v>
      </c>
      <c r="J737" s="4">
        <v>644</v>
      </c>
      <c r="K737" s="4">
        <v>2</v>
      </c>
      <c r="L737" s="4">
        <v>6</v>
      </c>
      <c r="M737" s="4">
        <v>2</v>
      </c>
      <c r="N737" s="4">
        <v>82</v>
      </c>
      <c r="O737" s="18">
        <v>11.88448902</v>
      </c>
      <c r="P737" s="19">
        <f t="shared" si="66"/>
        <v>11.816060579999997</v>
      </c>
      <c r="Q737" s="20">
        <f t="shared" si="67"/>
        <v>6.8428440000003476E-2</v>
      </c>
      <c r="R737" s="20">
        <f t="shared" si="68"/>
        <v>4.6824514008340758E-3</v>
      </c>
      <c r="S737" s="21">
        <f t="shared" si="69"/>
        <v>5.7577940359781216E-3</v>
      </c>
      <c r="T737" s="51">
        <f t="shared" si="70"/>
        <v>144999.99979660686</v>
      </c>
      <c r="U737" s="51">
        <f t="shared" si="71"/>
        <v>135409.74109945912</v>
      </c>
    </row>
    <row r="738" spans="2:21" x14ac:dyDescent="0.3">
      <c r="B738" s="13"/>
      <c r="C738" s="3">
        <v>2</v>
      </c>
      <c r="D738" s="4">
        <v>1</v>
      </c>
      <c r="E738" s="4">
        <v>3</v>
      </c>
      <c r="F738" s="4">
        <v>0</v>
      </c>
      <c r="G738" s="4">
        <v>15564</v>
      </c>
      <c r="H738" s="4">
        <v>1264</v>
      </c>
      <c r="I738" s="4">
        <v>400</v>
      </c>
      <c r="J738" s="4">
        <v>676</v>
      </c>
      <c r="K738" s="4">
        <v>1</v>
      </c>
      <c r="L738" s="4">
        <v>6</v>
      </c>
      <c r="M738" s="4">
        <v>2</v>
      </c>
      <c r="N738" s="4">
        <v>94</v>
      </c>
      <c r="O738" s="18">
        <v>11.901583459999999</v>
      </c>
      <c r="P738" s="19">
        <f t="shared" si="66"/>
        <v>11.791307680000001</v>
      </c>
      <c r="Q738" s="20">
        <f t="shared" si="67"/>
        <v>0.11027577999999849</v>
      </c>
      <c r="R738" s="20">
        <f t="shared" si="68"/>
        <v>1.2160747654608067E-2</v>
      </c>
      <c r="S738" s="21">
        <f t="shared" si="69"/>
        <v>9.265639347119152E-3</v>
      </c>
      <c r="T738" s="51">
        <f t="shared" si="70"/>
        <v>147500.00077260321</v>
      </c>
      <c r="U738" s="51">
        <f t="shared" si="71"/>
        <v>132099.10033463768</v>
      </c>
    </row>
    <row r="739" spans="2:21" x14ac:dyDescent="0.3">
      <c r="B739" s="13"/>
      <c r="C739" s="3">
        <v>0</v>
      </c>
      <c r="D739" s="4">
        <v>0</v>
      </c>
      <c r="E739" s="4">
        <v>2</v>
      </c>
      <c r="F739" s="4">
        <v>0</v>
      </c>
      <c r="G739" s="4">
        <v>6292</v>
      </c>
      <c r="H739" s="4">
        <v>790</v>
      </c>
      <c r="I739" s="4">
        <v>160</v>
      </c>
      <c r="J739" s="4">
        <v>768</v>
      </c>
      <c r="K739" s="4">
        <v>1</v>
      </c>
      <c r="L739" s="4">
        <v>6</v>
      </c>
      <c r="M739" s="4">
        <v>2</v>
      </c>
      <c r="N739" s="4">
        <v>78</v>
      </c>
      <c r="O739" s="18">
        <v>11.418614789999999</v>
      </c>
      <c r="P739" s="19">
        <f t="shared" si="66"/>
        <v>11.420817039999999</v>
      </c>
      <c r="Q739" s="20">
        <f t="shared" si="67"/>
        <v>2.2022499999998502E-3</v>
      </c>
      <c r="R739" s="20">
        <f t="shared" si="68"/>
        <v>4.8499050624993402E-6</v>
      </c>
      <c r="S739" s="21">
        <f t="shared" si="69"/>
        <v>1.928649000339778E-4</v>
      </c>
      <c r="T739" s="51">
        <f t="shared" si="70"/>
        <v>91000.000409592132</v>
      </c>
      <c r="U739" s="51">
        <f t="shared" si="71"/>
        <v>91200.625993255366</v>
      </c>
    </row>
    <row r="740" spans="2:21" x14ac:dyDescent="0.3">
      <c r="B740" s="13"/>
      <c r="C740" s="3">
        <v>2</v>
      </c>
      <c r="D740" s="4">
        <v>1</v>
      </c>
      <c r="E740" s="4">
        <v>3</v>
      </c>
      <c r="F740" s="4">
        <v>0</v>
      </c>
      <c r="G740" s="4">
        <v>9260</v>
      </c>
      <c r="H740" s="4">
        <v>1374</v>
      </c>
      <c r="I740" s="4">
        <v>225</v>
      </c>
      <c r="J740" s="4">
        <v>884</v>
      </c>
      <c r="K740" s="4">
        <v>1</v>
      </c>
      <c r="L740" s="4">
        <v>5</v>
      </c>
      <c r="M740" s="4">
        <v>2</v>
      </c>
      <c r="N740" s="4">
        <v>70</v>
      </c>
      <c r="O740" s="18">
        <v>11.608235649999999</v>
      </c>
      <c r="P740" s="19">
        <f t="shared" si="66"/>
        <v>11.715707999999999</v>
      </c>
      <c r="Q740" s="20">
        <f t="shared" si="67"/>
        <v>0.10747235000000011</v>
      </c>
      <c r="R740" s="20">
        <f t="shared" si="68"/>
        <v>1.1550306014522522E-2</v>
      </c>
      <c r="S740" s="21">
        <f t="shared" si="69"/>
        <v>9.2582846558598338E-3</v>
      </c>
      <c r="T740" s="51">
        <f t="shared" si="70"/>
        <v>110000.00057479905</v>
      </c>
      <c r="U740" s="51">
        <f t="shared" si="71"/>
        <v>122480.60868650228</v>
      </c>
    </row>
    <row r="741" spans="2:21" x14ac:dyDescent="0.3">
      <c r="B741" s="13"/>
      <c r="C741" s="3">
        <v>0</v>
      </c>
      <c r="D741" s="4">
        <v>0</v>
      </c>
      <c r="E741" s="4">
        <v>2</v>
      </c>
      <c r="F741" s="4">
        <v>1</v>
      </c>
      <c r="G741" s="4">
        <v>7801</v>
      </c>
      <c r="H741" s="4">
        <v>1091</v>
      </c>
      <c r="I741" s="4">
        <v>344</v>
      </c>
      <c r="J741" s="4">
        <v>1091</v>
      </c>
      <c r="K741" s="4">
        <v>1.1000000000000001</v>
      </c>
      <c r="L741" s="4">
        <v>6</v>
      </c>
      <c r="M741" s="4">
        <v>2</v>
      </c>
      <c r="N741" s="4">
        <v>57</v>
      </c>
      <c r="O741" s="18">
        <v>11.552146179999999</v>
      </c>
      <c r="P741" s="19">
        <f t="shared" si="66"/>
        <v>11.672286719999999</v>
      </c>
      <c r="Q741" s="20">
        <f t="shared" si="67"/>
        <v>0.12014053999999952</v>
      </c>
      <c r="R741" s="20">
        <f t="shared" si="68"/>
        <v>1.4433749351491484E-2</v>
      </c>
      <c r="S741" s="21">
        <f t="shared" si="69"/>
        <v>1.0399845892531765E-2</v>
      </c>
      <c r="T741" s="51">
        <f t="shared" si="70"/>
        <v>104000.00019515492</v>
      </c>
      <c r="U741" s="51">
        <f t="shared" si="71"/>
        <v>117276.15361678565</v>
      </c>
    </row>
    <row r="742" spans="2:21" x14ac:dyDescent="0.3">
      <c r="B742" s="13"/>
      <c r="C742" s="3">
        <v>3</v>
      </c>
      <c r="D742" s="4">
        <v>1</v>
      </c>
      <c r="E742" s="4">
        <v>2</v>
      </c>
      <c r="F742" s="4">
        <v>1</v>
      </c>
      <c r="G742" s="4">
        <v>1879</v>
      </c>
      <c r="H742" s="4">
        <v>1032</v>
      </c>
      <c r="I742" s="4">
        <v>462</v>
      </c>
      <c r="J742" s="4">
        <v>516</v>
      </c>
      <c r="K742" s="4">
        <v>1</v>
      </c>
      <c r="L742" s="4">
        <v>6</v>
      </c>
      <c r="M742" s="4">
        <v>2</v>
      </c>
      <c r="N742" s="4">
        <v>28</v>
      </c>
      <c r="O742" s="18">
        <v>11.66564655</v>
      </c>
      <c r="P742" s="19">
        <f t="shared" si="66"/>
        <v>11.74059158</v>
      </c>
      <c r="Q742" s="20">
        <f t="shared" si="67"/>
        <v>7.4945030000000301E-2</v>
      </c>
      <c r="R742" s="20">
        <f t="shared" si="68"/>
        <v>5.6167575217009455E-3</v>
      </c>
      <c r="S742" s="21">
        <f t="shared" si="69"/>
        <v>6.4244214565201529E-3</v>
      </c>
      <c r="T742" s="51">
        <f t="shared" si="70"/>
        <v>116499.99976841055</v>
      </c>
      <c r="U742" s="51">
        <f t="shared" si="71"/>
        <v>125566.60074267435</v>
      </c>
    </row>
    <row r="743" spans="2:21" x14ac:dyDescent="0.3">
      <c r="B743" s="13"/>
      <c r="C743" s="3">
        <v>0</v>
      </c>
      <c r="D743" s="4">
        <v>1</v>
      </c>
      <c r="E743" s="4">
        <v>2</v>
      </c>
      <c r="F743" s="4">
        <v>0</v>
      </c>
      <c r="G743" s="4">
        <v>7000</v>
      </c>
      <c r="H743" s="4">
        <v>919</v>
      </c>
      <c r="I743" s="4">
        <v>195</v>
      </c>
      <c r="J743" s="4">
        <v>894</v>
      </c>
      <c r="K743" s="4">
        <v>2</v>
      </c>
      <c r="L743" s="4">
        <v>6</v>
      </c>
      <c r="M743" s="4">
        <v>2</v>
      </c>
      <c r="N743" s="4">
        <v>82</v>
      </c>
      <c r="O743" s="18">
        <v>11.74403719</v>
      </c>
      <c r="P743" s="19">
        <f t="shared" si="66"/>
        <v>11.666219799999997</v>
      </c>
      <c r="Q743" s="20">
        <f t="shared" si="67"/>
        <v>7.7817390000003428E-2</v>
      </c>
      <c r="R743" s="20">
        <f t="shared" si="68"/>
        <v>6.0555461864126338E-3</v>
      </c>
      <c r="S743" s="21">
        <f t="shared" si="69"/>
        <v>6.6261191735891827E-3</v>
      </c>
      <c r="T743" s="51">
        <f t="shared" si="70"/>
        <v>126000.00051236454</v>
      </c>
      <c r="U743" s="51">
        <f t="shared" si="71"/>
        <v>116566.80253879211</v>
      </c>
    </row>
    <row r="744" spans="2:21" x14ac:dyDescent="0.3">
      <c r="B744" s="13"/>
      <c r="C744" s="3">
        <v>2</v>
      </c>
      <c r="D744" s="4">
        <v>1</v>
      </c>
      <c r="E744" s="4">
        <v>3</v>
      </c>
      <c r="F744" s="4">
        <v>0</v>
      </c>
      <c r="G744" s="4">
        <v>6000</v>
      </c>
      <c r="H744" s="4">
        <v>1090</v>
      </c>
      <c r="I744" s="4">
        <v>240</v>
      </c>
      <c r="J744" s="4">
        <v>720</v>
      </c>
      <c r="K744" s="4">
        <v>1</v>
      </c>
      <c r="L744" s="4">
        <v>6</v>
      </c>
      <c r="M744" s="4">
        <v>2</v>
      </c>
      <c r="N744" s="4">
        <v>68</v>
      </c>
      <c r="O744" s="18">
        <v>11.69524702</v>
      </c>
      <c r="P744" s="19">
        <f t="shared" si="66"/>
        <v>11.672689999999999</v>
      </c>
      <c r="Q744" s="20">
        <f t="shared" si="67"/>
        <v>2.2557020000000705E-2</v>
      </c>
      <c r="R744" s="20">
        <f t="shared" si="68"/>
        <v>5.0881915128043185E-4</v>
      </c>
      <c r="S744" s="21">
        <f t="shared" si="69"/>
        <v>1.9287339516152182E-3</v>
      </c>
      <c r="T744" s="51">
        <f t="shared" si="70"/>
        <v>119999.99978829804</v>
      </c>
      <c r="U744" s="51">
        <f t="shared" si="71"/>
        <v>117323.45828188784</v>
      </c>
    </row>
    <row r="745" spans="2:21" x14ac:dyDescent="0.3">
      <c r="B745" s="13"/>
      <c r="C745" s="3">
        <v>0</v>
      </c>
      <c r="D745" s="4">
        <v>0</v>
      </c>
      <c r="E745" s="4">
        <v>2</v>
      </c>
      <c r="F745" s="4">
        <v>0</v>
      </c>
      <c r="G745" s="4">
        <v>3636</v>
      </c>
      <c r="H745" s="4">
        <v>796</v>
      </c>
      <c r="I745" s="4">
        <v>0</v>
      </c>
      <c r="J745" s="4">
        <v>796</v>
      </c>
      <c r="K745" s="4">
        <v>1</v>
      </c>
      <c r="L745" s="4">
        <v>4</v>
      </c>
      <c r="M745" s="4">
        <v>2</v>
      </c>
      <c r="N745" s="4">
        <v>86</v>
      </c>
      <c r="O745" s="18">
        <v>10.91508846</v>
      </c>
      <c r="P745" s="19">
        <f t="shared" si="66"/>
        <v>11.188370720000002</v>
      </c>
      <c r="Q745" s="20">
        <f t="shared" si="67"/>
        <v>0.273282260000002</v>
      </c>
      <c r="R745" s="20">
        <f t="shared" si="68"/>
        <v>7.4683193630708689E-2</v>
      </c>
      <c r="S745" s="21">
        <f t="shared" si="69"/>
        <v>2.5037109044190192E-2</v>
      </c>
      <c r="T745" s="51">
        <f t="shared" si="70"/>
        <v>54999.999768196547</v>
      </c>
      <c r="U745" s="51">
        <f t="shared" si="71"/>
        <v>72284.913421232268</v>
      </c>
    </row>
    <row r="746" spans="2:21" x14ac:dyDescent="0.3">
      <c r="B746" s="13"/>
      <c r="C746" s="3">
        <v>0</v>
      </c>
      <c r="D746" s="4">
        <v>1</v>
      </c>
      <c r="E746" s="4">
        <v>2</v>
      </c>
      <c r="F746" s="4">
        <v>0</v>
      </c>
      <c r="G746" s="4">
        <v>5890</v>
      </c>
      <c r="H746" s="4">
        <v>816</v>
      </c>
      <c r="I746" s="4">
        <v>432</v>
      </c>
      <c r="J746" s="4">
        <v>816</v>
      </c>
      <c r="K746" s="4">
        <v>1</v>
      </c>
      <c r="L746" s="4">
        <v>6</v>
      </c>
      <c r="M746" s="4">
        <v>2</v>
      </c>
      <c r="N746" s="4">
        <v>78</v>
      </c>
      <c r="O746" s="18">
        <v>11.699405029999999</v>
      </c>
      <c r="P746" s="19">
        <f t="shared" si="66"/>
        <v>11.632402600000002</v>
      </c>
      <c r="Q746" s="20">
        <f t="shared" si="67"/>
        <v>6.7002429999996949E-2</v>
      </c>
      <c r="R746" s="20">
        <f t="shared" si="68"/>
        <v>4.4893256259044912E-3</v>
      </c>
      <c r="S746" s="21">
        <f t="shared" si="69"/>
        <v>5.7269946487182137E-3</v>
      </c>
      <c r="T746" s="51">
        <f t="shared" si="70"/>
        <v>120499.9997695019</v>
      </c>
      <c r="U746" s="51">
        <f t="shared" si="71"/>
        <v>112690.74770667157</v>
      </c>
    </row>
    <row r="747" spans="2:21" x14ac:dyDescent="0.3">
      <c r="B747" s="13"/>
      <c r="C747" s="3">
        <v>0</v>
      </c>
      <c r="D747" s="4">
        <v>1</v>
      </c>
      <c r="E747" s="4">
        <v>2</v>
      </c>
      <c r="F747" s="4">
        <v>1</v>
      </c>
      <c r="G747" s="4">
        <v>6900</v>
      </c>
      <c r="H747" s="4">
        <v>778</v>
      </c>
      <c r="I747" s="4">
        <v>924</v>
      </c>
      <c r="J747" s="4">
        <v>740</v>
      </c>
      <c r="K747" s="4">
        <v>1</v>
      </c>
      <c r="L747" s="4">
        <v>5</v>
      </c>
      <c r="M747" s="4">
        <v>2</v>
      </c>
      <c r="N747" s="4">
        <v>68</v>
      </c>
      <c r="O747" s="18">
        <v>11.699405029999999</v>
      </c>
      <c r="P747" s="19">
        <f t="shared" si="66"/>
        <v>11.689005199999997</v>
      </c>
      <c r="Q747" s="20">
        <f t="shared" si="67"/>
        <v>1.0399830000002552E-2</v>
      </c>
      <c r="R747" s="20">
        <f t="shared" si="68"/>
        <v>1.0815646402895309E-4</v>
      </c>
      <c r="S747" s="21">
        <f t="shared" si="69"/>
        <v>8.8891956243372769E-4</v>
      </c>
      <c r="T747" s="51">
        <f t="shared" si="70"/>
        <v>120499.9997695019</v>
      </c>
      <c r="U747" s="51">
        <f t="shared" si="71"/>
        <v>119253.31415254406</v>
      </c>
    </row>
    <row r="748" spans="2:21" x14ac:dyDescent="0.3">
      <c r="B748" s="13"/>
      <c r="C748" s="3">
        <v>2</v>
      </c>
      <c r="D748" s="4">
        <v>1</v>
      </c>
      <c r="E748" s="4">
        <v>4</v>
      </c>
      <c r="F748" s="4">
        <v>0</v>
      </c>
      <c r="G748" s="4">
        <v>8155</v>
      </c>
      <c r="H748" s="4">
        <v>1200</v>
      </c>
      <c r="I748" s="4">
        <v>0</v>
      </c>
      <c r="J748" s="4">
        <v>780</v>
      </c>
      <c r="K748" s="4">
        <v>1</v>
      </c>
      <c r="L748" s="4">
        <v>5</v>
      </c>
      <c r="M748" s="4">
        <v>2</v>
      </c>
      <c r="N748" s="4">
        <v>78</v>
      </c>
      <c r="O748" s="18">
        <v>11.68687877</v>
      </c>
      <c r="P748" s="19">
        <f t="shared" si="66"/>
        <v>11.583827100000001</v>
      </c>
      <c r="Q748" s="20">
        <f t="shared" si="67"/>
        <v>0.10305166999999926</v>
      </c>
      <c r="R748" s="20">
        <f t="shared" si="68"/>
        <v>1.0619646689788749E-2</v>
      </c>
      <c r="S748" s="21">
        <f t="shared" si="69"/>
        <v>8.817723878896646E-3</v>
      </c>
      <c r="T748" s="51">
        <f t="shared" si="70"/>
        <v>118999.99975085368</v>
      </c>
      <c r="U748" s="51">
        <f t="shared" si="71"/>
        <v>107347.56282766748</v>
      </c>
    </row>
    <row r="749" spans="2:21" x14ac:dyDescent="0.3">
      <c r="B749" s="13"/>
      <c r="C749" s="3">
        <v>0</v>
      </c>
      <c r="D749" s="4">
        <v>1</v>
      </c>
      <c r="E749" s="4">
        <v>2</v>
      </c>
      <c r="F749" s="4">
        <v>0</v>
      </c>
      <c r="G749" s="4">
        <v>7392</v>
      </c>
      <c r="H749" s="4">
        <v>912</v>
      </c>
      <c r="I749" s="4">
        <v>360</v>
      </c>
      <c r="J749" s="4">
        <v>520</v>
      </c>
      <c r="K749" s="4">
        <v>1</v>
      </c>
      <c r="L749" s="4">
        <v>5</v>
      </c>
      <c r="M749" s="4">
        <v>2</v>
      </c>
      <c r="N749" s="4">
        <v>78</v>
      </c>
      <c r="O749" s="18">
        <v>11.507912920000001</v>
      </c>
      <c r="P749" s="19">
        <f t="shared" si="66"/>
        <v>11.536425439999999</v>
      </c>
      <c r="Q749" s="20">
        <f t="shared" si="67"/>
        <v>2.8512519999997821E-2</v>
      </c>
      <c r="R749" s="20">
        <f t="shared" si="68"/>
        <v>8.1296379675027577E-4</v>
      </c>
      <c r="S749" s="21">
        <f t="shared" si="69"/>
        <v>2.4776447474193974E-3</v>
      </c>
      <c r="T749" s="51">
        <f t="shared" si="70"/>
        <v>99499.999686905008</v>
      </c>
      <c r="U749" s="51">
        <f t="shared" si="71"/>
        <v>102377.82751826501</v>
      </c>
    </row>
    <row r="750" spans="2:21" x14ac:dyDescent="0.3">
      <c r="B750" s="13"/>
      <c r="C750" s="3">
        <v>3</v>
      </c>
      <c r="D750" s="4">
        <v>0</v>
      </c>
      <c r="E750" s="4">
        <v>2</v>
      </c>
      <c r="F750" s="4">
        <v>0</v>
      </c>
      <c r="G750" s="4">
        <v>5280</v>
      </c>
      <c r="H750" s="4">
        <v>1361</v>
      </c>
      <c r="I750" s="4">
        <v>185</v>
      </c>
      <c r="J750" s="4">
        <v>173</v>
      </c>
      <c r="K750" s="4">
        <v>1</v>
      </c>
      <c r="L750" s="4">
        <v>4</v>
      </c>
      <c r="M750" s="4">
        <v>2</v>
      </c>
      <c r="N750" s="4">
        <v>113</v>
      </c>
      <c r="O750" s="18">
        <v>11.39639165</v>
      </c>
      <c r="P750" s="19">
        <f t="shared" si="66"/>
        <v>11.241394699999997</v>
      </c>
      <c r="Q750" s="20">
        <f t="shared" si="67"/>
        <v>0.1549969500000028</v>
      </c>
      <c r="R750" s="20">
        <f t="shared" si="68"/>
        <v>2.4024054509303366E-2</v>
      </c>
      <c r="S750" s="21">
        <f t="shared" si="69"/>
        <v>1.3600528549753974E-2</v>
      </c>
      <c r="T750" s="51">
        <f t="shared" si="70"/>
        <v>89000.000114429349</v>
      </c>
      <c r="U750" s="51">
        <f t="shared" si="71"/>
        <v>76221.183368295184</v>
      </c>
    </row>
    <row r="751" spans="2:21" x14ac:dyDescent="0.3">
      <c r="B751" s="13"/>
      <c r="C751" s="3">
        <v>3</v>
      </c>
      <c r="D751" s="4">
        <v>0</v>
      </c>
      <c r="E751" s="4">
        <v>3</v>
      </c>
      <c r="F751" s="4">
        <v>0</v>
      </c>
      <c r="G751" s="4">
        <v>8500</v>
      </c>
      <c r="H751" s="4">
        <v>1317</v>
      </c>
      <c r="I751" s="4">
        <v>250</v>
      </c>
      <c r="J751" s="4">
        <v>649</v>
      </c>
      <c r="K751" s="4">
        <v>1</v>
      </c>
      <c r="L751" s="4">
        <v>4</v>
      </c>
      <c r="M751" s="4">
        <v>2</v>
      </c>
      <c r="N751" s="4">
        <v>88</v>
      </c>
      <c r="O751" s="18">
        <v>10.59663473</v>
      </c>
      <c r="P751" s="19">
        <f t="shared" si="66"/>
        <v>11.397525299999998</v>
      </c>
      <c r="Q751" s="20">
        <f t="shared" si="67"/>
        <v>0.80089056999999819</v>
      </c>
      <c r="R751" s="20">
        <f t="shared" si="68"/>
        <v>0.64142570511492203</v>
      </c>
      <c r="S751" s="21">
        <f t="shared" si="69"/>
        <v>7.5579709068635439E-2</v>
      </c>
      <c r="T751" s="51">
        <f t="shared" si="70"/>
        <v>39999.99987615706</v>
      </c>
      <c r="U751" s="51">
        <f t="shared" si="71"/>
        <v>89100.952175899496</v>
      </c>
    </row>
    <row r="752" spans="2:21" x14ac:dyDescent="0.3">
      <c r="B752" s="13"/>
      <c r="C752" s="3">
        <v>2</v>
      </c>
      <c r="D752" s="4">
        <v>0</v>
      </c>
      <c r="E752" s="4">
        <v>2</v>
      </c>
      <c r="F752" s="4">
        <v>0</v>
      </c>
      <c r="G752" s="4">
        <v>5150</v>
      </c>
      <c r="H752" s="4">
        <v>1049</v>
      </c>
      <c r="I752" s="4">
        <v>195</v>
      </c>
      <c r="J752" s="4">
        <v>356</v>
      </c>
      <c r="K752" s="4">
        <v>1</v>
      </c>
      <c r="L752" s="4">
        <v>4</v>
      </c>
      <c r="M752" s="4">
        <v>2</v>
      </c>
      <c r="N752" s="4">
        <v>98</v>
      </c>
      <c r="O752" s="18">
        <v>11.3009691</v>
      </c>
      <c r="P752" s="19">
        <f t="shared" si="66"/>
        <v>11.219974199999999</v>
      </c>
      <c r="Q752" s="20">
        <f t="shared" si="67"/>
        <v>8.0994900000000314E-2</v>
      </c>
      <c r="R752" s="20">
        <f t="shared" si="68"/>
        <v>6.560173826010051E-3</v>
      </c>
      <c r="S752" s="21">
        <f t="shared" si="69"/>
        <v>7.1670756094714318E-3</v>
      </c>
      <c r="T752" s="51">
        <f t="shared" si="70"/>
        <v>80899.999753531403</v>
      </c>
      <c r="U752" s="51">
        <f t="shared" si="71"/>
        <v>74605.849899441222</v>
      </c>
    </row>
    <row r="753" spans="2:21" x14ac:dyDescent="0.3">
      <c r="B753" s="13"/>
      <c r="C753" s="3">
        <v>0</v>
      </c>
      <c r="D753" s="4">
        <v>1</v>
      </c>
      <c r="E753" s="4">
        <v>2</v>
      </c>
      <c r="F753" s="4">
        <v>0</v>
      </c>
      <c r="G753" s="4">
        <v>18000</v>
      </c>
      <c r="H753" s="4">
        <v>894</v>
      </c>
      <c r="I753" s="4">
        <v>1248</v>
      </c>
      <c r="J753" s="4">
        <v>894</v>
      </c>
      <c r="K753" s="4">
        <v>1</v>
      </c>
      <c r="L753" s="4">
        <v>3</v>
      </c>
      <c r="M753" s="4">
        <v>2</v>
      </c>
      <c r="N753" s="4">
        <v>73</v>
      </c>
      <c r="O753" s="18">
        <v>11.30220443</v>
      </c>
      <c r="P753" s="19">
        <f t="shared" si="66"/>
        <v>11.723831199999999</v>
      </c>
      <c r="Q753" s="20">
        <f t="shared" si="67"/>
        <v>0.4216267699999996</v>
      </c>
      <c r="R753" s="20">
        <f t="shared" si="68"/>
        <v>0.17776913318063256</v>
      </c>
      <c r="S753" s="21">
        <f t="shared" si="69"/>
        <v>3.7304826028527215E-2</v>
      </c>
      <c r="T753" s="51">
        <f t="shared" si="70"/>
        <v>80999.999703979338</v>
      </c>
      <c r="U753" s="51">
        <f t="shared" si="71"/>
        <v>123479.5951571481</v>
      </c>
    </row>
    <row r="754" spans="2:21" x14ac:dyDescent="0.3">
      <c r="B754" s="13"/>
      <c r="C754" s="3">
        <v>3</v>
      </c>
      <c r="D754" s="4">
        <v>1</v>
      </c>
      <c r="E754" s="4">
        <v>3</v>
      </c>
      <c r="F754" s="4">
        <v>0</v>
      </c>
      <c r="G754" s="4">
        <v>9000</v>
      </c>
      <c r="H754" s="4">
        <v>864</v>
      </c>
      <c r="I754" s="4">
        <v>216</v>
      </c>
      <c r="J754" s="4">
        <v>592</v>
      </c>
      <c r="K754" s="4">
        <v>1.1000000000000001</v>
      </c>
      <c r="L754" s="4">
        <v>4</v>
      </c>
      <c r="M754" s="4">
        <v>2</v>
      </c>
      <c r="N754" s="4">
        <v>88</v>
      </c>
      <c r="O754" s="18">
        <v>11.08214255</v>
      </c>
      <c r="P754" s="19">
        <f t="shared" si="66"/>
        <v>11.426064199999997</v>
      </c>
      <c r="Q754" s="20">
        <f t="shared" si="67"/>
        <v>0.34392164999999686</v>
      </c>
      <c r="R754" s="20">
        <f t="shared" si="68"/>
        <v>0.11828210133872034</v>
      </c>
      <c r="S754" s="21">
        <f t="shared" si="69"/>
        <v>3.103385906184692E-2</v>
      </c>
      <c r="T754" s="51">
        <f t="shared" si="70"/>
        <v>65000.000072944706</v>
      </c>
      <c r="U754" s="51">
        <f t="shared" si="71"/>
        <v>91680.427967954063</v>
      </c>
    </row>
    <row r="755" spans="2:21" x14ac:dyDescent="0.3">
      <c r="B755" s="13"/>
      <c r="C755" s="3">
        <v>5</v>
      </c>
      <c r="D755" s="4">
        <v>1</v>
      </c>
      <c r="E755" s="4">
        <v>3</v>
      </c>
      <c r="F755" s="4">
        <v>1</v>
      </c>
      <c r="G755" s="4">
        <v>9880</v>
      </c>
      <c r="H755" s="4">
        <v>1118</v>
      </c>
      <c r="I755" s="4">
        <v>358</v>
      </c>
      <c r="J755" s="4">
        <v>1096</v>
      </c>
      <c r="K755" s="4">
        <v>2</v>
      </c>
      <c r="L755" s="4">
        <v>6</v>
      </c>
      <c r="M755" s="4">
        <v>2</v>
      </c>
      <c r="N755" s="4">
        <v>31</v>
      </c>
      <c r="O755" s="18">
        <v>12.04941884</v>
      </c>
      <c r="P755" s="19">
        <f t="shared" si="66"/>
        <v>11.944048199999997</v>
      </c>
      <c r="Q755" s="20">
        <f t="shared" si="67"/>
        <v>0.10537064000000207</v>
      </c>
      <c r="R755" s="20">
        <f t="shared" si="68"/>
        <v>1.1102971774010036E-2</v>
      </c>
      <c r="S755" s="21">
        <f t="shared" si="69"/>
        <v>8.744873209171479E-3</v>
      </c>
      <c r="T755" s="51">
        <f t="shared" si="70"/>
        <v>171000.00077209965</v>
      </c>
      <c r="U755" s="51">
        <f t="shared" si="71"/>
        <v>153898.44256650933</v>
      </c>
    </row>
    <row r="756" spans="2:21" x14ac:dyDescent="0.3">
      <c r="B756" s="13"/>
      <c r="C756" s="3">
        <v>0</v>
      </c>
      <c r="D756" s="4">
        <v>1</v>
      </c>
      <c r="E756" s="4">
        <v>3</v>
      </c>
      <c r="F756" s="4">
        <v>2</v>
      </c>
      <c r="G756" s="4">
        <v>10125</v>
      </c>
      <c r="H756" s="4">
        <v>1279</v>
      </c>
      <c r="I756" s="4">
        <v>473</v>
      </c>
      <c r="J756" s="4">
        <v>1196</v>
      </c>
      <c r="K756" s="4">
        <v>2.1</v>
      </c>
      <c r="L756" s="4">
        <v>6</v>
      </c>
      <c r="M756" s="4">
        <v>2</v>
      </c>
      <c r="N756" s="4">
        <v>31</v>
      </c>
      <c r="O756" s="18">
        <v>12.05233855</v>
      </c>
      <c r="P756" s="19">
        <f t="shared" si="66"/>
        <v>12.057234099999999</v>
      </c>
      <c r="Q756" s="20">
        <f t="shared" si="67"/>
        <v>4.8955499999987495E-3</v>
      </c>
      <c r="R756" s="20">
        <f t="shared" si="68"/>
        <v>2.3966409802487755E-5</v>
      </c>
      <c r="S756" s="21">
        <f t="shared" si="69"/>
        <v>4.0619087986030306E-4</v>
      </c>
      <c r="T756" s="51">
        <f t="shared" si="70"/>
        <v>171500.00075663542</v>
      </c>
      <c r="U756" s="51">
        <f t="shared" si="71"/>
        <v>172341.64606274449</v>
      </c>
    </row>
    <row r="757" spans="2:21" x14ac:dyDescent="0.3">
      <c r="B757" s="13"/>
      <c r="C757" s="3">
        <v>5</v>
      </c>
      <c r="D757" s="4">
        <v>1</v>
      </c>
      <c r="E757" s="4">
        <v>3</v>
      </c>
      <c r="F757" s="4">
        <v>0</v>
      </c>
      <c r="G757" s="4">
        <v>9802</v>
      </c>
      <c r="H757" s="4">
        <v>1442</v>
      </c>
      <c r="I757" s="4">
        <v>400</v>
      </c>
      <c r="J757" s="4">
        <v>352</v>
      </c>
      <c r="K757" s="4">
        <v>2.1</v>
      </c>
      <c r="L757" s="4">
        <v>5</v>
      </c>
      <c r="M757" s="4">
        <v>2</v>
      </c>
      <c r="N757" s="4">
        <v>2</v>
      </c>
      <c r="O757" s="18">
        <v>12.05815252</v>
      </c>
      <c r="P757" s="19">
        <f t="shared" si="66"/>
        <v>11.883501039999999</v>
      </c>
      <c r="Q757" s="20">
        <f t="shared" si="67"/>
        <v>0.17465148000000141</v>
      </c>
      <c r="R757" s="20">
        <f t="shared" si="68"/>
        <v>3.0503139466190893E-2</v>
      </c>
      <c r="S757" s="21">
        <f t="shared" si="69"/>
        <v>1.4484099426534822E-2</v>
      </c>
      <c r="T757" s="51">
        <f t="shared" si="70"/>
        <v>172500.0007842624</v>
      </c>
      <c r="U757" s="51">
        <f t="shared" si="71"/>
        <v>144856.81344108243</v>
      </c>
    </row>
    <row r="758" spans="2:21" x14ac:dyDescent="0.3">
      <c r="B758" s="13"/>
      <c r="C758" s="3">
        <v>5</v>
      </c>
      <c r="D758" s="4">
        <v>1</v>
      </c>
      <c r="E758" s="4">
        <v>3</v>
      </c>
      <c r="F758" s="4">
        <v>0</v>
      </c>
      <c r="G758" s="4">
        <v>9735</v>
      </c>
      <c r="H758" s="4">
        <v>1394</v>
      </c>
      <c r="I758" s="4">
        <v>400</v>
      </c>
      <c r="J758" s="4">
        <v>384</v>
      </c>
      <c r="K758" s="4">
        <v>2.1</v>
      </c>
      <c r="L758" s="4">
        <v>5</v>
      </c>
      <c r="M758" s="4">
        <v>2</v>
      </c>
      <c r="N758" s="4">
        <v>2</v>
      </c>
      <c r="O758" s="18">
        <v>12.028738629999999</v>
      </c>
      <c r="P758" s="19">
        <f t="shared" si="66"/>
        <v>11.875118499999997</v>
      </c>
      <c r="Q758" s="20">
        <f t="shared" si="67"/>
        <v>0.15362013000000196</v>
      </c>
      <c r="R758" s="20">
        <f t="shared" si="68"/>
        <v>2.3599144341217505E-2</v>
      </c>
      <c r="S758" s="21">
        <f t="shared" si="69"/>
        <v>1.2771092192232792E-2</v>
      </c>
      <c r="T758" s="51">
        <f t="shared" si="70"/>
        <v>167499.99995858417</v>
      </c>
      <c r="U758" s="51">
        <f t="shared" si="71"/>
        <v>143647.62054257872</v>
      </c>
    </row>
    <row r="759" spans="2:21" x14ac:dyDescent="0.3">
      <c r="B759" s="13"/>
      <c r="C759" s="3">
        <v>0</v>
      </c>
      <c r="D759" s="4">
        <v>1</v>
      </c>
      <c r="E759" s="4">
        <v>3</v>
      </c>
      <c r="F759" s="4">
        <v>1</v>
      </c>
      <c r="G759" s="4">
        <v>12890</v>
      </c>
      <c r="H759" s="4">
        <v>1495</v>
      </c>
      <c r="I759" s="4">
        <v>438</v>
      </c>
      <c r="J759" s="4">
        <v>1495</v>
      </c>
      <c r="K759" s="4">
        <v>2</v>
      </c>
      <c r="L759" s="4">
        <v>6</v>
      </c>
      <c r="M759" s="4">
        <v>2</v>
      </c>
      <c r="N759" s="4">
        <v>19</v>
      </c>
      <c r="O759" s="18">
        <v>11.91839057</v>
      </c>
      <c r="P759" s="19">
        <f t="shared" si="66"/>
        <v>12.1697247</v>
      </c>
      <c r="Q759" s="20">
        <f t="shared" si="67"/>
        <v>0.25133413000000004</v>
      </c>
      <c r="R759" s="20">
        <f t="shared" si="68"/>
        <v>6.3168844902856916E-2</v>
      </c>
      <c r="S759" s="21">
        <f t="shared" si="69"/>
        <v>2.1087925296947207E-2</v>
      </c>
      <c r="T759" s="51">
        <f t="shared" si="70"/>
        <v>149999.99953824104</v>
      </c>
      <c r="U759" s="51">
        <f t="shared" si="71"/>
        <v>192860.94191812465</v>
      </c>
    </row>
    <row r="760" spans="2:21" x14ac:dyDescent="0.3">
      <c r="B760" s="13"/>
      <c r="C760" s="3">
        <v>0</v>
      </c>
      <c r="D760" s="4">
        <v>1</v>
      </c>
      <c r="E760" s="4">
        <v>3</v>
      </c>
      <c r="F760" s="4">
        <v>1</v>
      </c>
      <c r="G760" s="4">
        <v>18265</v>
      </c>
      <c r="H760" s="4">
        <v>1256</v>
      </c>
      <c r="I760" s="4">
        <v>578</v>
      </c>
      <c r="J760" s="4">
        <v>1256</v>
      </c>
      <c r="K760" s="4">
        <v>2</v>
      </c>
      <c r="L760" s="4">
        <v>6</v>
      </c>
      <c r="M760" s="4">
        <v>2</v>
      </c>
      <c r="N760" s="4">
        <v>22</v>
      </c>
      <c r="O760" s="18">
        <v>12.10071213</v>
      </c>
      <c r="P760" s="19">
        <f t="shared" si="66"/>
        <v>12.154594899999999</v>
      </c>
      <c r="Q760" s="20">
        <f t="shared" si="67"/>
        <v>5.3882769999999525E-2</v>
      </c>
      <c r="R760" s="20">
        <f t="shared" si="68"/>
        <v>2.9033529028728486E-3</v>
      </c>
      <c r="S760" s="21">
        <f t="shared" si="69"/>
        <v>4.452859420266163E-3</v>
      </c>
      <c r="T760" s="51">
        <f t="shared" si="70"/>
        <v>180000.00002297742</v>
      </c>
      <c r="U760" s="51">
        <f t="shared" si="71"/>
        <v>189964.95751481404</v>
      </c>
    </row>
    <row r="761" spans="2:21" x14ac:dyDescent="0.3">
      <c r="B761" s="13"/>
      <c r="C761" s="3">
        <v>0</v>
      </c>
      <c r="D761" s="4">
        <v>1</v>
      </c>
      <c r="E761" s="4">
        <v>3</v>
      </c>
      <c r="F761" s="4">
        <v>1</v>
      </c>
      <c r="G761" s="4">
        <v>11202</v>
      </c>
      <c r="H761" s="4">
        <v>1440</v>
      </c>
      <c r="I761" s="4">
        <v>467</v>
      </c>
      <c r="J761" s="4">
        <v>1432</v>
      </c>
      <c r="K761" s="4">
        <v>3</v>
      </c>
      <c r="L761" s="4">
        <v>8</v>
      </c>
      <c r="M761" s="4">
        <v>2</v>
      </c>
      <c r="N761" s="4">
        <v>5</v>
      </c>
      <c r="O761" s="18">
        <v>12.356645500000001</v>
      </c>
      <c r="P761" s="19">
        <f t="shared" si="66"/>
        <v>12.364106639999996</v>
      </c>
      <c r="Q761" s="20">
        <f t="shared" si="67"/>
        <v>7.4611399999948702E-3</v>
      </c>
      <c r="R761" s="20">
        <f t="shared" si="68"/>
        <v>5.5668610099523449E-5</v>
      </c>
      <c r="S761" s="21">
        <f t="shared" si="69"/>
        <v>6.0381597902075201E-4</v>
      </c>
      <c r="T761" s="51">
        <f t="shared" si="70"/>
        <v>232499.99906778027</v>
      </c>
      <c r="U761" s="51">
        <f t="shared" si="71"/>
        <v>234241.2017116507</v>
      </c>
    </row>
    <row r="762" spans="2:21" x14ac:dyDescent="0.3">
      <c r="B762" s="13"/>
      <c r="C762" s="3">
        <v>0</v>
      </c>
      <c r="D762" s="4">
        <v>1</v>
      </c>
      <c r="E762" s="4">
        <v>2</v>
      </c>
      <c r="F762" s="4">
        <v>0</v>
      </c>
      <c r="G762" s="4">
        <v>4500</v>
      </c>
      <c r="H762" s="4">
        <v>1189</v>
      </c>
      <c r="I762" s="4">
        <v>392</v>
      </c>
      <c r="J762" s="4">
        <v>1189</v>
      </c>
      <c r="K762" s="4">
        <v>3</v>
      </c>
      <c r="L762" s="4">
        <v>6</v>
      </c>
      <c r="M762" s="4">
        <v>2</v>
      </c>
      <c r="N762" s="4">
        <v>11</v>
      </c>
      <c r="O762" s="18">
        <v>11.98604922</v>
      </c>
      <c r="P762" s="19">
        <f t="shared" si="66"/>
        <v>11.9762299</v>
      </c>
      <c r="Q762" s="20">
        <f t="shared" si="67"/>
        <v>9.8193200000000758E-3</v>
      </c>
      <c r="R762" s="20">
        <f t="shared" si="68"/>
        <v>9.6419045262401492E-5</v>
      </c>
      <c r="S762" s="21">
        <f t="shared" si="69"/>
        <v>8.1922907371475618E-4</v>
      </c>
      <c r="T762" s="51">
        <f t="shared" si="70"/>
        <v>160499.99975087066</v>
      </c>
      <c r="U762" s="51">
        <f t="shared" si="71"/>
        <v>158931.71125765357</v>
      </c>
    </row>
    <row r="763" spans="2:21" x14ac:dyDescent="0.3">
      <c r="B763" s="13"/>
      <c r="C763" s="3">
        <v>6</v>
      </c>
      <c r="D763" s="4">
        <v>1</v>
      </c>
      <c r="E763" s="4">
        <v>3</v>
      </c>
      <c r="F763" s="4">
        <v>0</v>
      </c>
      <c r="G763" s="4">
        <v>14137</v>
      </c>
      <c r="H763" s="4">
        <v>1200</v>
      </c>
      <c r="I763" s="4">
        <v>850</v>
      </c>
      <c r="J763" s="4">
        <v>1200</v>
      </c>
      <c r="K763" s="4">
        <v>2</v>
      </c>
      <c r="L763" s="4">
        <v>4</v>
      </c>
      <c r="M763" s="4">
        <v>2</v>
      </c>
      <c r="N763" s="4">
        <v>44</v>
      </c>
      <c r="O763" s="18">
        <v>12.06104687</v>
      </c>
      <c r="P763" s="19">
        <f t="shared" si="66"/>
        <v>11.905462339999998</v>
      </c>
      <c r="Q763" s="20">
        <f t="shared" si="67"/>
        <v>0.15558453000000227</v>
      </c>
      <c r="R763" s="20">
        <f t="shared" si="68"/>
        <v>2.4206545975321608E-2</v>
      </c>
      <c r="S763" s="21">
        <f t="shared" si="69"/>
        <v>1.2899753369418942E-2</v>
      </c>
      <c r="T763" s="51">
        <f t="shared" si="70"/>
        <v>172999.99939797458</v>
      </c>
      <c r="U763" s="51">
        <f t="shared" si="71"/>
        <v>148073.24663281022</v>
      </c>
    </row>
    <row r="764" spans="2:21" x14ac:dyDescent="0.3">
      <c r="B764" s="13"/>
      <c r="C764" s="3">
        <v>0</v>
      </c>
      <c r="D764" s="4">
        <v>1</v>
      </c>
      <c r="E764" s="4">
        <v>3</v>
      </c>
      <c r="F764" s="4">
        <v>0</v>
      </c>
      <c r="G764" s="4">
        <v>4224</v>
      </c>
      <c r="H764" s="4">
        <v>1040</v>
      </c>
      <c r="I764" s="4">
        <v>499</v>
      </c>
      <c r="J764" s="4">
        <v>1040</v>
      </c>
      <c r="K764" s="4">
        <v>1</v>
      </c>
      <c r="L764" s="4">
        <v>5</v>
      </c>
      <c r="M764" s="4">
        <v>2</v>
      </c>
      <c r="N764" s="4">
        <v>33</v>
      </c>
      <c r="O764" s="18">
        <v>11.728036850000001</v>
      </c>
      <c r="P764" s="19">
        <f t="shared" si="66"/>
        <v>11.729703880000001</v>
      </c>
      <c r="Q764" s="20">
        <f t="shared" si="67"/>
        <v>1.6670300000001248E-3</v>
      </c>
      <c r="R764" s="20">
        <f t="shared" si="68"/>
        <v>2.7789890209004159E-6</v>
      </c>
      <c r="S764" s="21">
        <f t="shared" si="69"/>
        <v>1.4214058340037742E-4</v>
      </c>
      <c r="T764" s="51">
        <f t="shared" si="70"/>
        <v>124000.0006711905</v>
      </c>
      <c r="U764" s="51">
        <f t="shared" si="71"/>
        <v>124206.88478541115</v>
      </c>
    </row>
    <row r="765" spans="2:21" x14ac:dyDescent="0.3">
      <c r="B765" s="13"/>
      <c r="C765" s="3">
        <v>3</v>
      </c>
      <c r="D765" s="4">
        <v>1</v>
      </c>
      <c r="E765" s="4">
        <v>3</v>
      </c>
      <c r="F765" s="4">
        <v>1</v>
      </c>
      <c r="G765" s="4">
        <v>2665</v>
      </c>
      <c r="H765" s="4">
        <v>1304</v>
      </c>
      <c r="I765" s="4">
        <v>336</v>
      </c>
      <c r="J765" s="4">
        <v>264</v>
      </c>
      <c r="K765" s="4">
        <v>1.1000000000000001</v>
      </c>
      <c r="L765" s="4">
        <v>5</v>
      </c>
      <c r="M765" s="4">
        <v>2</v>
      </c>
      <c r="N765" s="4">
        <v>32</v>
      </c>
      <c r="O765" s="18">
        <v>11.65268741</v>
      </c>
      <c r="P765" s="19">
        <f t="shared" si="66"/>
        <v>11.672781899999999</v>
      </c>
      <c r="Q765" s="20">
        <f t="shared" si="67"/>
        <v>2.0094489999998189E-2</v>
      </c>
      <c r="R765" s="20">
        <f t="shared" si="68"/>
        <v>4.037885283600272E-4</v>
      </c>
      <c r="S765" s="21">
        <f t="shared" si="69"/>
        <v>1.7244511324275014E-3</v>
      </c>
      <c r="T765" s="51">
        <f t="shared" si="70"/>
        <v>115000.00030528053</v>
      </c>
      <c r="U765" s="51">
        <f t="shared" si="71"/>
        <v>117334.24080315312</v>
      </c>
    </row>
    <row r="766" spans="2:21" x14ac:dyDescent="0.3">
      <c r="B766" s="13"/>
      <c r="C766" s="3">
        <v>3</v>
      </c>
      <c r="D766" s="4">
        <v>1</v>
      </c>
      <c r="E766" s="4">
        <v>4</v>
      </c>
      <c r="F766" s="4">
        <v>1</v>
      </c>
      <c r="G766" s="4">
        <v>2665</v>
      </c>
      <c r="H766" s="4">
        <v>1475</v>
      </c>
      <c r="I766" s="4">
        <v>336</v>
      </c>
      <c r="J766" s="4">
        <v>550</v>
      </c>
      <c r="K766" s="4">
        <v>2</v>
      </c>
      <c r="L766" s="4">
        <v>5</v>
      </c>
      <c r="M766" s="4">
        <v>2</v>
      </c>
      <c r="N766" s="4">
        <v>32</v>
      </c>
      <c r="O766" s="18">
        <v>11.77143616</v>
      </c>
      <c r="P766" s="19">
        <f t="shared" si="66"/>
        <v>11.792373099999999</v>
      </c>
      <c r="Q766" s="20">
        <f t="shared" si="67"/>
        <v>2.0936939999998572E-2</v>
      </c>
      <c r="R766" s="20">
        <f t="shared" si="68"/>
        <v>4.383554565635402E-4</v>
      </c>
      <c r="S766" s="21">
        <f t="shared" si="69"/>
        <v>1.7786223970821392E-3</v>
      </c>
      <c r="T766" s="51">
        <f t="shared" si="70"/>
        <v>129499.99998423608</v>
      </c>
      <c r="U766" s="51">
        <f t="shared" si="71"/>
        <v>132239.91635889997</v>
      </c>
    </row>
    <row r="767" spans="2:21" x14ac:dyDescent="0.3">
      <c r="B767" s="13"/>
      <c r="C767" s="3">
        <v>6</v>
      </c>
      <c r="D767" s="4">
        <v>1</v>
      </c>
      <c r="E767" s="4">
        <v>2</v>
      </c>
      <c r="F767" s="4">
        <v>0</v>
      </c>
      <c r="G767" s="4">
        <v>1974</v>
      </c>
      <c r="H767" s="4">
        <v>988</v>
      </c>
      <c r="I767" s="4">
        <v>297</v>
      </c>
      <c r="J767" s="4">
        <v>526</v>
      </c>
      <c r="K767" s="4">
        <v>2</v>
      </c>
      <c r="L767" s="4">
        <v>4</v>
      </c>
      <c r="M767" s="4">
        <v>2</v>
      </c>
      <c r="N767" s="4">
        <v>35</v>
      </c>
      <c r="O767" s="18">
        <v>11.56171563</v>
      </c>
      <c r="P767" s="19">
        <f t="shared" si="66"/>
        <v>11.534475479999998</v>
      </c>
      <c r="Q767" s="20">
        <f t="shared" si="67"/>
        <v>2.7240150000002572E-2</v>
      </c>
      <c r="R767" s="20">
        <f t="shared" si="68"/>
        <v>7.4202577202264015E-4</v>
      </c>
      <c r="S767" s="21">
        <f t="shared" si="69"/>
        <v>2.3560646941809078E-3</v>
      </c>
      <c r="T767" s="51">
        <f t="shared" si="70"/>
        <v>105000.00009033567</v>
      </c>
      <c r="U767" s="51">
        <f t="shared" si="71"/>
        <v>102178.3893611262</v>
      </c>
    </row>
    <row r="768" spans="2:21" x14ac:dyDescent="0.3">
      <c r="B768" s="13"/>
      <c r="C768" s="3">
        <v>5</v>
      </c>
      <c r="D768" s="4">
        <v>1</v>
      </c>
      <c r="E768" s="4">
        <v>1</v>
      </c>
      <c r="F768" s="4">
        <v>1</v>
      </c>
      <c r="G768" s="4">
        <v>1596</v>
      </c>
      <c r="H768" s="4">
        <v>988</v>
      </c>
      <c r="I768" s="4">
        <v>297</v>
      </c>
      <c r="J768" s="4">
        <v>462</v>
      </c>
      <c r="K768" s="4">
        <v>2</v>
      </c>
      <c r="L768" s="4">
        <v>4</v>
      </c>
      <c r="M768" s="4">
        <v>2</v>
      </c>
      <c r="N768" s="4">
        <v>35</v>
      </c>
      <c r="O768" s="18">
        <v>11.46057899</v>
      </c>
      <c r="P768" s="19">
        <f t="shared" si="66"/>
        <v>11.550196719999997</v>
      </c>
      <c r="Q768" s="20">
        <f t="shared" si="67"/>
        <v>8.9617729999996953E-2</v>
      </c>
      <c r="R768" s="20">
        <f t="shared" si="68"/>
        <v>8.0313375303523536E-3</v>
      </c>
      <c r="S768" s="21">
        <f t="shared" si="69"/>
        <v>7.8196511780245538E-3</v>
      </c>
      <c r="T768" s="51">
        <f t="shared" si="70"/>
        <v>94900.000512647995</v>
      </c>
      <c r="U768" s="51">
        <f t="shared" si="71"/>
        <v>103797.45384692258</v>
      </c>
    </row>
    <row r="769" spans="2:21" x14ac:dyDescent="0.3">
      <c r="B769" s="13"/>
      <c r="C769" s="3">
        <v>0</v>
      </c>
      <c r="D769" s="4">
        <v>1</v>
      </c>
      <c r="E769" s="4">
        <v>3</v>
      </c>
      <c r="F769" s="4">
        <v>0</v>
      </c>
      <c r="G769" s="4">
        <v>17979</v>
      </c>
      <c r="H769" s="4">
        <v>1160</v>
      </c>
      <c r="I769" s="4">
        <v>257</v>
      </c>
      <c r="J769" s="4">
        <v>1113</v>
      </c>
      <c r="K769" s="4">
        <v>2</v>
      </c>
      <c r="L769" s="4">
        <v>5</v>
      </c>
      <c r="M769" s="4">
        <v>2</v>
      </c>
      <c r="N769" s="4">
        <v>40</v>
      </c>
      <c r="O769" s="18">
        <v>11.934919880000001</v>
      </c>
      <c r="P769" s="19">
        <f t="shared" si="66"/>
        <v>11.896698479999996</v>
      </c>
      <c r="Q769" s="20">
        <f t="shared" si="67"/>
        <v>3.8221400000004735E-2</v>
      </c>
      <c r="R769" s="20">
        <f t="shared" si="68"/>
        <v>1.460875417960362E-3</v>
      </c>
      <c r="S769" s="21">
        <f t="shared" si="69"/>
        <v>3.2024848414822149E-3</v>
      </c>
      <c r="T769" s="51">
        <f t="shared" si="70"/>
        <v>152500.0007579856</v>
      </c>
      <c r="U769" s="51">
        <f t="shared" si="71"/>
        <v>146781.22325507752</v>
      </c>
    </row>
    <row r="770" spans="2:21" x14ac:dyDescent="0.3">
      <c r="B770" s="13"/>
      <c r="C770" s="3">
        <v>3</v>
      </c>
      <c r="D770" s="4">
        <v>1</v>
      </c>
      <c r="E770" s="4">
        <v>3</v>
      </c>
      <c r="F770" s="4">
        <v>0</v>
      </c>
      <c r="G770" s="4">
        <v>1477</v>
      </c>
      <c r="H770" s="4">
        <v>1092</v>
      </c>
      <c r="I770" s="4">
        <v>0</v>
      </c>
      <c r="J770" s="4">
        <v>546</v>
      </c>
      <c r="K770" s="4">
        <v>2.1</v>
      </c>
      <c r="L770" s="4">
        <v>6</v>
      </c>
      <c r="M770" s="4">
        <v>2</v>
      </c>
      <c r="N770" s="4">
        <v>38</v>
      </c>
      <c r="O770" s="18">
        <v>11.492722759999999</v>
      </c>
      <c r="P770" s="19">
        <f t="shared" si="66"/>
        <v>11.658590339999996</v>
      </c>
      <c r="Q770" s="20">
        <f t="shared" si="67"/>
        <v>0.16586757999999691</v>
      </c>
      <c r="R770" s="20">
        <f t="shared" si="68"/>
        <v>2.7512054095055374E-2</v>
      </c>
      <c r="S770" s="21">
        <f t="shared" si="69"/>
        <v>1.4432400699448953E-2</v>
      </c>
      <c r="T770" s="51">
        <f t="shared" si="70"/>
        <v>98000.000230034464</v>
      </c>
      <c r="U770" s="51">
        <f t="shared" si="71"/>
        <v>115680.84476870908</v>
      </c>
    </row>
    <row r="771" spans="2:21" x14ac:dyDescent="0.3">
      <c r="B771" s="13"/>
      <c r="C771" s="3">
        <v>6</v>
      </c>
      <c r="D771" s="4">
        <v>1</v>
      </c>
      <c r="E771" s="4">
        <v>1</v>
      </c>
      <c r="F771" s="4">
        <v>0</v>
      </c>
      <c r="G771" s="4">
        <v>1890</v>
      </c>
      <c r="H771" s="4">
        <v>630</v>
      </c>
      <c r="I771" s="4">
        <v>0</v>
      </c>
      <c r="J771" s="4">
        <v>630</v>
      </c>
      <c r="K771" s="4">
        <v>2</v>
      </c>
      <c r="L771" s="4">
        <v>4</v>
      </c>
      <c r="M771" s="4">
        <v>2</v>
      </c>
      <c r="N771" s="4">
        <v>36</v>
      </c>
      <c r="O771" s="18">
        <v>11.30220443</v>
      </c>
      <c r="P771" s="19">
        <f t="shared" si="66"/>
        <v>11.396832799999997</v>
      </c>
      <c r="Q771" s="20">
        <f t="shared" si="67"/>
        <v>9.462836999999702E-2</v>
      </c>
      <c r="R771" s="20">
        <f t="shared" si="68"/>
        <v>8.9545284088563357E-3</v>
      </c>
      <c r="S771" s="21">
        <f t="shared" si="69"/>
        <v>8.3725586973829869E-3</v>
      </c>
      <c r="T771" s="51">
        <f t="shared" si="70"/>
        <v>80999.999703979338</v>
      </c>
      <c r="U771" s="51">
        <f t="shared" si="71"/>
        <v>89039.271126046049</v>
      </c>
    </row>
    <row r="772" spans="2:21" x14ac:dyDescent="0.3">
      <c r="B772" s="13"/>
      <c r="C772" s="3">
        <v>0</v>
      </c>
      <c r="D772" s="4">
        <v>1</v>
      </c>
      <c r="E772" s="4">
        <v>2</v>
      </c>
      <c r="F772" s="4">
        <v>0</v>
      </c>
      <c r="G772" s="4">
        <v>21750</v>
      </c>
      <c r="H772" s="4">
        <v>988</v>
      </c>
      <c r="I772" s="4">
        <v>520</v>
      </c>
      <c r="J772" s="4">
        <v>988</v>
      </c>
      <c r="K772" s="4">
        <v>1</v>
      </c>
      <c r="L772" s="4">
        <v>5</v>
      </c>
      <c r="M772" s="4">
        <v>2</v>
      </c>
      <c r="N772" s="4">
        <v>54</v>
      </c>
      <c r="O772" s="18">
        <v>11.635143100000001</v>
      </c>
      <c r="P772" s="19">
        <f t="shared" si="66"/>
        <v>11.859022599999996</v>
      </c>
      <c r="Q772" s="20">
        <f t="shared" si="67"/>
        <v>0.22387949999999535</v>
      </c>
      <c r="R772" s="20">
        <f t="shared" si="68"/>
        <v>5.0122030520247919E-2</v>
      </c>
      <c r="S772" s="21">
        <f t="shared" si="69"/>
        <v>1.924166278625274E-2</v>
      </c>
      <c r="T772" s="51">
        <f t="shared" si="70"/>
        <v>113000.00026052409</v>
      </c>
      <c r="U772" s="51">
        <f t="shared" si="71"/>
        <v>141353.99133909319</v>
      </c>
    </row>
    <row r="773" spans="2:21" x14ac:dyDescent="0.3">
      <c r="B773" s="13"/>
      <c r="C773" s="3">
        <v>0</v>
      </c>
      <c r="D773" s="4">
        <v>1</v>
      </c>
      <c r="E773" s="4">
        <v>2</v>
      </c>
      <c r="F773" s="4">
        <v>0</v>
      </c>
      <c r="G773" s="4">
        <v>6490</v>
      </c>
      <c r="H773" s="4">
        <v>816</v>
      </c>
      <c r="I773" s="4">
        <v>264</v>
      </c>
      <c r="J773" s="4">
        <v>816</v>
      </c>
      <c r="K773" s="4">
        <v>1.1000000000000001</v>
      </c>
      <c r="L773" s="4">
        <v>5</v>
      </c>
      <c r="M773" s="4">
        <v>2</v>
      </c>
      <c r="N773" s="4">
        <v>25</v>
      </c>
      <c r="O773" s="18">
        <v>11.76368418</v>
      </c>
      <c r="P773" s="19">
        <f t="shared" si="66"/>
        <v>11.6400082</v>
      </c>
      <c r="Q773" s="20">
        <f t="shared" si="67"/>
        <v>0.1236759799999998</v>
      </c>
      <c r="R773" s="20">
        <f t="shared" si="68"/>
        <v>1.5295748028960349E-2</v>
      </c>
      <c r="S773" s="21">
        <f t="shared" si="69"/>
        <v>1.0513371330579176E-2</v>
      </c>
      <c r="T773" s="51">
        <f t="shared" si="70"/>
        <v>128499.99957371266</v>
      </c>
      <c r="U773" s="51">
        <f t="shared" si="71"/>
        <v>113551.09604283766</v>
      </c>
    </row>
    <row r="774" spans="2:21" x14ac:dyDescent="0.3">
      <c r="B774" s="13"/>
      <c r="C774" s="3">
        <v>0</v>
      </c>
      <c r="D774" s="4">
        <v>1</v>
      </c>
      <c r="E774" s="4">
        <v>3</v>
      </c>
      <c r="F774" s="4">
        <v>0</v>
      </c>
      <c r="G774" s="4">
        <v>6951</v>
      </c>
      <c r="H774" s="4">
        <v>923</v>
      </c>
      <c r="I774" s="4">
        <v>264</v>
      </c>
      <c r="J774" s="4">
        <v>876</v>
      </c>
      <c r="K774" s="4">
        <v>2</v>
      </c>
      <c r="L774" s="4">
        <v>5</v>
      </c>
      <c r="M774" s="4">
        <v>2</v>
      </c>
      <c r="N774" s="4">
        <v>24</v>
      </c>
      <c r="O774" s="18">
        <v>11.69107165</v>
      </c>
      <c r="P774" s="19">
        <f t="shared" si="66"/>
        <v>11.718396219999997</v>
      </c>
      <c r="Q774" s="20">
        <f t="shared" si="67"/>
        <v>2.732456999999755E-2</v>
      </c>
      <c r="R774" s="20">
        <f t="shared" si="68"/>
        <v>7.4663212568476609E-4</v>
      </c>
      <c r="S774" s="21">
        <f t="shared" si="69"/>
        <v>2.337216879514852E-3</v>
      </c>
      <c r="T774" s="51">
        <f t="shared" si="70"/>
        <v>119499.99995773251</v>
      </c>
      <c r="U774" s="51">
        <f t="shared" si="71"/>
        <v>122810.306459912</v>
      </c>
    </row>
    <row r="775" spans="2:21" x14ac:dyDescent="0.3">
      <c r="B775" s="13"/>
      <c r="C775" s="3">
        <v>0</v>
      </c>
      <c r="D775" s="4">
        <v>1</v>
      </c>
      <c r="E775" s="4">
        <v>3</v>
      </c>
      <c r="F775" s="4">
        <v>1</v>
      </c>
      <c r="G775" s="4">
        <v>6600</v>
      </c>
      <c r="H775" s="4">
        <v>816</v>
      </c>
      <c r="I775" s="4">
        <v>264</v>
      </c>
      <c r="J775" s="4">
        <v>816</v>
      </c>
      <c r="K775" s="4">
        <v>1.1000000000000001</v>
      </c>
      <c r="L775" s="4">
        <v>5</v>
      </c>
      <c r="M775" s="4">
        <v>2</v>
      </c>
      <c r="N775" s="4">
        <v>26</v>
      </c>
      <c r="O775" s="18">
        <v>11.77912851</v>
      </c>
      <c r="P775" s="19">
        <f t="shared" si="66"/>
        <v>11.6679894</v>
      </c>
      <c r="Q775" s="20">
        <f t="shared" si="67"/>
        <v>0.11113910999999987</v>
      </c>
      <c r="R775" s="20">
        <f t="shared" si="68"/>
        <v>1.2351901771592072E-2</v>
      </c>
      <c r="S775" s="21">
        <f t="shared" si="69"/>
        <v>9.435257447581738E-3</v>
      </c>
      <c r="T775" s="51">
        <f t="shared" si="70"/>
        <v>130500.00055529244</v>
      </c>
      <c r="U775" s="51">
        <f t="shared" si="71"/>
        <v>116773.26177381926</v>
      </c>
    </row>
    <row r="776" spans="2:21" x14ac:dyDescent="0.3">
      <c r="B776" s="13"/>
      <c r="C776" s="3">
        <v>0</v>
      </c>
      <c r="D776" s="4">
        <v>1</v>
      </c>
      <c r="E776" s="4">
        <v>2</v>
      </c>
      <c r="F776" s="4">
        <v>0</v>
      </c>
      <c r="G776" s="4">
        <v>6600</v>
      </c>
      <c r="H776" s="4">
        <v>816</v>
      </c>
      <c r="I776" s="4">
        <v>816</v>
      </c>
      <c r="J776" s="4">
        <v>816</v>
      </c>
      <c r="K776" s="4">
        <v>2</v>
      </c>
      <c r="L776" s="4">
        <v>5</v>
      </c>
      <c r="M776" s="4">
        <v>2</v>
      </c>
      <c r="N776" s="4">
        <v>26</v>
      </c>
      <c r="O776" s="18">
        <v>11.83500896</v>
      </c>
      <c r="P776" s="19">
        <f t="shared" si="66"/>
        <v>11.783373999999998</v>
      </c>
      <c r="Q776" s="20">
        <f t="shared" si="67"/>
        <v>5.1634960000001229E-2</v>
      </c>
      <c r="R776" s="20">
        <f t="shared" si="68"/>
        <v>2.6661690942017271E-3</v>
      </c>
      <c r="S776" s="21">
        <f t="shared" si="69"/>
        <v>4.362899950014168E-3</v>
      </c>
      <c r="T776" s="51">
        <f t="shared" si="70"/>
        <v>137999.9994287708</v>
      </c>
      <c r="U776" s="51">
        <f t="shared" si="71"/>
        <v>131055.21474685881</v>
      </c>
    </row>
    <row r="777" spans="2:21" x14ac:dyDescent="0.3">
      <c r="B777" s="13"/>
      <c r="C777" s="3">
        <v>0</v>
      </c>
      <c r="D777" s="4">
        <v>1</v>
      </c>
      <c r="E777" s="4">
        <v>3</v>
      </c>
      <c r="F777" s="4">
        <v>0</v>
      </c>
      <c r="G777" s="4">
        <v>6600</v>
      </c>
      <c r="H777" s="4">
        <v>845</v>
      </c>
      <c r="I777" s="4">
        <v>264</v>
      </c>
      <c r="J777" s="4">
        <v>845</v>
      </c>
      <c r="K777" s="4">
        <v>1</v>
      </c>
      <c r="L777" s="4">
        <v>5</v>
      </c>
      <c r="M777" s="4">
        <v>2</v>
      </c>
      <c r="N777" s="4">
        <v>26</v>
      </c>
      <c r="O777" s="18">
        <v>11.809319479999999</v>
      </c>
      <c r="P777" s="19">
        <f t="shared" si="66"/>
        <v>11.6466257</v>
      </c>
      <c r="Q777" s="20">
        <f t="shared" si="67"/>
        <v>0.16269377999999968</v>
      </c>
      <c r="R777" s="20">
        <f t="shared" si="68"/>
        <v>2.6469266050688296E-2</v>
      </c>
      <c r="S777" s="21">
        <f t="shared" si="69"/>
        <v>1.3776727801761502E-2</v>
      </c>
      <c r="T777" s="51">
        <f t="shared" si="70"/>
        <v>134500.00026576774</v>
      </c>
      <c r="U777" s="51">
        <f t="shared" si="71"/>
        <v>114305.01218970625</v>
      </c>
    </row>
    <row r="778" spans="2:21" x14ac:dyDescent="0.3">
      <c r="B778" s="13"/>
      <c r="C778" s="3">
        <v>0</v>
      </c>
      <c r="D778" s="4">
        <v>1</v>
      </c>
      <c r="E778" s="4">
        <v>3</v>
      </c>
      <c r="F778" s="4">
        <v>0</v>
      </c>
      <c r="G778" s="4">
        <v>12395</v>
      </c>
      <c r="H778" s="4">
        <v>889</v>
      </c>
      <c r="I778" s="4">
        <v>484</v>
      </c>
      <c r="J778" s="4">
        <v>864</v>
      </c>
      <c r="K778" s="4">
        <v>1</v>
      </c>
      <c r="L778" s="4">
        <v>5</v>
      </c>
      <c r="M778" s="4">
        <v>2</v>
      </c>
      <c r="N778" s="4">
        <v>24</v>
      </c>
      <c r="O778" s="18">
        <v>11.831379200000001</v>
      </c>
      <c r="P778" s="19">
        <f t="shared" si="66"/>
        <v>11.770669899999998</v>
      </c>
      <c r="Q778" s="20">
        <f t="shared" si="67"/>
        <v>6.0709300000002742E-2</v>
      </c>
      <c r="R778" s="20">
        <f t="shared" si="68"/>
        <v>3.6856191064903328E-3</v>
      </c>
      <c r="S778" s="21">
        <f t="shared" si="69"/>
        <v>5.1312107383053654E-3</v>
      </c>
      <c r="T778" s="51">
        <f t="shared" si="70"/>
        <v>137500.00053779516</v>
      </c>
      <c r="U778" s="51">
        <f t="shared" si="71"/>
        <v>129400.80732278567</v>
      </c>
    </row>
    <row r="779" spans="2:21" x14ac:dyDescent="0.3">
      <c r="B779" s="13"/>
      <c r="C779" s="3">
        <v>0</v>
      </c>
      <c r="D779" s="4">
        <v>1</v>
      </c>
      <c r="E779" s="4">
        <v>2</v>
      </c>
      <c r="F779" s="4">
        <v>1</v>
      </c>
      <c r="G779" s="4">
        <v>10628</v>
      </c>
      <c r="H779" s="4">
        <v>1277</v>
      </c>
      <c r="I779" s="4">
        <v>526</v>
      </c>
      <c r="J779" s="4">
        <v>1277</v>
      </c>
      <c r="K779" s="4">
        <v>2</v>
      </c>
      <c r="L779" s="4">
        <v>7</v>
      </c>
      <c r="M779" s="4">
        <v>1</v>
      </c>
      <c r="N779" s="4">
        <v>37</v>
      </c>
      <c r="O779" s="18">
        <v>12.02574909</v>
      </c>
      <c r="P779" s="19">
        <f t="shared" ref="P779:P842" si="72">10.65+$D$9*D779+$F$9*F779+$G$9*G779+$H$9*H779+$I$9*I779+$J$9*J779+$K$9*K779+$N$9*N779+$L$9*L779+$M$9*M779</f>
        <v>12.118145659999998</v>
      </c>
      <c r="Q779" s="20">
        <f t="shared" ref="Q779:Q842" si="73">ABS((O779)-(P779))</f>
        <v>9.2396569999998235E-2</v>
      </c>
      <c r="R779" s="20">
        <f t="shared" ref="R779:R842" si="74">Q779*Q779</f>
        <v>8.5371261477645739E-3</v>
      </c>
      <c r="S779" s="21">
        <f t="shared" ref="S779:S842" si="75">Q779/(O779)</f>
        <v>7.6832278229412351E-3</v>
      </c>
      <c r="T779" s="51">
        <f t="shared" ref="T779:T842" si="76">EXP(O779)</f>
        <v>166999.99976638495</v>
      </c>
      <c r="U779" s="51">
        <f t="shared" ref="U779:U842" si="77">EXP(P779)</f>
        <v>183165.54859185941</v>
      </c>
    </row>
    <row r="780" spans="2:21" x14ac:dyDescent="0.3">
      <c r="B780" s="13"/>
      <c r="C780" s="3">
        <v>3</v>
      </c>
      <c r="D780" s="4">
        <v>1</v>
      </c>
      <c r="E780" s="4">
        <v>3</v>
      </c>
      <c r="F780" s="4">
        <v>0</v>
      </c>
      <c r="G780" s="4">
        <v>13869</v>
      </c>
      <c r="H780" s="4">
        <v>1470</v>
      </c>
      <c r="I780" s="4">
        <v>388</v>
      </c>
      <c r="J780" s="4">
        <v>794</v>
      </c>
      <c r="K780" s="4">
        <v>2.1</v>
      </c>
      <c r="L780" s="4">
        <v>6</v>
      </c>
      <c r="M780" s="4">
        <v>1</v>
      </c>
      <c r="N780" s="4">
        <v>10</v>
      </c>
      <c r="O780" s="18">
        <v>12.083905010000001</v>
      </c>
      <c r="P780" s="19">
        <f t="shared" si="72"/>
        <v>12.057617779999999</v>
      </c>
      <c r="Q780" s="20">
        <f t="shared" si="73"/>
        <v>2.6287230000001216E-2</v>
      </c>
      <c r="R780" s="20">
        <f t="shared" si="74"/>
        <v>6.9101846107296394E-4</v>
      </c>
      <c r="S780" s="21">
        <f t="shared" si="75"/>
        <v>2.1753919762069708E-3</v>
      </c>
      <c r="T780" s="51">
        <f t="shared" si="76"/>
        <v>176999.99972459406</v>
      </c>
      <c r="U780" s="51">
        <f t="shared" si="77"/>
        <v>172407.78279236483</v>
      </c>
    </row>
    <row r="781" spans="2:21" x14ac:dyDescent="0.3">
      <c r="B781" s="13"/>
      <c r="C781" s="3">
        <v>5</v>
      </c>
      <c r="D781" s="4">
        <v>1</v>
      </c>
      <c r="E781" s="4">
        <v>3</v>
      </c>
      <c r="F781" s="4">
        <v>1</v>
      </c>
      <c r="G781" s="4">
        <v>8872</v>
      </c>
      <c r="H781" s="4">
        <v>1384</v>
      </c>
      <c r="I781" s="4">
        <v>390</v>
      </c>
      <c r="J781" s="4">
        <v>384</v>
      </c>
      <c r="K781" s="4">
        <v>2.1</v>
      </c>
      <c r="L781" s="4">
        <v>6</v>
      </c>
      <c r="M781" s="4">
        <v>1</v>
      </c>
      <c r="N781" s="4">
        <v>10</v>
      </c>
      <c r="O781" s="18">
        <v>11.992260419999999</v>
      </c>
      <c r="P781" s="19">
        <f t="shared" si="72"/>
        <v>11.952882839999999</v>
      </c>
      <c r="Q781" s="20">
        <f t="shared" si="73"/>
        <v>3.9377580000000023E-2</v>
      </c>
      <c r="R781" s="20">
        <f t="shared" si="74"/>
        <v>1.5505938066564019E-3</v>
      </c>
      <c r="S781" s="21">
        <f t="shared" si="75"/>
        <v>3.2835827959780102E-3</v>
      </c>
      <c r="T781" s="51">
        <f t="shared" si="76"/>
        <v>161499.99973435685</v>
      </c>
      <c r="U781" s="51">
        <f t="shared" si="77"/>
        <v>155264.10358228997</v>
      </c>
    </row>
    <row r="782" spans="2:21" x14ac:dyDescent="0.3">
      <c r="B782" s="13"/>
      <c r="C782" s="3">
        <v>0</v>
      </c>
      <c r="D782" s="4">
        <v>1</v>
      </c>
      <c r="E782" s="4">
        <v>3</v>
      </c>
      <c r="F782" s="4">
        <v>1</v>
      </c>
      <c r="G782" s="4">
        <v>7875</v>
      </c>
      <c r="H782" s="4">
        <v>1253</v>
      </c>
      <c r="I782" s="4">
        <v>402</v>
      </c>
      <c r="J782" s="4">
        <v>1237</v>
      </c>
      <c r="K782" s="4">
        <v>2</v>
      </c>
      <c r="L782" s="4">
        <v>7</v>
      </c>
      <c r="M782" s="4">
        <v>1</v>
      </c>
      <c r="N782" s="4">
        <v>12</v>
      </c>
      <c r="O782" s="18">
        <v>12.078239269999999</v>
      </c>
      <c r="P782" s="19">
        <f t="shared" si="72"/>
        <v>12.104415999999997</v>
      </c>
      <c r="Q782" s="20">
        <f t="shared" si="73"/>
        <v>2.6176729999997761E-2</v>
      </c>
      <c r="R782" s="20">
        <f t="shared" si="74"/>
        <v>6.8522119349278274E-4</v>
      </c>
      <c r="S782" s="21">
        <f t="shared" si="75"/>
        <v>2.1672637389305305E-3</v>
      </c>
      <c r="T782" s="51">
        <f t="shared" si="76"/>
        <v>175999.99929242901</v>
      </c>
      <c r="U782" s="51">
        <f t="shared" si="77"/>
        <v>180667.93282760587</v>
      </c>
    </row>
    <row r="783" spans="2:21" x14ac:dyDescent="0.3">
      <c r="B783" s="13"/>
      <c r="C783" s="3">
        <v>0</v>
      </c>
      <c r="D783" s="4">
        <v>1</v>
      </c>
      <c r="E783" s="4">
        <v>3</v>
      </c>
      <c r="F783" s="4">
        <v>0</v>
      </c>
      <c r="G783" s="4">
        <v>9556</v>
      </c>
      <c r="H783" s="4">
        <v>1187</v>
      </c>
      <c r="I783" s="4">
        <v>420</v>
      </c>
      <c r="J783" s="4">
        <v>1168</v>
      </c>
      <c r="K783" s="4">
        <v>2</v>
      </c>
      <c r="L783" s="4">
        <v>7</v>
      </c>
      <c r="M783" s="4">
        <v>1</v>
      </c>
      <c r="N783" s="4">
        <v>15</v>
      </c>
      <c r="O783" s="18">
        <v>11.982929090000001</v>
      </c>
      <c r="P783" s="19">
        <f t="shared" si="72"/>
        <v>12.064458519999999</v>
      </c>
      <c r="Q783" s="20">
        <f t="shared" si="73"/>
        <v>8.1529429999998015E-2</v>
      </c>
      <c r="R783" s="20">
        <f t="shared" si="74"/>
        <v>6.6470479561245768E-3</v>
      </c>
      <c r="S783" s="21">
        <f t="shared" si="75"/>
        <v>6.803798085397667E-3</v>
      </c>
      <c r="T783" s="51">
        <f t="shared" si="76"/>
        <v>159999.99932544588</v>
      </c>
      <c r="U783" s="51">
        <f t="shared" si="77"/>
        <v>173591.2227961187</v>
      </c>
    </row>
    <row r="784" spans="2:21" x14ac:dyDescent="0.3">
      <c r="B784" s="13"/>
      <c r="C784" s="3">
        <v>5</v>
      </c>
      <c r="D784" s="4">
        <v>1</v>
      </c>
      <c r="E784" s="4">
        <v>3</v>
      </c>
      <c r="F784" s="4">
        <v>1</v>
      </c>
      <c r="G784" s="4">
        <v>10784</v>
      </c>
      <c r="H784" s="4">
        <v>1472</v>
      </c>
      <c r="I784" s="4">
        <v>402</v>
      </c>
      <c r="J784" s="4">
        <v>384</v>
      </c>
      <c r="K784" s="4">
        <v>2.1</v>
      </c>
      <c r="L784" s="4">
        <v>7</v>
      </c>
      <c r="M784" s="4">
        <v>1</v>
      </c>
      <c r="N784" s="4">
        <v>16</v>
      </c>
      <c r="O784" s="18">
        <v>11.982929090000001</v>
      </c>
      <c r="P784" s="19">
        <f t="shared" si="72"/>
        <v>12.066250279999998</v>
      </c>
      <c r="Q784" s="20">
        <f t="shared" si="73"/>
        <v>8.3321189999997713E-2</v>
      </c>
      <c r="R784" s="20">
        <f t="shared" si="74"/>
        <v>6.9424207030157189E-3</v>
      </c>
      <c r="S784" s="21">
        <f t="shared" si="75"/>
        <v>6.9533241308697182E-3</v>
      </c>
      <c r="T784" s="51">
        <f t="shared" si="76"/>
        <v>159999.99932544588</v>
      </c>
      <c r="U784" s="51">
        <f t="shared" si="77"/>
        <v>173902.53542094355</v>
      </c>
    </row>
    <row r="785" spans="2:21" x14ac:dyDescent="0.3">
      <c r="B785" s="13"/>
      <c r="C785" s="3">
        <v>5</v>
      </c>
      <c r="D785" s="4">
        <v>1</v>
      </c>
      <c r="E785" s="4">
        <v>3</v>
      </c>
      <c r="F785" s="4">
        <v>1</v>
      </c>
      <c r="G785" s="4">
        <v>9125</v>
      </c>
      <c r="H785" s="4">
        <v>1482</v>
      </c>
      <c r="I785" s="4">
        <v>392</v>
      </c>
      <c r="J785" s="4">
        <v>384</v>
      </c>
      <c r="K785" s="4">
        <v>2.1</v>
      </c>
      <c r="L785" s="4">
        <v>7</v>
      </c>
      <c r="M785" s="4">
        <v>1</v>
      </c>
      <c r="N785" s="4">
        <v>15</v>
      </c>
      <c r="O785" s="18">
        <v>12.00701177</v>
      </c>
      <c r="P785" s="19">
        <f t="shared" si="72"/>
        <v>12.050960899999998</v>
      </c>
      <c r="Q785" s="20">
        <f t="shared" si="73"/>
        <v>4.3949129999997893E-2</v>
      </c>
      <c r="R785" s="20">
        <f t="shared" si="74"/>
        <v>1.9315260277567149E-3</v>
      </c>
      <c r="S785" s="21">
        <f t="shared" si="75"/>
        <v>3.660288741434114E-3</v>
      </c>
      <c r="T785" s="51">
        <f t="shared" si="76"/>
        <v>163900.00086343815</v>
      </c>
      <c r="U785" s="51">
        <f t="shared" si="77"/>
        <v>171263.89645248227</v>
      </c>
    </row>
    <row r="786" spans="2:21" x14ac:dyDescent="0.3">
      <c r="B786" s="13"/>
      <c r="C786" s="3">
        <v>0</v>
      </c>
      <c r="D786" s="4">
        <v>1</v>
      </c>
      <c r="E786" s="4">
        <v>2</v>
      </c>
      <c r="F786" s="4">
        <v>0</v>
      </c>
      <c r="G786" s="4">
        <v>3696</v>
      </c>
      <c r="H786" s="4">
        <v>1088</v>
      </c>
      <c r="I786" s="4">
        <v>461</v>
      </c>
      <c r="J786" s="4">
        <v>1074</v>
      </c>
      <c r="K786" s="4">
        <v>1.1000000000000001</v>
      </c>
      <c r="L786" s="4">
        <v>8</v>
      </c>
      <c r="M786" s="4">
        <v>1</v>
      </c>
      <c r="N786" s="4">
        <v>21</v>
      </c>
      <c r="O786" s="18">
        <v>12.04355372</v>
      </c>
      <c r="P786" s="19">
        <f t="shared" si="72"/>
        <v>12.00299132</v>
      </c>
      <c r="Q786" s="20">
        <f t="shared" si="73"/>
        <v>4.0562400000000665E-2</v>
      </c>
      <c r="R786" s="20">
        <f t="shared" si="74"/>
        <v>1.6453082937600539E-3</v>
      </c>
      <c r="S786" s="21">
        <f t="shared" si="75"/>
        <v>3.3679760096591046E-3</v>
      </c>
      <c r="T786" s="51">
        <f t="shared" si="76"/>
        <v>170000.00067449224</v>
      </c>
      <c r="U786" s="51">
        <f t="shared" si="77"/>
        <v>163242.37197283015</v>
      </c>
    </row>
    <row r="787" spans="2:21" x14ac:dyDescent="0.3">
      <c r="B787" s="13"/>
      <c r="C787" s="3">
        <v>0</v>
      </c>
      <c r="D787" s="4">
        <v>1</v>
      </c>
      <c r="E787" s="4">
        <v>2</v>
      </c>
      <c r="F787" s="4">
        <v>0</v>
      </c>
      <c r="G787" s="4">
        <v>4740</v>
      </c>
      <c r="H787" s="4">
        <v>1179</v>
      </c>
      <c r="I787" s="4">
        <v>480</v>
      </c>
      <c r="J787" s="4">
        <v>1166</v>
      </c>
      <c r="K787" s="4">
        <v>3</v>
      </c>
      <c r="L787" s="4">
        <v>8</v>
      </c>
      <c r="M787" s="4">
        <v>1</v>
      </c>
      <c r="N787" s="4">
        <v>19</v>
      </c>
      <c r="O787" s="18">
        <v>12.11176197</v>
      </c>
      <c r="P787" s="19">
        <f t="shared" si="72"/>
        <v>12.133576000000001</v>
      </c>
      <c r="Q787" s="20">
        <f t="shared" si="73"/>
        <v>2.1814030000001594E-2</v>
      </c>
      <c r="R787" s="20">
        <f t="shared" si="74"/>
        <v>4.7585190484096952E-4</v>
      </c>
      <c r="S787" s="21">
        <f t="shared" si="75"/>
        <v>1.8010616501573796E-3</v>
      </c>
      <c r="T787" s="51">
        <f t="shared" si="76"/>
        <v>182000.00071727429</v>
      </c>
      <c r="U787" s="51">
        <f t="shared" si="77"/>
        <v>186013.77330859925</v>
      </c>
    </row>
    <row r="788" spans="2:21" x14ac:dyDescent="0.3">
      <c r="B788" s="13"/>
      <c r="C788" s="3">
        <v>0</v>
      </c>
      <c r="D788" s="4">
        <v>1</v>
      </c>
      <c r="E788" s="4">
        <v>1</v>
      </c>
      <c r="F788" s="4">
        <v>1</v>
      </c>
      <c r="G788" s="4">
        <v>5118</v>
      </c>
      <c r="H788" s="4">
        <v>1321</v>
      </c>
      <c r="I788" s="4">
        <v>484</v>
      </c>
      <c r="J788" s="4">
        <v>1312</v>
      </c>
      <c r="K788" s="4">
        <v>2</v>
      </c>
      <c r="L788" s="4">
        <v>8</v>
      </c>
      <c r="M788" s="4">
        <v>1</v>
      </c>
      <c r="N788" s="4">
        <v>17</v>
      </c>
      <c r="O788" s="18">
        <v>12.264341549999999</v>
      </c>
      <c r="P788" s="19">
        <f t="shared" si="72"/>
        <v>12.188677359999996</v>
      </c>
      <c r="Q788" s="20">
        <f t="shared" si="73"/>
        <v>7.5664190000003018E-2</v>
      </c>
      <c r="R788" s="20">
        <f t="shared" si="74"/>
        <v>5.725069648356557E-3</v>
      </c>
      <c r="S788" s="21">
        <f t="shared" si="75"/>
        <v>6.1694457620517767E-3</v>
      </c>
      <c r="T788" s="51">
        <f t="shared" si="76"/>
        <v>211999.99922532015</v>
      </c>
      <c r="U788" s="51">
        <f t="shared" si="77"/>
        <v>196551.02779211773</v>
      </c>
    </row>
    <row r="789" spans="2:21" x14ac:dyDescent="0.3">
      <c r="B789" s="13"/>
      <c r="C789" s="3">
        <v>0</v>
      </c>
      <c r="D789" s="4">
        <v>1</v>
      </c>
      <c r="E789" s="4">
        <v>3</v>
      </c>
      <c r="F789" s="4">
        <v>0</v>
      </c>
      <c r="G789" s="4">
        <v>41600</v>
      </c>
      <c r="H789" s="4">
        <v>1424</v>
      </c>
      <c r="I789" s="4">
        <v>828</v>
      </c>
      <c r="J789" s="4">
        <v>1100</v>
      </c>
      <c r="K789" s="4">
        <v>2.1</v>
      </c>
      <c r="L789" s="4">
        <v>5</v>
      </c>
      <c r="M789" s="4">
        <v>1</v>
      </c>
      <c r="N789" s="4">
        <v>38</v>
      </c>
      <c r="O789" s="18">
        <v>11.9511804</v>
      </c>
      <c r="P789" s="19">
        <f t="shared" si="72"/>
        <v>12.336943399999999</v>
      </c>
      <c r="Q789" s="20">
        <f t="shared" si="73"/>
        <v>0.38576299999999897</v>
      </c>
      <c r="R789" s="20">
        <f t="shared" si="74"/>
        <v>0.14881309216899921</v>
      </c>
      <c r="S789" s="21">
        <f t="shared" si="75"/>
        <v>3.2278234206890473E-2</v>
      </c>
      <c r="T789" s="51">
        <f t="shared" si="76"/>
        <v>155000.00063528554</v>
      </c>
      <c r="U789" s="51">
        <f t="shared" si="77"/>
        <v>227964.09101850909</v>
      </c>
    </row>
    <row r="790" spans="2:21" x14ac:dyDescent="0.3">
      <c r="B790" s="13"/>
      <c r="C790" s="3">
        <v>0</v>
      </c>
      <c r="D790" s="4">
        <v>1</v>
      </c>
      <c r="E790" s="4">
        <v>3</v>
      </c>
      <c r="F790" s="4">
        <v>1</v>
      </c>
      <c r="G790" s="4">
        <v>12546</v>
      </c>
      <c r="H790" s="4">
        <v>1440</v>
      </c>
      <c r="I790" s="4">
        <v>467</v>
      </c>
      <c r="J790" s="4">
        <v>1440</v>
      </c>
      <c r="K790" s="4">
        <v>2</v>
      </c>
      <c r="L790" s="4">
        <v>6</v>
      </c>
      <c r="M790" s="4">
        <v>1</v>
      </c>
      <c r="N790" s="4">
        <v>26</v>
      </c>
      <c r="O790" s="18">
        <v>12.11669483</v>
      </c>
      <c r="P790" s="19">
        <f t="shared" si="72"/>
        <v>12.134265319999999</v>
      </c>
      <c r="Q790" s="20">
        <f t="shared" si="73"/>
        <v>1.7570489999998884E-2</v>
      </c>
      <c r="R790" s="20">
        <f t="shared" si="74"/>
        <v>3.0872211884006077E-4</v>
      </c>
      <c r="S790" s="21">
        <f t="shared" si="75"/>
        <v>1.4501058454072565E-3</v>
      </c>
      <c r="T790" s="51">
        <f t="shared" si="76"/>
        <v>182899.99919908878</v>
      </c>
      <c r="U790" s="51">
        <f t="shared" si="77"/>
        <v>186142.04052631615</v>
      </c>
    </row>
    <row r="791" spans="2:21" x14ac:dyDescent="0.3">
      <c r="B791" s="13"/>
      <c r="C791" s="3">
        <v>3</v>
      </c>
      <c r="D791" s="4">
        <v>1</v>
      </c>
      <c r="E791" s="4">
        <v>3</v>
      </c>
      <c r="F791" s="4">
        <v>1</v>
      </c>
      <c r="G791" s="4">
        <v>12090</v>
      </c>
      <c r="H791" s="4">
        <v>1479</v>
      </c>
      <c r="I791" s="4">
        <v>484</v>
      </c>
      <c r="J791" s="4">
        <v>725</v>
      </c>
      <c r="K791" s="4">
        <v>2.1</v>
      </c>
      <c r="L791" s="4">
        <v>7</v>
      </c>
      <c r="M791" s="4">
        <v>1</v>
      </c>
      <c r="N791" s="4">
        <v>26</v>
      </c>
      <c r="O791" s="18">
        <v>12.078239269999999</v>
      </c>
      <c r="P791" s="19">
        <f t="shared" si="72"/>
        <v>12.125726499999999</v>
      </c>
      <c r="Q791" s="20">
        <f t="shared" si="73"/>
        <v>4.7487229999999769E-2</v>
      </c>
      <c r="R791" s="20">
        <f t="shared" si="74"/>
        <v>2.255037013072878E-3</v>
      </c>
      <c r="S791" s="21">
        <f t="shared" si="75"/>
        <v>3.9316351446976898E-3</v>
      </c>
      <c r="T791" s="51">
        <f t="shared" si="76"/>
        <v>175999.99929242901</v>
      </c>
      <c r="U791" s="51">
        <f t="shared" si="77"/>
        <v>184559.37381710252</v>
      </c>
    </row>
    <row r="792" spans="2:21" x14ac:dyDescent="0.3">
      <c r="B792" s="13"/>
      <c r="C792" s="3">
        <v>5</v>
      </c>
      <c r="D792" s="4">
        <v>1</v>
      </c>
      <c r="E792" s="4">
        <v>3</v>
      </c>
      <c r="F792" s="4">
        <v>1</v>
      </c>
      <c r="G792" s="4">
        <v>10395</v>
      </c>
      <c r="H792" s="4">
        <v>1032</v>
      </c>
      <c r="I792" s="4">
        <v>564</v>
      </c>
      <c r="J792" s="4">
        <v>1032</v>
      </c>
      <c r="K792" s="4">
        <v>2.1</v>
      </c>
      <c r="L792" s="4">
        <v>6</v>
      </c>
      <c r="M792" s="4">
        <v>1</v>
      </c>
      <c r="N792" s="4">
        <v>29</v>
      </c>
      <c r="O792" s="18">
        <v>11.90496755</v>
      </c>
      <c r="P792" s="19">
        <f t="shared" si="72"/>
        <v>11.966327499999998</v>
      </c>
      <c r="Q792" s="20">
        <f t="shared" si="73"/>
        <v>6.1359949999998165E-2</v>
      </c>
      <c r="R792" s="20">
        <f t="shared" si="74"/>
        <v>3.7650434640022746E-3</v>
      </c>
      <c r="S792" s="21">
        <f t="shared" si="75"/>
        <v>5.1541467662377764E-3</v>
      </c>
      <c r="T792" s="51">
        <f t="shared" si="76"/>
        <v>147999.99959355473</v>
      </c>
      <c r="U792" s="51">
        <f t="shared" si="77"/>
        <v>157365.67244825198</v>
      </c>
    </row>
    <row r="793" spans="2:21" x14ac:dyDescent="0.3">
      <c r="B793" s="13"/>
      <c r="C793" s="3">
        <v>0</v>
      </c>
      <c r="D793" s="4">
        <v>1</v>
      </c>
      <c r="E793" s="4">
        <v>3</v>
      </c>
      <c r="F793" s="4">
        <v>0</v>
      </c>
      <c r="G793" s="4">
        <v>11850</v>
      </c>
      <c r="H793" s="4">
        <v>1177</v>
      </c>
      <c r="I793" s="4">
        <v>495</v>
      </c>
      <c r="J793" s="4">
        <v>1153</v>
      </c>
      <c r="K793" s="4">
        <v>2</v>
      </c>
      <c r="L793" s="4">
        <v>6</v>
      </c>
      <c r="M793" s="4">
        <v>1</v>
      </c>
      <c r="N793" s="4">
        <v>23</v>
      </c>
      <c r="O793" s="18">
        <v>11.9283409</v>
      </c>
      <c r="P793" s="19">
        <f t="shared" si="72"/>
        <v>12.0021621</v>
      </c>
      <c r="Q793" s="20">
        <f t="shared" si="73"/>
        <v>7.3821199999999365E-2</v>
      </c>
      <c r="R793" s="20">
        <f t="shared" si="74"/>
        <v>5.4495695694399063E-3</v>
      </c>
      <c r="S793" s="21">
        <f t="shared" si="75"/>
        <v>6.1887231945223298E-3</v>
      </c>
      <c r="T793" s="51">
        <f t="shared" si="76"/>
        <v>151499.99940436857</v>
      </c>
      <c r="U793" s="51">
        <f t="shared" si="77"/>
        <v>163107.06424083482</v>
      </c>
    </row>
    <row r="794" spans="2:21" x14ac:dyDescent="0.3">
      <c r="B794" s="13"/>
      <c r="C794" s="3">
        <v>0</v>
      </c>
      <c r="D794" s="4">
        <v>1</v>
      </c>
      <c r="E794" s="4">
        <v>2</v>
      </c>
      <c r="F794" s="4">
        <v>1</v>
      </c>
      <c r="G794" s="4">
        <v>10400</v>
      </c>
      <c r="H794" s="4">
        <v>1353</v>
      </c>
      <c r="I794" s="4">
        <v>478</v>
      </c>
      <c r="J794" s="4">
        <v>1259</v>
      </c>
      <c r="K794" s="4">
        <v>3</v>
      </c>
      <c r="L794" s="4">
        <v>6</v>
      </c>
      <c r="M794" s="4">
        <v>1</v>
      </c>
      <c r="N794" s="4">
        <v>28</v>
      </c>
      <c r="O794" s="18">
        <v>12.167071910000001</v>
      </c>
      <c r="P794" s="19">
        <f t="shared" si="72"/>
        <v>12.100876699999999</v>
      </c>
      <c r="Q794" s="20">
        <f t="shared" si="73"/>
        <v>6.6195210000001836E-2</v>
      </c>
      <c r="R794" s="20">
        <f t="shared" si="74"/>
        <v>4.3818058269443428E-3</v>
      </c>
      <c r="S794" s="21">
        <f t="shared" si="75"/>
        <v>5.4405209806968119E-3</v>
      </c>
      <c r="T794" s="51">
        <f t="shared" si="76"/>
        <v>192350.00034999228</v>
      </c>
      <c r="U794" s="51">
        <f t="shared" si="77"/>
        <v>180029.62506061039</v>
      </c>
    </row>
    <row r="795" spans="2:21" x14ac:dyDescent="0.3">
      <c r="B795" s="13"/>
      <c r="C795" s="3">
        <v>0</v>
      </c>
      <c r="D795" s="4">
        <v>1</v>
      </c>
      <c r="E795" s="4">
        <v>2</v>
      </c>
      <c r="F795" s="4">
        <v>1</v>
      </c>
      <c r="G795" s="4">
        <v>13001</v>
      </c>
      <c r="H795" s="4">
        <v>1220</v>
      </c>
      <c r="I795" s="4">
        <v>944</v>
      </c>
      <c r="J795" s="4">
        <v>1625</v>
      </c>
      <c r="K795" s="4">
        <v>2.1</v>
      </c>
      <c r="L795" s="4">
        <v>6</v>
      </c>
      <c r="M795" s="4">
        <v>1</v>
      </c>
      <c r="N795" s="4">
        <v>36</v>
      </c>
      <c r="O795" s="18">
        <v>12.04355372</v>
      </c>
      <c r="P795" s="19">
        <f t="shared" si="72"/>
        <v>12.18646552</v>
      </c>
      <c r="Q795" s="20">
        <f t="shared" si="73"/>
        <v>0.14291180000000026</v>
      </c>
      <c r="R795" s="20">
        <f t="shared" si="74"/>
        <v>2.0423782579240074E-2</v>
      </c>
      <c r="S795" s="21">
        <f t="shared" si="75"/>
        <v>1.1866248394996178E-2</v>
      </c>
      <c r="T795" s="51">
        <f t="shared" si="76"/>
        <v>170000.00067449224</v>
      </c>
      <c r="U795" s="51">
        <f t="shared" si="77"/>
        <v>196116.76879955336</v>
      </c>
    </row>
    <row r="796" spans="2:21" x14ac:dyDescent="0.3">
      <c r="B796" s="13"/>
      <c r="C796" s="3">
        <v>0</v>
      </c>
      <c r="D796" s="4">
        <v>1</v>
      </c>
      <c r="E796" s="4">
        <v>3</v>
      </c>
      <c r="F796" s="4">
        <v>1</v>
      </c>
      <c r="G796" s="4">
        <v>12243</v>
      </c>
      <c r="H796" s="4">
        <v>1484</v>
      </c>
      <c r="I796" s="4">
        <v>487</v>
      </c>
      <c r="J796" s="4">
        <v>1484</v>
      </c>
      <c r="K796" s="4">
        <v>2</v>
      </c>
      <c r="L796" s="4">
        <v>5</v>
      </c>
      <c r="M796" s="4">
        <v>1</v>
      </c>
      <c r="N796" s="4">
        <v>36</v>
      </c>
      <c r="O796" s="18">
        <v>12.07254125</v>
      </c>
      <c r="P796" s="19">
        <f t="shared" si="72"/>
        <v>12.05094366</v>
      </c>
      <c r="Q796" s="20">
        <f t="shared" si="73"/>
        <v>2.1597590000000721E-2</v>
      </c>
      <c r="R796" s="20">
        <f t="shared" si="74"/>
        <v>4.6645589380813114E-4</v>
      </c>
      <c r="S796" s="21">
        <f t="shared" si="75"/>
        <v>1.7889845685969987E-3</v>
      </c>
      <c r="T796" s="51">
        <f t="shared" si="76"/>
        <v>174999.99949151115</v>
      </c>
      <c r="U796" s="51">
        <f t="shared" si="77"/>
        <v>171260.94388835889</v>
      </c>
    </row>
    <row r="797" spans="2:21" x14ac:dyDescent="0.3">
      <c r="B797" s="13"/>
      <c r="C797" s="3">
        <v>5</v>
      </c>
      <c r="D797" s="4">
        <v>1</v>
      </c>
      <c r="E797" s="4">
        <v>3</v>
      </c>
      <c r="F797" s="4">
        <v>1</v>
      </c>
      <c r="G797" s="4">
        <v>8991</v>
      </c>
      <c r="H797" s="4">
        <v>1324</v>
      </c>
      <c r="I797" s="4">
        <v>585</v>
      </c>
      <c r="J797" s="4">
        <v>1228</v>
      </c>
      <c r="K797" s="4">
        <v>2.1</v>
      </c>
      <c r="L797" s="4">
        <v>7</v>
      </c>
      <c r="M797" s="4">
        <v>1</v>
      </c>
      <c r="N797" s="4">
        <v>31</v>
      </c>
      <c r="O797" s="18">
        <v>12.06681058</v>
      </c>
      <c r="P797" s="19">
        <f t="shared" si="72"/>
        <v>12.133532219999998</v>
      </c>
      <c r="Q797" s="20">
        <f t="shared" si="73"/>
        <v>6.6721639999997251E-2</v>
      </c>
      <c r="R797" s="20">
        <f t="shared" si="74"/>
        <v>4.4517772442892335E-3</v>
      </c>
      <c r="S797" s="21">
        <f t="shared" si="75"/>
        <v>5.5293517336374104E-3</v>
      </c>
      <c r="T797" s="51">
        <f t="shared" si="76"/>
        <v>174000.00031378015</v>
      </c>
      <c r="U797" s="51">
        <f t="shared" si="77"/>
        <v>186005.62980386568</v>
      </c>
    </row>
    <row r="798" spans="2:21" x14ac:dyDescent="0.3">
      <c r="B798" s="13"/>
      <c r="C798" s="3">
        <v>5</v>
      </c>
      <c r="D798" s="4">
        <v>1</v>
      </c>
      <c r="E798" s="4">
        <v>3</v>
      </c>
      <c r="F798" s="4">
        <v>0</v>
      </c>
      <c r="G798" s="4">
        <v>10500</v>
      </c>
      <c r="H798" s="4">
        <v>1109</v>
      </c>
      <c r="I798" s="4">
        <v>288</v>
      </c>
      <c r="J798" s="4">
        <v>372</v>
      </c>
      <c r="K798" s="4">
        <v>1.1000000000000001</v>
      </c>
      <c r="L798" s="4">
        <v>5</v>
      </c>
      <c r="M798" s="4">
        <v>1</v>
      </c>
      <c r="N798" s="4">
        <v>36</v>
      </c>
      <c r="O798" s="18">
        <v>11.842229209999999</v>
      </c>
      <c r="P798" s="19">
        <f t="shared" si="72"/>
        <v>11.675589800000001</v>
      </c>
      <c r="Q798" s="20">
        <f t="shared" si="73"/>
        <v>0.16663940999999838</v>
      </c>
      <c r="R798" s="20">
        <f t="shared" si="74"/>
        <v>2.776869296514756E-2</v>
      </c>
      <c r="S798" s="21">
        <f t="shared" si="75"/>
        <v>1.4071625117615704E-2</v>
      </c>
      <c r="T798" s="51">
        <f t="shared" si="76"/>
        <v>138999.99970631671</v>
      </c>
      <c r="U798" s="51">
        <f t="shared" si="77"/>
        <v>117664.16660045816</v>
      </c>
    </row>
    <row r="799" spans="2:21" x14ac:dyDescent="0.3">
      <c r="B799" s="13"/>
      <c r="C799" s="3">
        <v>0</v>
      </c>
      <c r="D799" s="4">
        <v>1</v>
      </c>
      <c r="E799" s="4">
        <v>3</v>
      </c>
      <c r="F799" s="4">
        <v>0</v>
      </c>
      <c r="G799" s="4">
        <v>10530</v>
      </c>
      <c r="H799" s="4">
        <v>981</v>
      </c>
      <c r="I799" s="4">
        <v>576</v>
      </c>
      <c r="J799" s="4">
        <v>981</v>
      </c>
      <c r="K799" s="4">
        <v>2.1</v>
      </c>
      <c r="L799" s="4">
        <v>6</v>
      </c>
      <c r="M799" s="4">
        <v>1</v>
      </c>
      <c r="N799" s="4">
        <v>36</v>
      </c>
      <c r="O799" s="18">
        <v>11.87234664</v>
      </c>
      <c r="P799" s="19">
        <f t="shared" si="72"/>
        <v>11.906466100000001</v>
      </c>
      <c r="Q799" s="20">
        <f t="shared" si="73"/>
        <v>3.4119460000001212E-2</v>
      </c>
      <c r="R799" s="20">
        <f t="shared" si="74"/>
        <v>1.1641375506916828E-3</v>
      </c>
      <c r="S799" s="21">
        <f t="shared" si="75"/>
        <v>2.8738598218693194E-3</v>
      </c>
      <c r="T799" s="51">
        <f t="shared" si="76"/>
        <v>143250.00077684675</v>
      </c>
      <c r="U799" s="51">
        <f t="shared" si="77"/>
        <v>148221.95125424082</v>
      </c>
    </row>
    <row r="800" spans="2:21" x14ac:dyDescent="0.3">
      <c r="B800" s="13"/>
      <c r="C800" s="3">
        <v>3</v>
      </c>
      <c r="D800" s="4">
        <v>1</v>
      </c>
      <c r="E800" s="4">
        <v>4</v>
      </c>
      <c r="F800" s="4">
        <v>0</v>
      </c>
      <c r="G800" s="4">
        <v>7472</v>
      </c>
      <c r="H800" s="4">
        <v>1479</v>
      </c>
      <c r="I800" s="4">
        <v>484</v>
      </c>
      <c r="J800" s="4">
        <v>725</v>
      </c>
      <c r="K800" s="4">
        <v>2.1</v>
      </c>
      <c r="L800" s="4">
        <v>7</v>
      </c>
      <c r="M800" s="4">
        <v>1</v>
      </c>
      <c r="N800" s="4">
        <v>35</v>
      </c>
      <c r="O800" s="18">
        <v>12.122691039999999</v>
      </c>
      <c r="P800" s="19">
        <f t="shared" si="72"/>
        <v>12.02807874</v>
      </c>
      <c r="Q800" s="20">
        <f t="shared" si="73"/>
        <v>9.4612299999999649E-2</v>
      </c>
      <c r="R800" s="20">
        <f t="shared" si="74"/>
        <v>8.9514873112899341E-3</v>
      </c>
      <c r="S800" s="21">
        <f t="shared" si="75"/>
        <v>7.804562509084588E-3</v>
      </c>
      <c r="T800" s="51">
        <f t="shared" si="76"/>
        <v>184000.00062723333</v>
      </c>
      <c r="U800" s="51">
        <f t="shared" si="77"/>
        <v>167389.50484493145</v>
      </c>
    </row>
    <row r="801" spans="2:21" x14ac:dyDescent="0.3">
      <c r="B801" s="13"/>
      <c r="C801" s="3">
        <v>0</v>
      </c>
      <c r="D801" s="4">
        <v>1</v>
      </c>
      <c r="E801" s="4">
        <v>3</v>
      </c>
      <c r="F801" s="4">
        <v>0</v>
      </c>
      <c r="G801" s="4">
        <v>9457</v>
      </c>
      <c r="H801" s="4">
        <v>1422</v>
      </c>
      <c r="I801" s="4">
        <v>576</v>
      </c>
      <c r="J801" s="4">
        <v>925</v>
      </c>
      <c r="K801" s="4">
        <v>2</v>
      </c>
      <c r="L801" s="4">
        <v>5</v>
      </c>
      <c r="M801" s="4">
        <v>1</v>
      </c>
      <c r="N801" s="4">
        <v>37</v>
      </c>
      <c r="O801" s="18">
        <v>11.9511804</v>
      </c>
      <c r="P801" s="19">
        <f t="shared" si="72"/>
        <v>11.91238704</v>
      </c>
      <c r="Q801" s="20">
        <f t="shared" si="73"/>
        <v>3.8793359999999666E-2</v>
      </c>
      <c r="R801" s="20">
        <f t="shared" si="74"/>
        <v>1.504924780089574E-3</v>
      </c>
      <c r="S801" s="21">
        <f t="shared" si="75"/>
        <v>3.2459856433929876E-3</v>
      </c>
      <c r="T801" s="51">
        <f t="shared" si="76"/>
        <v>155000.00063528554</v>
      </c>
      <c r="U801" s="51">
        <f t="shared" si="77"/>
        <v>149102.16781751232</v>
      </c>
    </row>
    <row r="802" spans="2:21" x14ac:dyDescent="0.3">
      <c r="B802" s="13"/>
      <c r="C802" s="3">
        <v>0</v>
      </c>
      <c r="D802" s="4">
        <v>1</v>
      </c>
      <c r="E802" s="4">
        <v>3</v>
      </c>
      <c r="F802" s="4">
        <v>0</v>
      </c>
      <c r="G802" s="4">
        <v>7920</v>
      </c>
      <c r="H802" s="4">
        <v>914</v>
      </c>
      <c r="I802" s="4">
        <v>368</v>
      </c>
      <c r="J802" s="4">
        <v>914</v>
      </c>
      <c r="K802" s="4">
        <v>1</v>
      </c>
      <c r="L802" s="4">
        <v>5</v>
      </c>
      <c r="M802" s="4">
        <v>1</v>
      </c>
      <c r="N802" s="4">
        <v>37</v>
      </c>
      <c r="O802" s="18">
        <v>11.798104410000001</v>
      </c>
      <c r="P802" s="19">
        <f t="shared" si="72"/>
        <v>11.684641600000001</v>
      </c>
      <c r="Q802" s="20">
        <f t="shared" si="73"/>
        <v>0.11346280999999969</v>
      </c>
      <c r="R802" s="20">
        <f t="shared" si="74"/>
        <v>1.287380925309603E-2</v>
      </c>
      <c r="S802" s="21">
        <f t="shared" si="75"/>
        <v>9.6170372847208668E-3</v>
      </c>
      <c r="T802" s="51">
        <f t="shared" si="76"/>
        <v>133000.0003718826</v>
      </c>
      <c r="U802" s="51">
        <f t="shared" si="77"/>
        <v>118734.07409277502</v>
      </c>
    </row>
    <row r="803" spans="2:21" x14ac:dyDescent="0.3">
      <c r="B803" s="13"/>
      <c r="C803" s="3">
        <v>0</v>
      </c>
      <c r="D803" s="4">
        <v>1</v>
      </c>
      <c r="E803" s="4">
        <v>3</v>
      </c>
      <c r="F803" s="4">
        <v>0</v>
      </c>
      <c r="G803" s="4">
        <v>9758</v>
      </c>
      <c r="H803" s="4">
        <v>950</v>
      </c>
      <c r="I803" s="4">
        <v>280</v>
      </c>
      <c r="J803" s="4">
        <v>950</v>
      </c>
      <c r="K803" s="4">
        <v>1</v>
      </c>
      <c r="L803" s="4">
        <v>5</v>
      </c>
      <c r="M803" s="4">
        <v>1</v>
      </c>
      <c r="N803" s="4">
        <v>36</v>
      </c>
      <c r="O803" s="18">
        <v>11.69107165</v>
      </c>
      <c r="P803" s="19">
        <f t="shared" si="72"/>
        <v>11.703544560000001</v>
      </c>
      <c r="Q803" s="20">
        <f t="shared" si="73"/>
        <v>1.2472910000001391E-2</v>
      </c>
      <c r="R803" s="20">
        <f t="shared" si="74"/>
        <v>1.5557348386813471E-4</v>
      </c>
      <c r="S803" s="21">
        <f t="shared" si="75"/>
        <v>1.0668748232332825E-3</v>
      </c>
      <c r="T803" s="51">
        <f t="shared" si="76"/>
        <v>119499.99995773251</v>
      </c>
      <c r="U803" s="51">
        <f t="shared" si="77"/>
        <v>120999.84698605261</v>
      </c>
    </row>
    <row r="804" spans="2:21" x14ac:dyDescent="0.3">
      <c r="B804" s="13"/>
      <c r="C804" s="3">
        <v>0</v>
      </c>
      <c r="D804" s="4">
        <v>1</v>
      </c>
      <c r="E804" s="4">
        <v>3</v>
      </c>
      <c r="F804" s="4">
        <v>0</v>
      </c>
      <c r="G804" s="4">
        <v>8294</v>
      </c>
      <c r="H804" s="4">
        <v>872</v>
      </c>
      <c r="I804" s="4">
        <v>480</v>
      </c>
      <c r="J804" s="4">
        <v>858</v>
      </c>
      <c r="K804" s="4">
        <v>1</v>
      </c>
      <c r="L804" s="4">
        <v>4</v>
      </c>
      <c r="M804" s="4">
        <v>1</v>
      </c>
      <c r="N804" s="4">
        <v>36</v>
      </c>
      <c r="O804" s="18">
        <v>11.719939630000001</v>
      </c>
      <c r="P804" s="19">
        <f t="shared" si="72"/>
        <v>11.61371568</v>
      </c>
      <c r="Q804" s="20">
        <f t="shared" si="73"/>
        <v>0.1062239500000004</v>
      </c>
      <c r="R804" s="20">
        <f t="shared" si="74"/>
        <v>1.1283527553602585E-2</v>
      </c>
      <c r="S804" s="21">
        <f t="shared" si="75"/>
        <v>9.0635236488842211E-3</v>
      </c>
      <c r="T804" s="51">
        <f t="shared" si="76"/>
        <v>122999.99946438988</v>
      </c>
      <c r="U804" s="51">
        <f t="shared" si="77"/>
        <v>110604.45858928352</v>
      </c>
    </row>
    <row r="805" spans="2:21" x14ac:dyDescent="0.3">
      <c r="B805" s="13"/>
      <c r="C805" s="3">
        <v>0</v>
      </c>
      <c r="D805" s="4">
        <v>1</v>
      </c>
      <c r="E805" s="4">
        <v>2</v>
      </c>
      <c r="F805" s="4">
        <v>0</v>
      </c>
      <c r="G805" s="4">
        <v>7340</v>
      </c>
      <c r="H805" s="4">
        <v>858</v>
      </c>
      <c r="I805" s="4">
        <v>684</v>
      </c>
      <c r="J805" s="4">
        <v>858</v>
      </c>
      <c r="K805" s="4">
        <v>1</v>
      </c>
      <c r="L805" s="4">
        <v>4</v>
      </c>
      <c r="M805" s="4">
        <v>1</v>
      </c>
      <c r="N805" s="4">
        <v>36</v>
      </c>
      <c r="O805" s="18">
        <v>11.608235649999999</v>
      </c>
      <c r="P805" s="19">
        <f t="shared" si="72"/>
        <v>11.639984599999998</v>
      </c>
      <c r="Q805" s="20">
        <f t="shared" si="73"/>
        <v>3.1748949999998999E-2</v>
      </c>
      <c r="R805" s="20">
        <f t="shared" si="74"/>
        <v>1.0079958261024365E-3</v>
      </c>
      <c r="S805" s="21">
        <f t="shared" si="75"/>
        <v>2.7350366547735446E-3</v>
      </c>
      <c r="T805" s="51">
        <f t="shared" si="76"/>
        <v>110000.00057479905</v>
      </c>
      <c r="U805" s="51">
        <f t="shared" si="77"/>
        <v>113548.41626859225</v>
      </c>
    </row>
    <row r="806" spans="2:21" x14ac:dyDescent="0.3">
      <c r="B806" s="13"/>
      <c r="C806" s="3">
        <v>0</v>
      </c>
      <c r="D806" s="4">
        <v>1</v>
      </c>
      <c r="E806" s="4">
        <v>2</v>
      </c>
      <c r="F806" s="4">
        <v>0</v>
      </c>
      <c r="G806" s="4">
        <v>17199</v>
      </c>
      <c r="H806" s="4">
        <v>914</v>
      </c>
      <c r="I806" s="4">
        <v>270</v>
      </c>
      <c r="J806" s="4">
        <v>914</v>
      </c>
      <c r="K806" s="4">
        <v>1</v>
      </c>
      <c r="L806" s="4">
        <v>4</v>
      </c>
      <c r="M806" s="4">
        <v>1</v>
      </c>
      <c r="N806" s="4">
        <v>46</v>
      </c>
      <c r="O806" s="18">
        <v>11.759785539999999</v>
      </c>
      <c r="P806" s="19">
        <f t="shared" si="72"/>
        <v>11.666452979999999</v>
      </c>
      <c r="Q806" s="20">
        <f t="shared" si="73"/>
        <v>9.3332560000000342E-2</v>
      </c>
      <c r="R806" s="20">
        <f t="shared" si="74"/>
        <v>8.7109667561536645E-3</v>
      </c>
      <c r="S806" s="21">
        <f t="shared" si="75"/>
        <v>7.9365869116011407E-3</v>
      </c>
      <c r="T806" s="51">
        <f t="shared" si="76"/>
        <v>127999.99962857537</v>
      </c>
      <c r="U806" s="51">
        <f t="shared" si="77"/>
        <v>116593.98675509296</v>
      </c>
    </row>
    <row r="807" spans="2:21" x14ac:dyDescent="0.3">
      <c r="B807" s="13"/>
      <c r="C807" s="3">
        <v>0</v>
      </c>
      <c r="D807" s="4">
        <v>1</v>
      </c>
      <c r="E807" s="4">
        <v>3</v>
      </c>
      <c r="F807" s="4">
        <v>0</v>
      </c>
      <c r="G807" s="4">
        <v>9000</v>
      </c>
      <c r="H807" s="4">
        <v>864</v>
      </c>
      <c r="I807" s="4">
        <v>528</v>
      </c>
      <c r="J807" s="4">
        <v>864</v>
      </c>
      <c r="K807" s="4">
        <v>1</v>
      </c>
      <c r="L807" s="4">
        <v>4</v>
      </c>
      <c r="M807" s="4">
        <v>1</v>
      </c>
      <c r="N807" s="4">
        <v>36</v>
      </c>
      <c r="O807" s="18">
        <v>11.699405029999999</v>
      </c>
      <c r="P807" s="19">
        <f t="shared" si="72"/>
        <v>11.629619199999999</v>
      </c>
      <c r="Q807" s="20">
        <f t="shared" si="73"/>
        <v>6.9785830000000715E-2</v>
      </c>
      <c r="R807" s="20">
        <f t="shared" si="74"/>
        <v>4.8700620687890002E-3</v>
      </c>
      <c r="S807" s="21">
        <f t="shared" si="75"/>
        <v>5.9649041828241343E-3</v>
      </c>
      <c r="T807" s="51">
        <f t="shared" si="76"/>
        <v>120499.9997695019</v>
      </c>
      <c r="U807" s="51">
        <f t="shared" si="77"/>
        <v>112377.52040016938</v>
      </c>
    </row>
    <row r="808" spans="2:21" x14ac:dyDescent="0.3">
      <c r="B808" s="13"/>
      <c r="C808" s="3">
        <v>6</v>
      </c>
      <c r="D808" s="4">
        <v>1</v>
      </c>
      <c r="E808" s="4">
        <v>1</v>
      </c>
      <c r="F808" s="4">
        <v>0</v>
      </c>
      <c r="G808" s="4">
        <v>4058</v>
      </c>
      <c r="H808" s="4">
        <v>767</v>
      </c>
      <c r="I808" s="4">
        <v>367</v>
      </c>
      <c r="J808" s="4">
        <v>723</v>
      </c>
      <c r="K808" s="4">
        <v>2</v>
      </c>
      <c r="L808" s="4">
        <v>7</v>
      </c>
      <c r="M808" s="4">
        <v>1</v>
      </c>
      <c r="N808" s="4">
        <v>9</v>
      </c>
      <c r="O808" s="18">
        <v>11.798104410000001</v>
      </c>
      <c r="P808" s="19">
        <f t="shared" si="72"/>
        <v>11.837337259999996</v>
      </c>
      <c r="Q808" s="20">
        <f t="shared" si="73"/>
        <v>3.9232849999995878E-2</v>
      </c>
      <c r="R808" s="20">
        <f t="shared" si="74"/>
        <v>1.5392165191221766E-3</v>
      </c>
      <c r="S808" s="21">
        <f t="shared" si="75"/>
        <v>3.3253519918625533E-3</v>
      </c>
      <c r="T808" s="51">
        <f t="shared" si="76"/>
        <v>133000.0003718826</v>
      </c>
      <c r="U808" s="51">
        <f t="shared" si="77"/>
        <v>138321.67916558767</v>
      </c>
    </row>
    <row r="809" spans="2:21" x14ac:dyDescent="0.3">
      <c r="B809" s="13"/>
      <c r="C809" s="3">
        <v>0</v>
      </c>
      <c r="D809" s="4">
        <v>1</v>
      </c>
      <c r="E809" s="4">
        <v>2</v>
      </c>
      <c r="F809" s="4">
        <v>1</v>
      </c>
      <c r="G809" s="4">
        <v>4113</v>
      </c>
      <c r="H809" s="4">
        <v>1337</v>
      </c>
      <c r="I809" s="4">
        <v>511</v>
      </c>
      <c r="J809" s="4">
        <v>1337</v>
      </c>
      <c r="K809" s="4">
        <v>2</v>
      </c>
      <c r="L809" s="4">
        <v>6</v>
      </c>
      <c r="M809" s="4">
        <v>1</v>
      </c>
      <c r="N809" s="4">
        <v>6</v>
      </c>
      <c r="O809" s="18">
        <v>11.9511804</v>
      </c>
      <c r="P809" s="19">
        <f t="shared" si="72"/>
        <v>12.052702359999998</v>
      </c>
      <c r="Q809" s="20">
        <f t="shared" si="73"/>
        <v>0.10152195999999769</v>
      </c>
      <c r="R809" s="20">
        <f t="shared" si="74"/>
        <v>1.0306708362241131E-2</v>
      </c>
      <c r="S809" s="21">
        <f t="shared" si="75"/>
        <v>8.4947224125240129E-3</v>
      </c>
      <c r="T809" s="51">
        <f t="shared" si="76"/>
        <v>155000.00063528554</v>
      </c>
      <c r="U809" s="51">
        <f t="shared" si="77"/>
        <v>171562.40552296102</v>
      </c>
    </row>
    <row r="810" spans="2:21" x14ac:dyDescent="0.3">
      <c r="B810" s="13"/>
      <c r="C810" s="3">
        <v>0</v>
      </c>
      <c r="D810" s="4">
        <v>1</v>
      </c>
      <c r="E810" s="4">
        <v>2</v>
      </c>
      <c r="F810" s="4">
        <v>1</v>
      </c>
      <c r="G810" s="4">
        <v>10943</v>
      </c>
      <c r="H810" s="4">
        <v>1337</v>
      </c>
      <c r="I810" s="4">
        <v>522</v>
      </c>
      <c r="J810" s="4">
        <v>1405</v>
      </c>
      <c r="K810" s="4">
        <v>3</v>
      </c>
      <c r="L810" s="4">
        <v>6</v>
      </c>
      <c r="M810" s="4">
        <v>1</v>
      </c>
      <c r="N810" s="4">
        <v>10</v>
      </c>
      <c r="O810" s="18">
        <v>12.083905010000001</v>
      </c>
      <c r="P810" s="19">
        <f t="shared" si="72"/>
        <v>12.169637359999999</v>
      </c>
      <c r="Q810" s="20">
        <f t="shared" si="73"/>
        <v>8.5732349999998902E-2</v>
      </c>
      <c r="R810" s="20">
        <f t="shared" si="74"/>
        <v>7.3500358365223119E-3</v>
      </c>
      <c r="S810" s="21">
        <f t="shared" si="75"/>
        <v>7.0947553732879686E-3</v>
      </c>
      <c r="T810" s="51">
        <f t="shared" si="76"/>
        <v>176999.99972459406</v>
      </c>
      <c r="U810" s="51">
        <f t="shared" si="77"/>
        <v>192844.09817903425</v>
      </c>
    </row>
    <row r="811" spans="2:21" x14ac:dyDescent="0.3">
      <c r="B811" s="13"/>
      <c r="C811" s="3">
        <v>3</v>
      </c>
      <c r="D811" s="4">
        <v>1</v>
      </c>
      <c r="E811" s="4">
        <v>3</v>
      </c>
      <c r="F811" s="4">
        <v>0</v>
      </c>
      <c r="G811" s="4">
        <v>2205</v>
      </c>
      <c r="H811" s="4">
        <v>1092</v>
      </c>
      <c r="I811" s="4">
        <v>264</v>
      </c>
      <c r="J811" s="4">
        <v>525</v>
      </c>
      <c r="K811" s="4">
        <v>1.1000000000000001</v>
      </c>
      <c r="L811" s="4">
        <v>6</v>
      </c>
      <c r="M811" s="4">
        <v>1</v>
      </c>
      <c r="N811" s="4">
        <v>34</v>
      </c>
      <c r="O811" s="18">
        <v>11.63955812</v>
      </c>
      <c r="P811" s="19">
        <f t="shared" si="72"/>
        <v>11.683154800000001</v>
      </c>
      <c r="Q811" s="20">
        <f t="shared" si="73"/>
        <v>4.3596680000000276E-2</v>
      </c>
      <c r="R811" s="20">
        <f t="shared" si="74"/>
        <v>1.9006705070224242E-3</v>
      </c>
      <c r="S811" s="21">
        <f t="shared" si="75"/>
        <v>3.7455614337359635E-3</v>
      </c>
      <c r="T811" s="51">
        <f t="shared" si="76"/>
        <v>113500.00046494206</v>
      </c>
      <c r="U811" s="51">
        <f t="shared" si="77"/>
        <v>118557.67144164062</v>
      </c>
    </row>
    <row r="812" spans="2:21" x14ac:dyDescent="0.3">
      <c r="B812" s="13"/>
      <c r="C812" s="3">
        <v>3</v>
      </c>
      <c r="D812" s="4">
        <v>1</v>
      </c>
      <c r="E812" s="4">
        <v>3</v>
      </c>
      <c r="F812" s="4">
        <v>0</v>
      </c>
      <c r="G812" s="4">
        <v>1890</v>
      </c>
      <c r="H812" s="4">
        <v>1218</v>
      </c>
      <c r="I812" s="4">
        <v>264</v>
      </c>
      <c r="J812" s="4">
        <v>672</v>
      </c>
      <c r="K812" s="4">
        <v>1.1000000000000001</v>
      </c>
      <c r="L812" s="4">
        <v>6</v>
      </c>
      <c r="M812" s="4">
        <v>1</v>
      </c>
      <c r="N812" s="4">
        <v>34</v>
      </c>
      <c r="O812" s="18">
        <v>11.635143100000001</v>
      </c>
      <c r="P812" s="19">
        <f t="shared" si="72"/>
        <v>11.732580400000002</v>
      </c>
      <c r="Q812" s="20">
        <f t="shared" si="73"/>
        <v>9.7437300000001059E-2</v>
      </c>
      <c r="R812" s="20">
        <f t="shared" si="74"/>
        <v>9.494027431290207E-3</v>
      </c>
      <c r="S812" s="21">
        <f t="shared" si="75"/>
        <v>8.3743963578755687E-3</v>
      </c>
      <c r="T812" s="51">
        <f t="shared" si="76"/>
        <v>113000.00026052409</v>
      </c>
      <c r="U812" s="51">
        <f t="shared" si="77"/>
        <v>124564.68273339827</v>
      </c>
    </row>
    <row r="813" spans="2:21" x14ac:dyDescent="0.3">
      <c r="B813" s="13"/>
      <c r="C813" s="3">
        <v>3</v>
      </c>
      <c r="D813" s="4">
        <v>1</v>
      </c>
      <c r="E813" s="4">
        <v>4</v>
      </c>
      <c r="F813" s="4">
        <v>0</v>
      </c>
      <c r="G813" s="4">
        <v>2058</v>
      </c>
      <c r="H813" s="4">
        <v>1218</v>
      </c>
      <c r="I813" s="4">
        <v>264</v>
      </c>
      <c r="J813" s="4">
        <v>672</v>
      </c>
      <c r="K813" s="4">
        <v>1.1000000000000001</v>
      </c>
      <c r="L813" s="4">
        <v>6</v>
      </c>
      <c r="M813" s="4">
        <v>1</v>
      </c>
      <c r="N813" s="4">
        <v>34</v>
      </c>
      <c r="O813" s="18">
        <v>11.641318679999999</v>
      </c>
      <c r="P813" s="19">
        <f t="shared" si="72"/>
        <v>11.734398160000001</v>
      </c>
      <c r="Q813" s="20">
        <f t="shared" si="73"/>
        <v>9.307948000000188E-2</v>
      </c>
      <c r="R813" s="20">
        <f t="shared" si="74"/>
        <v>8.6637895970707503E-3</v>
      </c>
      <c r="S813" s="21">
        <f t="shared" si="75"/>
        <v>7.9956130880528293E-3</v>
      </c>
      <c r="T813" s="51">
        <f t="shared" si="76"/>
        <v>113700.00002971801</v>
      </c>
      <c r="U813" s="51">
        <f t="shared" si="77"/>
        <v>124791.31735235137</v>
      </c>
    </row>
    <row r="814" spans="2:21" x14ac:dyDescent="0.3">
      <c r="B814" s="13"/>
      <c r="C814" s="3">
        <v>3</v>
      </c>
      <c r="D814" s="4">
        <v>1</v>
      </c>
      <c r="E814" s="4">
        <v>3</v>
      </c>
      <c r="F814" s="4">
        <v>0</v>
      </c>
      <c r="G814" s="4">
        <v>2016</v>
      </c>
      <c r="H814" s="4">
        <v>1302</v>
      </c>
      <c r="I814" s="4">
        <v>440</v>
      </c>
      <c r="J814" s="4">
        <v>630</v>
      </c>
      <c r="K814" s="4">
        <v>2.1</v>
      </c>
      <c r="L814" s="4">
        <v>5</v>
      </c>
      <c r="M814" s="4">
        <v>1</v>
      </c>
      <c r="N814" s="4">
        <v>37</v>
      </c>
      <c r="O814" s="18">
        <v>11.571194370000001</v>
      </c>
      <c r="P814" s="19">
        <f t="shared" si="72"/>
        <v>11.736788119999998</v>
      </c>
      <c r="Q814" s="20">
        <f t="shared" si="73"/>
        <v>0.16559374999999754</v>
      </c>
      <c r="R814" s="20">
        <f t="shared" si="74"/>
        <v>2.7421290039061685E-2</v>
      </c>
      <c r="S814" s="21">
        <f t="shared" si="75"/>
        <v>1.4310860634173025E-2</v>
      </c>
      <c r="T814" s="51">
        <f t="shared" si="76"/>
        <v>105999.99967201443</v>
      </c>
      <c r="U814" s="51">
        <f t="shared" si="77"/>
        <v>125089.92029157799</v>
      </c>
    </row>
    <row r="815" spans="2:21" x14ac:dyDescent="0.3">
      <c r="B815" s="13"/>
      <c r="C815" s="3">
        <v>3</v>
      </c>
      <c r="D815" s="4">
        <v>1</v>
      </c>
      <c r="E815" s="4">
        <v>2</v>
      </c>
      <c r="F815" s="4">
        <v>0</v>
      </c>
      <c r="G815" s="4">
        <v>1920</v>
      </c>
      <c r="H815" s="4">
        <v>1365</v>
      </c>
      <c r="I815" s="4">
        <v>440</v>
      </c>
      <c r="J815" s="4">
        <v>765</v>
      </c>
      <c r="K815" s="4">
        <v>2.1</v>
      </c>
      <c r="L815" s="4">
        <v>5</v>
      </c>
      <c r="M815" s="4">
        <v>1</v>
      </c>
      <c r="N815" s="4">
        <v>36</v>
      </c>
      <c r="O815" s="18">
        <v>11.715866309999999</v>
      </c>
      <c r="P815" s="19">
        <f t="shared" si="72"/>
        <v>11.7729699</v>
      </c>
      <c r="Q815" s="20">
        <f t="shared" si="73"/>
        <v>5.7103590000000537E-2</v>
      </c>
      <c r="R815" s="20">
        <f t="shared" si="74"/>
        <v>3.2608199908881613E-3</v>
      </c>
      <c r="S815" s="21">
        <f t="shared" si="75"/>
        <v>4.8740390585765006E-3</v>
      </c>
      <c r="T815" s="51">
        <f t="shared" si="76"/>
        <v>122500.00012655235</v>
      </c>
      <c r="U815" s="51">
        <f t="shared" si="77"/>
        <v>129698.77170731789</v>
      </c>
    </row>
    <row r="816" spans="2:21" x14ac:dyDescent="0.3">
      <c r="B816" s="13"/>
      <c r="C816" s="3">
        <v>0</v>
      </c>
      <c r="D816" s="4">
        <v>1</v>
      </c>
      <c r="E816" s="4">
        <v>2</v>
      </c>
      <c r="F816" s="4">
        <v>1</v>
      </c>
      <c r="G816" s="4">
        <v>4928</v>
      </c>
      <c r="H816" s="4">
        <v>958</v>
      </c>
      <c r="I816" s="4">
        <v>440</v>
      </c>
      <c r="J816" s="4">
        <v>1078</v>
      </c>
      <c r="K816" s="4">
        <v>2</v>
      </c>
      <c r="L816" s="4">
        <v>6</v>
      </c>
      <c r="M816" s="4">
        <v>1</v>
      </c>
      <c r="N816" s="4">
        <v>31</v>
      </c>
      <c r="O816" s="18">
        <v>11.759785539999999</v>
      </c>
      <c r="P816" s="19">
        <f t="shared" si="72"/>
        <v>11.862356559999998</v>
      </c>
      <c r="Q816" s="20">
        <f t="shared" si="73"/>
        <v>0.10257101999999918</v>
      </c>
      <c r="R816" s="20">
        <f t="shared" si="74"/>
        <v>1.0520814143840231E-2</v>
      </c>
      <c r="S816" s="21">
        <f t="shared" si="75"/>
        <v>8.7221845714032624E-3</v>
      </c>
      <c r="T816" s="51">
        <f t="shared" si="76"/>
        <v>127999.99962857537</v>
      </c>
      <c r="U816" s="51">
        <f t="shared" si="77"/>
        <v>141826.04636108674</v>
      </c>
    </row>
    <row r="817" spans="2:21" x14ac:dyDescent="0.3">
      <c r="B817" s="13"/>
      <c r="C817" s="3">
        <v>0</v>
      </c>
      <c r="D817" s="4">
        <v>1</v>
      </c>
      <c r="E817" s="4">
        <v>2</v>
      </c>
      <c r="F817" s="4">
        <v>0</v>
      </c>
      <c r="G817" s="4">
        <v>2304</v>
      </c>
      <c r="H817" s="4">
        <v>1055</v>
      </c>
      <c r="I817" s="4">
        <v>319</v>
      </c>
      <c r="J817" s="4">
        <v>1061</v>
      </c>
      <c r="K817" s="4">
        <v>2</v>
      </c>
      <c r="L817" s="4">
        <v>7</v>
      </c>
      <c r="M817" s="4">
        <v>1</v>
      </c>
      <c r="N817" s="4">
        <v>29</v>
      </c>
      <c r="O817" s="18">
        <v>11.867097279999999</v>
      </c>
      <c r="P817" s="19">
        <f t="shared" si="72"/>
        <v>11.888179179999998</v>
      </c>
      <c r="Q817" s="20">
        <f t="shared" si="73"/>
        <v>2.1081899999998654E-2</v>
      </c>
      <c r="R817" s="20">
        <f t="shared" si="74"/>
        <v>4.4444650760994326E-4</v>
      </c>
      <c r="S817" s="21">
        <f t="shared" si="75"/>
        <v>1.7765001417430577E-3</v>
      </c>
      <c r="T817" s="51">
        <f t="shared" si="76"/>
        <v>142500.00018655488</v>
      </c>
      <c r="U817" s="51">
        <f t="shared" si="77"/>
        <v>145536.06146420928</v>
      </c>
    </row>
    <row r="818" spans="2:21" x14ac:dyDescent="0.3">
      <c r="B818" s="13"/>
      <c r="C818" s="3">
        <v>0</v>
      </c>
      <c r="D818" s="4">
        <v>1</v>
      </c>
      <c r="E818" s="4">
        <v>3</v>
      </c>
      <c r="F818" s="4">
        <v>0</v>
      </c>
      <c r="G818" s="4">
        <v>7150</v>
      </c>
      <c r="H818" s="4">
        <v>988</v>
      </c>
      <c r="I818" s="4">
        <v>360</v>
      </c>
      <c r="J818" s="4">
        <v>988</v>
      </c>
      <c r="K818" s="4">
        <v>2</v>
      </c>
      <c r="L818" s="4">
        <v>5</v>
      </c>
      <c r="M818" s="4">
        <v>1</v>
      </c>
      <c r="N818" s="4">
        <v>41</v>
      </c>
      <c r="O818" s="18">
        <v>11.76950379</v>
      </c>
      <c r="P818" s="19">
        <f t="shared" si="72"/>
        <v>11.735251599999998</v>
      </c>
      <c r="Q818" s="20">
        <f t="shared" si="73"/>
        <v>3.4252190000001903E-2</v>
      </c>
      <c r="R818" s="20">
        <f t="shared" si="74"/>
        <v>1.1732125197962304E-3</v>
      </c>
      <c r="S818" s="21">
        <f t="shared" si="75"/>
        <v>2.9102492858793585E-3</v>
      </c>
      <c r="T818" s="51">
        <f t="shared" si="76"/>
        <v>129249.99969359017</v>
      </c>
      <c r="U818" s="51">
        <f t="shared" si="77"/>
        <v>124897.86471365509</v>
      </c>
    </row>
    <row r="819" spans="2:21" x14ac:dyDescent="0.3">
      <c r="B819" s="13"/>
      <c r="C819" s="3">
        <v>0</v>
      </c>
      <c r="D819" s="4">
        <v>1</v>
      </c>
      <c r="E819" s="4">
        <v>2</v>
      </c>
      <c r="F819" s="4">
        <v>1</v>
      </c>
      <c r="G819" s="4">
        <v>7577</v>
      </c>
      <c r="H819" s="4">
        <v>1362</v>
      </c>
      <c r="I819" s="4">
        <v>460</v>
      </c>
      <c r="J819" s="4">
        <v>1362</v>
      </c>
      <c r="K819" s="4">
        <v>2</v>
      </c>
      <c r="L819" s="4">
        <v>6</v>
      </c>
      <c r="M819" s="4">
        <v>1</v>
      </c>
      <c r="N819" s="4">
        <v>2</v>
      </c>
      <c r="O819" s="18">
        <v>12.179215190000001</v>
      </c>
      <c r="P819" s="19">
        <f t="shared" si="72"/>
        <v>12.098394539999999</v>
      </c>
      <c r="Q819" s="20">
        <f t="shared" si="73"/>
        <v>8.0820650000001493E-2</v>
      </c>
      <c r="R819" s="20">
        <f t="shared" si="74"/>
        <v>6.5319774664227412E-3</v>
      </c>
      <c r="S819" s="21">
        <f t="shared" si="75"/>
        <v>6.6359489293169706E-3</v>
      </c>
      <c r="T819" s="51">
        <f t="shared" si="76"/>
        <v>194699.99973515148</v>
      </c>
      <c r="U819" s="51">
        <f t="shared" si="77"/>
        <v>179583.31685979833</v>
      </c>
    </row>
    <row r="820" spans="2:21" x14ac:dyDescent="0.3">
      <c r="B820" s="13"/>
      <c r="C820" s="3">
        <v>0</v>
      </c>
      <c r="D820" s="4">
        <v>1</v>
      </c>
      <c r="E820" s="4">
        <v>1</v>
      </c>
      <c r="F820" s="4">
        <v>1</v>
      </c>
      <c r="G820" s="4">
        <v>3903</v>
      </c>
      <c r="H820" s="4">
        <v>1302</v>
      </c>
      <c r="I820" s="4">
        <v>631</v>
      </c>
      <c r="J820" s="4">
        <v>1302</v>
      </c>
      <c r="K820" s="4">
        <v>2.1</v>
      </c>
      <c r="L820" s="4">
        <v>6</v>
      </c>
      <c r="M820" s="4">
        <v>1</v>
      </c>
      <c r="N820" s="4">
        <v>2</v>
      </c>
      <c r="O820" s="18">
        <v>12.206072649999999</v>
      </c>
      <c r="P820" s="19">
        <f t="shared" si="72"/>
        <v>12.072511659999998</v>
      </c>
      <c r="Q820" s="20">
        <f t="shared" si="73"/>
        <v>0.13356099000000121</v>
      </c>
      <c r="R820" s="20">
        <f t="shared" si="74"/>
        <v>1.7838538049780424E-2</v>
      </c>
      <c r="S820" s="21">
        <f t="shared" si="75"/>
        <v>1.0942175573565934E-2</v>
      </c>
      <c r="T820" s="51">
        <f t="shared" si="76"/>
        <v>200000.00089396513</v>
      </c>
      <c r="U820" s="51">
        <f t="shared" si="77"/>
        <v>174994.82131813726</v>
      </c>
    </row>
    <row r="821" spans="2:21" x14ac:dyDescent="0.3">
      <c r="B821" s="13"/>
      <c r="C821" s="3">
        <v>0</v>
      </c>
      <c r="D821" s="4">
        <v>1</v>
      </c>
      <c r="E821" s="4">
        <v>2</v>
      </c>
      <c r="F821" s="4">
        <v>1</v>
      </c>
      <c r="G821" s="4">
        <v>6289</v>
      </c>
      <c r="H821" s="4">
        <v>1362</v>
      </c>
      <c r="I821" s="4">
        <v>460</v>
      </c>
      <c r="J821" s="4">
        <v>1362</v>
      </c>
      <c r="K821" s="4">
        <v>3</v>
      </c>
      <c r="L821" s="4">
        <v>6</v>
      </c>
      <c r="M821" s="4">
        <v>1</v>
      </c>
      <c r="N821" s="4">
        <v>2</v>
      </c>
      <c r="O821" s="18">
        <v>12.240474069999999</v>
      </c>
      <c r="P821" s="19">
        <f t="shared" si="72"/>
        <v>12.12404838</v>
      </c>
      <c r="Q821" s="20">
        <f t="shared" si="73"/>
        <v>0.1164256899999998</v>
      </c>
      <c r="R821" s="20">
        <f t="shared" si="74"/>
        <v>1.3554941291976054E-2</v>
      </c>
      <c r="S821" s="21">
        <f t="shared" si="75"/>
        <v>9.5115343845501733E-3</v>
      </c>
      <c r="T821" s="51">
        <f t="shared" si="76"/>
        <v>206999.9995347661</v>
      </c>
      <c r="U821" s="51">
        <f t="shared" si="77"/>
        <v>184249.92076301281</v>
      </c>
    </row>
    <row r="822" spans="2:21" x14ac:dyDescent="0.3">
      <c r="B822" s="13"/>
      <c r="C822" s="3">
        <v>0</v>
      </c>
      <c r="D822" s="4">
        <v>1</v>
      </c>
      <c r="E822" s="4">
        <v>2</v>
      </c>
      <c r="F822" s="4">
        <v>1</v>
      </c>
      <c r="G822" s="4">
        <v>6442</v>
      </c>
      <c r="H822" s="4">
        <v>1370</v>
      </c>
      <c r="I822" s="4">
        <v>484</v>
      </c>
      <c r="J822" s="4">
        <v>1370</v>
      </c>
      <c r="K822" s="4">
        <v>2</v>
      </c>
      <c r="L822" s="4">
        <v>8</v>
      </c>
      <c r="M822" s="4">
        <v>1</v>
      </c>
      <c r="N822" s="4">
        <v>1</v>
      </c>
      <c r="O822" s="18">
        <v>12.218495170000001</v>
      </c>
      <c r="P822" s="19">
        <f t="shared" si="72"/>
        <v>12.257091639999999</v>
      </c>
      <c r="Q822" s="20">
        <f t="shared" si="73"/>
        <v>3.8596469999998106E-2</v>
      </c>
      <c r="R822" s="20">
        <f t="shared" si="74"/>
        <v>1.4896874964607538E-3</v>
      </c>
      <c r="S822" s="21">
        <f t="shared" si="75"/>
        <v>3.1588562636390601E-3</v>
      </c>
      <c r="T822" s="51">
        <f t="shared" si="76"/>
        <v>202500.00090543213</v>
      </c>
      <c r="U822" s="51">
        <f t="shared" si="77"/>
        <v>210468.57635769629</v>
      </c>
    </row>
    <row r="823" spans="2:21" x14ac:dyDescent="0.3">
      <c r="B823" s="13"/>
      <c r="C823" s="3">
        <v>0</v>
      </c>
      <c r="D823" s="4">
        <v>1</v>
      </c>
      <c r="E823" s="4">
        <v>2</v>
      </c>
      <c r="F823" s="4">
        <v>1</v>
      </c>
      <c r="G823" s="4">
        <v>3242</v>
      </c>
      <c r="H823" s="4">
        <v>1405</v>
      </c>
      <c r="I823" s="4">
        <v>478</v>
      </c>
      <c r="J823" s="4">
        <v>1405</v>
      </c>
      <c r="K823" s="4">
        <v>3</v>
      </c>
      <c r="L823" s="4">
        <v>7</v>
      </c>
      <c r="M823" s="4">
        <v>1</v>
      </c>
      <c r="N823" s="4">
        <v>4</v>
      </c>
      <c r="O823" s="18">
        <v>12.206072649999999</v>
      </c>
      <c r="P823" s="19">
        <f t="shared" si="72"/>
        <v>12.187959339999999</v>
      </c>
      <c r="Q823" s="20">
        <f t="shared" si="73"/>
        <v>1.8113310000000382E-2</v>
      </c>
      <c r="R823" s="20">
        <f t="shared" si="74"/>
        <v>3.2809199915611383E-4</v>
      </c>
      <c r="S823" s="21">
        <f t="shared" si="75"/>
        <v>1.4839588882833974E-3</v>
      </c>
      <c r="T823" s="51">
        <f t="shared" si="76"/>
        <v>200000.00089396513</v>
      </c>
      <c r="U823" s="51">
        <f t="shared" si="77"/>
        <v>196409.95087722727</v>
      </c>
    </row>
    <row r="824" spans="2:21" x14ac:dyDescent="0.3">
      <c r="B824" s="13"/>
      <c r="C824" s="3">
        <v>0</v>
      </c>
      <c r="D824" s="4">
        <v>1</v>
      </c>
      <c r="E824" s="4">
        <v>3</v>
      </c>
      <c r="F824" s="4">
        <v>0</v>
      </c>
      <c r="G824" s="4">
        <v>12216</v>
      </c>
      <c r="H824" s="4">
        <v>1326</v>
      </c>
      <c r="I824" s="4">
        <v>388</v>
      </c>
      <c r="J824" s="4">
        <v>1326</v>
      </c>
      <c r="K824" s="4">
        <v>3</v>
      </c>
      <c r="L824" s="4">
        <v>6</v>
      </c>
      <c r="M824" s="4">
        <v>1</v>
      </c>
      <c r="N824" s="4">
        <v>2</v>
      </c>
      <c r="O824" s="18">
        <v>12.220961259999999</v>
      </c>
      <c r="P824" s="19">
        <f t="shared" si="72"/>
        <v>12.130883720000002</v>
      </c>
      <c r="Q824" s="20">
        <f t="shared" si="73"/>
        <v>9.0077539999997569E-2</v>
      </c>
      <c r="R824" s="20">
        <f t="shared" si="74"/>
        <v>8.1139632124511626E-3</v>
      </c>
      <c r="S824" s="21">
        <f t="shared" si="75"/>
        <v>7.3707409821212027E-3</v>
      </c>
      <c r="T824" s="51">
        <f t="shared" si="76"/>
        <v>203000.00040114319</v>
      </c>
      <c r="U824" s="51">
        <f t="shared" si="77"/>
        <v>185513.64569087987</v>
      </c>
    </row>
    <row r="825" spans="2:21" x14ac:dyDescent="0.3">
      <c r="B825" s="13"/>
      <c r="C825" s="3">
        <v>5</v>
      </c>
      <c r="D825" s="4">
        <v>1</v>
      </c>
      <c r="E825" s="4">
        <v>2</v>
      </c>
      <c r="F825" s="4">
        <v>0</v>
      </c>
      <c r="G825" s="4">
        <v>16219</v>
      </c>
      <c r="H825" s="4">
        <v>1119</v>
      </c>
      <c r="I825" s="4">
        <v>437</v>
      </c>
      <c r="J825" s="4">
        <v>835</v>
      </c>
      <c r="K825" s="4">
        <v>3</v>
      </c>
      <c r="L825" s="4">
        <v>7</v>
      </c>
      <c r="M825" s="4">
        <v>1</v>
      </c>
      <c r="N825" s="4">
        <v>3</v>
      </c>
      <c r="O825" s="18">
        <v>12.146853289999999</v>
      </c>
      <c r="P825" s="19">
        <f t="shared" si="72"/>
        <v>12.14009768</v>
      </c>
      <c r="Q825" s="20">
        <f t="shared" si="73"/>
        <v>6.7556099999990238E-3</v>
      </c>
      <c r="R825" s="20">
        <f t="shared" si="74"/>
        <v>4.5638266472086813E-5</v>
      </c>
      <c r="S825" s="21">
        <f t="shared" si="75"/>
        <v>5.561613233248349E-4</v>
      </c>
      <c r="T825" s="51">
        <f t="shared" si="76"/>
        <v>188500.0007784667</v>
      </c>
      <c r="U825" s="51">
        <f t="shared" si="77"/>
        <v>187230.86002496904</v>
      </c>
    </row>
    <row r="826" spans="2:21" x14ac:dyDescent="0.3">
      <c r="B826" s="13"/>
      <c r="C826" s="3">
        <v>5</v>
      </c>
      <c r="D826" s="4">
        <v>1</v>
      </c>
      <c r="E826" s="4">
        <v>3</v>
      </c>
      <c r="F826" s="4">
        <v>1</v>
      </c>
      <c r="G826" s="4">
        <v>11950</v>
      </c>
      <c r="H826" s="4">
        <v>1394</v>
      </c>
      <c r="I826" s="4">
        <v>400</v>
      </c>
      <c r="J826" s="4">
        <v>384</v>
      </c>
      <c r="K826" s="4">
        <v>2.1</v>
      </c>
      <c r="L826" s="4">
        <v>7</v>
      </c>
      <c r="M826" s="4">
        <v>1</v>
      </c>
      <c r="N826" s="4">
        <v>4</v>
      </c>
      <c r="O826" s="18">
        <v>12.01672647</v>
      </c>
      <c r="P826" s="19">
        <f t="shared" si="72"/>
        <v>12.083728799999998</v>
      </c>
      <c r="Q826" s="20">
        <f t="shared" si="73"/>
        <v>6.7002329999997556E-2</v>
      </c>
      <c r="R826" s="20">
        <f t="shared" si="74"/>
        <v>4.4893122254285722E-3</v>
      </c>
      <c r="S826" s="21">
        <f t="shared" si="75"/>
        <v>5.5757556075916532E-3</v>
      </c>
      <c r="T826" s="51">
        <f t="shared" si="76"/>
        <v>165499.99937122336</v>
      </c>
      <c r="U826" s="51">
        <f t="shared" si="77"/>
        <v>176968.8133024025</v>
      </c>
    </row>
    <row r="827" spans="2:21" x14ac:dyDescent="0.3">
      <c r="B827" s="13"/>
      <c r="C827" s="3">
        <v>5</v>
      </c>
      <c r="D827" s="4">
        <v>1</v>
      </c>
      <c r="E827" s="4">
        <v>3</v>
      </c>
      <c r="F827" s="4">
        <v>1</v>
      </c>
      <c r="G827" s="4">
        <v>9967</v>
      </c>
      <c r="H827" s="4">
        <v>1430</v>
      </c>
      <c r="I827" s="4">
        <v>400</v>
      </c>
      <c r="J827" s="4">
        <v>384</v>
      </c>
      <c r="K827" s="4">
        <v>2.1</v>
      </c>
      <c r="L827" s="4">
        <v>7</v>
      </c>
      <c r="M827" s="4">
        <v>1</v>
      </c>
      <c r="N827" s="4">
        <v>7</v>
      </c>
      <c r="O827" s="18">
        <v>12.04355372</v>
      </c>
      <c r="P827" s="19">
        <f t="shared" si="72"/>
        <v>12.065149739999997</v>
      </c>
      <c r="Q827" s="20">
        <f t="shared" si="73"/>
        <v>2.159601999999694E-2</v>
      </c>
      <c r="R827" s="20">
        <f t="shared" si="74"/>
        <v>4.6638807984026784E-4</v>
      </c>
      <c r="S827" s="21">
        <f t="shared" si="75"/>
        <v>1.7931601005883951E-3</v>
      </c>
      <c r="T827" s="51">
        <f t="shared" si="76"/>
        <v>170000.00067449224</v>
      </c>
      <c r="U827" s="51">
        <f t="shared" si="77"/>
        <v>173711.25400034498</v>
      </c>
    </row>
    <row r="828" spans="2:21" x14ac:dyDescent="0.3">
      <c r="B828" s="13"/>
      <c r="C828" s="3">
        <v>3</v>
      </c>
      <c r="D828" s="4">
        <v>1</v>
      </c>
      <c r="E828" s="4">
        <v>3</v>
      </c>
      <c r="F828" s="4">
        <v>0</v>
      </c>
      <c r="G828" s="4">
        <v>7750</v>
      </c>
      <c r="H828" s="4">
        <v>1320</v>
      </c>
      <c r="I828" s="4">
        <v>400</v>
      </c>
      <c r="J828" s="4">
        <v>660</v>
      </c>
      <c r="K828" s="4">
        <v>2.1</v>
      </c>
      <c r="L828" s="4">
        <v>7</v>
      </c>
      <c r="M828" s="4">
        <v>1</v>
      </c>
      <c r="N828" s="4">
        <v>4</v>
      </c>
      <c r="O828" s="18">
        <v>11.99535161</v>
      </c>
      <c r="P828" s="19">
        <f t="shared" si="72"/>
        <v>12.029717999999999</v>
      </c>
      <c r="Q828" s="20">
        <f t="shared" si="73"/>
        <v>3.4366389999998859E-2</v>
      </c>
      <c r="R828" s="20">
        <f t="shared" si="74"/>
        <v>1.1810487616320216E-3</v>
      </c>
      <c r="S828" s="21">
        <f t="shared" si="75"/>
        <v>2.8649756270044723E-3</v>
      </c>
      <c r="T828" s="51">
        <f t="shared" si="76"/>
        <v>161999.9993172476</v>
      </c>
      <c r="U828" s="51">
        <f t="shared" si="77"/>
        <v>167664.12478989299</v>
      </c>
    </row>
    <row r="829" spans="2:21" x14ac:dyDescent="0.3">
      <c r="B829" s="13"/>
      <c r="C829" s="3">
        <v>0</v>
      </c>
      <c r="D829" s="4">
        <v>1</v>
      </c>
      <c r="E829" s="4">
        <v>3</v>
      </c>
      <c r="F829" s="4">
        <v>0</v>
      </c>
      <c r="G829" s="4">
        <v>15256</v>
      </c>
      <c r="H829" s="4">
        <v>1464</v>
      </c>
      <c r="I829" s="4">
        <v>754</v>
      </c>
      <c r="J829" s="4">
        <v>1485</v>
      </c>
      <c r="K829" s="4">
        <v>3</v>
      </c>
      <c r="L829" s="4">
        <v>8</v>
      </c>
      <c r="M829" s="4">
        <v>1</v>
      </c>
      <c r="N829" s="4">
        <v>0</v>
      </c>
      <c r="O829" s="18">
        <v>12.55292652</v>
      </c>
      <c r="P829" s="19">
        <f t="shared" si="72"/>
        <v>12.45856562</v>
      </c>
      <c r="Q829" s="20">
        <f t="shared" si="73"/>
        <v>9.4360899999999859E-2</v>
      </c>
      <c r="R829" s="20">
        <f t="shared" si="74"/>
        <v>8.9039794488099729E-3</v>
      </c>
      <c r="S829" s="21">
        <f t="shared" si="75"/>
        <v>7.5170439219618612E-3</v>
      </c>
      <c r="T829" s="51">
        <f t="shared" si="76"/>
        <v>282921.99992613139</v>
      </c>
      <c r="U829" s="51">
        <f t="shared" si="77"/>
        <v>257446.09052932833</v>
      </c>
    </row>
    <row r="830" spans="2:21" x14ac:dyDescent="0.3">
      <c r="B830" s="13"/>
      <c r="C830" s="3">
        <v>0</v>
      </c>
      <c r="D830" s="4">
        <v>1</v>
      </c>
      <c r="E830" s="4">
        <v>3</v>
      </c>
      <c r="F830" s="4">
        <v>0</v>
      </c>
      <c r="G830" s="4">
        <v>7500</v>
      </c>
      <c r="H830" s="4">
        <v>1143</v>
      </c>
      <c r="I830" s="4">
        <v>0</v>
      </c>
      <c r="J830" s="4">
        <v>1143</v>
      </c>
      <c r="K830" s="4">
        <v>1.1000000000000001</v>
      </c>
      <c r="L830" s="4">
        <v>7</v>
      </c>
      <c r="M830" s="4">
        <v>1</v>
      </c>
      <c r="N830" s="4">
        <v>1</v>
      </c>
      <c r="O830" s="18">
        <v>11.898187869999999</v>
      </c>
      <c r="P830" s="19">
        <f t="shared" si="72"/>
        <v>11.938453099999998</v>
      </c>
      <c r="Q830" s="20">
        <f t="shared" si="73"/>
        <v>4.0265229999999264E-2</v>
      </c>
      <c r="R830" s="20">
        <f t="shared" si="74"/>
        <v>1.6212887469528408E-3</v>
      </c>
      <c r="S830" s="21">
        <f t="shared" si="75"/>
        <v>3.3841481106147019E-3</v>
      </c>
      <c r="T830" s="51">
        <f t="shared" si="76"/>
        <v>147000.00062315151</v>
      </c>
      <c r="U830" s="51">
        <f t="shared" si="77"/>
        <v>153039.76981054575</v>
      </c>
    </row>
    <row r="831" spans="2:21" x14ac:dyDescent="0.3">
      <c r="B831" s="13"/>
      <c r="C831" s="3">
        <v>0</v>
      </c>
      <c r="D831" s="4">
        <v>1</v>
      </c>
      <c r="E831" s="4">
        <v>3</v>
      </c>
      <c r="F831" s="4">
        <v>0</v>
      </c>
      <c r="G831" s="4">
        <v>12450</v>
      </c>
      <c r="H831" s="4">
        <v>1094</v>
      </c>
      <c r="I831" s="4">
        <v>576</v>
      </c>
      <c r="J831" s="4">
        <v>1094</v>
      </c>
      <c r="K831" s="4">
        <v>2</v>
      </c>
      <c r="L831" s="4">
        <v>5</v>
      </c>
      <c r="M831" s="4">
        <v>1</v>
      </c>
      <c r="N831" s="4">
        <v>4</v>
      </c>
      <c r="O831" s="18">
        <v>11.91170159</v>
      </c>
      <c r="P831" s="19">
        <f t="shared" si="72"/>
        <v>11.9543436</v>
      </c>
      <c r="Q831" s="20">
        <f t="shared" si="73"/>
        <v>4.2642009999999786E-2</v>
      </c>
      <c r="R831" s="20">
        <f t="shared" si="74"/>
        <v>1.8183410168400816E-3</v>
      </c>
      <c r="S831" s="21">
        <f t="shared" si="75"/>
        <v>3.5798420299412307E-3</v>
      </c>
      <c r="T831" s="51">
        <f t="shared" si="76"/>
        <v>149000.00075578815</v>
      </c>
      <c r="U831" s="51">
        <f t="shared" si="77"/>
        <v>155491.07290773554</v>
      </c>
    </row>
    <row r="832" spans="2:21" x14ac:dyDescent="0.3">
      <c r="B832" s="13"/>
      <c r="C832" s="3">
        <v>0</v>
      </c>
      <c r="D832" s="4">
        <v>1</v>
      </c>
      <c r="E832" s="4">
        <v>3</v>
      </c>
      <c r="F832" s="4">
        <v>0</v>
      </c>
      <c r="G832" s="4">
        <v>7441</v>
      </c>
      <c r="H832" s="4">
        <v>1486</v>
      </c>
      <c r="I832" s="4">
        <v>566</v>
      </c>
      <c r="J832" s="4">
        <v>1461</v>
      </c>
      <c r="K832" s="4">
        <v>2</v>
      </c>
      <c r="L832" s="4">
        <v>7</v>
      </c>
      <c r="M832" s="4">
        <v>1</v>
      </c>
      <c r="N832" s="4">
        <v>1</v>
      </c>
      <c r="O832" s="18">
        <v>12.10625231</v>
      </c>
      <c r="P832" s="19">
        <f t="shared" si="72"/>
        <v>12.21701712</v>
      </c>
      <c r="Q832" s="20">
        <f t="shared" si="73"/>
        <v>0.11076480999999916</v>
      </c>
      <c r="R832" s="20">
        <f t="shared" si="74"/>
        <v>1.2268843134335914E-2</v>
      </c>
      <c r="S832" s="21">
        <f t="shared" si="75"/>
        <v>9.1493888582270221E-3</v>
      </c>
      <c r="T832" s="51">
        <f t="shared" si="76"/>
        <v>180999.99995511881</v>
      </c>
      <c r="U832" s="51">
        <f t="shared" si="77"/>
        <v>202200.91686412628</v>
      </c>
    </row>
    <row r="833" spans="2:21" x14ac:dyDescent="0.3">
      <c r="B833" s="13"/>
      <c r="C833" s="3">
        <v>0</v>
      </c>
      <c r="D833" s="4">
        <v>1</v>
      </c>
      <c r="E833" s="4">
        <v>3</v>
      </c>
      <c r="F833" s="4">
        <v>0</v>
      </c>
      <c r="G833" s="4">
        <v>8450</v>
      </c>
      <c r="H833" s="4">
        <v>1349</v>
      </c>
      <c r="I833" s="4">
        <v>539</v>
      </c>
      <c r="J833" s="4">
        <v>1349</v>
      </c>
      <c r="K833" s="4">
        <v>2</v>
      </c>
      <c r="L833" s="4">
        <v>7</v>
      </c>
      <c r="M833" s="4">
        <v>1</v>
      </c>
      <c r="N833" s="4">
        <v>7</v>
      </c>
      <c r="O833" s="18">
        <v>12.09514109</v>
      </c>
      <c r="P833" s="19">
        <f t="shared" si="72"/>
        <v>12.159418499999997</v>
      </c>
      <c r="Q833" s="20">
        <f t="shared" si="73"/>
        <v>6.4277409999997204E-2</v>
      </c>
      <c r="R833" s="20">
        <f t="shared" si="74"/>
        <v>4.1315854363077409E-3</v>
      </c>
      <c r="S833" s="21">
        <f t="shared" si="75"/>
        <v>5.3143166765652998E-3</v>
      </c>
      <c r="T833" s="51">
        <f t="shared" si="76"/>
        <v>179000.00092670237</v>
      </c>
      <c r="U833" s="51">
        <f t="shared" si="77"/>
        <v>190883.48600994822</v>
      </c>
    </row>
    <row r="834" spans="2:21" x14ac:dyDescent="0.3">
      <c r="B834" s="13"/>
      <c r="C834" s="3">
        <v>0</v>
      </c>
      <c r="D834" s="4">
        <v>1</v>
      </c>
      <c r="E834" s="4">
        <v>3</v>
      </c>
      <c r="F834" s="4">
        <v>1</v>
      </c>
      <c r="G834" s="4">
        <v>16196</v>
      </c>
      <c r="H834" s="4">
        <v>1494</v>
      </c>
      <c r="I834" s="4">
        <v>514</v>
      </c>
      <c r="J834" s="4">
        <v>1482</v>
      </c>
      <c r="K834" s="4">
        <v>3</v>
      </c>
      <c r="L834" s="4">
        <v>7</v>
      </c>
      <c r="M834" s="4">
        <v>1</v>
      </c>
      <c r="N834" s="4">
        <v>9</v>
      </c>
      <c r="O834" s="18">
        <v>12.27839331</v>
      </c>
      <c r="P834" s="19">
        <f t="shared" si="72"/>
        <v>12.358278319999998</v>
      </c>
      <c r="Q834" s="20">
        <f t="shared" si="73"/>
        <v>7.9885009999998147E-2</v>
      </c>
      <c r="R834" s="20">
        <f t="shared" si="74"/>
        <v>6.381614822699804E-3</v>
      </c>
      <c r="S834" s="21">
        <f t="shared" si="75"/>
        <v>6.5061452246310348E-3</v>
      </c>
      <c r="T834" s="51">
        <f t="shared" si="76"/>
        <v>215000.00062139309</v>
      </c>
      <c r="U834" s="51">
        <f t="shared" si="77"/>
        <v>232879.9398192731</v>
      </c>
    </row>
    <row r="835" spans="2:21" x14ac:dyDescent="0.3">
      <c r="B835" s="13"/>
      <c r="C835" s="3">
        <v>3</v>
      </c>
      <c r="D835" s="4">
        <v>1</v>
      </c>
      <c r="E835" s="4">
        <v>2</v>
      </c>
      <c r="F835" s="4">
        <v>2</v>
      </c>
      <c r="G835" s="4">
        <v>8012</v>
      </c>
      <c r="H835" s="4">
        <v>1266</v>
      </c>
      <c r="I835" s="4">
        <v>283</v>
      </c>
      <c r="J835" s="4">
        <v>630</v>
      </c>
      <c r="K835" s="4">
        <v>1.1000000000000001</v>
      </c>
      <c r="L835" s="4">
        <v>6</v>
      </c>
      <c r="M835" s="4">
        <v>1</v>
      </c>
      <c r="N835" s="4">
        <v>27</v>
      </c>
      <c r="O835" s="18">
        <v>11.759785539999999</v>
      </c>
      <c r="P835" s="19">
        <f t="shared" si="72"/>
        <v>11.881183240000002</v>
      </c>
      <c r="Q835" s="20">
        <f t="shared" si="73"/>
        <v>0.12139770000000283</v>
      </c>
      <c r="R835" s="20">
        <f t="shared" si="74"/>
        <v>1.4737401565290686E-2</v>
      </c>
      <c r="S835" s="21">
        <f t="shared" si="75"/>
        <v>1.0323121929994213E-2</v>
      </c>
      <c r="T835" s="51">
        <f t="shared" si="76"/>
        <v>127999.99962857537</v>
      </c>
      <c r="U835" s="51">
        <f t="shared" si="77"/>
        <v>144521.45311810263</v>
      </c>
    </row>
    <row r="836" spans="2:21" x14ac:dyDescent="0.3">
      <c r="B836" s="13"/>
      <c r="C836" s="3">
        <v>6</v>
      </c>
      <c r="D836" s="4">
        <v>1</v>
      </c>
      <c r="E836" s="4">
        <v>2</v>
      </c>
      <c r="F836" s="4">
        <v>0</v>
      </c>
      <c r="G836" s="4">
        <v>9180</v>
      </c>
      <c r="H836" s="4">
        <v>884</v>
      </c>
      <c r="I836" s="4">
        <v>504</v>
      </c>
      <c r="J836" s="4">
        <v>840</v>
      </c>
      <c r="K836" s="4">
        <v>2</v>
      </c>
      <c r="L836" s="4">
        <v>5</v>
      </c>
      <c r="M836" s="4">
        <v>1</v>
      </c>
      <c r="N836" s="4">
        <v>24</v>
      </c>
      <c r="O836" s="18">
        <v>11.87756858</v>
      </c>
      <c r="P836" s="19">
        <f t="shared" si="72"/>
        <v>11.773680799999999</v>
      </c>
      <c r="Q836" s="20">
        <f t="shared" si="73"/>
        <v>0.10388778000000087</v>
      </c>
      <c r="R836" s="20">
        <f t="shared" si="74"/>
        <v>1.0792670833328582E-2</v>
      </c>
      <c r="S836" s="21">
        <f t="shared" si="75"/>
        <v>8.7465527393318469E-3</v>
      </c>
      <c r="T836" s="51">
        <f t="shared" si="76"/>
        <v>144000.00020762821</v>
      </c>
      <c r="U836" s="51">
        <f t="shared" si="77"/>
        <v>129791.00734539764</v>
      </c>
    </row>
    <row r="837" spans="2:21" x14ac:dyDescent="0.3">
      <c r="B837" s="13"/>
      <c r="C837" s="3">
        <v>0</v>
      </c>
      <c r="D837" s="4">
        <v>1</v>
      </c>
      <c r="E837" s="4">
        <v>2</v>
      </c>
      <c r="F837" s="4">
        <v>0</v>
      </c>
      <c r="G837" s="4">
        <v>6285</v>
      </c>
      <c r="H837" s="4">
        <v>894</v>
      </c>
      <c r="I837" s="4">
        <v>308</v>
      </c>
      <c r="J837" s="4">
        <v>894</v>
      </c>
      <c r="K837" s="4">
        <v>2</v>
      </c>
      <c r="L837" s="4">
        <v>5</v>
      </c>
      <c r="M837" s="4">
        <v>1</v>
      </c>
      <c r="N837" s="4">
        <v>30</v>
      </c>
      <c r="O837" s="18">
        <v>11.70147757</v>
      </c>
      <c r="P837" s="19">
        <f t="shared" si="72"/>
        <v>11.701441899999999</v>
      </c>
      <c r="Q837" s="20">
        <f t="shared" si="73"/>
        <v>3.5670000000820323E-5</v>
      </c>
      <c r="R837" s="20">
        <f t="shared" si="74"/>
        <v>1.2723489000585219E-9</v>
      </c>
      <c r="S837" s="21">
        <f t="shared" si="75"/>
        <v>3.0483329808083649E-6</v>
      </c>
      <c r="T837" s="51">
        <f t="shared" si="76"/>
        <v>120749.99981708557</v>
      </c>
      <c r="U837" s="51">
        <f t="shared" si="77"/>
        <v>120745.69274140915</v>
      </c>
    </row>
    <row r="838" spans="2:21" x14ac:dyDescent="0.3">
      <c r="B838" s="13"/>
      <c r="C838" s="3">
        <v>0</v>
      </c>
      <c r="D838" s="4">
        <v>1</v>
      </c>
      <c r="E838" s="4">
        <v>2</v>
      </c>
      <c r="F838" s="4">
        <v>0</v>
      </c>
      <c r="G838" s="4">
        <v>8480</v>
      </c>
      <c r="H838" s="4">
        <v>970</v>
      </c>
      <c r="I838" s="4">
        <v>624</v>
      </c>
      <c r="J838" s="4">
        <v>970</v>
      </c>
      <c r="K838" s="4">
        <v>2</v>
      </c>
      <c r="L838" s="4">
        <v>5</v>
      </c>
      <c r="M838" s="4">
        <v>1</v>
      </c>
      <c r="N838" s="4">
        <v>44</v>
      </c>
      <c r="O838" s="18">
        <v>11.79433792</v>
      </c>
      <c r="P838" s="19">
        <f t="shared" si="72"/>
        <v>11.7882078</v>
      </c>
      <c r="Q838" s="20">
        <f t="shared" si="73"/>
        <v>6.1301199999999056E-3</v>
      </c>
      <c r="R838" s="20">
        <f t="shared" si="74"/>
        <v>3.7578371214398845E-5</v>
      </c>
      <c r="S838" s="21">
        <f t="shared" si="75"/>
        <v>5.1975109086919438E-4</v>
      </c>
      <c r="T838" s="51">
        <f t="shared" si="76"/>
        <v>132499.99941588519</v>
      </c>
      <c r="U838" s="51">
        <f t="shared" si="77"/>
        <v>131690.24300721948</v>
      </c>
    </row>
    <row r="839" spans="2:21" x14ac:dyDescent="0.3">
      <c r="B839" s="13"/>
      <c r="C839" s="3">
        <v>0</v>
      </c>
      <c r="D839" s="4">
        <v>1</v>
      </c>
      <c r="E839" s="4">
        <v>3</v>
      </c>
      <c r="F839" s="4">
        <v>0</v>
      </c>
      <c r="G839" s="4">
        <v>7420</v>
      </c>
      <c r="H839" s="4">
        <v>1057</v>
      </c>
      <c r="I839" s="4">
        <v>576</v>
      </c>
      <c r="J839" s="4">
        <v>1057</v>
      </c>
      <c r="K839" s="4">
        <v>1</v>
      </c>
      <c r="L839" s="4">
        <v>5</v>
      </c>
      <c r="M839" s="4">
        <v>1</v>
      </c>
      <c r="N839" s="4">
        <v>45</v>
      </c>
      <c r="O839" s="18">
        <v>11.7905572</v>
      </c>
      <c r="P839" s="19">
        <f t="shared" si="72"/>
        <v>11.7600391</v>
      </c>
      <c r="Q839" s="20">
        <f t="shared" si="73"/>
        <v>3.0518100000000103E-2</v>
      </c>
      <c r="R839" s="20">
        <f t="shared" si="74"/>
        <v>9.3135442761000634E-4</v>
      </c>
      <c r="S839" s="21">
        <f t="shared" si="75"/>
        <v>2.5883509559667039E-3</v>
      </c>
      <c r="T839" s="51">
        <f t="shared" si="76"/>
        <v>131999.99979295701</v>
      </c>
      <c r="U839" s="51">
        <f t="shared" si="77"/>
        <v>128032.4594235602</v>
      </c>
    </row>
    <row r="840" spans="2:21" x14ac:dyDescent="0.3">
      <c r="B840" s="13"/>
      <c r="C840" s="3">
        <v>0</v>
      </c>
      <c r="D840" s="4">
        <v>1</v>
      </c>
      <c r="E840" s="4">
        <v>3</v>
      </c>
      <c r="F840" s="4">
        <v>0</v>
      </c>
      <c r="G840" s="4">
        <v>7758</v>
      </c>
      <c r="H840" s="4">
        <v>999</v>
      </c>
      <c r="I840" s="4">
        <v>264</v>
      </c>
      <c r="J840" s="4">
        <v>999</v>
      </c>
      <c r="K840" s="4">
        <v>2</v>
      </c>
      <c r="L840" s="4">
        <v>5</v>
      </c>
      <c r="M840" s="4">
        <v>1</v>
      </c>
      <c r="N840" s="4">
        <v>45</v>
      </c>
      <c r="O840" s="18">
        <v>11.79433792</v>
      </c>
      <c r="P840" s="19">
        <f t="shared" si="72"/>
        <v>11.718934059999999</v>
      </c>
      <c r="Q840" s="20">
        <f t="shared" si="73"/>
        <v>7.5403860000001544E-2</v>
      </c>
      <c r="R840" s="20">
        <f t="shared" si="74"/>
        <v>5.6857421028998325E-3</v>
      </c>
      <c r="S840" s="21">
        <f t="shared" si="75"/>
        <v>6.3932253350259738E-3</v>
      </c>
      <c r="T840" s="51">
        <f t="shared" si="76"/>
        <v>132499.99941588519</v>
      </c>
      <c r="U840" s="51">
        <f t="shared" si="77"/>
        <v>122876.37652110677</v>
      </c>
    </row>
    <row r="841" spans="2:21" x14ac:dyDescent="0.3">
      <c r="B841" s="13"/>
      <c r="C841" s="3">
        <v>0</v>
      </c>
      <c r="D841" s="4">
        <v>1</v>
      </c>
      <c r="E841" s="4">
        <v>3</v>
      </c>
      <c r="F841" s="4">
        <v>0</v>
      </c>
      <c r="G841" s="4">
        <v>6970</v>
      </c>
      <c r="H841" s="4">
        <v>1120</v>
      </c>
      <c r="I841" s="4">
        <v>544</v>
      </c>
      <c r="J841" s="4">
        <v>1040</v>
      </c>
      <c r="K841" s="4">
        <v>2.1</v>
      </c>
      <c r="L841" s="4">
        <v>4</v>
      </c>
      <c r="M841" s="4">
        <v>1</v>
      </c>
      <c r="N841" s="4">
        <v>46</v>
      </c>
      <c r="O841" s="18">
        <v>11.767567680000001</v>
      </c>
      <c r="P841" s="19">
        <f t="shared" si="72"/>
        <v>11.723425599999999</v>
      </c>
      <c r="Q841" s="20">
        <f t="shared" si="73"/>
        <v>4.4142080000002082E-2</v>
      </c>
      <c r="R841" s="20">
        <f t="shared" si="74"/>
        <v>1.9485232267265839E-3</v>
      </c>
      <c r="S841" s="21">
        <f t="shared" si="75"/>
        <v>3.7511643187763742E-3</v>
      </c>
      <c r="T841" s="51">
        <f t="shared" si="76"/>
        <v>128999.99956864872</v>
      </c>
      <c r="U841" s="51">
        <f t="shared" si="77"/>
        <v>123429.52198887728</v>
      </c>
    </row>
    <row r="842" spans="2:21" x14ac:dyDescent="0.3">
      <c r="B842" s="13"/>
      <c r="C842" s="3">
        <v>0</v>
      </c>
      <c r="D842" s="4">
        <v>1</v>
      </c>
      <c r="E842" s="4">
        <v>3</v>
      </c>
      <c r="F842" s="4">
        <v>0</v>
      </c>
      <c r="G842" s="4">
        <v>7476</v>
      </c>
      <c r="H842" s="4">
        <v>1040</v>
      </c>
      <c r="I842" s="4">
        <v>686</v>
      </c>
      <c r="J842" s="4">
        <v>1040</v>
      </c>
      <c r="K842" s="4">
        <v>2.1</v>
      </c>
      <c r="L842" s="4">
        <v>5</v>
      </c>
      <c r="M842" s="4">
        <v>1</v>
      </c>
      <c r="N842" s="4">
        <v>39</v>
      </c>
      <c r="O842" s="18">
        <v>11.88448902</v>
      </c>
      <c r="P842" s="19">
        <f t="shared" si="72"/>
        <v>11.83164912</v>
      </c>
      <c r="Q842" s="20">
        <f t="shared" si="73"/>
        <v>5.2839900000000384E-2</v>
      </c>
      <c r="R842" s="20">
        <f t="shared" si="74"/>
        <v>2.7920550320100408E-3</v>
      </c>
      <c r="S842" s="21">
        <f t="shared" si="75"/>
        <v>4.4461230020977696E-3</v>
      </c>
      <c r="T842" s="51">
        <f t="shared" si="76"/>
        <v>144999.99979660686</v>
      </c>
      <c r="U842" s="51">
        <f t="shared" si="77"/>
        <v>137537.11954729637</v>
      </c>
    </row>
    <row r="843" spans="2:21" x14ac:dyDescent="0.3">
      <c r="B843" s="13"/>
      <c r="C843" s="3">
        <v>0</v>
      </c>
      <c r="D843" s="4">
        <v>1</v>
      </c>
      <c r="E843" s="4">
        <v>3</v>
      </c>
      <c r="F843" s="4">
        <v>0</v>
      </c>
      <c r="G843" s="4">
        <v>9945</v>
      </c>
      <c r="H843" s="4">
        <v>988</v>
      </c>
      <c r="I843" s="4">
        <v>572</v>
      </c>
      <c r="J843" s="4">
        <v>988</v>
      </c>
      <c r="K843" s="4">
        <v>2</v>
      </c>
      <c r="L843" s="4">
        <v>5</v>
      </c>
      <c r="M843" s="4">
        <v>1</v>
      </c>
      <c r="N843" s="4">
        <v>46</v>
      </c>
      <c r="O843" s="18">
        <v>11.76368418</v>
      </c>
      <c r="P843" s="19">
        <f t="shared" ref="P843:P906" si="78">10.65+$D$9*D843+$F$9*F843+$G$9*G843+$H$9*H843+$I$9*I843+$J$9*J843+$K$9*K843+$N$9*N843+$L$9*L843+$M$9*M843</f>
        <v>11.796770099999998</v>
      </c>
      <c r="Q843" s="20">
        <f t="shared" ref="Q843:Q906" si="79">ABS((O843)-(P843))</f>
        <v>3.308591999999777E-2</v>
      </c>
      <c r="R843" s="20">
        <f t="shared" ref="R843:R906" si="80">Q843*Q843</f>
        <v>1.0946781022462525E-3</v>
      </c>
      <c r="S843" s="21">
        <f t="shared" ref="S843:S906" si="81">Q843/(O843)</f>
        <v>2.8125474548397617E-3</v>
      </c>
      <c r="T843" s="51">
        <f t="shared" ref="T843:T906" si="82">EXP(O843)</f>
        <v>128499.99957371266</v>
      </c>
      <c r="U843" s="51">
        <f t="shared" ref="U843:U906" si="83">EXP(P843)</f>
        <v>132822.65548422639</v>
      </c>
    </row>
    <row r="844" spans="2:21" x14ac:dyDescent="0.3">
      <c r="B844" s="13"/>
      <c r="C844" s="3">
        <v>0</v>
      </c>
      <c r="D844" s="4">
        <v>1</v>
      </c>
      <c r="E844" s="4">
        <v>3</v>
      </c>
      <c r="F844" s="4">
        <v>0</v>
      </c>
      <c r="G844" s="4">
        <v>6173</v>
      </c>
      <c r="H844" s="4">
        <v>902</v>
      </c>
      <c r="I844" s="4">
        <v>288</v>
      </c>
      <c r="J844" s="4">
        <v>876</v>
      </c>
      <c r="K844" s="4">
        <v>1</v>
      </c>
      <c r="L844" s="4">
        <v>5</v>
      </c>
      <c r="M844" s="4">
        <v>1</v>
      </c>
      <c r="N844" s="4">
        <v>40</v>
      </c>
      <c r="O844" s="18">
        <v>11.740061040000001</v>
      </c>
      <c r="P844" s="19">
        <f t="shared" si="78"/>
        <v>11.63529546</v>
      </c>
      <c r="Q844" s="20">
        <f t="shared" si="79"/>
        <v>0.10476558000000047</v>
      </c>
      <c r="R844" s="20">
        <f t="shared" si="80"/>
        <v>1.0975826752736497E-2</v>
      </c>
      <c r="S844" s="21">
        <f t="shared" si="81"/>
        <v>8.9237679125389342E-3</v>
      </c>
      <c r="T844" s="51">
        <f t="shared" si="82"/>
        <v>125500.00030697612</v>
      </c>
      <c r="U844" s="51">
        <f t="shared" si="83"/>
        <v>113017.21825219702</v>
      </c>
    </row>
    <row r="845" spans="2:21" x14ac:dyDescent="0.3">
      <c r="B845" s="13"/>
      <c r="C845" s="3">
        <v>0</v>
      </c>
      <c r="D845" s="4">
        <v>1</v>
      </c>
      <c r="E845" s="4">
        <v>2</v>
      </c>
      <c r="F845" s="4">
        <v>0</v>
      </c>
      <c r="G845" s="4">
        <v>10751</v>
      </c>
      <c r="H845" s="4">
        <v>1037</v>
      </c>
      <c r="I845" s="4">
        <v>431</v>
      </c>
      <c r="J845" s="4">
        <v>1037</v>
      </c>
      <c r="K845" s="4">
        <v>2</v>
      </c>
      <c r="L845" s="4">
        <v>5</v>
      </c>
      <c r="M845" s="4">
        <v>1</v>
      </c>
      <c r="N845" s="4">
        <v>33</v>
      </c>
      <c r="O845" s="18">
        <v>11.767567680000001</v>
      </c>
      <c r="P845" s="19">
        <f t="shared" si="78"/>
        <v>11.82428852</v>
      </c>
      <c r="Q845" s="20">
        <f t="shared" si="79"/>
        <v>5.6720839999998773E-2</v>
      </c>
      <c r="R845" s="20">
        <f t="shared" si="80"/>
        <v>3.217253690305461E-3</v>
      </c>
      <c r="S845" s="21">
        <f t="shared" si="81"/>
        <v>4.8200988974468149E-3</v>
      </c>
      <c r="T845" s="51">
        <f t="shared" si="82"/>
        <v>128999.99956864872</v>
      </c>
      <c r="U845" s="51">
        <f t="shared" si="83"/>
        <v>136528.4804734097</v>
      </c>
    </row>
    <row r="846" spans="2:21" x14ac:dyDescent="0.3">
      <c r="B846" s="13"/>
      <c r="C846" s="3">
        <v>0</v>
      </c>
      <c r="D846" s="4">
        <v>1</v>
      </c>
      <c r="E846" s="4">
        <v>2</v>
      </c>
      <c r="F846" s="4">
        <v>1</v>
      </c>
      <c r="G846" s="4">
        <v>4379</v>
      </c>
      <c r="H846" s="4">
        <v>1378</v>
      </c>
      <c r="I846" s="4">
        <v>540</v>
      </c>
      <c r="J846" s="4">
        <v>1378</v>
      </c>
      <c r="K846" s="4">
        <v>3</v>
      </c>
      <c r="L846" s="4">
        <v>8</v>
      </c>
      <c r="M846" s="4">
        <v>1</v>
      </c>
      <c r="N846" s="4">
        <v>3</v>
      </c>
      <c r="O846" s="18">
        <v>12.273731290000001</v>
      </c>
      <c r="P846" s="19">
        <f t="shared" si="78"/>
        <v>12.284368379999998</v>
      </c>
      <c r="Q846" s="20">
        <f t="shared" si="79"/>
        <v>1.0637089999997684E-2</v>
      </c>
      <c r="R846" s="20">
        <f t="shared" si="80"/>
        <v>1.1314768366805074E-4</v>
      </c>
      <c r="S846" s="21">
        <f t="shared" si="81"/>
        <v>8.6665495183719989E-4</v>
      </c>
      <c r="T846" s="51">
        <f t="shared" si="82"/>
        <v>213999.99914314659</v>
      </c>
      <c r="U846" s="51">
        <f t="shared" si="83"/>
        <v>216288.48623758153</v>
      </c>
    </row>
    <row r="847" spans="2:21" x14ac:dyDescent="0.3">
      <c r="B847" s="13"/>
      <c r="C847" s="3">
        <v>3</v>
      </c>
      <c r="D847" s="4">
        <v>1</v>
      </c>
      <c r="E847" s="4">
        <v>2</v>
      </c>
      <c r="F847" s="4">
        <v>1</v>
      </c>
      <c r="G847" s="4">
        <v>3230</v>
      </c>
      <c r="H847" s="4">
        <v>1458</v>
      </c>
      <c r="I847" s="4">
        <v>440</v>
      </c>
      <c r="J847" s="4">
        <v>729</v>
      </c>
      <c r="K847" s="4">
        <v>2.1</v>
      </c>
      <c r="L847" s="4">
        <v>6</v>
      </c>
      <c r="M847" s="4">
        <v>1</v>
      </c>
      <c r="N847" s="4">
        <v>8</v>
      </c>
      <c r="O847" s="18">
        <v>12.078239269999999</v>
      </c>
      <c r="P847" s="19">
        <f t="shared" si="78"/>
        <v>11.973536899999997</v>
      </c>
      <c r="Q847" s="20">
        <f t="shared" si="79"/>
        <v>0.10470237000000182</v>
      </c>
      <c r="R847" s="20">
        <f t="shared" si="80"/>
        <v>1.0962586283617281E-2</v>
      </c>
      <c r="S847" s="21">
        <f t="shared" si="81"/>
        <v>8.6686782451861327E-3</v>
      </c>
      <c r="T847" s="51">
        <f t="shared" si="82"/>
        <v>175999.99929242901</v>
      </c>
      <c r="U847" s="51">
        <f t="shared" si="83"/>
        <v>158504.28394842558</v>
      </c>
    </row>
    <row r="848" spans="2:21" x14ac:dyDescent="0.3">
      <c r="B848" s="13"/>
      <c r="C848" s="3">
        <v>3</v>
      </c>
      <c r="D848" s="4">
        <v>1</v>
      </c>
      <c r="E848" s="4">
        <v>2</v>
      </c>
      <c r="F848" s="4">
        <v>0</v>
      </c>
      <c r="G848" s="4">
        <v>5105</v>
      </c>
      <c r="H848" s="4">
        <v>1102</v>
      </c>
      <c r="I848" s="4">
        <v>480</v>
      </c>
      <c r="J848" s="4">
        <v>551</v>
      </c>
      <c r="K848" s="4">
        <v>2.1</v>
      </c>
      <c r="L848" s="4">
        <v>7</v>
      </c>
      <c r="M848" s="4">
        <v>1</v>
      </c>
      <c r="N848" s="4">
        <v>3</v>
      </c>
      <c r="O848" s="18">
        <v>11.9103584</v>
      </c>
      <c r="P848" s="19">
        <f t="shared" si="78"/>
        <v>11.948114800000001</v>
      </c>
      <c r="Q848" s="20">
        <f t="shared" si="79"/>
        <v>3.7756400000001022E-2</v>
      </c>
      <c r="R848" s="20">
        <f t="shared" si="80"/>
        <v>1.4255457409600772E-3</v>
      </c>
      <c r="S848" s="21">
        <f t="shared" si="81"/>
        <v>3.1700473429918802E-3</v>
      </c>
      <c r="T848" s="51">
        <f t="shared" si="82"/>
        <v>148799.99979448805</v>
      </c>
      <c r="U848" s="51">
        <f t="shared" si="83"/>
        <v>154525.56022715775</v>
      </c>
    </row>
    <row r="849" spans="2:21" x14ac:dyDescent="0.3">
      <c r="B849" s="13"/>
      <c r="C849" s="3">
        <v>3</v>
      </c>
      <c r="D849" s="4">
        <v>1</v>
      </c>
      <c r="E849" s="4">
        <v>2</v>
      </c>
      <c r="F849" s="4">
        <v>0</v>
      </c>
      <c r="G849" s="4">
        <v>2645</v>
      </c>
      <c r="H849" s="4">
        <v>1441</v>
      </c>
      <c r="I849" s="4">
        <v>492</v>
      </c>
      <c r="J849" s="4">
        <v>776</v>
      </c>
      <c r="K849" s="4">
        <v>2.1</v>
      </c>
      <c r="L849" s="4">
        <v>8</v>
      </c>
      <c r="M849" s="4">
        <v>1</v>
      </c>
      <c r="N849" s="4">
        <v>8</v>
      </c>
      <c r="O849" s="18">
        <v>12.06681058</v>
      </c>
      <c r="P849" s="19">
        <f t="shared" si="78"/>
        <v>12.1119027</v>
      </c>
      <c r="Q849" s="20">
        <f t="shared" si="79"/>
        <v>4.5092119999999625E-2</v>
      </c>
      <c r="R849" s="20">
        <f t="shared" si="80"/>
        <v>2.0332992860943662E-3</v>
      </c>
      <c r="S849" s="21">
        <f t="shared" si="81"/>
        <v>3.7368714542297577E-3</v>
      </c>
      <c r="T849" s="51">
        <f t="shared" si="82"/>
        <v>174000.00031378015</v>
      </c>
      <c r="U849" s="51">
        <f t="shared" si="83"/>
        <v>182025.61537970867</v>
      </c>
    </row>
    <row r="850" spans="2:21" x14ac:dyDescent="0.3">
      <c r="B850" s="13"/>
      <c r="C850" s="3">
        <v>0</v>
      </c>
      <c r="D850" s="4">
        <v>1</v>
      </c>
      <c r="E850" s="4">
        <v>3</v>
      </c>
      <c r="F850" s="4">
        <v>0</v>
      </c>
      <c r="G850" s="4">
        <v>7321</v>
      </c>
      <c r="H850" s="4">
        <v>1358</v>
      </c>
      <c r="I850" s="4">
        <v>625</v>
      </c>
      <c r="J850" s="4">
        <v>1339</v>
      </c>
      <c r="K850" s="4">
        <v>2</v>
      </c>
      <c r="L850" s="4">
        <v>7</v>
      </c>
      <c r="M850" s="4">
        <v>1</v>
      </c>
      <c r="N850" s="4">
        <v>8</v>
      </c>
      <c r="O850" s="18">
        <v>12.22587527</v>
      </c>
      <c r="P850" s="19">
        <f t="shared" si="78"/>
        <v>12.162907519999997</v>
      </c>
      <c r="Q850" s="20">
        <f t="shared" si="79"/>
        <v>6.2967750000002098E-2</v>
      </c>
      <c r="R850" s="20">
        <f t="shared" si="80"/>
        <v>3.9649375400627644E-3</v>
      </c>
      <c r="S850" s="21">
        <f t="shared" si="81"/>
        <v>5.1503674468619132E-3</v>
      </c>
      <c r="T850" s="51">
        <f t="shared" si="82"/>
        <v>203999.99942342381</v>
      </c>
      <c r="U850" s="51">
        <f t="shared" si="83"/>
        <v>191550.64549991643</v>
      </c>
    </row>
    <row r="851" spans="2:21" x14ac:dyDescent="0.3">
      <c r="B851" s="13"/>
      <c r="C851" s="3">
        <v>0</v>
      </c>
      <c r="D851" s="4">
        <v>1</v>
      </c>
      <c r="E851" s="4">
        <v>1</v>
      </c>
      <c r="F851" s="4">
        <v>1</v>
      </c>
      <c r="G851" s="4">
        <v>9466</v>
      </c>
      <c r="H851" s="4">
        <v>1494</v>
      </c>
      <c r="I851" s="4">
        <v>478</v>
      </c>
      <c r="J851" s="4">
        <v>1494</v>
      </c>
      <c r="K851" s="4">
        <v>2.1</v>
      </c>
      <c r="L851" s="4">
        <v>8</v>
      </c>
      <c r="M851" s="4">
        <v>1</v>
      </c>
      <c r="N851" s="4">
        <v>13</v>
      </c>
      <c r="O851" s="18">
        <v>12.541472880000001</v>
      </c>
      <c r="P851" s="19">
        <f t="shared" si="78"/>
        <v>12.316588319999997</v>
      </c>
      <c r="Q851" s="20">
        <f t="shared" si="79"/>
        <v>0.22488456000000312</v>
      </c>
      <c r="R851" s="20">
        <f t="shared" si="80"/>
        <v>5.0573065326395002E-2</v>
      </c>
      <c r="S851" s="21">
        <f t="shared" si="81"/>
        <v>1.7931271881042661E-2</v>
      </c>
      <c r="T851" s="51">
        <f t="shared" si="82"/>
        <v>279700.00022654288</v>
      </c>
      <c r="U851" s="51">
        <f t="shared" si="83"/>
        <v>223370.7710013935</v>
      </c>
    </row>
    <row r="852" spans="2:21" x14ac:dyDescent="0.3">
      <c r="B852" s="13"/>
      <c r="C852" s="3">
        <v>5</v>
      </c>
      <c r="D852" s="4">
        <v>1</v>
      </c>
      <c r="E852" s="4">
        <v>2</v>
      </c>
      <c r="F852" s="4">
        <v>1</v>
      </c>
      <c r="G852" s="4">
        <v>16157</v>
      </c>
      <c r="H852" s="4">
        <v>1432</v>
      </c>
      <c r="I852" s="4">
        <v>588</v>
      </c>
      <c r="J852" s="4">
        <v>1360</v>
      </c>
      <c r="K852" s="4">
        <v>2.1</v>
      </c>
      <c r="L852" s="4">
        <v>5</v>
      </c>
      <c r="M852" s="4">
        <v>1</v>
      </c>
      <c r="N852" s="4">
        <v>29</v>
      </c>
      <c r="O852" s="18">
        <v>12.175613439999999</v>
      </c>
      <c r="P852" s="19">
        <f t="shared" si="78"/>
        <v>12.100973139999997</v>
      </c>
      <c r="Q852" s="20">
        <f t="shared" si="79"/>
        <v>7.4640300000002213E-2</v>
      </c>
      <c r="R852" s="20">
        <f t="shared" si="80"/>
        <v>5.5711743840903306E-3</v>
      </c>
      <c r="S852" s="21">
        <f t="shared" si="81"/>
        <v>6.1303112461496001E-3</v>
      </c>
      <c r="T852" s="51">
        <f t="shared" si="82"/>
        <v>194000.00037917963</v>
      </c>
      <c r="U852" s="51">
        <f t="shared" si="83"/>
        <v>180046.98795487624</v>
      </c>
    </row>
    <row r="853" spans="2:21" x14ac:dyDescent="0.3">
      <c r="B853" s="13"/>
      <c r="C853" s="3">
        <v>0</v>
      </c>
      <c r="D853" s="4">
        <v>1</v>
      </c>
      <c r="E853" s="4">
        <v>3</v>
      </c>
      <c r="F853" s="4">
        <v>1</v>
      </c>
      <c r="G853" s="4">
        <v>10768</v>
      </c>
      <c r="H853" s="4">
        <v>1437</v>
      </c>
      <c r="I853" s="4">
        <v>528</v>
      </c>
      <c r="J853" s="4">
        <v>1437</v>
      </c>
      <c r="K853" s="4">
        <v>3</v>
      </c>
      <c r="L853" s="4">
        <v>5</v>
      </c>
      <c r="M853" s="4">
        <v>1</v>
      </c>
      <c r="N853" s="4">
        <v>31</v>
      </c>
      <c r="O853" s="18">
        <v>12.292250340000001</v>
      </c>
      <c r="P853" s="19">
        <f t="shared" si="78"/>
        <v>12.074490059999997</v>
      </c>
      <c r="Q853" s="20">
        <f t="shared" si="79"/>
        <v>0.2177602800000038</v>
      </c>
      <c r="R853" s="20">
        <f t="shared" si="80"/>
        <v>4.7419539545680053E-2</v>
      </c>
      <c r="S853" s="21">
        <f t="shared" si="81"/>
        <v>1.771524936255112E-2</v>
      </c>
      <c r="T853" s="51">
        <f t="shared" si="82"/>
        <v>217999.99961387287</v>
      </c>
      <c r="U853" s="51">
        <f t="shared" si="83"/>
        <v>175341.37376928172</v>
      </c>
    </row>
    <row r="854" spans="2:21" x14ac:dyDescent="0.3">
      <c r="B854" s="13"/>
      <c r="C854" s="3">
        <v>0</v>
      </c>
      <c r="D854" s="4">
        <v>1</v>
      </c>
      <c r="E854" s="4">
        <v>1</v>
      </c>
      <c r="F854" s="4">
        <v>2</v>
      </c>
      <c r="G854" s="4">
        <v>3840</v>
      </c>
      <c r="H854" s="4">
        <v>1295</v>
      </c>
      <c r="I854" s="4">
        <v>571</v>
      </c>
      <c r="J854" s="4">
        <v>1057</v>
      </c>
      <c r="K854" s="4">
        <v>2</v>
      </c>
      <c r="L854" s="4">
        <v>8</v>
      </c>
      <c r="M854" s="4">
        <v>1</v>
      </c>
      <c r="N854" s="4">
        <v>29</v>
      </c>
      <c r="O854" s="18">
        <v>12.272562389999999</v>
      </c>
      <c r="P854" s="19">
        <f t="shared" si="78"/>
        <v>12.153045499999996</v>
      </c>
      <c r="Q854" s="20">
        <f t="shared" si="79"/>
        <v>0.11951689000000343</v>
      </c>
      <c r="R854" s="20">
        <f t="shared" si="80"/>
        <v>1.428428699527292E-2</v>
      </c>
      <c r="S854" s="21">
        <f t="shared" si="81"/>
        <v>9.7385440955174013E-3</v>
      </c>
      <c r="T854" s="51">
        <f t="shared" si="82"/>
        <v>213750.00068421214</v>
      </c>
      <c r="U854" s="51">
        <f t="shared" si="83"/>
        <v>189670.85371069339</v>
      </c>
    </row>
    <row r="855" spans="2:21" x14ac:dyDescent="0.3">
      <c r="B855" s="13"/>
      <c r="C855" s="3">
        <v>0</v>
      </c>
      <c r="D855" s="4">
        <v>1</v>
      </c>
      <c r="E855" s="4">
        <v>3</v>
      </c>
      <c r="F855" s="4">
        <v>1</v>
      </c>
      <c r="G855" s="4">
        <v>9600</v>
      </c>
      <c r="H855" s="4">
        <v>1262</v>
      </c>
      <c r="I855" s="4">
        <v>460</v>
      </c>
      <c r="J855" s="4">
        <v>1262</v>
      </c>
      <c r="K855" s="4">
        <v>2.1</v>
      </c>
      <c r="L855" s="4">
        <v>6</v>
      </c>
      <c r="M855" s="4">
        <v>1</v>
      </c>
      <c r="N855" s="4">
        <v>31</v>
      </c>
      <c r="O855" s="18">
        <v>12.10901093</v>
      </c>
      <c r="P855" s="19">
        <f t="shared" si="78"/>
        <v>12.0240914</v>
      </c>
      <c r="Q855" s="20">
        <f t="shared" si="79"/>
        <v>8.491953000000052E-2</v>
      </c>
      <c r="R855" s="20">
        <f t="shared" si="80"/>
        <v>7.2113265754209883E-3</v>
      </c>
      <c r="S855" s="21">
        <f t="shared" si="81"/>
        <v>7.0129204185961141E-3</v>
      </c>
      <c r="T855" s="51">
        <f t="shared" si="82"/>
        <v>181499.99951230182</v>
      </c>
      <c r="U855" s="51">
        <f t="shared" si="83"/>
        <v>166723.39486270465</v>
      </c>
    </row>
    <row r="856" spans="2:21" x14ac:dyDescent="0.3">
      <c r="B856" s="13"/>
      <c r="C856" s="3">
        <v>0</v>
      </c>
      <c r="D856" s="4">
        <v>1</v>
      </c>
      <c r="E856" s="4">
        <v>3</v>
      </c>
      <c r="F856" s="4">
        <v>0</v>
      </c>
      <c r="G856" s="4">
        <v>11700</v>
      </c>
      <c r="H856" s="4">
        <v>1152</v>
      </c>
      <c r="I856" s="4">
        <v>412</v>
      </c>
      <c r="J856" s="4">
        <v>912</v>
      </c>
      <c r="K856" s="4">
        <v>2.1</v>
      </c>
      <c r="L856" s="4">
        <v>6</v>
      </c>
      <c r="M856" s="4">
        <v>1</v>
      </c>
      <c r="N856" s="4">
        <v>39</v>
      </c>
      <c r="O856" s="18">
        <v>11.873741819999999</v>
      </c>
      <c r="P856" s="19">
        <f t="shared" si="78"/>
        <v>11.914239999999999</v>
      </c>
      <c r="Q856" s="20">
        <f t="shared" si="79"/>
        <v>4.0498180000000161E-2</v>
      </c>
      <c r="R856" s="20">
        <f t="shared" si="80"/>
        <v>1.640102583312413E-3</v>
      </c>
      <c r="S856" s="21">
        <f t="shared" si="81"/>
        <v>3.4107344267655772E-3</v>
      </c>
      <c r="T856" s="51">
        <f t="shared" si="82"/>
        <v>143449.99979780556</v>
      </c>
      <c r="U856" s="51">
        <f t="shared" si="83"/>
        <v>149378.70429678555</v>
      </c>
    </row>
    <row r="857" spans="2:21" x14ac:dyDescent="0.3">
      <c r="B857" s="13"/>
      <c r="C857" s="3">
        <v>6</v>
      </c>
      <c r="D857" s="4">
        <v>1</v>
      </c>
      <c r="E857" s="4">
        <v>3</v>
      </c>
      <c r="F857" s="4">
        <v>0</v>
      </c>
      <c r="G857" s="4">
        <v>8723</v>
      </c>
      <c r="H857" s="4">
        <v>1082</v>
      </c>
      <c r="I857" s="4">
        <v>480</v>
      </c>
      <c r="J857" s="4">
        <v>973</v>
      </c>
      <c r="K857" s="4">
        <v>2</v>
      </c>
      <c r="L857" s="4">
        <v>6</v>
      </c>
      <c r="M857" s="4">
        <v>1</v>
      </c>
      <c r="N857" s="4">
        <v>38</v>
      </c>
      <c r="O857" s="18">
        <v>11.99843328</v>
      </c>
      <c r="P857" s="19">
        <f t="shared" si="78"/>
        <v>11.884404959999998</v>
      </c>
      <c r="Q857" s="20">
        <f t="shared" si="79"/>
        <v>0.11402832000000274</v>
      </c>
      <c r="R857" s="20">
        <f t="shared" si="80"/>
        <v>1.3002457762023025E-2</v>
      </c>
      <c r="S857" s="21">
        <f t="shared" si="81"/>
        <v>9.5036007901193858E-3</v>
      </c>
      <c r="T857" s="51">
        <f t="shared" si="82"/>
        <v>162499.99987781156</v>
      </c>
      <c r="U857" s="51">
        <f t="shared" si="83"/>
        <v>144987.81160890032</v>
      </c>
    </row>
    <row r="858" spans="2:21" x14ac:dyDescent="0.3">
      <c r="B858" s="13"/>
      <c r="C858" s="3">
        <v>0</v>
      </c>
      <c r="D858" s="4">
        <v>1</v>
      </c>
      <c r="E858" s="4">
        <v>3</v>
      </c>
      <c r="F858" s="4">
        <v>0</v>
      </c>
      <c r="G858" s="4">
        <v>11700</v>
      </c>
      <c r="H858" s="4">
        <v>1295</v>
      </c>
      <c r="I858" s="4">
        <v>528</v>
      </c>
      <c r="J858" s="4">
        <v>1295</v>
      </c>
      <c r="K858" s="4">
        <v>2.1</v>
      </c>
      <c r="L858" s="4">
        <v>6</v>
      </c>
      <c r="M858" s="4">
        <v>1</v>
      </c>
      <c r="N858" s="4">
        <v>39</v>
      </c>
      <c r="O858" s="18">
        <v>12.00762171</v>
      </c>
      <c r="P858" s="19">
        <f t="shared" si="78"/>
        <v>12.0276619</v>
      </c>
      <c r="Q858" s="20">
        <f t="shared" si="79"/>
        <v>2.0040189999999569E-2</v>
      </c>
      <c r="R858" s="20">
        <f t="shared" si="80"/>
        <v>4.0160921523608274E-4</v>
      </c>
      <c r="S858" s="21">
        <f t="shared" si="81"/>
        <v>1.6689558085686536E-3</v>
      </c>
      <c r="T858" s="51">
        <f t="shared" si="82"/>
        <v>164000.00052376106</v>
      </c>
      <c r="U858" s="51">
        <f t="shared" si="83"/>
        <v>167319.74474414226</v>
      </c>
    </row>
    <row r="859" spans="2:21" x14ac:dyDescent="0.3">
      <c r="B859" s="13"/>
      <c r="C859" s="3">
        <v>0</v>
      </c>
      <c r="D859" s="4">
        <v>1</v>
      </c>
      <c r="E859" s="4">
        <v>3</v>
      </c>
      <c r="F859" s="4">
        <v>1</v>
      </c>
      <c r="G859" s="4">
        <v>10738</v>
      </c>
      <c r="H859" s="4">
        <v>1093</v>
      </c>
      <c r="I859" s="4">
        <v>484</v>
      </c>
      <c r="J859" s="4">
        <v>1093</v>
      </c>
      <c r="K859" s="4">
        <v>3</v>
      </c>
      <c r="L859" s="4">
        <v>6</v>
      </c>
      <c r="M859" s="4">
        <v>1</v>
      </c>
      <c r="N859" s="4">
        <v>41</v>
      </c>
      <c r="O859" s="18">
        <v>11.973509870000001</v>
      </c>
      <c r="P859" s="19">
        <f t="shared" si="78"/>
        <v>11.988995459999998</v>
      </c>
      <c r="Q859" s="20">
        <f t="shared" si="79"/>
        <v>1.5485589999997273E-2</v>
      </c>
      <c r="R859" s="20">
        <f t="shared" si="80"/>
        <v>2.3980349764801556E-4</v>
      </c>
      <c r="S859" s="21">
        <f t="shared" si="81"/>
        <v>1.2933208531273606E-3</v>
      </c>
      <c r="T859" s="51">
        <f t="shared" si="82"/>
        <v>158499.99963553378</v>
      </c>
      <c r="U859" s="51">
        <f t="shared" si="83"/>
        <v>160973.56855124651</v>
      </c>
    </row>
    <row r="860" spans="2:21" x14ac:dyDescent="0.3">
      <c r="B860" s="13"/>
      <c r="C860" s="3">
        <v>0</v>
      </c>
      <c r="D860" s="4">
        <v>1</v>
      </c>
      <c r="E860" s="4">
        <v>3</v>
      </c>
      <c r="F860" s="4">
        <v>1</v>
      </c>
      <c r="G860" s="4">
        <v>9600</v>
      </c>
      <c r="H860" s="4">
        <v>1242</v>
      </c>
      <c r="I860" s="4">
        <v>528</v>
      </c>
      <c r="J860" s="4">
        <v>1242</v>
      </c>
      <c r="K860" s="4">
        <v>1.1000000000000001</v>
      </c>
      <c r="L860" s="4">
        <v>7</v>
      </c>
      <c r="M860" s="4">
        <v>1</v>
      </c>
      <c r="N860" s="4">
        <v>34</v>
      </c>
      <c r="O860" s="18">
        <v>12.075394319999999</v>
      </c>
      <c r="P860" s="19">
        <f t="shared" si="78"/>
        <v>12.064202799999999</v>
      </c>
      <c r="Q860" s="20">
        <f t="shared" si="79"/>
        <v>1.1191520000000565E-2</v>
      </c>
      <c r="R860" s="20">
        <f t="shared" si="80"/>
        <v>1.2525011991041266E-4</v>
      </c>
      <c r="S860" s="21">
        <f t="shared" si="81"/>
        <v>9.2680368884223458E-4</v>
      </c>
      <c r="T860" s="51">
        <f t="shared" si="82"/>
        <v>175499.99966864576</v>
      </c>
      <c r="U860" s="51">
        <f t="shared" si="83"/>
        <v>173546.83772394244</v>
      </c>
    </row>
    <row r="861" spans="2:21" x14ac:dyDescent="0.3">
      <c r="B861" s="13"/>
      <c r="C861" s="3">
        <v>0</v>
      </c>
      <c r="D861" s="4">
        <v>1</v>
      </c>
      <c r="E861" s="4">
        <v>3</v>
      </c>
      <c r="F861" s="4">
        <v>0</v>
      </c>
      <c r="G861" s="4">
        <v>10800</v>
      </c>
      <c r="H861" s="4">
        <v>1052</v>
      </c>
      <c r="I861" s="4">
        <v>311</v>
      </c>
      <c r="J861" s="4">
        <v>1052</v>
      </c>
      <c r="K861" s="4">
        <v>2</v>
      </c>
      <c r="L861" s="4">
        <v>6</v>
      </c>
      <c r="M861" s="4">
        <v>1</v>
      </c>
      <c r="N861" s="4">
        <v>44</v>
      </c>
      <c r="O861" s="18">
        <v>11.75194237</v>
      </c>
      <c r="P861" s="19">
        <f t="shared" si="78"/>
        <v>11.864659200000002</v>
      </c>
      <c r="Q861" s="20">
        <f t="shared" si="79"/>
        <v>0.11271683000000188</v>
      </c>
      <c r="R861" s="20">
        <f t="shared" si="80"/>
        <v>1.2705083765249323E-2</v>
      </c>
      <c r="S861" s="21">
        <f t="shared" si="81"/>
        <v>9.5913361767108359E-3</v>
      </c>
      <c r="T861" s="51">
        <f t="shared" si="82"/>
        <v>127000.00057902752</v>
      </c>
      <c r="U861" s="51">
        <f t="shared" si="83"/>
        <v>142152.99696879202</v>
      </c>
    </row>
    <row r="862" spans="2:21" x14ac:dyDescent="0.3">
      <c r="B862" s="13"/>
      <c r="C862" s="3">
        <v>0</v>
      </c>
      <c r="D862" s="4">
        <v>1</v>
      </c>
      <c r="E862" s="4">
        <v>3</v>
      </c>
      <c r="F862" s="4">
        <v>0</v>
      </c>
      <c r="G862" s="4">
        <v>8050</v>
      </c>
      <c r="H862" s="4">
        <v>1107</v>
      </c>
      <c r="I862" s="4">
        <v>308</v>
      </c>
      <c r="J862" s="4">
        <v>949</v>
      </c>
      <c r="K862" s="4">
        <v>2</v>
      </c>
      <c r="L862" s="4">
        <v>5</v>
      </c>
      <c r="M862" s="4">
        <v>1</v>
      </c>
      <c r="N862" s="4">
        <v>40</v>
      </c>
      <c r="O862" s="18">
        <v>11.75194237</v>
      </c>
      <c r="P862" s="19">
        <f t="shared" si="78"/>
        <v>11.7615447</v>
      </c>
      <c r="Q862" s="20">
        <f t="shared" si="79"/>
        <v>9.6023299999998812E-3</v>
      </c>
      <c r="R862" s="20">
        <f t="shared" si="80"/>
        <v>9.2204741428897715E-5</v>
      </c>
      <c r="S862" s="21">
        <f t="shared" si="81"/>
        <v>8.1708450379338281E-4</v>
      </c>
      <c r="T862" s="51">
        <f t="shared" si="82"/>
        <v>127000.00057902752</v>
      </c>
      <c r="U862" s="51">
        <f t="shared" si="83"/>
        <v>128225.37028132065</v>
      </c>
    </row>
    <row r="863" spans="2:21" x14ac:dyDescent="0.3">
      <c r="B863" s="13"/>
      <c r="C863" s="3">
        <v>0</v>
      </c>
      <c r="D863" s="4">
        <v>1</v>
      </c>
      <c r="E863" s="4">
        <v>3</v>
      </c>
      <c r="F863" s="4">
        <v>1</v>
      </c>
      <c r="G863" s="4">
        <v>10355</v>
      </c>
      <c r="H863" s="4">
        <v>1214</v>
      </c>
      <c r="I863" s="4">
        <v>318</v>
      </c>
      <c r="J863" s="4">
        <v>1214</v>
      </c>
      <c r="K863" s="4">
        <v>2</v>
      </c>
      <c r="L863" s="4">
        <v>5</v>
      </c>
      <c r="M863" s="4">
        <v>1</v>
      </c>
      <c r="N863" s="4">
        <v>40</v>
      </c>
      <c r="O863" s="18">
        <v>11.870599909999999</v>
      </c>
      <c r="P863" s="19">
        <f t="shared" si="78"/>
        <v>11.882061299999998</v>
      </c>
      <c r="Q863" s="20">
        <f t="shared" si="79"/>
        <v>1.1461389999999128E-2</v>
      </c>
      <c r="R863" s="20">
        <f t="shared" si="80"/>
        <v>1.3136346073207999E-4</v>
      </c>
      <c r="S863" s="21">
        <f t="shared" si="81"/>
        <v>9.6552744485507041E-4</v>
      </c>
      <c r="T863" s="51">
        <f t="shared" si="82"/>
        <v>143000.00010838755</v>
      </c>
      <c r="U863" s="51">
        <f t="shared" si="83"/>
        <v>144648.40735378835</v>
      </c>
    </row>
    <row r="864" spans="2:21" x14ac:dyDescent="0.3">
      <c r="B864" s="13"/>
      <c r="C864" s="3">
        <v>0</v>
      </c>
      <c r="D864" s="4">
        <v>1</v>
      </c>
      <c r="E864" s="4">
        <v>3</v>
      </c>
      <c r="F864" s="4">
        <v>0</v>
      </c>
      <c r="G864" s="4">
        <v>10289</v>
      </c>
      <c r="H864" s="4">
        <v>1073</v>
      </c>
      <c r="I864" s="4">
        <v>515</v>
      </c>
      <c r="J864" s="4">
        <v>1073</v>
      </c>
      <c r="K864" s="4">
        <v>2.1</v>
      </c>
      <c r="L864" s="4">
        <v>5</v>
      </c>
      <c r="M864" s="4">
        <v>1</v>
      </c>
      <c r="N864" s="4">
        <v>42</v>
      </c>
      <c r="O864" s="18">
        <v>11.957611289999999</v>
      </c>
      <c r="P864" s="19">
        <f t="shared" si="78"/>
        <v>11.835224079999998</v>
      </c>
      <c r="Q864" s="20">
        <f t="shared" si="79"/>
        <v>0.12238721000000119</v>
      </c>
      <c r="R864" s="20">
        <f t="shared" si="80"/>
        <v>1.4978629171584391E-2</v>
      </c>
      <c r="S864" s="21">
        <f t="shared" si="81"/>
        <v>1.0235088516579569E-2</v>
      </c>
      <c r="T864" s="51">
        <f t="shared" si="82"/>
        <v>156000.0005878587</v>
      </c>
      <c r="U864" s="51">
        <f t="shared" si="83"/>
        <v>138029.68918196304</v>
      </c>
    </row>
    <row r="865" spans="2:21" x14ac:dyDescent="0.3">
      <c r="B865" s="13"/>
      <c r="C865" s="3">
        <v>0</v>
      </c>
      <c r="D865" s="4">
        <v>1</v>
      </c>
      <c r="E865" s="4">
        <v>2</v>
      </c>
      <c r="F865" s="4">
        <v>1</v>
      </c>
      <c r="G865" s="4">
        <v>9503</v>
      </c>
      <c r="H865" s="4">
        <v>1344</v>
      </c>
      <c r="I865" s="4">
        <v>484</v>
      </c>
      <c r="J865" s="4">
        <v>1024</v>
      </c>
      <c r="K865" s="4">
        <v>2</v>
      </c>
      <c r="L865" s="4">
        <v>5</v>
      </c>
      <c r="M865" s="4">
        <v>1</v>
      </c>
      <c r="N865" s="4">
        <v>49</v>
      </c>
      <c r="O865" s="18">
        <v>11.87756858</v>
      </c>
      <c r="P865" s="19">
        <f t="shared" si="78"/>
        <v>11.892807459999998</v>
      </c>
      <c r="Q865" s="20">
        <f t="shared" si="79"/>
        <v>1.5238879999998289E-2</v>
      </c>
      <c r="R865" s="20">
        <f t="shared" si="80"/>
        <v>2.3222346365434787E-4</v>
      </c>
      <c r="S865" s="21">
        <f t="shared" si="81"/>
        <v>1.2829965912096034E-3</v>
      </c>
      <c r="T865" s="51">
        <f t="shared" si="82"/>
        <v>144000.00020762821</v>
      </c>
      <c r="U865" s="51">
        <f t="shared" si="83"/>
        <v>146211.20427656631</v>
      </c>
    </row>
    <row r="866" spans="2:21" x14ac:dyDescent="0.3">
      <c r="B866" s="13"/>
      <c r="C866" s="3">
        <v>0</v>
      </c>
      <c r="D866" s="4">
        <v>0</v>
      </c>
      <c r="E866" s="4">
        <v>2</v>
      </c>
      <c r="F866" s="4">
        <v>0</v>
      </c>
      <c r="G866" s="4">
        <v>10899</v>
      </c>
      <c r="H866" s="4">
        <v>1224</v>
      </c>
      <c r="I866" s="4">
        <v>530</v>
      </c>
      <c r="J866" s="4">
        <v>0</v>
      </c>
      <c r="K866" s="4">
        <v>2</v>
      </c>
      <c r="L866" s="4">
        <v>4</v>
      </c>
      <c r="M866" s="4">
        <v>1</v>
      </c>
      <c r="N866" s="4">
        <v>43</v>
      </c>
      <c r="O866" s="18">
        <v>11.542484269999999</v>
      </c>
      <c r="P866" s="19">
        <f t="shared" si="78"/>
        <v>11.49553818</v>
      </c>
      <c r="Q866" s="20">
        <f t="shared" si="79"/>
        <v>4.6946089999998719E-2</v>
      </c>
      <c r="R866" s="20">
        <f t="shared" si="80"/>
        <v>2.2039353662879797E-3</v>
      </c>
      <c r="S866" s="21">
        <f t="shared" si="81"/>
        <v>4.0672431429701851E-3</v>
      </c>
      <c r="T866" s="51">
        <f t="shared" si="82"/>
        <v>103000.00028718731</v>
      </c>
      <c r="U866" s="51">
        <f t="shared" si="83"/>
        <v>98276.300158344631</v>
      </c>
    </row>
    <row r="867" spans="2:21" x14ac:dyDescent="0.3">
      <c r="B867" s="13"/>
      <c r="C867" s="3">
        <v>0</v>
      </c>
      <c r="D867" s="4">
        <v>1</v>
      </c>
      <c r="E867" s="4">
        <v>3</v>
      </c>
      <c r="F867" s="4">
        <v>1</v>
      </c>
      <c r="G867" s="4">
        <v>12342</v>
      </c>
      <c r="H867" s="4">
        <v>1422</v>
      </c>
      <c r="I867" s="4">
        <v>286</v>
      </c>
      <c r="J867" s="4">
        <v>978</v>
      </c>
      <c r="K867" s="4">
        <v>1</v>
      </c>
      <c r="L867" s="4">
        <v>5</v>
      </c>
      <c r="M867" s="4">
        <v>1</v>
      </c>
      <c r="N867" s="4">
        <v>47</v>
      </c>
      <c r="O867" s="18">
        <v>11.84868316</v>
      </c>
      <c r="P867" s="19">
        <f t="shared" si="78"/>
        <v>11.86244084</v>
      </c>
      <c r="Q867" s="20">
        <f t="shared" si="79"/>
        <v>1.3757679999999439E-2</v>
      </c>
      <c r="R867" s="20">
        <f t="shared" si="80"/>
        <v>1.8927375898238457E-4</v>
      </c>
      <c r="S867" s="21">
        <f t="shared" si="81"/>
        <v>1.1611146837349846E-3</v>
      </c>
      <c r="T867" s="51">
        <f t="shared" si="82"/>
        <v>139899.99990856522</v>
      </c>
      <c r="U867" s="51">
        <f t="shared" si="83"/>
        <v>141837.99996399198</v>
      </c>
    </row>
    <row r="868" spans="2:21" x14ac:dyDescent="0.3">
      <c r="B868" s="13"/>
      <c r="C868" s="3">
        <v>0</v>
      </c>
      <c r="D868" s="4">
        <v>1</v>
      </c>
      <c r="E868" s="4">
        <v>2</v>
      </c>
      <c r="F868" s="4">
        <v>0</v>
      </c>
      <c r="G868" s="4">
        <v>12772</v>
      </c>
      <c r="H868" s="4">
        <v>958</v>
      </c>
      <c r="I868" s="4">
        <v>301</v>
      </c>
      <c r="J868" s="4">
        <v>958</v>
      </c>
      <c r="K868" s="4">
        <v>1</v>
      </c>
      <c r="L868" s="4">
        <v>6</v>
      </c>
      <c r="M868" s="4">
        <v>1</v>
      </c>
      <c r="N868" s="4">
        <v>47</v>
      </c>
      <c r="O868" s="18">
        <v>11.9283409</v>
      </c>
      <c r="P868" s="19">
        <f t="shared" si="78"/>
        <v>11.800975440000002</v>
      </c>
      <c r="Q868" s="20">
        <f t="shared" si="79"/>
        <v>0.12736545999999827</v>
      </c>
      <c r="R868" s="20">
        <f t="shared" si="80"/>
        <v>1.6221960401011159E-2</v>
      </c>
      <c r="S868" s="21">
        <f t="shared" si="81"/>
        <v>1.067755030374746E-2</v>
      </c>
      <c r="T868" s="51">
        <f t="shared" si="82"/>
        <v>151499.99940436857</v>
      </c>
      <c r="U868" s="51">
        <f t="shared" si="83"/>
        <v>133382.39603499282</v>
      </c>
    </row>
    <row r="869" spans="2:21" x14ac:dyDescent="0.3">
      <c r="B869" s="13"/>
      <c r="C869" s="3">
        <v>0</v>
      </c>
      <c r="D869" s="4">
        <v>1</v>
      </c>
      <c r="E869" s="4">
        <v>3</v>
      </c>
      <c r="F869" s="4">
        <v>0</v>
      </c>
      <c r="G869" s="4">
        <v>8892</v>
      </c>
      <c r="H869" s="4">
        <v>1065</v>
      </c>
      <c r="I869" s="4">
        <v>461</v>
      </c>
      <c r="J869" s="4">
        <v>1065</v>
      </c>
      <c r="K869" s="4">
        <v>1.1000000000000001</v>
      </c>
      <c r="L869" s="4">
        <v>5</v>
      </c>
      <c r="M869" s="4">
        <v>1</v>
      </c>
      <c r="N869" s="4">
        <v>47</v>
      </c>
      <c r="O869" s="18">
        <v>11.747997590000001</v>
      </c>
      <c r="P869" s="19">
        <f t="shared" si="78"/>
        <v>11.756280739999999</v>
      </c>
      <c r="Q869" s="20">
        <f t="shared" si="79"/>
        <v>8.2831499999986846E-3</v>
      </c>
      <c r="R869" s="20">
        <f t="shared" si="80"/>
        <v>6.8610573922478209E-5</v>
      </c>
      <c r="S869" s="21">
        <f t="shared" si="81"/>
        <v>7.050690925447052E-4</v>
      </c>
      <c r="T869" s="51">
        <f t="shared" si="82"/>
        <v>126500.00036056152</v>
      </c>
      <c r="U869" s="51">
        <f t="shared" si="83"/>
        <v>127552.17046411856</v>
      </c>
    </row>
    <row r="870" spans="2:21" x14ac:dyDescent="0.3">
      <c r="B870" s="13"/>
      <c r="C870" s="3">
        <v>5</v>
      </c>
      <c r="D870" s="4">
        <v>1</v>
      </c>
      <c r="E870" s="4">
        <v>3</v>
      </c>
      <c r="F870" s="4">
        <v>0</v>
      </c>
      <c r="G870" s="4">
        <v>10482</v>
      </c>
      <c r="H870" s="4">
        <v>1138</v>
      </c>
      <c r="I870" s="4">
        <v>264</v>
      </c>
      <c r="J870" s="4">
        <v>588</v>
      </c>
      <c r="K870" s="4">
        <v>1.1000000000000001</v>
      </c>
      <c r="L870" s="4">
        <v>6</v>
      </c>
      <c r="M870" s="4">
        <v>1</v>
      </c>
      <c r="N870" s="4">
        <v>49</v>
      </c>
      <c r="O870" s="18">
        <v>11.88448902</v>
      </c>
      <c r="P870" s="19">
        <f t="shared" si="78"/>
        <v>11.76198804</v>
      </c>
      <c r="Q870" s="20">
        <f t="shared" si="79"/>
        <v>0.12250097999999987</v>
      </c>
      <c r="R870" s="20">
        <f t="shared" si="80"/>
        <v>1.5006490100960368E-2</v>
      </c>
      <c r="S870" s="21">
        <f t="shared" si="81"/>
        <v>1.0307635422427262E-2</v>
      </c>
      <c r="T870" s="51">
        <f t="shared" si="82"/>
        <v>144999.99979660686</v>
      </c>
      <c r="U870" s="51">
        <f t="shared" si="83"/>
        <v>128282.23032021472</v>
      </c>
    </row>
    <row r="871" spans="2:21" x14ac:dyDescent="0.3">
      <c r="B871" s="13"/>
      <c r="C871" s="3">
        <v>0</v>
      </c>
      <c r="D871" s="4">
        <v>1</v>
      </c>
      <c r="E871" s="4">
        <v>2</v>
      </c>
      <c r="F871" s="4">
        <v>0</v>
      </c>
      <c r="G871" s="4">
        <v>7535</v>
      </c>
      <c r="H871" s="4">
        <v>912</v>
      </c>
      <c r="I871" s="4">
        <v>297</v>
      </c>
      <c r="J871" s="4">
        <v>912</v>
      </c>
      <c r="K871" s="4">
        <v>1.1000000000000001</v>
      </c>
      <c r="L871" s="4">
        <v>5</v>
      </c>
      <c r="M871" s="4">
        <v>1</v>
      </c>
      <c r="N871" s="4">
        <v>49</v>
      </c>
      <c r="O871" s="18">
        <v>11.69524702</v>
      </c>
      <c r="P871" s="19">
        <f t="shared" si="78"/>
        <v>11.6446027</v>
      </c>
      <c r="Q871" s="20">
        <f t="shared" si="79"/>
        <v>5.0644319999999965E-2</v>
      </c>
      <c r="R871" s="20">
        <f t="shared" si="80"/>
        <v>2.5648471482623966E-3</v>
      </c>
      <c r="S871" s="21">
        <f t="shared" si="81"/>
        <v>4.3303335032935427E-3</v>
      </c>
      <c r="T871" s="51">
        <f t="shared" si="82"/>
        <v>119999.99978829804</v>
      </c>
      <c r="U871" s="51">
        <f t="shared" si="83"/>
        <v>114074.00689068947</v>
      </c>
    </row>
    <row r="872" spans="2:21" x14ac:dyDescent="0.3">
      <c r="B872" s="13"/>
      <c r="C872" s="3">
        <v>0</v>
      </c>
      <c r="D872" s="4">
        <v>1</v>
      </c>
      <c r="E872" s="4">
        <v>2</v>
      </c>
      <c r="F872" s="4">
        <v>1</v>
      </c>
      <c r="G872" s="4">
        <v>7450</v>
      </c>
      <c r="H872" s="4">
        <v>1074</v>
      </c>
      <c r="I872" s="4">
        <v>396</v>
      </c>
      <c r="J872" s="4">
        <v>894</v>
      </c>
      <c r="K872" s="4">
        <v>1</v>
      </c>
      <c r="L872" s="4">
        <v>5</v>
      </c>
      <c r="M872" s="4">
        <v>1</v>
      </c>
      <c r="N872" s="4">
        <v>51</v>
      </c>
      <c r="O872" s="18">
        <v>11.728036850000001</v>
      </c>
      <c r="P872" s="19">
        <f t="shared" si="78"/>
        <v>11.722506599999999</v>
      </c>
      <c r="Q872" s="20">
        <f t="shared" si="79"/>
        <v>5.5302500000014021E-3</v>
      </c>
      <c r="R872" s="20">
        <f t="shared" si="80"/>
        <v>3.0583665062515505E-5</v>
      </c>
      <c r="S872" s="21">
        <f t="shared" si="81"/>
        <v>4.7154098087621559E-4</v>
      </c>
      <c r="T872" s="51">
        <f t="shared" si="82"/>
        <v>124000.0006711905</v>
      </c>
      <c r="U872" s="51">
        <f t="shared" si="83"/>
        <v>123316.1423640868</v>
      </c>
    </row>
    <row r="873" spans="2:21" x14ac:dyDescent="0.3">
      <c r="B873" s="13"/>
      <c r="C873" s="3">
        <v>0</v>
      </c>
      <c r="D873" s="4">
        <v>1</v>
      </c>
      <c r="E873" s="4">
        <v>3</v>
      </c>
      <c r="F873" s="4">
        <v>0</v>
      </c>
      <c r="G873" s="4">
        <v>8339</v>
      </c>
      <c r="H873" s="4">
        <v>882</v>
      </c>
      <c r="I873" s="4">
        <v>294</v>
      </c>
      <c r="J873" s="4">
        <v>0</v>
      </c>
      <c r="K873" s="4">
        <v>1</v>
      </c>
      <c r="L873" s="4">
        <v>5</v>
      </c>
      <c r="M873" s="4">
        <v>1</v>
      </c>
      <c r="N873" s="4">
        <v>48</v>
      </c>
      <c r="O873" s="18">
        <v>11.575900259999999</v>
      </c>
      <c r="P873" s="19">
        <f t="shared" si="78"/>
        <v>11.51399118</v>
      </c>
      <c r="Q873" s="20">
        <f t="shared" si="79"/>
        <v>6.1909079999999506E-2</v>
      </c>
      <c r="R873" s="20">
        <f t="shared" si="80"/>
        <v>3.8327341864463388E-3</v>
      </c>
      <c r="S873" s="21">
        <f t="shared" si="81"/>
        <v>5.3481006754976575E-3</v>
      </c>
      <c r="T873" s="51">
        <f t="shared" si="82"/>
        <v>106499.99955998272</v>
      </c>
      <c r="U873" s="51">
        <f t="shared" si="83"/>
        <v>100106.6283105818</v>
      </c>
    </row>
    <row r="874" spans="2:21" x14ac:dyDescent="0.3">
      <c r="B874" s="13"/>
      <c r="C874" s="3">
        <v>0</v>
      </c>
      <c r="D874" s="4">
        <v>1</v>
      </c>
      <c r="E874" s="4">
        <v>2</v>
      </c>
      <c r="F874" s="4">
        <v>1</v>
      </c>
      <c r="G874" s="4">
        <v>14357</v>
      </c>
      <c r="H874" s="4">
        <v>1187</v>
      </c>
      <c r="I874" s="4">
        <v>440</v>
      </c>
      <c r="J874" s="4">
        <v>864</v>
      </c>
      <c r="K874" s="4">
        <v>2</v>
      </c>
      <c r="L874" s="4">
        <v>5</v>
      </c>
      <c r="M874" s="4">
        <v>1</v>
      </c>
      <c r="N874" s="4">
        <v>46</v>
      </c>
      <c r="O874" s="18">
        <v>11.85296277</v>
      </c>
      <c r="P874" s="19">
        <f t="shared" si="78"/>
        <v>11.880385539999997</v>
      </c>
      <c r="Q874" s="20">
        <f t="shared" si="79"/>
        <v>2.7422769999997598E-2</v>
      </c>
      <c r="R874" s="20">
        <f t="shared" si="80"/>
        <v>7.5200831447276822E-4</v>
      </c>
      <c r="S874" s="21">
        <f t="shared" si="81"/>
        <v>2.313579358352916E-3</v>
      </c>
      <c r="T874" s="51">
        <f t="shared" si="82"/>
        <v>140500.0003152907</v>
      </c>
      <c r="U874" s="51">
        <f t="shared" si="83"/>
        <v>144406.21432405338</v>
      </c>
    </row>
    <row r="875" spans="2:21" x14ac:dyDescent="0.3">
      <c r="B875" s="13"/>
      <c r="C875" s="3">
        <v>0</v>
      </c>
      <c r="D875" s="4">
        <v>1</v>
      </c>
      <c r="E875" s="4">
        <v>3</v>
      </c>
      <c r="F875" s="4">
        <v>1</v>
      </c>
      <c r="G875" s="4">
        <v>8243</v>
      </c>
      <c r="H875" s="4">
        <v>964</v>
      </c>
      <c r="I875" s="4">
        <v>784</v>
      </c>
      <c r="J875" s="4">
        <v>964</v>
      </c>
      <c r="K875" s="4">
        <v>1</v>
      </c>
      <c r="L875" s="4">
        <v>5</v>
      </c>
      <c r="M875" s="4">
        <v>1</v>
      </c>
      <c r="N875" s="4">
        <v>46</v>
      </c>
      <c r="O875" s="18">
        <v>11.831379200000001</v>
      </c>
      <c r="P875" s="19">
        <f t="shared" si="78"/>
        <v>11.799869259999998</v>
      </c>
      <c r="Q875" s="20">
        <f t="shared" si="79"/>
        <v>3.1509940000002956E-2</v>
      </c>
      <c r="R875" s="20">
        <f t="shared" si="80"/>
        <v>9.9287631880378628E-4</v>
      </c>
      <c r="S875" s="21">
        <f t="shared" si="81"/>
        <v>2.663251635109705E-3</v>
      </c>
      <c r="T875" s="51">
        <f t="shared" si="82"/>
        <v>137500.00053779516</v>
      </c>
      <c r="U875" s="51">
        <f t="shared" si="83"/>
        <v>133234.93267169464</v>
      </c>
    </row>
    <row r="876" spans="2:21" x14ac:dyDescent="0.3">
      <c r="B876" s="13"/>
      <c r="C876" s="3">
        <v>0</v>
      </c>
      <c r="D876" s="4">
        <v>1</v>
      </c>
      <c r="E876" s="4">
        <v>3</v>
      </c>
      <c r="F876" s="4">
        <v>0</v>
      </c>
      <c r="G876" s="4">
        <v>8680</v>
      </c>
      <c r="H876" s="4">
        <v>894</v>
      </c>
      <c r="I876" s="4">
        <v>312</v>
      </c>
      <c r="J876" s="4">
        <v>894</v>
      </c>
      <c r="K876" s="4">
        <v>1</v>
      </c>
      <c r="L876" s="4">
        <v>5</v>
      </c>
      <c r="M876" s="4">
        <v>1</v>
      </c>
      <c r="N876" s="4">
        <v>47</v>
      </c>
      <c r="O876" s="18">
        <v>11.675044310000001</v>
      </c>
      <c r="P876" s="19">
        <f t="shared" si="78"/>
        <v>11.653039999999999</v>
      </c>
      <c r="Q876" s="20">
        <f t="shared" si="79"/>
        <v>2.2004310000001581E-2</v>
      </c>
      <c r="R876" s="20">
        <f t="shared" si="80"/>
        <v>4.8418965857616961E-4</v>
      </c>
      <c r="S876" s="21">
        <f t="shared" si="81"/>
        <v>1.8847303201371388E-3</v>
      </c>
      <c r="T876" s="51">
        <f t="shared" si="82"/>
        <v>117599.99947707243</v>
      </c>
      <c r="U876" s="51">
        <f t="shared" si="83"/>
        <v>115040.55530461147</v>
      </c>
    </row>
    <row r="877" spans="2:21" x14ac:dyDescent="0.3">
      <c r="B877" s="13"/>
      <c r="C877" s="3">
        <v>0</v>
      </c>
      <c r="D877" s="4">
        <v>1</v>
      </c>
      <c r="E877" s="4">
        <v>3</v>
      </c>
      <c r="F877" s="4">
        <v>1</v>
      </c>
      <c r="G877" s="4">
        <v>8800</v>
      </c>
      <c r="H877" s="4">
        <v>1200</v>
      </c>
      <c r="I877" s="4">
        <v>440</v>
      </c>
      <c r="J877" s="4">
        <v>1174</v>
      </c>
      <c r="K877" s="4">
        <v>2.1</v>
      </c>
      <c r="L877" s="4">
        <v>7</v>
      </c>
      <c r="M877" s="4">
        <v>1</v>
      </c>
      <c r="N877" s="4">
        <v>41</v>
      </c>
      <c r="O877" s="18">
        <v>12.00456827</v>
      </c>
      <c r="P877" s="19">
        <f t="shared" si="78"/>
        <v>12.042891799999998</v>
      </c>
      <c r="Q877" s="20">
        <f t="shared" si="79"/>
        <v>3.8323529999997774E-2</v>
      </c>
      <c r="R877" s="20">
        <f t="shared" si="80"/>
        <v>1.4686929516607293E-3</v>
      </c>
      <c r="S877" s="21">
        <f t="shared" si="81"/>
        <v>3.1924121832661106E-3</v>
      </c>
      <c r="T877" s="51">
        <f t="shared" si="82"/>
        <v>163500.00011127073</v>
      </c>
      <c r="U877" s="51">
        <f t="shared" si="83"/>
        <v>169887.51150756719</v>
      </c>
    </row>
    <row r="878" spans="2:21" x14ac:dyDescent="0.3">
      <c r="B878" s="13"/>
      <c r="C878" s="3">
        <v>5</v>
      </c>
      <c r="D878" s="4">
        <v>1</v>
      </c>
      <c r="E878" s="4">
        <v>3</v>
      </c>
      <c r="F878" s="4">
        <v>0</v>
      </c>
      <c r="G878" s="4">
        <v>9200</v>
      </c>
      <c r="H878" s="4">
        <v>1042</v>
      </c>
      <c r="I878" s="4">
        <v>440</v>
      </c>
      <c r="J878" s="4">
        <v>1042</v>
      </c>
      <c r="K878" s="4">
        <v>2</v>
      </c>
      <c r="L878" s="4">
        <v>6</v>
      </c>
      <c r="M878" s="4">
        <v>1</v>
      </c>
      <c r="N878" s="4">
        <v>42</v>
      </c>
      <c r="O878" s="18">
        <v>11.98915964</v>
      </c>
      <c r="P878" s="19">
        <f t="shared" si="78"/>
        <v>11.872955399999999</v>
      </c>
      <c r="Q878" s="20">
        <f t="shared" si="79"/>
        <v>0.11620424000000185</v>
      </c>
      <c r="R878" s="20">
        <f t="shared" si="80"/>
        <v>1.3503425393978028E-2</v>
      </c>
      <c r="S878" s="21">
        <f t="shared" si="81"/>
        <v>9.692442463799059E-3</v>
      </c>
      <c r="T878" s="51">
        <f t="shared" si="82"/>
        <v>160999.99936137747</v>
      </c>
      <c r="U878" s="51">
        <f t="shared" si="83"/>
        <v>143337.23219612497</v>
      </c>
    </row>
    <row r="879" spans="2:21" x14ac:dyDescent="0.3">
      <c r="B879" s="13"/>
      <c r="C879" s="3">
        <v>5</v>
      </c>
      <c r="D879" s="4">
        <v>1</v>
      </c>
      <c r="E879" s="4">
        <v>3</v>
      </c>
      <c r="F879" s="4">
        <v>0</v>
      </c>
      <c r="G879" s="4">
        <v>9350</v>
      </c>
      <c r="H879" s="4">
        <v>1302</v>
      </c>
      <c r="I879" s="4">
        <v>309</v>
      </c>
      <c r="J879" s="4">
        <v>1302</v>
      </c>
      <c r="K879" s="4">
        <v>2.1</v>
      </c>
      <c r="L879" s="4">
        <v>6</v>
      </c>
      <c r="M879" s="4">
        <v>1</v>
      </c>
      <c r="N879" s="4">
        <v>43</v>
      </c>
      <c r="O879" s="18">
        <v>11.970350310000001</v>
      </c>
      <c r="P879" s="19">
        <f t="shared" si="78"/>
        <v>11.953549599999999</v>
      </c>
      <c r="Q879" s="20">
        <f t="shared" si="79"/>
        <v>1.6800710000001828E-2</v>
      </c>
      <c r="R879" s="20">
        <f t="shared" si="80"/>
        <v>2.8226385650416142E-4</v>
      </c>
      <c r="S879" s="21">
        <f t="shared" si="81"/>
        <v>1.4035270117338636E-3</v>
      </c>
      <c r="T879" s="51">
        <f t="shared" si="82"/>
        <v>157999.9996825617</v>
      </c>
      <c r="U879" s="51">
        <f t="shared" si="83"/>
        <v>155367.661996462</v>
      </c>
    </row>
    <row r="880" spans="2:21" x14ac:dyDescent="0.3">
      <c r="B880" s="13"/>
      <c r="C880" s="3">
        <v>0</v>
      </c>
      <c r="D880" s="4">
        <v>1</v>
      </c>
      <c r="E880" s="4">
        <v>3</v>
      </c>
      <c r="F880" s="4">
        <v>1</v>
      </c>
      <c r="G880" s="4">
        <v>11382</v>
      </c>
      <c r="H880" s="4">
        <v>1374</v>
      </c>
      <c r="I880" s="4">
        <v>286</v>
      </c>
      <c r="J880" s="4">
        <v>1130</v>
      </c>
      <c r="K880" s="4">
        <v>1.1000000000000001</v>
      </c>
      <c r="L880" s="4">
        <v>6</v>
      </c>
      <c r="M880" s="4">
        <v>1</v>
      </c>
      <c r="N880" s="4">
        <v>43</v>
      </c>
      <c r="O880" s="18">
        <v>11.898187869999999</v>
      </c>
      <c r="P880" s="19">
        <f t="shared" si="78"/>
        <v>11.954215040000001</v>
      </c>
      <c r="Q880" s="20">
        <f t="shared" si="79"/>
        <v>5.6027170000001902E-2</v>
      </c>
      <c r="R880" s="20">
        <f t="shared" si="80"/>
        <v>3.1390437782091133E-3</v>
      </c>
      <c r="S880" s="21">
        <f t="shared" si="81"/>
        <v>4.7088826140717095E-3</v>
      </c>
      <c r="T880" s="51">
        <f t="shared" si="82"/>
        <v>147000.00062315151</v>
      </c>
      <c r="U880" s="51">
        <f t="shared" si="83"/>
        <v>155471.08426030053</v>
      </c>
    </row>
    <row r="881" spans="2:21" x14ac:dyDescent="0.3">
      <c r="B881" s="13"/>
      <c r="C881" s="3">
        <v>0</v>
      </c>
      <c r="D881" s="4">
        <v>1</v>
      </c>
      <c r="E881" s="4">
        <v>3</v>
      </c>
      <c r="F881" s="4">
        <v>2</v>
      </c>
      <c r="G881" s="4">
        <v>14585</v>
      </c>
      <c r="H881" s="4">
        <v>1429</v>
      </c>
      <c r="I881" s="4">
        <v>572</v>
      </c>
      <c r="J881" s="4">
        <v>1144</v>
      </c>
      <c r="K881" s="4">
        <v>1.1000000000000001</v>
      </c>
      <c r="L881" s="4">
        <v>6</v>
      </c>
      <c r="M881" s="4">
        <v>1</v>
      </c>
      <c r="N881" s="4">
        <v>47</v>
      </c>
      <c r="O881" s="18">
        <v>12.111212370000001</v>
      </c>
      <c r="P881" s="19">
        <f t="shared" si="78"/>
        <v>12.0816341</v>
      </c>
      <c r="Q881" s="20">
        <f t="shared" si="79"/>
        <v>2.9578270000000018E-2</v>
      </c>
      <c r="R881" s="20">
        <f t="shared" si="80"/>
        <v>8.7487405619290101E-4</v>
      </c>
      <c r="S881" s="21">
        <f t="shared" si="81"/>
        <v>2.4422220580713025E-3</v>
      </c>
      <c r="T881" s="51">
        <f t="shared" si="82"/>
        <v>181900.00099931983</v>
      </c>
      <c r="U881" s="51">
        <f t="shared" si="83"/>
        <v>176598.50470728791</v>
      </c>
    </row>
    <row r="882" spans="2:21" x14ac:dyDescent="0.3">
      <c r="B882" s="13"/>
      <c r="C882" s="3">
        <v>0</v>
      </c>
      <c r="D882" s="4">
        <v>1</v>
      </c>
      <c r="E882" s="4">
        <v>3</v>
      </c>
      <c r="F882" s="4">
        <v>0</v>
      </c>
      <c r="G882" s="4">
        <v>7388</v>
      </c>
      <c r="H882" s="4">
        <v>1327</v>
      </c>
      <c r="I882" s="4">
        <v>624</v>
      </c>
      <c r="J882" s="4">
        <v>1063</v>
      </c>
      <c r="K882" s="4">
        <v>2</v>
      </c>
      <c r="L882" s="4">
        <v>5</v>
      </c>
      <c r="M882" s="4">
        <v>1</v>
      </c>
      <c r="N882" s="4">
        <v>48</v>
      </c>
      <c r="O882" s="18">
        <v>11.923378120000001</v>
      </c>
      <c r="P882" s="19">
        <f t="shared" si="78"/>
        <v>11.871892459999998</v>
      </c>
      <c r="Q882" s="20">
        <f t="shared" si="79"/>
        <v>5.1485660000002653E-2</v>
      </c>
      <c r="R882" s="20">
        <f t="shared" si="80"/>
        <v>2.6507731856358734E-3</v>
      </c>
      <c r="S882" s="21">
        <f t="shared" si="81"/>
        <v>4.3180430480219186E-3</v>
      </c>
      <c r="T882" s="51">
        <f t="shared" si="82"/>
        <v>150750.00081564323</v>
      </c>
      <c r="U882" s="51">
        <f t="shared" si="83"/>
        <v>143184.95426402439</v>
      </c>
    </row>
    <row r="883" spans="2:21" x14ac:dyDescent="0.3">
      <c r="B883" s="13"/>
      <c r="C883" s="3">
        <v>0</v>
      </c>
      <c r="D883" s="4">
        <v>1</v>
      </c>
      <c r="E883" s="4">
        <v>2</v>
      </c>
      <c r="F883" s="4">
        <v>0</v>
      </c>
      <c r="G883" s="4">
        <v>9842</v>
      </c>
      <c r="H883" s="4">
        <v>1224</v>
      </c>
      <c r="I883" s="4">
        <v>462</v>
      </c>
      <c r="J883" s="4">
        <v>0</v>
      </c>
      <c r="K883" s="4">
        <v>2</v>
      </c>
      <c r="L883" s="4">
        <v>4</v>
      </c>
      <c r="M883" s="4">
        <v>1</v>
      </c>
      <c r="N883" s="4">
        <v>45</v>
      </c>
      <c r="O883" s="18">
        <v>11.53076538</v>
      </c>
      <c r="P883" s="19">
        <f t="shared" si="78"/>
        <v>11.615541039999998</v>
      </c>
      <c r="Q883" s="20">
        <f t="shared" si="79"/>
        <v>8.4775659999998254E-2</v>
      </c>
      <c r="R883" s="20">
        <f t="shared" si="80"/>
        <v>7.1869125284353044E-3</v>
      </c>
      <c r="S883" s="21">
        <f t="shared" si="81"/>
        <v>7.3521277388091518E-3</v>
      </c>
      <c r="T883" s="51">
        <f t="shared" si="82"/>
        <v>101799.99968456666</v>
      </c>
      <c r="U883" s="51">
        <f t="shared" si="83"/>
        <v>110806.53591964259</v>
      </c>
    </row>
    <row r="884" spans="2:21" x14ac:dyDescent="0.3">
      <c r="B884" s="13"/>
      <c r="C884" s="3">
        <v>0</v>
      </c>
      <c r="D884" s="4">
        <v>1</v>
      </c>
      <c r="E884" s="4">
        <v>2</v>
      </c>
      <c r="F884" s="4">
        <v>1</v>
      </c>
      <c r="G884" s="4">
        <v>8280</v>
      </c>
      <c r="H884" s="4">
        <v>932</v>
      </c>
      <c r="I884" s="4">
        <v>306</v>
      </c>
      <c r="J884" s="4">
        <v>932</v>
      </c>
      <c r="K884" s="4">
        <v>1</v>
      </c>
      <c r="L884" s="4">
        <v>6</v>
      </c>
      <c r="M884" s="4">
        <v>1</v>
      </c>
      <c r="N884" s="4">
        <v>57</v>
      </c>
      <c r="O884" s="18">
        <v>11.728036850000001</v>
      </c>
      <c r="P884" s="19">
        <f t="shared" si="78"/>
        <v>11.7510578</v>
      </c>
      <c r="Q884" s="20">
        <f t="shared" si="79"/>
        <v>2.3020949999999374E-2</v>
      </c>
      <c r="R884" s="20">
        <f t="shared" si="80"/>
        <v>5.2996413890247119E-4</v>
      </c>
      <c r="S884" s="21">
        <f t="shared" si="81"/>
        <v>1.962898846109899E-3</v>
      </c>
      <c r="T884" s="51">
        <f t="shared" si="82"/>
        <v>124000.0006711905</v>
      </c>
      <c r="U884" s="51">
        <f t="shared" si="83"/>
        <v>126887.70986033777</v>
      </c>
    </row>
    <row r="885" spans="2:21" x14ac:dyDescent="0.3">
      <c r="B885" s="13"/>
      <c r="C885" s="3">
        <v>1</v>
      </c>
      <c r="D885" s="4">
        <v>1</v>
      </c>
      <c r="E885" s="4">
        <v>2</v>
      </c>
      <c r="F885" s="4">
        <v>0</v>
      </c>
      <c r="G885" s="4">
        <v>12172</v>
      </c>
      <c r="H885" s="4">
        <v>908</v>
      </c>
      <c r="I885" s="4">
        <v>512</v>
      </c>
      <c r="J885" s="4">
        <v>822</v>
      </c>
      <c r="K885" s="4">
        <v>1</v>
      </c>
      <c r="L885" s="4">
        <v>5</v>
      </c>
      <c r="M885" s="4">
        <v>1</v>
      </c>
      <c r="N885" s="4">
        <v>67</v>
      </c>
      <c r="O885" s="18">
        <v>11.838625609999999</v>
      </c>
      <c r="P885" s="19">
        <f t="shared" si="78"/>
        <v>11.681757040000001</v>
      </c>
      <c r="Q885" s="20">
        <f t="shared" si="79"/>
        <v>0.15686856999999854</v>
      </c>
      <c r="R885" s="20">
        <f t="shared" si="80"/>
        <v>2.4607748253844444E-2</v>
      </c>
      <c r="S885" s="21">
        <f t="shared" si="81"/>
        <v>1.3250572757997585E-2</v>
      </c>
      <c r="T885" s="51">
        <f t="shared" si="82"/>
        <v>138500.00074657999</v>
      </c>
      <c r="U885" s="51">
        <f t="shared" si="83"/>
        <v>118392.07203188329</v>
      </c>
    </row>
    <row r="886" spans="2:21" x14ac:dyDescent="0.3">
      <c r="B886" s="13"/>
      <c r="C886" s="3">
        <v>0</v>
      </c>
      <c r="D886" s="4">
        <v>0</v>
      </c>
      <c r="E886" s="4">
        <v>1</v>
      </c>
      <c r="F886" s="4">
        <v>0</v>
      </c>
      <c r="G886" s="4">
        <v>5000</v>
      </c>
      <c r="H886" s="4">
        <v>334</v>
      </c>
      <c r="I886" s="4">
        <v>0</v>
      </c>
      <c r="J886" s="4">
        <v>0</v>
      </c>
      <c r="K886" s="4">
        <v>1</v>
      </c>
      <c r="L886" s="4">
        <v>1</v>
      </c>
      <c r="M886" s="4">
        <v>1</v>
      </c>
      <c r="N886" s="4">
        <v>61</v>
      </c>
      <c r="O886" s="18">
        <v>10.578979800000001</v>
      </c>
      <c r="P886" s="19">
        <f t="shared" si="78"/>
        <v>10.782655000000002</v>
      </c>
      <c r="Q886" s="20">
        <f t="shared" si="79"/>
        <v>0.20367520000000106</v>
      </c>
      <c r="R886" s="20">
        <f t="shared" si="80"/>
        <v>4.1483587095040429E-2</v>
      </c>
      <c r="S886" s="21">
        <f t="shared" si="81"/>
        <v>1.9252820579164075E-2</v>
      </c>
      <c r="T886" s="51">
        <f t="shared" si="82"/>
        <v>39300.000084206076</v>
      </c>
      <c r="U886" s="51">
        <f t="shared" si="83"/>
        <v>48177.866821409138</v>
      </c>
    </row>
    <row r="887" spans="2:21" x14ac:dyDescent="0.3">
      <c r="B887" s="13"/>
      <c r="C887" s="3">
        <v>0</v>
      </c>
      <c r="D887" s="4">
        <v>0</v>
      </c>
      <c r="E887" s="4">
        <v>2</v>
      </c>
      <c r="F887" s="4">
        <v>0</v>
      </c>
      <c r="G887" s="4">
        <v>5000</v>
      </c>
      <c r="H887" s="4">
        <v>666</v>
      </c>
      <c r="I887" s="4">
        <v>0</v>
      </c>
      <c r="J887" s="4">
        <v>666</v>
      </c>
      <c r="K887" s="4">
        <v>1.1000000000000001</v>
      </c>
      <c r="L887" s="4">
        <v>3</v>
      </c>
      <c r="M887" s="4">
        <v>1</v>
      </c>
      <c r="N887" s="4">
        <v>61</v>
      </c>
      <c r="O887" s="18">
        <v>11.0744205</v>
      </c>
      <c r="P887" s="19">
        <f t="shared" si="78"/>
        <v>11.126314200000003</v>
      </c>
      <c r="Q887" s="20">
        <f t="shared" si="79"/>
        <v>5.1893700000002596E-2</v>
      </c>
      <c r="R887" s="20">
        <f t="shared" si="80"/>
        <v>2.6929560996902693E-3</v>
      </c>
      <c r="S887" s="21">
        <f t="shared" si="81"/>
        <v>4.6859065898755235E-3</v>
      </c>
      <c r="T887" s="51">
        <f t="shared" si="82"/>
        <v>64499.999820440811</v>
      </c>
      <c r="U887" s="51">
        <f t="shared" si="83"/>
        <v>67935.513274069148</v>
      </c>
    </row>
    <row r="888" spans="2:21" x14ac:dyDescent="0.3">
      <c r="B888" s="13"/>
      <c r="C888" s="3">
        <v>2</v>
      </c>
      <c r="D888" s="4">
        <v>0</v>
      </c>
      <c r="E888" s="4">
        <v>2</v>
      </c>
      <c r="F888" s="4">
        <v>0</v>
      </c>
      <c r="G888" s="4">
        <v>3500</v>
      </c>
      <c r="H888" s="4">
        <v>670</v>
      </c>
      <c r="I888" s="4">
        <v>0</v>
      </c>
      <c r="J888" s="4">
        <v>370</v>
      </c>
      <c r="K888" s="4">
        <v>2</v>
      </c>
      <c r="L888" s="4">
        <v>3</v>
      </c>
      <c r="M888" s="4">
        <v>1</v>
      </c>
      <c r="N888" s="4">
        <v>62</v>
      </c>
      <c r="O888" s="18">
        <v>11.066638360000001</v>
      </c>
      <c r="P888" s="19">
        <f t="shared" si="78"/>
        <v>11.102698999999999</v>
      </c>
      <c r="Q888" s="20">
        <f t="shared" si="79"/>
        <v>3.6060639999998756E-2</v>
      </c>
      <c r="R888" s="20">
        <f t="shared" si="80"/>
        <v>1.3003697572095104E-3</v>
      </c>
      <c r="S888" s="21">
        <f t="shared" si="81"/>
        <v>3.2584999009580679E-3</v>
      </c>
      <c r="T888" s="51">
        <f t="shared" si="82"/>
        <v>63999.999850124274</v>
      </c>
      <c r="U888" s="51">
        <f t="shared" si="83"/>
        <v>66349.997361900561</v>
      </c>
    </row>
    <row r="889" spans="2:21" x14ac:dyDescent="0.3">
      <c r="B889" s="13"/>
      <c r="C889" s="3">
        <v>0</v>
      </c>
      <c r="D889" s="4">
        <v>1</v>
      </c>
      <c r="E889" s="4">
        <v>2</v>
      </c>
      <c r="F889" s="4">
        <v>0</v>
      </c>
      <c r="G889" s="4">
        <v>5175</v>
      </c>
      <c r="H889" s="4">
        <v>808</v>
      </c>
      <c r="I889" s="4">
        <v>308</v>
      </c>
      <c r="J889" s="4">
        <v>808</v>
      </c>
      <c r="K889" s="4">
        <v>1</v>
      </c>
      <c r="L889" s="4">
        <v>5</v>
      </c>
      <c r="M889" s="4">
        <v>1</v>
      </c>
      <c r="N889" s="4">
        <v>49</v>
      </c>
      <c r="O889" s="18">
        <v>11.626254149999999</v>
      </c>
      <c r="P889" s="19">
        <f t="shared" si="78"/>
        <v>11.5761205</v>
      </c>
      <c r="Q889" s="20">
        <f t="shared" si="79"/>
        <v>5.0133649999999363E-2</v>
      </c>
      <c r="R889" s="20">
        <f t="shared" si="80"/>
        <v>2.5133828623224363E-3</v>
      </c>
      <c r="S889" s="21">
        <f t="shared" si="81"/>
        <v>4.3121068362331786E-3</v>
      </c>
      <c r="T889" s="51">
        <f t="shared" si="82"/>
        <v>111999.99996895</v>
      </c>
      <c r="U889" s="51">
        <f t="shared" si="83"/>
        <v>106523.45770300178</v>
      </c>
    </row>
    <row r="890" spans="2:21" x14ac:dyDescent="0.3">
      <c r="B890" s="13"/>
      <c r="C890" s="3">
        <v>0</v>
      </c>
      <c r="D890" s="4">
        <v>1</v>
      </c>
      <c r="E890" s="4">
        <v>2</v>
      </c>
      <c r="F890" s="4">
        <v>0</v>
      </c>
      <c r="G890" s="4">
        <v>9600</v>
      </c>
      <c r="H890" s="4">
        <v>1150</v>
      </c>
      <c r="I890" s="4">
        <v>288</v>
      </c>
      <c r="J890" s="4">
        <v>1078</v>
      </c>
      <c r="K890" s="4">
        <v>2</v>
      </c>
      <c r="L890" s="4">
        <v>5</v>
      </c>
      <c r="M890" s="4">
        <v>1</v>
      </c>
      <c r="N890" s="4">
        <v>52</v>
      </c>
      <c r="O890" s="18">
        <v>11.87756858</v>
      </c>
      <c r="P890" s="19">
        <f t="shared" si="78"/>
        <v>11.778512999999998</v>
      </c>
      <c r="Q890" s="20">
        <f t="shared" si="79"/>
        <v>9.9055580000001697E-2</v>
      </c>
      <c r="R890" s="20">
        <f t="shared" si="80"/>
        <v>9.8120079291367356E-3</v>
      </c>
      <c r="S890" s="21">
        <f t="shared" si="81"/>
        <v>8.3397186328855281E-3</v>
      </c>
      <c r="T890" s="51">
        <f t="shared" si="82"/>
        <v>144000.00020762821</v>
      </c>
      <c r="U890" s="51">
        <f t="shared" si="83"/>
        <v>130419.7012150091</v>
      </c>
    </row>
    <row r="891" spans="2:21" x14ac:dyDescent="0.3">
      <c r="B891" s="13"/>
      <c r="C891" s="3">
        <v>2</v>
      </c>
      <c r="D891" s="4">
        <v>1</v>
      </c>
      <c r="E891" s="4">
        <v>3</v>
      </c>
      <c r="F891" s="4">
        <v>1</v>
      </c>
      <c r="G891" s="4">
        <v>9492</v>
      </c>
      <c r="H891" s="4">
        <v>1376</v>
      </c>
      <c r="I891" s="4">
        <v>240</v>
      </c>
      <c r="J891" s="4">
        <v>768</v>
      </c>
      <c r="K891" s="4">
        <v>2</v>
      </c>
      <c r="L891" s="4">
        <v>5</v>
      </c>
      <c r="M891" s="4">
        <v>1</v>
      </c>
      <c r="N891" s="4">
        <v>66</v>
      </c>
      <c r="O891" s="18">
        <v>11.56171563</v>
      </c>
      <c r="P891" s="19">
        <f t="shared" si="78"/>
        <v>11.781009039999997</v>
      </c>
      <c r="Q891" s="20">
        <f t="shared" si="79"/>
        <v>0.21929340999999702</v>
      </c>
      <c r="R891" s="20">
        <f t="shared" si="80"/>
        <v>4.8089599669426795E-2</v>
      </c>
      <c r="S891" s="21">
        <f t="shared" si="81"/>
        <v>1.896720322639496E-2</v>
      </c>
      <c r="T891" s="51">
        <f t="shared" si="82"/>
        <v>105000.00009033567</v>
      </c>
      <c r="U891" s="51">
        <f t="shared" si="83"/>
        <v>130745.64061569778</v>
      </c>
    </row>
    <row r="892" spans="2:21" x14ac:dyDescent="0.3">
      <c r="B892" s="13"/>
      <c r="C892" s="3">
        <v>6</v>
      </c>
      <c r="D892" s="4">
        <v>1</v>
      </c>
      <c r="E892" s="4">
        <v>3</v>
      </c>
      <c r="F892" s="4">
        <v>1</v>
      </c>
      <c r="G892" s="4">
        <v>10050</v>
      </c>
      <c r="H892" s="4">
        <v>1280</v>
      </c>
      <c r="I892" s="4">
        <v>432</v>
      </c>
      <c r="J892" s="4">
        <v>793</v>
      </c>
      <c r="K892" s="4">
        <v>2.1</v>
      </c>
      <c r="L892" s="4">
        <v>5</v>
      </c>
      <c r="M892" s="4">
        <v>1</v>
      </c>
      <c r="N892" s="4">
        <v>41</v>
      </c>
      <c r="O892" s="18">
        <v>12.07254125</v>
      </c>
      <c r="P892" s="19">
        <f t="shared" si="78"/>
        <v>11.860174699999998</v>
      </c>
      <c r="Q892" s="20">
        <f t="shared" si="79"/>
        <v>0.21236655000000226</v>
      </c>
      <c r="R892" s="20">
        <f t="shared" si="80"/>
        <v>4.509955155890346E-2</v>
      </c>
      <c r="S892" s="21">
        <f t="shared" si="81"/>
        <v>1.7590873835283211E-2</v>
      </c>
      <c r="T892" s="51">
        <f t="shared" si="82"/>
        <v>174999.99949151115</v>
      </c>
      <c r="U892" s="51">
        <f t="shared" si="83"/>
        <v>141516.93912056094</v>
      </c>
    </row>
    <row r="893" spans="2:21" x14ac:dyDescent="0.3">
      <c r="B893" s="13"/>
      <c r="C893" s="3">
        <v>5</v>
      </c>
      <c r="D893" s="4">
        <v>1</v>
      </c>
      <c r="E893" s="4">
        <v>3</v>
      </c>
      <c r="F893" s="4">
        <v>1</v>
      </c>
      <c r="G893" s="4">
        <v>9600</v>
      </c>
      <c r="H893" s="4">
        <v>1254</v>
      </c>
      <c r="I893" s="4">
        <v>525</v>
      </c>
      <c r="J893" s="4">
        <v>1218</v>
      </c>
      <c r="K893" s="4">
        <v>2</v>
      </c>
      <c r="L893" s="4">
        <v>6</v>
      </c>
      <c r="M893" s="4">
        <v>1</v>
      </c>
      <c r="N893" s="4">
        <v>46</v>
      </c>
      <c r="O893" s="18">
        <v>11.973509870000001</v>
      </c>
      <c r="P893" s="19">
        <f t="shared" si="78"/>
        <v>11.993322599999999</v>
      </c>
      <c r="Q893" s="20">
        <f t="shared" si="79"/>
        <v>1.9812729999998169E-2</v>
      </c>
      <c r="R893" s="20">
        <f t="shared" si="80"/>
        <v>3.9254427005282742E-4</v>
      </c>
      <c r="S893" s="21">
        <f t="shared" si="81"/>
        <v>1.6547136316010041E-3</v>
      </c>
      <c r="T893" s="51">
        <f t="shared" si="82"/>
        <v>158499.99963553378</v>
      </c>
      <c r="U893" s="51">
        <f t="shared" si="83"/>
        <v>161671.63294061745</v>
      </c>
    </row>
    <row r="894" spans="2:21" x14ac:dyDescent="0.3">
      <c r="B894" s="13"/>
      <c r="C894" s="3">
        <v>0</v>
      </c>
      <c r="D894" s="4">
        <v>1</v>
      </c>
      <c r="E894" s="4">
        <v>2</v>
      </c>
      <c r="F894" s="4">
        <v>0</v>
      </c>
      <c r="G894" s="4">
        <v>10150</v>
      </c>
      <c r="H894" s="4">
        <v>912</v>
      </c>
      <c r="I894" s="4">
        <v>275</v>
      </c>
      <c r="J894" s="4">
        <v>912</v>
      </c>
      <c r="K894" s="4">
        <v>1</v>
      </c>
      <c r="L894" s="4">
        <v>5</v>
      </c>
      <c r="M894" s="4">
        <v>1</v>
      </c>
      <c r="N894" s="4">
        <v>49</v>
      </c>
      <c r="O894" s="18">
        <v>11.648330100000001</v>
      </c>
      <c r="P894" s="19">
        <f t="shared" si="78"/>
        <v>11.664608400000001</v>
      </c>
      <c r="Q894" s="20">
        <f t="shared" si="79"/>
        <v>1.6278299999999746E-2</v>
      </c>
      <c r="R894" s="20">
        <f t="shared" si="80"/>
        <v>2.649830508899917E-4</v>
      </c>
      <c r="S894" s="21">
        <f t="shared" si="81"/>
        <v>1.3974792833180221E-3</v>
      </c>
      <c r="T894" s="51">
        <f t="shared" si="82"/>
        <v>114499.9997736987</v>
      </c>
      <c r="U894" s="51">
        <f t="shared" si="83"/>
        <v>116379.11805118514</v>
      </c>
    </row>
    <row r="895" spans="2:21" x14ac:dyDescent="0.3">
      <c r="B895" s="13"/>
      <c r="C895" s="3">
        <v>0</v>
      </c>
      <c r="D895" s="4">
        <v>1</v>
      </c>
      <c r="E895" s="4">
        <v>2</v>
      </c>
      <c r="F895" s="4">
        <v>0</v>
      </c>
      <c r="G895" s="4">
        <v>8760</v>
      </c>
      <c r="H895" s="4">
        <v>936</v>
      </c>
      <c r="I895" s="4">
        <v>315</v>
      </c>
      <c r="J895" s="4">
        <v>936</v>
      </c>
      <c r="K895" s="4">
        <v>2</v>
      </c>
      <c r="L895" s="4">
        <v>6</v>
      </c>
      <c r="M895" s="4">
        <v>1</v>
      </c>
      <c r="N895" s="4">
        <v>50</v>
      </c>
      <c r="O895" s="18">
        <v>11.85651517</v>
      </c>
      <c r="P895" s="19">
        <f t="shared" si="78"/>
        <v>11.7849384</v>
      </c>
      <c r="Q895" s="20">
        <f t="shared" si="79"/>
        <v>7.1576770000000067E-2</v>
      </c>
      <c r="R895" s="20">
        <f t="shared" si="80"/>
        <v>5.1232340036329099E-3</v>
      </c>
      <c r="S895" s="21">
        <f t="shared" si="81"/>
        <v>6.0369146392278486E-3</v>
      </c>
      <c r="T895" s="51">
        <f t="shared" si="82"/>
        <v>141000.0000901969</v>
      </c>
      <c r="U895" s="51">
        <f t="shared" si="83"/>
        <v>131260.39797728558</v>
      </c>
    </row>
    <row r="896" spans="2:21" x14ac:dyDescent="0.3">
      <c r="B896" s="13"/>
      <c r="C896" s="3">
        <v>0</v>
      </c>
      <c r="D896" s="4">
        <v>1</v>
      </c>
      <c r="E896" s="4">
        <v>3</v>
      </c>
      <c r="F896" s="4">
        <v>0</v>
      </c>
      <c r="G896" s="4">
        <v>6860</v>
      </c>
      <c r="H896" s="4">
        <v>1008</v>
      </c>
      <c r="I896" s="4">
        <v>308</v>
      </c>
      <c r="J896" s="4">
        <v>1008</v>
      </c>
      <c r="K896" s="4">
        <v>2</v>
      </c>
      <c r="L896" s="4">
        <v>5</v>
      </c>
      <c r="M896" s="4">
        <v>1</v>
      </c>
      <c r="N896" s="4">
        <v>51</v>
      </c>
      <c r="O896" s="18">
        <v>11.7829526</v>
      </c>
      <c r="P896" s="19">
        <f t="shared" si="78"/>
        <v>11.708904199999999</v>
      </c>
      <c r="Q896" s="20">
        <f t="shared" si="79"/>
        <v>7.4048400000000569E-2</v>
      </c>
      <c r="R896" s="20">
        <f t="shared" si="80"/>
        <v>5.4831655425600844E-3</v>
      </c>
      <c r="S896" s="21">
        <f t="shared" si="81"/>
        <v>6.2843671288298798E-3</v>
      </c>
      <c r="T896" s="51">
        <f t="shared" si="82"/>
        <v>130999.99971398916</v>
      </c>
      <c r="U896" s="51">
        <f t="shared" si="83"/>
        <v>121650.10362009454</v>
      </c>
    </row>
    <row r="897" spans="2:21" x14ac:dyDescent="0.3">
      <c r="B897" s="13"/>
      <c r="C897" s="3">
        <v>0</v>
      </c>
      <c r="D897" s="4">
        <v>1</v>
      </c>
      <c r="E897" s="4">
        <v>3</v>
      </c>
      <c r="F897" s="4">
        <v>0</v>
      </c>
      <c r="G897" s="4">
        <v>8250</v>
      </c>
      <c r="H897" s="4">
        <v>1053</v>
      </c>
      <c r="I897" s="4">
        <v>692</v>
      </c>
      <c r="J897" s="4">
        <v>1053</v>
      </c>
      <c r="K897" s="4">
        <v>2</v>
      </c>
      <c r="L897" s="4">
        <v>5</v>
      </c>
      <c r="M897" s="4">
        <v>1</v>
      </c>
      <c r="N897" s="4">
        <v>44</v>
      </c>
      <c r="O897" s="18">
        <v>11.864286310000001</v>
      </c>
      <c r="P897" s="19">
        <f t="shared" si="78"/>
        <v>11.831944699999998</v>
      </c>
      <c r="Q897" s="20">
        <f t="shared" si="79"/>
        <v>3.2341610000003129E-2</v>
      </c>
      <c r="R897" s="20">
        <f t="shared" si="80"/>
        <v>1.0459797373923024E-3</v>
      </c>
      <c r="S897" s="21">
        <f t="shared" si="81"/>
        <v>2.7259633790819339E-3</v>
      </c>
      <c r="T897" s="51">
        <f t="shared" si="82"/>
        <v>142099.9994194943</v>
      </c>
      <c r="U897" s="51">
        <f t="shared" si="83"/>
        <v>137577.77877782352</v>
      </c>
    </row>
    <row r="898" spans="2:21" x14ac:dyDescent="0.3">
      <c r="B898" s="13"/>
      <c r="C898" s="3">
        <v>0</v>
      </c>
      <c r="D898" s="4">
        <v>1</v>
      </c>
      <c r="E898" s="4">
        <v>3</v>
      </c>
      <c r="F898" s="4">
        <v>0</v>
      </c>
      <c r="G898" s="4">
        <v>8176</v>
      </c>
      <c r="H898" s="4">
        <v>1056</v>
      </c>
      <c r="I898" s="4">
        <v>308</v>
      </c>
      <c r="J898" s="4">
        <v>1056</v>
      </c>
      <c r="K898" s="4">
        <v>2</v>
      </c>
      <c r="L898" s="4">
        <v>5</v>
      </c>
      <c r="M898" s="4">
        <v>1</v>
      </c>
      <c r="N898" s="4">
        <v>49</v>
      </c>
      <c r="O898" s="18">
        <v>11.842229209999999</v>
      </c>
      <c r="P898" s="19">
        <f t="shared" si="78"/>
        <v>11.74631492</v>
      </c>
      <c r="Q898" s="20">
        <f t="shared" si="79"/>
        <v>9.5914289999999625E-2</v>
      </c>
      <c r="R898" s="20">
        <f t="shared" si="80"/>
        <v>9.1995510262040288E-3</v>
      </c>
      <c r="S898" s="21">
        <f t="shared" si="81"/>
        <v>8.0993441605577265E-3</v>
      </c>
      <c r="T898" s="51">
        <f t="shared" si="82"/>
        <v>138999.99970631671</v>
      </c>
      <c r="U898" s="51">
        <f t="shared" si="83"/>
        <v>126287.32158922993</v>
      </c>
    </row>
    <row r="899" spans="2:21" x14ac:dyDescent="0.3">
      <c r="B899" s="13"/>
      <c r="C899" s="3">
        <v>0</v>
      </c>
      <c r="D899" s="4">
        <v>1</v>
      </c>
      <c r="E899" s="4">
        <v>4</v>
      </c>
      <c r="F899" s="4">
        <v>0</v>
      </c>
      <c r="G899" s="4">
        <v>9750</v>
      </c>
      <c r="H899" s="4">
        <v>1442</v>
      </c>
      <c r="I899" s="4">
        <v>301</v>
      </c>
      <c r="J899" s="4">
        <v>1442</v>
      </c>
      <c r="K899" s="4">
        <v>1.1000000000000001</v>
      </c>
      <c r="L899" s="4">
        <v>6</v>
      </c>
      <c r="M899" s="4">
        <v>1</v>
      </c>
      <c r="N899" s="4">
        <v>49</v>
      </c>
      <c r="O899" s="18">
        <v>11.9697172</v>
      </c>
      <c r="P899" s="19">
        <f t="shared" si="78"/>
        <v>11.9595772</v>
      </c>
      <c r="Q899" s="20">
        <f t="shared" si="79"/>
        <v>1.0139999999999816E-2</v>
      </c>
      <c r="R899" s="20">
        <f t="shared" si="80"/>
        <v>1.0281959999999627E-4</v>
      </c>
      <c r="S899" s="21">
        <f t="shared" si="81"/>
        <v>8.4713780873618433E-4</v>
      </c>
      <c r="T899" s="51">
        <f t="shared" si="82"/>
        <v>157899.99996151446</v>
      </c>
      <c r="U899" s="51">
        <f t="shared" si="83"/>
        <v>156306.98420122295</v>
      </c>
    </row>
    <row r="900" spans="2:21" x14ac:dyDescent="0.3">
      <c r="B900" s="13"/>
      <c r="C900" s="3">
        <v>0</v>
      </c>
      <c r="D900" s="4">
        <v>1</v>
      </c>
      <c r="E900" s="4">
        <v>3</v>
      </c>
      <c r="F900" s="4">
        <v>0</v>
      </c>
      <c r="G900" s="4">
        <v>9250</v>
      </c>
      <c r="H900" s="4">
        <v>1056</v>
      </c>
      <c r="I900" s="4">
        <v>260</v>
      </c>
      <c r="J900" s="4">
        <v>1056</v>
      </c>
      <c r="K900" s="4">
        <v>1.1000000000000001</v>
      </c>
      <c r="L900" s="4">
        <v>5</v>
      </c>
      <c r="M900" s="4">
        <v>1</v>
      </c>
      <c r="N900" s="4">
        <v>53</v>
      </c>
      <c r="O900" s="18">
        <v>11.845102779999999</v>
      </c>
      <c r="P900" s="19">
        <f t="shared" si="78"/>
        <v>11.704502200000002</v>
      </c>
      <c r="Q900" s="20">
        <f t="shared" si="79"/>
        <v>0.14060057999999742</v>
      </c>
      <c r="R900" s="20">
        <f t="shared" si="80"/>
        <v>1.9768523096335675E-2</v>
      </c>
      <c r="S900" s="21">
        <f t="shared" si="81"/>
        <v>1.1869933305888751E-2</v>
      </c>
      <c r="T900" s="51">
        <f t="shared" si="82"/>
        <v>139400.00037518659</v>
      </c>
      <c r="U900" s="51">
        <f t="shared" si="83"/>
        <v>121115.7767801648</v>
      </c>
    </row>
    <row r="901" spans="2:21" x14ac:dyDescent="0.3">
      <c r="B901" s="13"/>
      <c r="C901" s="3">
        <v>0</v>
      </c>
      <c r="D901" s="4">
        <v>1</v>
      </c>
      <c r="E901" s="4">
        <v>3</v>
      </c>
      <c r="F901" s="4">
        <v>2</v>
      </c>
      <c r="G901" s="4">
        <v>11988</v>
      </c>
      <c r="H901" s="4">
        <v>1244</v>
      </c>
      <c r="I901" s="4">
        <v>336</v>
      </c>
      <c r="J901" s="4">
        <v>1244</v>
      </c>
      <c r="K901" s="4">
        <v>1.1000000000000001</v>
      </c>
      <c r="L901" s="4">
        <v>6</v>
      </c>
      <c r="M901" s="4">
        <v>1</v>
      </c>
      <c r="N901" s="4">
        <v>50</v>
      </c>
      <c r="O901" s="18">
        <v>11.91839057</v>
      </c>
      <c r="P901" s="19">
        <f t="shared" si="78"/>
        <v>11.968002760000001</v>
      </c>
      <c r="Q901" s="20">
        <f t="shared" si="79"/>
        <v>4.9612190000001277E-2</v>
      </c>
      <c r="R901" s="20">
        <f t="shared" si="80"/>
        <v>2.4613693965962269E-3</v>
      </c>
      <c r="S901" s="21">
        <f t="shared" si="81"/>
        <v>4.1626585157295507E-3</v>
      </c>
      <c r="T901" s="51">
        <f t="shared" si="82"/>
        <v>149999.99953824104</v>
      </c>
      <c r="U901" s="51">
        <f t="shared" si="83"/>
        <v>157629.52181111218</v>
      </c>
    </row>
    <row r="902" spans="2:21" x14ac:dyDescent="0.3">
      <c r="B902" s="13"/>
      <c r="C902" s="3">
        <v>0</v>
      </c>
      <c r="D902" s="4">
        <v>1</v>
      </c>
      <c r="E902" s="4">
        <v>3</v>
      </c>
      <c r="F902" s="4">
        <v>1</v>
      </c>
      <c r="G902" s="4">
        <v>9100</v>
      </c>
      <c r="H902" s="4">
        <v>1144</v>
      </c>
      <c r="I902" s="4">
        <v>336</v>
      </c>
      <c r="J902" s="4">
        <v>1144</v>
      </c>
      <c r="K902" s="4">
        <v>1</v>
      </c>
      <c r="L902" s="4">
        <v>5</v>
      </c>
      <c r="M902" s="4">
        <v>1</v>
      </c>
      <c r="N902" s="4">
        <v>47</v>
      </c>
      <c r="O902" s="18">
        <v>11.69524702</v>
      </c>
      <c r="P902" s="19">
        <f t="shared" si="78"/>
        <v>11.790112599999999</v>
      </c>
      <c r="Q902" s="20">
        <f t="shared" si="79"/>
        <v>9.4865579999998673E-2</v>
      </c>
      <c r="R902" s="20">
        <f t="shared" si="80"/>
        <v>8.9994782687361479E-3</v>
      </c>
      <c r="S902" s="21">
        <f t="shared" si="81"/>
        <v>8.1114644126600646E-3</v>
      </c>
      <c r="T902" s="51">
        <f t="shared" si="82"/>
        <v>119999.99978829804</v>
      </c>
      <c r="U902" s="51">
        <f t="shared" si="83"/>
        <v>131941.32563728016</v>
      </c>
    </row>
    <row r="903" spans="2:21" x14ac:dyDescent="0.3">
      <c r="B903" s="13"/>
      <c r="C903" s="3">
        <v>0</v>
      </c>
      <c r="D903" s="4">
        <v>1</v>
      </c>
      <c r="E903" s="4">
        <v>2</v>
      </c>
      <c r="F903" s="4">
        <v>0</v>
      </c>
      <c r="G903" s="4">
        <v>9770</v>
      </c>
      <c r="H903" s="4">
        <v>922</v>
      </c>
      <c r="I903" s="4">
        <v>308</v>
      </c>
      <c r="J903" s="4">
        <v>922</v>
      </c>
      <c r="K903" s="4">
        <v>2</v>
      </c>
      <c r="L903" s="4">
        <v>5</v>
      </c>
      <c r="M903" s="4">
        <v>1</v>
      </c>
      <c r="N903" s="4">
        <v>50</v>
      </c>
      <c r="O903" s="18">
        <v>11.661345470000001</v>
      </c>
      <c r="P903" s="19">
        <f t="shared" si="78"/>
        <v>11.7084492</v>
      </c>
      <c r="Q903" s="20">
        <f t="shared" si="79"/>
        <v>4.7103729999999899E-2</v>
      </c>
      <c r="R903" s="20">
        <f t="shared" si="80"/>
        <v>2.2187613799128907E-3</v>
      </c>
      <c r="S903" s="21">
        <f t="shared" si="81"/>
        <v>4.0393049087842428E-3</v>
      </c>
      <c r="T903" s="51">
        <f t="shared" si="82"/>
        <v>115999.99998973387</v>
      </c>
      <c r="U903" s="51">
        <f t="shared" si="83"/>
        <v>121594.76541334428</v>
      </c>
    </row>
    <row r="904" spans="2:21" x14ac:dyDescent="0.3">
      <c r="B904" s="13"/>
      <c r="C904" s="3">
        <v>0</v>
      </c>
      <c r="D904" s="4">
        <v>1</v>
      </c>
      <c r="E904" s="4">
        <v>3</v>
      </c>
      <c r="F904" s="4">
        <v>0</v>
      </c>
      <c r="G904" s="4">
        <v>10152</v>
      </c>
      <c r="H904" s="4">
        <v>1048</v>
      </c>
      <c r="I904" s="4">
        <v>286</v>
      </c>
      <c r="J904" s="4">
        <v>1048</v>
      </c>
      <c r="K904" s="4">
        <v>2</v>
      </c>
      <c r="L904" s="4">
        <v>5</v>
      </c>
      <c r="M904" s="4">
        <v>1</v>
      </c>
      <c r="N904" s="4">
        <v>51</v>
      </c>
      <c r="O904" s="18">
        <v>11.813030060000001</v>
      </c>
      <c r="P904" s="19">
        <f t="shared" si="78"/>
        <v>11.75602204</v>
      </c>
      <c r="Q904" s="20">
        <f t="shared" si="79"/>
        <v>5.700802000000138E-2</v>
      </c>
      <c r="R904" s="20">
        <f t="shared" si="80"/>
        <v>3.2499143443205573E-3</v>
      </c>
      <c r="S904" s="21">
        <f t="shared" si="81"/>
        <v>4.8258592173599677E-3</v>
      </c>
      <c r="T904" s="51">
        <f t="shared" si="82"/>
        <v>135000.00034822364</v>
      </c>
      <c r="U904" s="51">
        <f t="shared" si="83"/>
        <v>127519.17698550998</v>
      </c>
    </row>
    <row r="905" spans="2:21" x14ac:dyDescent="0.3">
      <c r="B905" s="13"/>
      <c r="C905" s="3">
        <v>0</v>
      </c>
      <c r="D905" s="4">
        <v>1</v>
      </c>
      <c r="E905" s="4">
        <v>3</v>
      </c>
      <c r="F905" s="4">
        <v>1</v>
      </c>
      <c r="G905" s="4">
        <v>12198</v>
      </c>
      <c r="H905" s="4">
        <v>1411</v>
      </c>
      <c r="I905" s="4">
        <v>310</v>
      </c>
      <c r="J905" s="4">
        <v>1204</v>
      </c>
      <c r="K905" s="4">
        <v>1</v>
      </c>
      <c r="L905" s="4">
        <v>5</v>
      </c>
      <c r="M905" s="4">
        <v>1</v>
      </c>
      <c r="N905" s="4">
        <v>52</v>
      </c>
      <c r="O905" s="18">
        <v>11.775289730000001</v>
      </c>
      <c r="P905" s="19">
        <f t="shared" si="78"/>
        <v>11.88439116</v>
      </c>
      <c r="Q905" s="20">
        <f t="shared" si="79"/>
        <v>0.10910142999999906</v>
      </c>
      <c r="R905" s="20">
        <f t="shared" si="80"/>
        <v>1.1903122028044694E-2</v>
      </c>
      <c r="S905" s="21">
        <f t="shared" si="81"/>
        <v>9.2652862478653456E-3</v>
      </c>
      <c r="T905" s="51">
        <f t="shared" si="82"/>
        <v>130000.00007309657</v>
      </c>
      <c r="U905" s="51">
        <f t="shared" si="83"/>
        <v>144985.81079090611</v>
      </c>
    </row>
    <row r="906" spans="2:21" x14ac:dyDescent="0.3">
      <c r="B906" s="13"/>
      <c r="C906" s="3">
        <v>0</v>
      </c>
      <c r="D906" s="4">
        <v>1</v>
      </c>
      <c r="E906" s="4">
        <v>3</v>
      </c>
      <c r="F906" s="4">
        <v>0</v>
      </c>
      <c r="G906" s="4">
        <v>10050</v>
      </c>
      <c r="H906" s="4">
        <v>1216</v>
      </c>
      <c r="I906" s="4">
        <v>336</v>
      </c>
      <c r="J906" s="4">
        <v>1216</v>
      </c>
      <c r="K906" s="4">
        <v>2</v>
      </c>
      <c r="L906" s="4">
        <v>5</v>
      </c>
      <c r="M906" s="4">
        <v>1</v>
      </c>
      <c r="N906" s="4">
        <v>52</v>
      </c>
      <c r="O906" s="18">
        <v>11.77143616</v>
      </c>
      <c r="P906" s="19">
        <f t="shared" si="78"/>
        <v>11.829147000000001</v>
      </c>
      <c r="Q906" s="20">
        <f t="shared" si="79"/>
        <v>5.7710840000000374E-2</v>
      </c>
      <c r="R906" s="20">
        <f t="shared" si="80"/>
        <v>3.3305410535056433E-3</v>
      </c>
      <c r="S906" s="21">
        <f t="shared" si="81"/>
        <v>4.9026167423907915E-3</v>
      </c>
      <c r="T906" s="51">
        <f t="shared" si="82"/>
        <v>129499.99998423608</v>
      </c>
      <c r="U906" s="51">
        <f t="shared" si="83"/>
        <v>137193.41534363219</v>
      </c>
    </row>
    <row r="907" spans="2:21" x14ac:dyDescent="0.3">
      <c r="B907" s="13"/>
      <c r="C907" s="3">
        <v>0</v>
      </c>
      <c r="D907" s="4">
        <v>1</v>
      </c>
      <c r="E907" s="4">
        <v>3</v>
      </c>
      <c r="F907" s="4">
        <v>0</v>
      </c>
      <c r="G907" s="4">
        <v>11556</v>
      </c>
      <c r="H907" s="4">
        <v>1154</v>
      </c>
      <c r="I907" s="4">
        <v>336</v>
      </c>
      <c r="J907" s="4">
        <v>864</v>
      </c>
      <c r="K907" s="4">
        <v>1.1000000000000001</v>
      </c>
      <c r="L907" s="4">
        <v>5</v>
      </c>
      <c r="M907" s="4">
        <v>1</v>
      </c>
      <c r="N907" s="4">
        <v>54</v>
      </c>
      <c r="O907" s="18">
        <v>11.863582340000001</v>
      </c>
      <c r="P907" s="19">
        <f t="shared" ref="P907:P970" si="84">10.65+$D$9*D907+$F$9*F907+$G$9*G907+$H$9*H907+$I$9*I907+$J$9*J907+$K$9*K907+$N$9*N907+$L$9*L907+$M$9*M907</f>
        <v>11.74000652</v>
      </c>
      <c r="Q907" s="20">
        <f t="shared" ref="Q907:Q970" si="85">ABS((O907)-(P907))</f>
        <v>0.123575820000001</v>
      </c>
      <c r="R907" s="20">
        <f t="shared" ref="R907:R970" si="86">Q907*Q907</f>
        <v>1.5270983288672648E-2</v>
      </c>
      <c r="S907" s="21">
        <f t="shared" ref="S907:S970" si="87">Q907/(O907)</f>
        <v>1.0416400077010887E-2</v>
      </c>
      <c r="T907" s="51">
        <f t="shared" ref="T907:T970" si="88">EXP(O907)</f>
        <v>142000.00048515762</v>
      </c>
      <c r="U907" s="51">
        <f t="shared" ref="U907:U970" si="89">EXP(P907)</f>
        <v>125493.1582334759</v>
      </c>
    </row>
    <row r="908" spans="2:21" x14ac:dyDescent="0.3">
      <c r="B908" s="13"/>
      <c r="C908" s="3">
        <v>0</v>
      </c>
      <c r="D908" s="4">
        <v>1</v>
      </c>
      <c r="E908" s="4">
        <v>2</v>
      </c>
      <c r="F908" s="4">
        <v>0</v>
      </c>
      <c r="G908" s="4">
        <v>10950</v>
      </c>
      <c r="H908" s="4">
        <v>948</v>
      </c>
      <c r="I908" s="4">
        <v>410</v>
      </c>
      <c r="J908" s="4">
        <v>948</v>
      </c>
      <c r="K908" s="4">
        <v>1</v>
      </c>
      <c r="L908" s="4">
        <v>6</v>
      </c>
      <c r="M908" s="4">
        <v>1</v>
      </c>
      <c r="N908" s="4">
        <v>55</v>
      </c>
      <c r="O908" s="18">
        <v>11.73606902</v>
      </c>
      <c r="P908" s="19">
        <f t="shared" si="84"/>
        <v>11.782043600000002</v>
      </c>
      <c r="Q908" s="20">
        <f t="shared" si="85"/>
        <v>4.5974580000001097E-2</v>
      </c>
      <c r="R908" s="20">
        <f t="shared" si="86"/>
        <v>2.1136620061765008E-3</v>
      </c>
      <c r="S908" s="21">
        <f t="shared" si="87"/>
        <v>3.9173747122357239E-3</v>
      </c>
      <c r="T908" s="51">
        <f t="shared" si="88"/>
        <v>125000.00046444529</v>
      </c>
      <c r="U908" s="51">
        <f t="shared" si="89"/>
        <v>130880.9748192597</v>
      </c>
    </row>
    <row r="909" spans="2:21" x14ac:dyDescent="0.3">
      <c r="B909" s="13"/>
      <c r="C909" s="3">
        <v>0</v>
      </c>
      <c r="D909" s="4">
        <v>1</v>
      </c>
      <c r="E909" s="4">
        <v>3</v>
      </c>
      <c r="F909" s="4">
        <v>0</v>
      </c>
      <c r="G909" s="4">
        <v>7942</v>
      </c>
      <c r="H909" s="4">
        <v>1040</v>
      </c>
      <c r="I909" s="4">
        <v>293</v>
      </c>
      <c r="J909" s="4">
        <v>1040</v>
      </c>
      <c r="K909" s="4">
        <v>1.1000000000000001</v>
      </c>
      <c r="L909" s="4">
        <v>6</v>
      </c>
      <c r="M909" s="4">
        <v>1</v>
      </c>
      <c r="N909" s="4">
        <v>54</v>
      </c>
      <c r="O909" s="18">
        <v>11.820410170000001</v>
      </c>
      <c r="P909" s="19">
        <f t="shared" si="84"/>
        <v>11.768923840000001</v>
      </c>
      <c r="Q909" s="20">
        <f t="shared" si="85"/>
        <v>5.1486329999999469E-2</v>
      </c>
      <c r="R909" s="20">
        <f t="shared" si="86"/>
        <v>2.6508421768688456E-3</v>
      </c>
      <c r="S909" s="21">
        <f t="shared" si="87"/>
        <v>4.3557143330500408E-3</v>
      </c>
      <c r="T909" s="51">
        <f t="shared" si="88"/>
        <v>136000.00071832637</v>
      </c>
      <c r="U909" s="51">
        <f t="shared" si="89"/>
        <v>129175.06288816856</v>
      </c>
    </row>
    <row r="910" spans="2:21" x14ac:dyDescent="0.3">
      <c r="B910" s="13"/>
      <c r="C910" s="3">
        <v>0</v>
      </c>
      <c r="D910" s="4">
        <v>1</v>
      </c>
      <c r="E910" s="4">
        <v>2</v>
      </c>
      <c r="F910" s="4">
        <v>0</v>
      </c>
      <c r="G910" s="4">
        <v>8923</v>
      </c>
      <c r="H910" s="4">
        <v>1008</v>
      </c>
      <c r="I910" s="4">
        <v>240</v>
      </c>
      <c r="J910" s="4">
        <v>1008</v>
      </c>
      <c r="K910" s="4">
        <v>2</v>
      </c>
      <c r="L910" s="4">
        <v>5</v>
      </c>
      <c r="M910" s="4">
        <v>1</v>
      </c>
      <c r="N910" s="4">
        <v>54</v>
      </c>
      <c r="O910" s="18">
        <v>11.809319479999999</v>
      </c>
      <c r="P910" s="19">
        <f t="shared" si="84"/>
        <v>11.711576459999996</v>
      </c>
      <c r="Q910" s="20">
        <f t="shared" si="85"/>
        <v>9.77430200000029E-2</v>
      </c>
      <c r="R910" s="20">
        <f t="shared" si="86"/>
        <v>9.5536979587209671E-3</v>
      </c>
      <c r="S910" s="21">
        <f t="shared" si="87"/>
        <v>8.2767698990224032E-3</v>
      </c>
      <c r="T910" s="51">
        <f t="shared" si="88"/>
        <v>134500.00026576774</v>
      </c>
      <c r="U910" s="51">
        <f t="shared" si="89"/>
        <v>121975.61906323499</v>
      </c>
    </row>
    <row r="911" spans="2:21" x14ac:dyDescent="0.3">
      <c r="B911" s="13"/>
      <c r="C911" s="3">
        <v>0</v>
      </c>
      <c r="D911" s="4">
        <v>1</v>
      </c>
      <c r="E911" s="4">
        <v>3</v>
      </c>
      <c r="F911" s="4">
        <v>0</v>
      </c>
      <c r="G911" s="4">
        <v>8540</v>
      </c>
      <c r="H911" s="4">
        <v>925</v>
      </c>
      <c r="I911" s="4">
        <v>252</v>
      </c>
      <c r="J911" s="4">
        <v>925</v>
      </c>
      <c r="K911" s="4">
        <v>2</v>
      </c>
      <c r="L911" s="4">
        <v>5</v>
      </c>
      <c r="M911" s="4">
        <v>1</v>
      </c>
      <c r="N911" s="4">
        <v>51</v>
      </c>
      <c r="O911" s="18">
        <v>11.75194237</v>
      </c>
      <c r="P911" s="19">
        <f t="shared" si="84"/>
        <v>11.683217899999999</v>
      </c>
      <c r="Q911" s="20">
        <f t="shared" si="85"/>
        <v>6.8724470000001148E-2</v>
      </c>
      <c r="R911" s="20">
        <f t="shared" si="86"/>
        <v>4.723052776781058E-3</v>
      </c>
      <c r="S911" s="21">
        <f t="shared" si="87"/>
        <v>5.8479243546529702E-3</v>
      </c>
      <c r="T911" s="51">
        <f t="shared" si="88"/>
        <v>127000.00057902752</v>
      </c>
      <c r="U911" s="51">
        <f t="shared" si="89"/>
        <v>118565.15266673856</v>
      </c>
    </row>
    <row r="912" spans="2:21" x14ac:dyDescent="0.3">
      <c r="B912" s="13"/>
      <c r="C912" s="3">
        <v>5</v>
      </c>
      <c r="D912" s="4">
        <v>1</v>
      </c>
      <c r="E912" s="4">
        <v>3</v>
      </c>
      <c r="F912" s="4">
        <v>1</v>
      </c>
      <c r="G912" s="4">
        <v>7134</v>
      </c>
      <c r="H912" s="4">
        <v>1360</v>
      </c>
      <c r="I912" s="4">
        <v>572</v>
      </c>
      <c r="J912" s="4">
        <v>384</v>
      </c>
      <c r="K912" s="4">
        <v>1</v>
      </c>
      <c r="L912" s="4">
        <v>5</v>
      </c>
      <c r="M912" s="4">
        <v>1</v>
      </c>
      <c r="N912" s="4">
        <v>52</v>
      </c>
      <c r="O912" s="18">
        <v>11.775289730000001</v>
      </c>
      <c r="P912" s="19">
        <f t="shared" si="84"/>
        <v>11.752012280000001</v>
      </c>
      <c r="Q912" s="20">
        <f t="shared" si="85"/>
        <v>2.3277450000000144E-2</v>
      </c>
      <c r="R912" s="20">
        <f t="shared" si="86"/>
        <v>5.4183967850250669E-4</v>
      </c>
      <c r="S912" s="21">
        <f t="shared" si="87"/>
        <v>1.9768048628728001E-3</v>
      </c>
      <c r="T912" s="51">
        <f t="shared" si="88"/>
        <v>130000.00007309657</v>
      </c>
      <c r="U912" s="51">
        <f t="shared" si="89"/>
        <v>127008.87945942572</v>
      </c>
    </row>
    <row r="913" spans="2:21" x14ac:dyDescent="0.3">
      <c r="B913" s="13"/>
      <c r="C913" s="3">
        <v>0</v>
      </c>
      <c r="D913" s="4">
        <v>1</v>
      </c>
      <c r="E913" s="4">
        <v>3</v>
      </c>
      <c r="F913" s="4">
        <v>2</v>
      </c>
      <c r="G913" s="4">
        <v>8400</v>
      </c>
      <c r="H913" s="4">
        <v>925</v>
      </c>
      <c r="I913" s="4">
        <v>390</v>
      </c>
      <c r="J913" s="4">
        <v>923</v>
      </c>
      <c r="K913" s="4">
        <v>2</v>
      </c>
      <c r="L913" s="4">
        <v>5</v>
      </c>
      <c r="M913" s="4">
        <v>1</v>
      </c>
      <c r="N913" s="4">
        <v>52</v>
      </c>
      <c r="O913" s="18">
        <v>11.66907415</v>
      </c>
      <c r="P913" s="19">
        <f t="shared" si="84"/>
        <v>11.764249099999999</v>
      </c>
      <c r="Q913" s="20">
        <f t="shared" si="85"/>
        <v>9.5174949999998759E-2</v>
      </c>
      <c r="R913" s="20">
        <f t="shared" si="86"/>
        <v>9.0582711075022637E-3</v>
      </c>
      <c r="S913" s="21">
        <f t="shared" si="87"/>
        <v>8.1561697849009511E-3</v>
      </c>
      <c r="T913" s="51">
        <f t="shared" si="88"/>
        <v>116900.00029690734</v>
      </c>
      <c r="U913" s="51">
        <f t="shared" si="89"/>
        <v>128572.61230173171</v>
      </c>
    </row>
    <row r="914" spans="2:21" x14ac:dyDescent="0.3">
      <c r="B914" s="13"/>
      <c r="C914" s="3">
        <v>0</v>
      </c>
      <c r="D914" s="4">
        <v>1</v>
      </c>
      <c r="E914" s="4">
        <v>2</v>
      </c>
      <c r="F914" s="4">
        <v>0</v>
      </c>
      <c r="G914" s="4">
        <v>13300</v>
      </c>
      <c r="H914" s="4">
        <v>928</v>
      </c>
      <c r="I914" s="4">
        <v>252</v>
      </c>
      <c r="J914" s="4">
        <v>928</v>
      </c>
      <c r="K914" s="4">
        <v>1</v>
      </c>
      <c r="L914" s="4">
        <v>5</v>
      </c>
      <c r="M914" s="4">
        <v>1</v>
      </c>
      <c r="N914" s="4">
        <v>51</v>
      </c>
      <c r="O914" s="18">
        <v>11.7905572</v>
      </c>
      <c r="P914" s="19">
        <f t="shared" si="84"/>
        <v>11.696318199999999</v>
      </c>
      <c r="Q914" s="20">
        <f t="shared" si="85"/>
        <v>9.4239000000001738E-2</v>
      </c>
      <c r="R914" s="20">
        <f t="shared" si="86"/>
        <v>8.8809891210003284E-3</v>
      </c>
      <c r="S914" s="21">
        <f t="shared" si="87"/>
        <v>7.9927520304130945E-3</v>
      </c>
      <c r="T914" s="51">
        <f t="shared" si="88"/>
        <v>131999.99979295701</v>
      </c>
      <c r="U914" s="51">
        <f t="shared" si="89"/>
        <v>120128.61025825511</v>
      </c>
    </row>
    <row r="915" spans="2:21" x14ac:dyDescent="0.3">
      <c r="B915" s="13"/>
      <c r="C915" s="3">
        <v>0</v>
      </c>
      <c r="D915" s="4">
        <v>1</v>
      </c>
      <c r="E915" s="4">
        <v>2</v>
      </c>
      <c r="F915" s="4">
        <v>0</v>
      </c>
      <c r="G915" s="4">
        <v>15783</v>
      </c>
      <c r="H915" s="4">
        <v>924</v>
      </c>
      <c r="I915" s="4">
        <v>420</v>
      </c>
      <c r="J915" s="4">
        <v>924</v>
      </c>
      <c r="K915" s="4">
        <v>1</v>
      </c>
      <c r="L915" s="4">
        <v>5</v>
      </c>
      <c r="M915" s="4">
        <v>1</v>
      </c>
      <c r="N915" s="4">
        <v>55</v>
      </c>
      <c r="O915" s="18">
        <v>11.630708500000001</v>
      </c>
      <c r="P915" s="19">
        <f t="shared" si="84"/>
        <v>11.74630786</v>
      </c>
      <c r="Q915" s="20">
        <f t="shared" si="85"/>
        <v>0.11559935999999915</v>
      </c>
      <c r="R915" s="20">
        <f t="shared" si="86"/>
        <v>1.3363212032409404E-2</v>
      </c>
      <c r="S915" s="21">
        <f t="shared" si="87"/>
        <v>9.939150310576449E-3</v>
      </c>
      <c r="T915" s="51">
        <f t="shared" si="88"/>
        <v>112499.99992950626</v>
      </c>
      <c r="U915" s="51">
        <f t="shared" si="89"/>
        <v>126286.43000388685</v>
      </c>
    </row>
    <row r="916" spans="2:21" x14ac:dyDescent="0.3">
      <c r="B916" s="13"/>
      <c r="C916" s="3">
        <v>1</v>
      </c>
      <c r="D916" s="4">
        <v>1</v>
      </c>
      <c r="E916" s="4">
        <v>2</v>
      </c>
      <c r="F916" s="4">
        <v>0</v>
      </c>
      <c r="G916" s="4">
        <v>9600</v>
      </c>
      <c r="H916" s="4">
        <v>893</v>
      </c>
      <c r="I916" s="4">
        <v>576</v>
      </c>
      <c r="J916" s="4">
        <v>845</v>
      </c>
      <c r="K916" s="4">
        <v>1.1000000000000001</v>
      </c>
      <c r="L916" s="4">
        <v>5</v>
      </c>
      <c r="M916" s="4">
        <v>1</v>
      </c>
      <c r="N916" s="4">
        <v>58</v>
      </c>
      <c r="O916" s="18">
        <v>11.813030060000001</v>
      </c>
      <c r="P916" s="19">
        <f t="shared" si="84"/>
        <v>11.688732300000002</v>
      </c>
      <c r="Q916" s="20">
        <f t="shared" si="85"/>
        <v>0.12429775999999926</v>
      </c>
      <c r="R916" s="20">
        <f t="shared" si="86"/>
        <v>1.5449933141017416E-2</v>
      </c>
      <c r="S916" s="21">
        <f t="shared" si="87"/>
        <v>1.0522089537457695E-2</v>
      </c>
      <c r="T916" s="51">
        <f t="shared" si="88"/>
        <v>135000.00034822364</v>
      </c>
      <c r="U916" s="51">
        <f t="shared" si="89"/>
        <v>119220.77436336857</v>
      </c>
    </row>
    <row r="917" spans="2:21" x14ac:dyDescent="0.3">
      <c r="B917" s="13"/>
      <c r="C917" s="3">
        <v>2</v>
      </c>
      <c r="D917" s="4">
        <v>1</v>
      </c>
      <c r="E917" s="4">
        <v>2</v>
      </c>
      <c r="F917" s="4">
        <v>0</v>
      </c>
      <c r="G917" s="4">
        <v>10134</v>
      </c>
      <c r="H917" s="4">
        <v>1034</v>
      </c>
      <c r="I917" s="4">
        <v>240</v>
      </c>
      <c r="J917" s="4">
        <v>735</v>
      </c>
      <c r="K917" s="4">
        <v>1</v>
      </c>
      <c r="L917" s="4">
        <v>5</v>
      </c>
      <c r="M917" s="4">
        <v>1</v>
      </c>
      <c r="N917" s="4">
        <v>67</v>
      </c>
      <c r="O917" s="18">
        <v>11.59910316</v>
      </c>
      <c r="P917" s="19">
        <f t="shared" si="84"/>
        <v>11.62585238</v>
      </c>
      <c r="Q917" s="20">
        <f t="shared" si="85"/>
        <v>2.6749219999999241E-2</v>
      </c>
      <c r="R917" s="20">
        <f t="shared" si="86"/>
        <v>7.1552077060835944E-4</v>
      </c>
      <c r="S917" s="21">
        <f t="shared" si="87"/>
        <v>2.3061455382382546E-3</v>
      </c>
      <c r="T917" s="51">
        <f t="shared" si="88"/>
        <v>108999.99986797043</v>
      </c>
      <c r="U917" s="51">
        <f t="shared" si="89"/>
        <v>111955.01076722344</v>
      </c>
    </row>
    <row r="918" spans="2:21" x14ac:dyDescent="0.3">
      <c r="B918" s="13"/>
      <c r="C918" s="3">
        <v>1</v>
      </c>
      <c r="D918" s="4">
        <v>1</v>
      </c>
      <c r="E918" s="4">
        <v>1</v>
      </c>
      <c r="F918" s="4">
        <v>0</v>
      </c>
      <c r="G918" s="4">
        <v>5500</v>
      </c>
      <c r="H918" s="4">
        <v>882</v>
      </c>
      <c r="I918" s="4">
        <v>0</v>
      </c>
      <c r="J918" s="4">
        <v>882</v>
      </c>
      <c r="K918" s="4">
        <v>1</v>
      </c>
      <c r="L918" s="4">
        <v>4</v>
      </c>
      <c r="M918" s="4">
        <v>1</v>
      </c>
      <c r="N918" s="4">
        <v>51</v>
      </c>
      <c r="O918" s="18">
        <v>11.544424129999999</v>
      </c>
      <c r="P918" s="19">
        <f t="shared" si="84"/>
        <v>11.463626400000001</v>
      </c>
      <c r="Q918" s="20">
        <f t="shared" si="85"/>
        <v>8.079772999999868E-2</v>
      </c>
      <c r="R918" s="20">
        <f t="shared" si="86"/>
        <v>6.5282731731526869E-3</v>
      </c>
      <c r="S918" s="21">
        <f t="shared" si="87"/>
        <v>6.9988532204073384E-3</v>
      </c>
      <c r="T918" s="51">
        <f t="shared" si="88"/>
        <v>103199.99979054529</v>
      </c>
      <c r="U918" s="51">
        <f t="shared" si="89"/>
        <v>95189.640825452749</v>
      </c>
    </row>
    <row r="919" spans="2:21" x14ac:dyDescent="0.3">
      <c r="B919" s="13"/>
      <c r="C919" s="3">
        <v>0</v>
      </c>
      <c r="D919" s="4">
        <v>1</v>
      </c>
      <c r="E919" s="4">
        <v>4</v>
      </c>
      <c r="F919" s="4">
        <v>0</v>
      </c>
      <c r="G919" s="4">
        <v>10800</v>
      </c>
      <c r="H919" s="4">
        <v>968</v>
      </c>
      <c r="I919" s="4">
        <v>216</v>
      </c>
      <c r="J919" s="4">
        <v>656</v>
      </c>
      <c r="K919" s="4">
        <v>2</v>
      </c>
      <c r="L919" s="4">
        <v>4</v>
      </c>
      <c r="M919" s="4">
        <v>1</v>
      </c>
      <c r="N919" s="4">
        <v>80</v>
      </c>
      <c r="O919" s="18">
        <v>11.0744205</v>
      </c>
      <c r="P919" s="19">
        <f t="shared" si="84"/>
        <v>11.532309999999999</v>
      </c>
      <c r="Q919" s="20">
        <f t="shared" si="85"/>
        <v>0.45788949999999851</v>
      </c>
      <c r="R919" s="20">
        <f t="shared" si="86"/>
        <v>0.20966279421024864</v>
      </c>
      <c r="S919" s="21">
        <f t="shared" si="87"/>
        <v>4.1346587841774522E-2</v>
      </c>
      <c r="T919" s="51">
        <f t="shared" si="88"/>
        <v>64499.999820440811</v>
      </c>
      <c r="U919" s="51">
        <f t="shared" si="89"/>
        <v>101957.36350244228</v>
      </c>
    </row>
    <row r="920" spans="2:21" x14ac:dyDescent="0.3">
      <c r="B920" s="13"/>
      <c r="C920" s="3">
        <v>0</v>
      </c>
      <c r="D920" s="4">
        <v>1</v>
      </c>
      <c r="E920" s="4">
        <v>3</v>
      </c>
      <c r="F920" s="4">
        <v>0</v>
      </c>
      <c r="G920" s="4">
        <v>8300</v>
      </c>
      <c r="H920" s="4">
        <v>952</v>
      </c>
      <c r="I920" s="4">
        <v>288</v>
      </c>
      <c r="J920" s="4">
        <v>952</v>
      </c>
      <c r="K920" s="4">
        <v>2</v>
      </c>
      <c r="L920" s="4">
        <v>6</v>
      </c>
      <c r="M920" s="4">
        <v>1</v>
      </c>
      <c r="N920" s="4">
        <v>39</v>
      </c>
      <c r="O920" s="18">
        <v>11.76368418</v>
      </c>
      <c r="P920" s="19">
        <f t="shared" si="84"/>
        <v>11.803957799999999</v>
      </c>
      <c r="Q920" s="20">
        <f t="shared" si="85"/>
        <v>4.02736199999989E-2</v>
      </c>
      <c r="R920" s="20">
        <f t="shared" si="86"/>
        <v>1.6219644679043115E-3</v>
      </c>
      <c r="S920" s="21">
        <f t="shared" si="87"/>
        <v>3.423555017608344E-3</v>
      </c>
      <c r="T920" s="51">
        <f t="shared" si="88"/>
        <v>128499.99957371266</v>
      </c>
      <c r="U920" s="51">
        <f t="shared" si="89"/>
        <v>133780.78413070436</v>
      </c>
    </row>
    <row r="921" spans="2:21" x14ac:dyDescent="0.3">
      <c r="B921" s="13"/>
      <c r="C921" s="3">
        <v>2</v>
      </c>
      <c r="D921" s="4">
        <v>1</v>
      </c>
      <c r="E921" s="4">
        <v>3</v>
      </c>
      <c r="F921" s="4">
        <v>1</v>
      </c>
      <c r="G921" s="4">
        <v>8064</v>
      </c>
      <c r="H921" s="4">
        <v>924</v>
      </c>
      <c r="I921" s="4">
        <v>576</v>
      </c>
      <c r="J921" s="4">
        <v>672</v>
      </c>
      <c r="K921" s="4">
        <v>1</v>
      </c>
      <c r="L921" s="4">
        <v>5</v>
      </c>
      <c r="M921" s="4">
        <v>1</v>
      </c>
      <c r="N921" s="4">
        <v>58</v>
      </c>
      <c r="O921" s="18">
        <v>11.719126299999999</v>
      </c>
      <c r="P921" s="19">
        <f t="shared" si="84"/>
        <v>11.68039368</v>
      </c>
      <c r="Q921" s="20">
        <f t="shared" si="85"/>
        <v>3.8732619999999329E-2</v>
      </c>
      <c r="R921" s="20">
        <f t="shared" si="86"/>
        <v>1.500215852064348E-3</v>
      </c>
      <c r="S921" s="21">
        <f t="shared" si="87"/>
        <v>3.3050774442118036E-3</v>
      </c>
      <c r="T921" s="51">
        <f t="shared" si="88"/>
        <v>122900.0005463978</v>
      </c>
      <c r="U921" s="51">
        <f t="shared" si="89"/>
        <v>118230.77099723196</v>
      </c>
    </row>
    <row r="922" spans="2:21" x14ac:dyDescent="0.3">
      <c r="B922" s="13"/>
      <c r="C922" s="3">
        <v>0</v>
      </c>
      <c r="D922" s="4">
        <v>1</v>
      </c>
      <c r="E922" s="4">
        <v>2</v>
      </c>
      <c r="F922" s="4">
        <v>1</v>
      </c>
      <c r="G922" s="4">
        <v>11664</v>
      </c>
      <c r="H922" s="4">
        <v>1082</v>
      </c>
      <c r="I922" s="4">
        <v>240</v>
      </c>
      <c r="J922" s="4">
        <v>1082</v>
      </c>
      <c r="K922" s="4">
        <v>1</v>
      </c>
      <c r="L922" s="4">
        <v>6</v>
      </c>
      <c r="M922" s="4">
        <v>1</v>
      </c>
      <c r="N922" s="4">
        <v>59</v>
      </c>
      <c r="O922" s="18">
        <v>11.688558029999999</v>
      </c>
      <c r="P922" s="19">
        <f t="shared" si="84"/>
        <v>11.829860879999998</v>
      </c>
      <c r="Q922" s="20">
        <f t="shared" si="85"/>
        <v>0.14130284999999887</v>
      </c>
      <c r="R922" s="20">
        <f t="shared" si="86"/>
        <v>1.996649541812218E-2</v>
      </c>
      <c r="S922" s="21">
        <f t="shared" si="87"/>
        <v>1.2088989047008981E-2</v>
      </c>
      <c r="T922" s="51">
        <f t="shared" si="88"/>
        <v>119199.99956928426</v>
      </c>
      <c r="U922" s="51">
        <f t="shared" si="89"/>
        <v>137291.38994587102</v>
      </c>
    </row>
    <row r="923" spans="2:21" x14ac:dyDescent="0.3">
      <c r="B923" s="13"/>
      <c r="C923" s="3">
        <v>0</v>
      </c>
      <c r="D923" s="4">
        <v>1</v>
      </c>
      <c r="E923" s="4">
        <v>3</v>
      </c>
      <c r="F923" s="4">
        <v>0</v>
      </c>
      <c r="G923" s="4">
        <v>7200</v>
      </c>
      <c r="H923" s="4">
        <v>988</v>
      </c>
      <c r="I923" s="4">
        <v>276</v>
      </c>
      <c r="J923" s="4">
        <v>876</v>
      </c>
      <c r="K923" s="4">
        <v>1</v>
      </c>
      <c r="L923" s="4">
        <v>5</v>
      </c>
      <c r="M923" s="4">
        <v>1</v>
      </c>
      <c r="N923" s="4">
        <v>57</v>
      </c>
      <c r="O923" s="18">
        <v>11.68687877</v>
      </c>
      <c r="P923" s="19">
        <f t="shared" si="84"/>
        <v>11.630377000000001</v>
      </c>
      <c r="Q923" s="20">
        <f t="shared" si="85"/>
        <v>5.6501769999998785E-2</v>
      </c>
      <c r="R923" s="20">
        <f t="shared" si="86"/>
        <v>3.1924500131327626E-3</v>
      </c>
      <c r="S923" s="21">
        <f t="shared" si="87"/>
        <v>4.8346330198134491E-3</v>
      </c>
      <c r="T923" s="51">
        <f t="shared" si="88"/>
        <v>118999.99975085368</v>
      </c>
      <c r="U923" s="51">
        <f t="shared" si="89"/>
        <v>112462.71236028572</v>
      </c>
    </row>
    <row r="924" spans="2:21" x14ac:dyDescent="0.3">
      <c r="B924" s="13"/>
      <c r="C924" s="3">
        <v>0</v>
      </c>
      <c r="D924" s="4">
        <v>1</v>
      </c>
      <c r="E924" s="4">
        <v>3</v>
      </c>
      <c r="F924" s="4">
        <v>1</v>
      </c>
      <c r="G924" s="4">
        <v>7200</v>
      </c>
      <c r="H924" s="4">
        <v>1238</v>
      </c>
      <c r="I924" s="4">
        <v>357</v>
      </c>
      <c r="J924" s="4">
        <v>864</v>
      </c>
      <c r="K924" s="4">
        <v>1.1000000000000001</v>
      </c>
      <c r="L924" s="4">
        <v>5</v>
      </c>
      <c r="M924" s="4">
        <v>1</v>
      </c>
      <c r="N924" s="4">
        <v>57</v>
      </c>
      <c r="O924" s="18">
        <v>11.532728090000001</v>
      </c>
      <c r="P924" s="19">
        <f t="shared" si="84"/>
        <v>11.740956399999998</v>
      </c>
      <c r="Q924" s="20">
        <f t="shared" si="85"/>
        <v>0.20822830999999731</v>
      </c>
      <c r="R924" s="20">
        <f t="shared" si="86"/>
        <v>4.3359029085454977E-2</v>
      </c>
      <c r="S924" s="21">
        <f t="shared" si="87"/>
        <v>1.8055425253678835E-2</v>
      </c>
      <c r="T924" s="51">
        <f t="shared" si="88"/>
        <v>101999.99976882646</v>
      </c>
      <c r="U924" s="51">
        <f t="shared" si="89"/>
        <v>125612.41830703078</v>
      </c>
    </row>
    <row r="925" spans="2:21" x14ac:dyDescent="0.3">
      <c r="B925" s="13"/>
      <c r="C925" s="3">
        <v>0</v>
      </c>
      <c r="D925" s="4">
        <v>1</v>
      </c>
      <c r="E925" s="4">
        <v>3</v>
      </c>
      <c r="F925" s="4">
        <v>0</v>
      </c>
      <c r="G925" s="4">
        <v>7200</v>
      </c>
      <c r="H925" s="4">
        <v>864</v>
      </c>
      <c r="I925" s="4">
        <v>720</v>
      </c>
      <c r="J925" s="4">
        <v>864</v>
      </c>
      <c r="K925" s="4">
        <v>2</v>
      </c>
      <c r="L925" s="4">
        <v>5</v>
      </c>
      <c r="M925" s="4">
        <v>1</v>
      </c>
      <c r="N925" s="4">
        <v>57</v>
      </c>
      <c r="O925" s="18">
        <v>11.767567680000001</v>
      </c>
      <c r="P925" s="19">
        <f t="shared" si="84"/>
        <v>11.724149799999998</v>
      </c>
      <c r="Q925" s="20">
        <f t="shared" si="85"/>
        <v>4.341788000000335E-2</v>
      </c>
      <c r="R925" s="20">
        <f t="shared" si="86"/>
        <v>1.8851123036946909E-3</v>
      </c>
      <c r="S925" s="21">
        <f t="shared" si="87"/>
        <v>3.6896222890475312E-3</v>
      </c>
      <c r="T925" s="51">
        <f t="shared" si="88"/>
        <v>128999.99956864872</v>
      </c>
      <c r="U925" s="51">
        <f t="shared" si="89"/>
        <v>123518.94202378797</v>
      </c>
    </row>
    <row r="926" spans="2:21" x14ac:dyDescent="0.3">
      <c r="B926" s="13"/>
      <c r="C926" s="3">
        <v>0</v>
      </c>
      <c r="D926" s="4">
        <v>1</v>
      </c>
      <c r="E926" s="4">
        <v>3</v>
      </c>
      <c r="F926" s="4">
        <v>0</v>
      </c>
      <c r="G926" s="4">
        <v>7500</v>
      </c>
      <c r="H926" s="4">
        <v>1040</v>
      </c>
      <c r="I926" s="4">
        <v>286</v>
      </c>
      <c r="J926" s="4">
        <v>1040</v>
      </c>
      <c r="K926" s="4">
        <v>2</v>
      </c>
      <c r="L926" s="4">
        <v>5</v>
      </c>
      <c r="M926" s="4">
        <v>1</v>
      </c>
      <c r="N926" s="4">
        <v>48</v>
      </c>
      <c r="O926" s="18">
        <v>11.9316358</v>
      </c>
      <c r="P926" s="19">
        <f t="shared" si="84"/>
        <v>11.730428799999999</v>
      </c>
      <c r="Q926" s="20">
        <f t="shared" si="85"/>
        <v>0.20120700000000191</v>
      </c>
      <c r="R926" s="20">
        <f t="shared" si="86"/>
        <v>4.0484256849000769E-2</v>
      </c>
      <c r="S926" s="21">
        <f t="shared" si="87"/>
        <v>1.6863320618619778E-2</v>
      </c>
      <c r="T926" s="51">
        <f t="shared" si="88"/>
        <v>152000.00002608122</v>
      </c>
      <c r="U926" s="51">
        <f t="shared" si="89"/>
        <v>124296.95748413542</v>
      </c>
    </row>
    <row r="927" spans="2:21" x14ac:dyDescent="0.3">
      <c r="B927" s="13"/>
      <c r="C927" s="3">
        <v>0</v>
      </c>
      <c r="D927" s="4">
        <v>1</v>
      </c>
      <c r="E927" s="4">
        <v>3</v>
      </c>
      <c r="F927" s="4">
        <v>1</v>
      </c>
      <c r="G927" s="4">
        <v>7315</v>
      </c>
      <c r="H927" s="4">
        <v>1170</v>
      </c>
      <c r="I927" s="4">
        <v>338</v>
      </c>
      <c r="J927" s="4">
        <v>1170</v>
      </c>
      <c r="K927" s="4">
        <v>1.1000000000000001</v>
      </c>
      <c r="L927" s="4">
        <v>5</v>
      </c>
      <c r="M927" s="4">
        <v>1</v>
      </c>
      <c r="N927" s="4">
        <v>49</v>
      </c>
      <c r="O927" s="18">
        <v>11.849397700000001</v>
      </c>
      <c r="P927" s="19">
        <f t="shared" si="84"/>
        <v>11.781261699999998</v>
      </c>
      <c r="Q927" s="20">
        <f t="shared" si="85"/>
        <v>6.8136000000002639E-2</v>
      </c>
      <c r="R927" s="20">
        <f t="shared" si="86"/>
        <v>4.6425144960003592E-3</v>
      </c>
      <c r="S927" s="21">
        <f t="shared" si="87"/>
        <v>5.7501656814170927E-3</v>
      </c>
      <c r="T927" s="51">
        <f t="shared" si="88"/>
        <v>139999.99977719833</v>
      </c>
      <c r="U927" s="51">
        <f t="shared" si="89"/>
        <v>130778.67898281703</v>
      </c>
    </row>
    <row r="928" spans="2:21" x14ac:dyDescent="0.3">
      <c r="B928" s="13"/>
      <c r="C928" s="3">
        <v>0</v>
      </c>
      <c r="D928" s="4">
        <v>1</v>
      </c>
      <c r="E928" s="4">
        <v>3</v>
      </c>
      <c r="F928" s="4">
        <v>2</v>
      </c>
      <c r="G928" s="4">
        <v>8000</v>
      </c>
      <c r="H928" s="4">
        <v>1377</v>
      </c>
      <c r="I928" s="4">
        <v>351</v>
      </c>
      <c r="J928" s="4">
        <v>1377</v>
      </c>
      <c r="K928" s="4">
        <v>2</v>
      </c>
      <c r="L928" s="4">
        <v>5</v>
      </c>
      <c r="M928" s="4">
        <v>1</v>
      </c>
      <c r="N928" s="4">
        <v>47</v>
      </c>
      <c r="O928" s="18">
        <v>11.960811290000001</v>
      </c>
      <c r="P928" s="19">
        <f t="shared" si="84"/>
        <v>11.941830699999997</v>
      </c>
      <c r="Q928" s="20">
        <f t="shared" si="85"/>
        <v>1.8980590000003517E-2</v>
      </c>
      <c r="R928" s="20">
        <f t="shared" si="86"/>
        <v>3.602627967482335E-4</v>
      </c>
      <c r="S928" s="21">
        <f t="shared" si="87"/>
        <v>1.5868982078057279E-3</v>
      </c>
      <c r="T928" s="51">
        <f t="shared" si="88"/>
        <v>156500.00016239309</v>
      </c>
      <c r="U928" s="51">
        <f t="shared" si="89"/>
        <v>153557.55087347174</v>
      </c>
    </row>
    <row r="929" spans="2:21" x14ac:dyDescent="0.3">
      <c r="B929" s="13"/>
      <c r="C929" s="3">
        <v>0</v>
      </c>
      <c r="D929" s="4">
        <v>1</v>
      </c>
      <c r="E929" s="4">
        <v>3</v>
      </c>
      <c r="F929" s="4">
        <v>0</v>
      </c>
      <c r="G929" s="4">
        <v>7000</v>
      </c>
      <c r="H929" s="4">
        <v>925</v>
      </c>
      <c r="I929" s="4">
        <v>300</v>
      </c>
      <c r="J929" s="4">
        <v>0</v>
      </c>
      <c r="K929" s="4">
        <v>1</v>
      </c>
      <c r="L929" s="4">
        <v>5</v>
      </c>
      <c r="M929" s="4">
        <v>1</v>
      </c>
      <c r="N929" s="4">
        <v>46</v>
      </c>
      <c r="O929" s="18">
        <v>11.50287513</v>
      </c>
      <c r="P929" s="19">
        <f t="shared" si="84"/>
        <v>11.515783999999998</v>
      </c>
      <c r="Q929" s="20">
        <f t="shared" si="85"/>
        <v>1.2908869999998629E-2</v>
      </c>
      <c r="R929" s="20">
        <f t="shared" si="86"/>
        <v>1.666389246768646E-4</v>
      </c>
      <c r="S929" s="21">
        <f t="shared" si="87"/>
        <v>1.1222298646302552E-3</v>
      </c>
      <c r="T929" s="51">
        <f t="shared" si="88"/>
        <v>99000.000087443987</v>
      </c>
      <c r="U929" s="51">
        <f t="shared" si="89"/>
        <v>100286.26245367659</v>
      </c>
    </row>
    <row r="930" spans="2:21" x14ac:dyDescent="0.3">
      <c r="B930" s="13"/>
      <c r="C930" s="3">
        <v>0</v>
      </c>
      <c r="D930" s="4">
        <v>1</v>
      </c>
      <c r="E930" s="4">
        <v>2</v>
      </c>
      <c r="F930" s="4">
        <v>0</v>
      </c>
      <c r="G930" s="4">
        <v>6600</v>
      </c>
      <c r="H930" s="4">
        <v>864</v>
      </c>
      <c r="I930" s="4">
        <v>294</v>
      </c>
      <c r="J930" s="4">
        <v>864</v>
      </c>
      <c r="K930" s="4">
        <v>1</v>
      </c>
      <c r="L930" s="4">
        <v>5</v>
      </c>
      <c r="M930" s="4">
        <v>1</v>
      </c>
      <c r="N930" s="4">
        <v>45</v>
      </c>
      <c r="O930" s="18">
        <v>11.740061040000001</v>
      </c>
      <c r="P930" s="19">
        <f t="shared" si="84"/>
        <v>11.619299</v>
      </c>
      <c r="Q930" s="20">
        <f t="shared" si="85"/>
        <v>0.12076204000000068</v>
      </c>
      <c r="R930" s="20">
        <f t="shared" si="86"/>
        <v>1.4583470304961765E-2</v>
      </c>
      <c r="S930" s="21">
        <f t="shared" si="87"/>
        <v>1.02863213051915E-2</v>
      </c>
      <c r="T930" s="51">
        <f t="shared" si="88"/>
        <v>125500.00030697612</v>
      </c>
      <c r="U930" s="51">
        <f t="shared" si="89"/>
        <v>111223.72584993049</v>
      </c>
    </row>
    <row r="931" spans="2:21" x14ac:dyDescent="0.3">
      <c r="B931" s="13"/>
      <c r="C931" s="3">
        <v>6</v>
      </c>
      <c r="D931" s="4">
        <v>1</v>
      </c>
      <c r="E931" s="4">
        <v>3</v>
      </c>
      <c r="F931" s="4">
        <v>1</v>
      </c>
      <c r="G931" s="4">
        <v>6760</v>
      </c>
      <c r="H931" s="4">
        <v>936</v>
      </c>
      <c r="I931" s="4">
        <v>288</v>
      </c>
      <c r="J931" s="4">
        <v>896</v>
      </c>
      <c r="K931" s="4">
        <v>2</v>
      </c>
      <c r="L931" s="4">
        <v>5</v>
      </c>
      <c r="M931" s="4">
        <v>1</v>
      </c>
      <c r="N931" s="4">
        <v>45</v>
      </c>
      <c r="O931" s="18">
        <v>11.775289730000001</v>
      </c>
      <c r="P931" s="19">
        <f t="shared" si="84"/>
        <v>11.711141799999998</v>
      </c>
      <c r="Q931" s="20">
        <f t="shared" si="85"/>
        <v>6.4147930000002518E-2</v>
      </c>
      <c r="R931" s="20">
        <f t="shared" si="86"/>
        <v>4.1149569232852229E-3</v>
      </c>
      <c r="S931" s="21">
        <f t="shared" si="87"/>
        <v>5.447673175851658E-3</v>
      </c>
      <c r="T931" s="51">
        <f t="shared" si="88"/>
        <v>130000.00007309657</v>
      </c>
      <c r="U931" s="51">
        <f t="shared" si="89"/>
        <v>121922.61266136906</v>
      </c>
    </row>
    <row r="932" spans="2:21" x14ac:dyDescent="0.3">
      <c r="B932" s="13"/>
      <c r="C932" s="3">
        <v>0</v>
      </c>
      <c r="D932" s="4">
        <v>1</v>
      </c>
      <c r="E932" s="4">
        <v>2</v>
      </c>
      <c r="F932" s="4">
        <v>0</v>
      </c>
      <c r="G932" s="4">
        <v>6978</v>
      </c>
      <c r="H932" s="4">
        <v>960</v>
      </c>
      <c r="I932" s="4">
        <v>576</v>
      </c>
      <c r="J932" s="4">
        <v>850</v>
      </c>
      <c r="K932" s="4">
        <v>1</v>
      </c>
      <c r="L932" s="4">
        <v>5</v>
      </c>
      <c r="M932" s="4">
        <v>1</v>
      </c>
      <c r="N932" s="4">
        <v>81</v>
      </c>
      <c r="O932" s="18">
        <v>11.542484269999999</v>
      </c>
      <c r="P932" s="19">
        <f t="shared" si="84"/>
        <v>11.626082760000001</v>
      </c>
      <c r="Q932" s="20">
        <f t="shared" si="85"/>
        <v>8.3598490000001746E-2</v>
      </c>
      <c r="R932" s="20">
        <f t="shared" si="86"/>
        <v>6.9887075302803919E-3</v>
      </c>
      <c r="S932" s="21">
        <f t="shared" si="87"/>
        <v>7.2426774032763527E-3</v>
      </c>
      <c r="T932" s="51">
        <f t="shared" si="88"/>
        <v>103000.00028718731</v>
      </c>
      <c r="U932" s="51">
        <f t="shared" si="89"/>
        <v>111980.80593383532</v>
      </c>
    </row>
    <row r="933" spans="2:21" x14ac:dyDescent="0.3">
      <c r="B933" s="13"/>
      <c r="C933" s="3">
        <v>2</v>
      </c>
      <c r="D933" s="4">
        <v>1</v>
      </c>
      <c r="E933" s="4">
        <v>3</v>
      </c>
      <c r="F933" s="4">
        <v>0</v>
      </c>
      <c r="G933" s="4">
        <v>6000</v>
      </c>
      <c r="H933" s="4">
        <v>1296</v>
      </c>
      <c r="I933" s="4">
        <v>576</v>
      </c>
      <c r="J933" s="4">
        <v>845</v>
      </c>
      <c r="K933" s="4">
        <v>1</v>
      </c>
      <c r="L933" s="4">
        <v>6</v>
      </c>
      <c r="M933" s="4">
        <v>1</v>
      </c>
      <c r="N933" s="4">
        <v>80</v>
      </c>
      <c r="O933" s="18">
        <v>11.755871640000001</v>
      </c>
      <c r="P933" s="19">
        <f t="shared" si="84"/>
        <v>11.782725300000001</v>
      </c>
      <c r="Q933" s="20">
        <f t="shared" si="85"/>
        <v>2.6853660000000446E-2</v>
      </c>
      <c r="R933" s="20">
        <f t="shared" si="86"/>
        <v>7.2111905539562395E-4</v>
      </c>
      <c r="S933" s="21">
        <f t="shared" si="87"/>
        <v>2.2842763873526305E-3</v>
      </c>
      <c r="T933" s="51">
        <f t="shared" si="88"/>
        <v>127499.99954347129</v>
      </c>
      <c r="U933" s="51">
        <f t="shared" si="89"/>
        <v>130970.22679787443</v>
      </c>
    </row>
    <row r="934" spans="2:21" x14ac:dyDescent="0.3">
      <c r="B934" s="13"/>
      <c r="C934" s="3">
        <v>0</v>
      </c>
      <c r="D934" s="4">
        <v>0</v>
      </c>
      <c r="E934" s="4">
        <v>2</v>
      </c>
      <c r="F934" s="4">
        <v>1</v>
      </c>
      <c r="G934" s="4">
        <v>4480</v>
      </c>
      <c r="H934" s="4">
        <v>1022</v>
      </c>
      <c r="I934" s="4">
        <v>184</v>
      </c>
      <c r="J934" s="4">
        <v>1022</v>
      </c>
      <c r="K934" s="4">
        <v>2</v>
      </c>
      <c r="L934" s="4">
        <v>5</v>
      </c>
      <c r="M934" s="4">
        <v>1</v>
      </c>
      <c r="N934" s="4">
        <v>85</v>
      </c>
      <c r="O934" s="18">
        <v>11.401993900000001</v>
      </c>
      <c r="P934" s="19">
        <f t="shared" si="84"/>
        <v>11.473143200000001</v>
      </c>
      <c r="Q934" s="20">
        <f t="shared" si="85"/>
        <v>7.1149300000000082E-2</v>
      </c>
      <c r="R934" s="20">
        <f t="shared" si="86"/>
        <v>5.0622228904900115E-3</v>
      </c>
      <c r="S934" s="21">
        <f t="shared" si="87"/>
        <v>6.2400752556094662E-3</v>
      </c>
      <c r="T934" s="51">
        <f t="shared" si="88"/>
        <v>89499.999618466332</v>
      </c>
      <c r="U934" s="51">
        <f t="shared" si="89"/>
        <v>96099.865944592893</v>
      </c>
    </row>
    <row r="935" spans="2:21" x14ac:dyDescent="0.3">
      <c r="B935" s="13"/>
      <c r="C935" s="3">
        <v>6</v>
      </c>
      <c r="D935" s="4">
        <v>1</v>
      </c>
      <c r="E935" s="4">
        <v>2</v>
      </c>
      <c r="F935" s="4">
        <v>0</v>
      </c>
      <c r="G935" s="4">
        <v>7200</v>
      </c>
      <c r="H935" s="4">
        <v>936</v>
      </c>
      <c r="I935" s="4">
        <v>672</v>
      </c>
      <c r="J935" s="4">
        <v>936</v>
      </c>
      <c r="K935" s="4">
        <v>2</v>
      </c>
      <c r="L935" s="4">
        <v>5</v>
      </c>
      <c r="M935" s="4">
        <v>1</v>
      </c>
      <c r="N935" s="4">
        <v>27</v>
      </c>
      <c r="O935" s="18">
        <v>11.849397700000001</v>
      </c>
      <c r="P935" s="19">
        <f t="shared" si="84"/>
        <v>11.805863799999999</v>
      </c>
      <c r="Q935" s="20">
        <f t="shared" si="85"/>
        <v>4.353390000000168E-2</v>
      </c>
      <c r="R935" s="20">
        <f t="shared" si="86"/>
        <v>1.8952004492101462E-3</v>
      </c>
      <c r="S935" s="21">
        <f t="shared" si="87"/>
        <v>3.6739335704802679E-3</v>
      </c>
      <c r="T935" s="51">
        <f t="shared" si="88"/>
        <v>139999.99977719833</v>
      </c>
      <c r="U935" s="51">
        <f t="shared" si="89"/>
        <v>134036.01346154258</v>
      </c>
    </row>
    <row r="936" spans="2:21" x14ac:dyDescent="0.3">
      <c r="B936" s="13"/>
      <c r="C936" s="3">
        <v>0</v>
      </c>
      <c r="D936" s="4">
        <v>1</v>
      </c>
      <c r="E936" s="4">
        <v>2</v>
      </c>
      <c r="F936" s="4">
        <v>1</v>
      </c>
      <c r="G936" s="4">
        <v>3153</v>
      </c>
      <c r="H936" s="4">
        <v>967</v>
      </c>
      <c r="I936" s="4">
        <v>180</v>
      </c>
      <c r="J936" s="4">
        <v>967</v>
      </c>
      <c r="K936" s="4">
        <v>1</v>
      </c>
      <c r="L936" s="4">
        <v>5</v>
      </c>
      <c r="M936" s="4">
        <v>1</v>
      </c>
      <c r="N936" s="4">
        <v>87</v>
      </c>
      <c r="O936" s="18">
        <v>11.511924970000001</v>
      </c>
      <c r="P936" s="19">
        <f t="shared" si="84"/>
        <v>11.541466360000001</v>
      </c>
      <c r="Q936" s="20">
        <f t="shared" si="85"/>
        <v>2.9541390000000334E-2</v>
      </c>
      <c r="R936" s="20">
        <f t="shared" si="86"/>
        <v>8.7269372313211974E-4</v>
      </c>
      <c r="S936" s="21">
        <f t="shared" si="87"/>
        <v>2.5661555367138857E-3</v>
      </c>
      <c r="T936" s="51">
        <f t="shared" si="88"/>
        <v>99900.000535799263</v>
      </c>
      <c r="U936" s="51">
        <f t="shared" si="89"/>
        <v>102895.20890004384</v>
      </c>
    </row>
    <row r="937" spans="2:21" x14ac:dyDescent="0.3">
      <c r="B937" s="13"/>
      <c r="C937" s="3">
        <v>0</v>
      </c>
      <c r="D937" s="4">
        <v>1</v>
      </c>
      <c r="E937" s="4">
        <v>2</v>
      </c>
      <c r="F937" s="4">
        <v>0</v>
      </c>
      <c r="G937" s="4">
        <v>10800</v>
      </c>
      <c r="H937" s="4">
        <v>1047</v>
      </c>
      <c r="I937" s="4">
        <v>273</v>
      </c>
      <c r="J937" s="4">
        <v>641</v>
      </c>
      <c r="K937" s="4">
        <v>1</v>
      </c>
      <c r="L937" s="4">
        <v>4</v>
      </c>
      <c r="M937" s="4">
        <v>1</v>
      </c>
      <c r="N937" s="4">
        <v>122</v>
      </c>
      <c r="O937" s="18">
        <v>11.512925470000001</v>
      </c>
      <c r="P937" s="19">
        <f t="shared" si="84"/>
        <v>11.4341401</v>
      </c>
      <c r="Q937" s="20">
        <f t="shared" si="85"/>
        <v>7.8785370000000299E-2</v>
      </c>
      <c r="R937" s="20">
        <f t="shared" si="86"/>
        <v>6.2071345260369471E-3</v>
      </c>
      <c r="S937" s="21">
        <f t="shared" si="87"/>
        <v>6.8432102861515605E-3</v>
      </c>
      <c r="T937" s="51">
        <f t="shared" si="88"/>
        <v>100000.00050297723</v>
      </c>
      <c r="U937" s="51">
        <f t="shared" si="89"/>
        <v>92423.827706772965</v>
      </c>
    </row>
    <row r="938" spans="2:21" x14ac:dyDescent="0.3">
      <c r="B938" s="13"/>
      <c r="C938" s="3">
        <v>0</v>
      </c>
      <c r="D938" s="4">
        <v>1</v>
      </c>
      <c r="E938" s="4">
        <v>2</v>
      </c>
      <c r="F938" s="4">
        <v>2</v>
      </c>
      <c r="G938" s="4">
        <v>7200</v>
      </c>
      <c r="H938" s="4">
        <v>1072</v>
      </c>
      <c r="I938" s="4">
        <v>379</v>
      </c>
      <c r="J938" s="4">
        <v>808</v>
      </c>
      <c r="K938" s="4">
        <v>1</v>
      </c>
      <c r="L938" s="4">
        <v>5</v>
      </c>
      <c r="M938" s="4">
        <v>1</v>
      </c>
      <c r="N938" s="4">
        <v>67</v>
      </c>
      <c r="O938" s="18">
        <v>11.775289730000001</v>
      </c>
      <c r="P938" s="19">
        <f t="shared" si="84"/>
        <v>11.6992178</v>
      </c>
      <c r="Q938" s="20">
        <f t="shared" si="85"/>
        <v>7.6071930000001231E-2</v>
      </c>
      <c r="R938" s="20">
        <f t="shared" si="86"/>
        <v>5.7869385339250875E-3</v>
      </c>
      <c r="S938" s="21">
        <f t="shared" si="87"/>
        <v>6.4603021874011443E-3</v>
      </c>
      <c r="T938" s="51">
        <f t="shared" si="88"/>
        <v>130000.00007309657</v>
      </c>
      <c r="U938" s="51">
        <f t="shared" si="89"/>
        <v>120477.4406664814</v>
      </c>
    </row>
    <row r="939" spans="2:21" x14ac:dyDescent="0.3">
      <c r="B939" s="13"/>
      <c r="C939" s="3">
        <v>2</v>
      </c>
      <c r="D939" s="4">
        <v>1</v>
      </c>
      <c r="E939" s="4">
        <v>2</v>
      </c>
      <c r="F939" s="4">
        <v>1</v>
      </c>
      <c r="G939" s="4">
        <v>9000</v>
      </c>
      <c r="H939" s="4">
        <v>1174</v>
      </c>
      <c r="I939" s="4">
        <v>576</v>
      </c>
      <c r="J939" s="4">
        <v>680</v>
      </c>
      <c r="K939" s="4">
        <v>1</v>
      </c>
      <c r="L939" s="4">
        <v>5</v>
      </c>
      <c r="M939" s="4">
        <v>1</v>
      </c>
      <c r="N939" s="4">
        <v>107</v>
      </c>
      <c r="O939" s="18">
        <v>11.813030060000001</v>
      </c>
      <c r="P939" s="19">
        <f t="shared" si="84"/>
        <v>11.6527938</v>
      </c>
      <c r="Q939" s="20">
        <f t="shared" si="85"/>
        <v>0.16023626000000135</v>
      </c>
      <c r="R939" s="20">
        <f t="shared" si="86"/>
        <v>2.5675659018788034E-2</v>
      </c>
      <c r="S939" s="21">
        <f t="shared" si="87"/>
        <v>1.3564365720406991E-2</v>
      </c>
      <c r="T939" s="51">
        <f t="shared" si="88"/>
        <v>135000.00034822364</v>
      </c>
      <c r="U939" s="51">
        <f t="shared" si="89"/>
        <v>115012.23580616884</v>
      </c>
    </row>
    <row r="940" spans="2:21" x14ac:dyDescent="0.3">
      <c r="B940" s="13"/>
      <c r="C940" s="3">
        <v>2</v>
      </c>
      <c r="D940" s="4">
        <v>1</v>
      </c>
      <c r="E940" s="4">
        <v>2</v>
      </c>
      <c r="F940" s="4">
        <v>0</v>
      </c>
      <c r="G940" s="4">
        <v>6000</v>
      </c>
      <c r="H940" s="4">
        <v>1183</v>
      </c>
      <c r="I940" s="4">
        <v>308</v>
      </c>
      <c r="J940" s="4">
        <v>649</v>
      </c>
      <c r="K940" s="4">
        <v>1.1000000000000001</v>
      </c>
      <c r="L940" s="4">
        <v>3</v>
      </c>
      <c r="M940" s="4">
        <v>1</v>
      </c>
      <c r="N940" s="4">
        <v>59</v>
      </c>
      <c r="O940" s="18">
        <v>11.69524702</v>
      </c>
      <c r="P940" s="19">
        <f t="shared" si="84"/>
        <v>11.479835700000002</v>
      </c>
      <c r="Q940" s="20">
        <f t="shared" si="85"/>
        <v>0.21541131999999763</v>
      </c>
      <c r="R940" s="20">
        <f t="shared" si="86"/>
        <v>4.6402036784141378E-2</v>
      </c>
      <c r="S940" s="21">
        <f t="shared" si="87"/>
        <v>1.8418706302793221E-2</v>
      </c>
      <c r="T940" s="51">
        <f t="shared" si="88"/>
        <v>119999.99978829804</v>
      </c>
      <c r="U940" s="51">
        <f t="shared" si="89"/>
        <v>96745.171241701319</v>
      </c>
    </row>
    <row r="941" spans="2:21" x14ac:dyDescent="0.3">
      <c r="B941" s="13"/>
      <c r="C941" s="3">
        <v>2</v>
      </c>
      <c r="D941" s="4">
        <v>0</v>
      </c>
      <c r="E941" s="4">
        <v>3</v>
      </c>
      <c r="F941" s="4">
        <v>0</v>
      </c>
      <c r="G941" s="4">
        <v>5925</v>
      </c>
      <c r="H941" s="4">
        <v>1141</v>
      </c>
      <c r="I941" s="4">
        <v>252</v>
      </c>
      <c r="J941" s="4">
        <v>570</v>
      </c>
      <c r="K941" s="4">
        <v>1</v>
      </c>
      <c r="L941" s="4">
        <v>4</v>
      </c>
      <c r="M941" s="4">
        <v>1</v>
      </c>
      <c r="N941" s="4">
        <v>107</v>
      </c>
      <c r="O941" s="18">
        <v>11.35040654</v>
      </c>
      <c r="P941" s="19">
        <f t="shared" si="84"/>
        <v>11.2734101</v>
      </c>
      <c r="Q941" s="20">
        <f t="shared" si="85"/>
        <v>7.6996440000000277E-2</v>
      </c>
      <c r="R941" s="20">
        <f t="shared" si="86"/>
        <v>5.9284517726736425E-3</v>
      </c>
      <c r="S941" s="21">
        <f t="shared" si="87"/>
        <v>6.7835843349449117E-3</v>
      </c>
      <c r="T941" s="51">
        <f t="shared" si="88"/>
        <v>85000.000384841434</v>
      </c>
      <c r="U941" s="51">
        <f t="shared" si="89"/>
        <v>78700.918087642553</v>
      </c>
    </row>
    <row r="942" spans="2:21" x14ac:dyDescent="0.3">
      <c r="B942" s="13"/>
      <c r="C942" s="3">
        <v>0</v>
      </c>
      <c r="D942" s="4">
        <v>1</v>
      </c>
      <c r="E942" s="4">
        <v>2</v>
      </c>
      <c r="F942" s="4">
        <v>0</v>
      </c>
      <c r="G942" s="4">
        <v>6000</v>
      </c>
      <c r="H942" s="4">
        <v>960</v>
      </c>
      <c r="I942" s="4">
        <v>308</v>
      </c>
      <c r="J942" s="4">
        <v>960</v>
      </c>
      <c r="K942" s="4">
        <v>1</v>
      </c>
      <c r="L942" s="4">
        <v>4</v>
      </c>
      <c r="M942" s="4">
        <v>1</v>
      </c>
      <c r="N942" s="4">
        <v>87</v>
      </c>
      <c r="O942" s="18">
        <v>11.59450545</v>
      </c>
      <c r="P942" s="19">
        <f t="shared" si="84"/>
        <v>11.485311400000001</v>
      </c>
      <c r="Q942" s="20">
        <f t="shared" si="85"/>
        <v>0.10919404999999927</v>
      </c>
      <c r="R942" s="20">
        <f t="shared" si="86"/>
        <v>1.192334055540234E-2</v>
      </c>
      <c r="S942" s="21">
        <f t="shared" si="87"/>
        <v>9.4177410559584725E-3</v>
      </c>
      <c r="T942" s="51">
        <f t="shared" si="88"/>
        <v>108499.99978705231</v>
      </c>
      <c r="U942" s="51">
        <f t="shared" si="89"/>
        <v>97276.371796045991</v>
      </c>
    </row>
    <row r="943" spans="2:21" x14ac:dyDescent="0.3">
      <c r="B943" s="13"/>
      <c r="C943" s="3">
        <v>0</v>
      </c>
      <c r="D943" s="4">
        <v>1</v>
      </c>
      <c r="E943" s="4">
        <v>2</v>
      </c>
      <c r="F943" s="4">
        <v>0</v>
      </c>
      <c r="G943" s="4">
        <v>3880</v>
      </c>
      <c r="H943" s="4">
        <v>866</v>
      </c>
      <c r="I943" s="4">
        <v>0</v>
      </c>
      <c r="J943" s="4">
        <v>686</v>
      </c>
      <c r="K943" s="4">
        <v>1</v>
      </c>
      <c r="L943" s="4">
        <v>5</v>
      </c>
      <c r="M943" s="4">
        <v>1</v>
      </c>
      <c r="N943" s="4">
        <v>62</v>
      </c>
      <c r="O943" s="18">
        <v>11.6127708</v>
      </c>
      <c r="P943" s="19">
        <f t="shared" si="84"/>
        <v>11.471781799999999</v>
      </c>
      <c r="Q943" s="20">
        <f t="shared" si="85"/>
        <v>0.14098900000000114</v>
      </c>
      <c r="R943" s="20">
        <f t="shared" si="86"/>
        <v>1.9877898121000322E-2</v>
      </c>
      <c r="S943" s="21">
        <f t="shared" si="87"/>
        <v>1.2140857890694023E-2</v>
      </c>
      <c r="T943" s="51">
        <f t="shared" si="88"/>
        <v>110500.00000663611</v>
      </c>
      <c r="U943" s="51">
        <f t="shared" si="89"/>
        <v>95969.124602920099</v>
      </c>
    </row>
    <row r="944" spans="2:21" x14ac:dyDescent="0.3">
      <c r="B944" s="13"/>
      <c r="C944" s="3">
        <v>0</v>
      </c>
      <c r="D944" s="4">
        <v>1</v>
      </c>
      <c r="E944" s="4">
        <v>2</v>
      </c>
      <c r="F944" s="4">
        <v>0</v>
      </c>
      <c r="G944" s="4">
        <v>8520</v>
      </c>
      <c r="H944" s="4">
        <v>968</v>
      </c>
      <c r="I944" s="4">
        <v>480</v>
      </c>
      <c r="J944" s="4">
        <v>968</v>
      </c>
      <c r="K944" s="4">
        <v>1</v>
      </c>
      <c r="L944" s="4">
        <v>5</v>
      </c>
      <c r="M944" s="4">
        <v>1</v>
      </c>
      <c r="N944" s="4">
        <v>84</v>
      </c>
      <c r="O944" s="18">
        <v>11.512925470000001</v>
      </c>
      <c r="P944" s="19">
        <f t="shared" si="84"/>
        <v>11.63636</v>
      </c>
      <c r="Q944" s="20">
        <f t="shared" si="85"/>
        <v>0.12343452999999904</v>
      </c>
      <c r="R944" s="20">
        <f t="shared" si="86"/>
        <v>1.5236083196320664E-2</v>
      </c>
      <c r="S944" s="21">
        <f t="shared" si="87"/>
        <v>1.0721387046380232E-2</v>
      </c>
      <c r="T944" s="51">
        <f t="shared" si="88"/>
        <v>100000.00050297723</v>
      </c>
      <c r="U944" s="51">
        <f t="shared" si="89"/>
        <v>113137.59366256697</v>
      </c>
    </row>
    <row r="945" spans="2:21" x14ac:dyDescent="0.3">
      <c r="B945" s="13"/>
      <c r="C945" s="3">
        <v>2</v>
      </c>
      <c r="D945" s="4">
        <v>1</v>
      </c>
      <c r="E945" s="4">
        <v>3</v>
      </c>
      <c r="F945" s="4">
        <v>0</v>
      </c>
      <c r="G945" s="4">
        <v>9600</v>
      </c>
      <c r="H945" s="4">
        <v>1472</v>
      </c>
      <c r="I945" s="4">
        <v>250</v>
      </c>
      <c r="J945" s="4">
        <v>702</v>
      </c>
      <c r="K945" s="4">
        <v>1</v>
      </c>
      <c r="L945" s="4">
        <v>5</v>
      </c>
      <c r="M945" s="4">
        <v>1</v>
      </c>
      <c r="N945" s="4">
        <v>82</v>
      </c>
      <c r="O945" s="18">
        <v>11.73606902</v>
      </c>
      <c r="P945" s="19">
        <f t="shared" si="84"/>
        <v>11.697283400000002</v>
      </c>
      <c r="Q945" s="20">
        <f t="shared" si="85"/>
        <v>3.8785619999998744E-2</v>
      </c>
      <c r="R945" s="20">
        <f t="shared" si="86"/>
        <v>1.5043243187843026E-3</v>
      </c>
      <c r="S945" s="21">
        <f t="shared" si="87"/>
        <v>3.3048220774692361E-3</v>
      </c>
      <c r="T945" s="51">
        <f t="shared" si="88"/>
        <v>125000.00046444529</v>
      </c>
      <c r="U945" s="51">
        <f t="shared" si="89"/>
        <v>120244.61436745395</v>
      </c>
    </row>
    <row r="946" spans="2:21" x14ac:dyDescent="0.3">
      <c r="B946" s="13"/>
      <c r="C946" s="3">
        <v>3</v>
      </c>
      <c r="D946" s="4">
        <v>1</v>
      </c>
      <c r="E946" s="4">
        <v>3</v>
      </c>
      <c r="F946" s="4">
        <v>0</v>
      </c>
      <c r="G946" s="4">
        <v>4571</v>
      </c>
      <c r="H946" s="4">
        <v>1232</v>
      </c>
      <c r="I946" s="4">
        <v>480</v>
      </c>
      <c r="J946" s="4">
        <v>616</v>
      </c>
      <c r="K946" s="4">
        <v>1</v>
      </c>
      <c r="L946" s="4">
        <v>5</v>
      </c>
      <c r="M946" s="4">
        <v>1</v>
      </c>
      <c r="N946" s="4">
        <v>97</v>
      </c>
      <c r="O946" s="18">
        <v>11.64395373</v>
      </c>
      <c r="P946" s="19">
        <f t="shared" si="84"/>
        <v>11.58365242</v>
      </c>
      <c r="Q946" s="20">
        <f t="shared" si="85"/>
        <v>6.030130999999983E-2</v>
      </c>
      <c r="R946" s="20">
        <f t="shared" si="86"/>
        <v>3.6362479877160795E-3</v>
      </c>
      <c r="S946" s="21">
        <f t="shared" si="87"/>
        <v>5.1787658555046343E-3</v>
      </c>
      <c r="T946" s="51">
        <f t="shared" si="88"/>
        <v>114000.00029906387</v>
      </c>
      <c r="U946" s="51">
        <f t="shared" si="89"/>
        <v>107328.8129930509</v>
      </c>
    </row>
    <row r="947" spans="2:21" x14ac:dyDescent="0.3">
      <c r="B947" s="13"/>
      <c r="C947" s="3">
        <v>2</v>
      </c>
      <c r="D947" s="4">
        <v>1</v>
      </c>
      <c r="E947" s="4">
        <v>2</v>
      </c>
      <c r="F947" s="4">
        <v>0</v>
      </c>
      <c r="G947" s="4">
        <v>9439</v>
      </c>
      <c r="H947" s="4">
        <v>1248</v>
      </c>
      <c r="I947" s="4">
        <v>160</v>
      </c>
      <c r="J947" s="4">
        <v>912</v>
      </c>
      <c r="K947" s="4">
        <v>1</v>
      </c>
      <c r="L947" s="4">
        <v>5</v>
      </c>
      <c r="M947" s="4">
        <v>1</v>
      </c>
      <c r="N947" s="4">
        <v>77</v>
      </c>
      <c r="O947" s="18">
        <v>11.3736634</v>
      </c>
      <c r="P947" s="19">
        <f t="shared" si="84"/>
        <v>11.661135380000003</v>
      </c>
      <c r="Q947" s="20">
        <f t="shared" si="85"/>
        <v>0.28747198000000296</v>
      </c>
      <c r="R947" s="20">
        <f t="shared" si="86"/>
        <v>8.2640139285122094E-2</v>
      </c>
      <c r="S947" s="21">
        <f t="shared" si="87"/>
        <v>2.5275231901095558E-2</v>
      </c>
      <c r="T947" s="51">
        <f t="shared" si="88"/>
        <v>87000.000205605276</v>
      </c>
      <c r="U947" s="51">
        <f t="shared" si="89"/>
        <v>115975.63210954989</v>
      </c>
    </row>
    <row r="948" spans="2:21" x14ac:dyDescent="0.3">
      <c r="B948" s="13"/>
      <c r="C948" s="3">
        <v>0</v>
      </c>
      <c r="D948" s="4">
        <v>1</v>
      </c>
      <c r="E948" s="4">
        <v>2</v>
      </c>
      <c r="F948" s="4">
        <v>0</v>
      </c>
      <c r="G948" s="4">
        <v>8626</v>
      </c>
      <c r="H948" s="4">
        <v>968</v>
      </c>
      <c r="I948" s="4">
        <v>331</v>
      </c>
      <c r="J948" s="4">
        <v>0</v>
      </c>
      <c r="K948" s="4">
        <v>1</v>
      </c>
      <c r="L948" s="4">
        <v>4</v>
      </c>
      <c r="M948" s="4">
        <v>1</v>
      </c>
      <c r="N948" s="4">
        <v>51</v>
      </c>
      <c r="O948" s="18">
        <v>11.55694235</v>
      </c>
      <c r="P948" s="19">
        <f t="shared" si="84"/>
        <v>11.459455119999999</v>
      </c>
      <c r="Q948" s="20">
        <f t="shared" si="85"/>
        <v>9.748723000000048E-2</v>
      </c>
      <c r="R948" s="20">
        <f t="shared" si="86"/>
        <v>9.5037600130729941E-3</v>
      </c>
      <c r="S948" s="21">
        <f t="shared" si="87"/>
        <v>8.4353825646625719E-3</v>
      </c>
      <c r="T948" s="51">
        <f t="shared" si="88"/>
        <v>104499.9999595582</v>
      </c>
      <c r="U948" s="51">
        <f t="shared" si="89"/>
        <v>94793.405159951202</v>
      </c>
    </row>
    <row r="949" spans="2:21" x14ac:dyDescent="0.3">
      <c r="B949" s="13"/>
      <c r="C949" s="3">
        <v>5</v>
      </c>
      <c r="D949" s="4">
        <v>1</v>
      </c>
      <c r="E949" s="4">
        <v>1</v>
      </c>
      <c r="F949" s="4">
        <v>1</v>
      </c>
      <c r="G949" s="4">
        <v>11800</v>
      </c>
      <c r="H949" s="4">
        <v>1382</v>
      </c>
      <c r="I949" s="4">
        <v>384</v>
      </c>
      <c r="J949" s="4">
        <v>0</v>
      </c>
      <c r="K949" s="4">
        <v>2</v>
      </c>
      <c r="L949" s="4">
        <v>4</v>
      </c>
      <c r="M949" s="4">
        <v>1</v>
      </c>
      <c r="N949" s="4">
        <v>58</v>
      </c>
      <c r="O949" s="18">
        <v>11.608235649999999</v>
      </c>
      <c r="P949" s="19">
        <f t="shared" si="84"/>
        <v>11.663231199999997</v>
      </c>
      <c r="Q949" s="20">
        <f t="shared" si="85"/>
        <v>5.4995549999997451E-2</v>
      </c>
      <c r="R949" s="20">
        <f t="shared" si="86"/>
        <v>3.0245105198022197E-3</v>
      </c>
      <c r="S949" s="21">
        <f t="shared" si="87"/>
        <v>4.7376321137999515E-3</v>
      </c>
      <c r="T949" s="51">
        <f t="shared" si="88"/>
        <v>110000.00057479905</v>
      </c>
      <c r="U949" s="51">
        <f t="shared" si="89"/>
        <v>116218.95104611975</v>
      </c>
    </row>
    <row r="950" spans="2:21" x14ac:dyDescent="0.3">
      <c r="B950" s="13"/>
      <c r="C950" s="3">
        <v>0</v>
      </c>
      <c r="D950" s="4">
        <v>0</v>
      </c>
      <c r="E950" s="4">
        <v>1</v>
      </c>
      <c r="F950" s="4">
        <v>1</v>
      </c>
      <c r="G950" s="4">
        <v>6854</v>
      </c>
      <c r="H950" s="4">
        <v>1060</v>
      </c>
      <c r="I950" s="4">
        <v>308</v>
      </c>
      <c r="J950" s="4">
        <v>756</v>
      </c>
      <c r="K950" s="4">
        <v>2</v>
      </c>
      <c r="L950" s="4">
        <v>5</v>
      </c>
      <c r="M950" s="4">
        <v>1</v>
      </c>
      <c r="N950" s="4">
        <v>82</v>
      </c>
      <c r="O950" s="18">
        <v>11.82407989</v>
      </c>
      <c r="P950" s="19">
        <f t="shared" si="84"/>
        <v>11.501459879999999</v>
      </c>
      <c r="Q950" s="20">
        <f t="shared" si="85"/>
        <v>0.3226200100000014</v>
      </c>
      <c r="R950" s="20">
        <f t="shared" si="86"/>
        <v>0.104083670852401</v>
      </c>
      <c r="S950" s="21">
        <f t="shared" si="87"/>
        <v>2.7284999171297158E-2</v>
      </c>
      <c r="T950" s="51">
        <f t="shared" si="88"/>
        <v>136499.99950762384</v>
      </c>
      <c r="U950" s="51">
        <f t="shared" si="89"/>
        <v>98859.989435726893</v>
      </c>
    </row>
    <row r="951" spans="2:21" x14ac:dyDescent="0.3">
      <c r="B951" s="13"/>
      <c r="C951" s="3">
        <v>2</v>
      </c>
      <c r="D951" s="4">
        <v>1</v>
      </c>
      <c r="E951" s="4">
        <v>3</v>
      </c>
      <c r="F951" s="4">
        <v>0</v>
      </c>
      <c r="G951" s="4">
        <v>8674</v>
      </c>
      <c r="H951" s="4">
        <v>1435</v>
      </c>
      <c r="I951" s="4">
        <v>308</v>
      </c>
      <c r="J951" s="4">
        <v>910</v>
      </c>
      <c r="K951" s="4">
        <v>2</v>
      </c>
      <c r="L951" s="4">
        <v>5</v>
      </c>
      <c r="M951" s="4">
        <v>1</v>
      </c>
      <c r="N951" s="4">
        <v>57</v>
      </c>
      <c r="O951" s="18">
        <v>11.76173676</v>
      </c>
      <c r="P951" s="19">
        <f t="shared" si="84"/>
        <v>11.810569079999999</v>
      </c>
      <c r="Q951" s="20">
        <f t="shared" si="85"/>
        <v>4.883231999999893E-2</v>
      </c>
      <c r="R951" s="20">
        <f t="shared" si="86"/>
        <v>2.3845954765822955E-3</v>
      </c>
      <c r="S951" s="21">
        <f t="shared" si="87"/>
        <v>4.1517950109265095E-3</v>
      </c>
      <c r="T951" s="51">
        <f t="shared" si="88"/>
        <v>128249.99961101568</v>
      </c>
      <c r="U951" s="51">
        <f t="shared" si="89"/>
        <v>134668.17652073994</v>
      </c>
    </row>
    <row r="952" spans="2:21" x14ac:dyDescent="0.3">
      <c r="B952" s="13"/>
      <c r="C952" s="3">
        <v>0</v>
      </c>
      <c r="D952" s="4">
        <v>1</v>
      </c>
      <c r="E952" s="4">
        <v>3</v>
      </c>
      <c r="F952" s="4">
        <v>1</v>
      </c>
      <c r="G952" s="4">
        <v>8731</v>
      </c>
      <c r="H952" s="4">
        <v>1167</v>
      </c>
      <c r="I952" s="4">
        <v>495</v>
      </c>
      <c r="J952" s="4">
        <v>915</v>
      </c>
      <c r="K952" s="4">
        <v>1</v>
      </c>
      <c r="L952" s="4">
        <v>5</v>
      </c>
      <c r="M952" s="4">
        <v>1</v>
      </c>
      <c r="N952" s="4">
        <v>87</v>
      </c>
      <c r="O952" s="18">
        <v>11.87756858</v>
      </c>
      <c r="P952" s="19">
        <f t="shared" si="84"/>
        <v>11.707243919999998</v>
      </c>
      <c r="Q952" s="20">
        <f t="shared" si="85"/>
        <v>0.17032466000000213</v>
      </c>
      <c r="R952" s="20">
        <f t="shared" si="86"/>
        <v>2.9010489804116323E-2</v>
      </c>
      <c r="S952" s="21">
        <f t="shared" si="87"/>
        <v>1.4340027494078433E-2</v>
      </c>
      <c r="T952" s="51">
        <f t="shared" si="88"/>
        <v>144000.00020762821</v>
      </c>
      <c r="U952" s="51">
        <f t="shared" si="89"/>
        <v>121448.29795936416</v>
      </c>
    </row>
    <row r="953" spans="2:21" x14ac:dyDescent="0.3">
      <c r="B953" s="13"/>
      <c r="C953" s="3">
        <v>2</v>
      </c>
      <c r="D953" s="4">
        <v>1</v>
      </c>
      <c r="E953" s="4">
        <v>3</v>
      </c>
      <c r="F953" s="4">
        <v>0</v>
      </c>
      <c r="G953" s="4">
        <v>6125</v>
      </c>
      <c r="H953" s="4">
        <v>1274</v>
      </c>
      <c r="I953" s="4">
        <v>224</v>
      </c>
      <c r="J953" s="4">
        <v>728</v>
      </c>
      <c r="K953" s="4">
        <v>2</v>
      </c>
      <c r="L953" s="4">
        <v>5</v>
      </c>
      <c r="M953" s="4">
        <v>1</v>
      </c>
      <c r="N953" s="4">
        <v>68</v>
      </c>
      <c r="O953" s="18">
        <v>11.813030060000001</v>
      </c>
      <c r="P953" s="19">
        <f t="shared" si="84"/>
        <v>11.676795299999998</v>
      </c>
      <c r="Q953" s="20">
        <f t="shared" si="85"/>
        <v>0.13623476000000245</v>
      </c>
      <c r="R953" s="20">
        <f t="shared" si="86"/>
        <v>1.8559909832258269E-2</v>
      </c>
      <c r="S953" s="21">
        <f t="shared" si="87"/>
        <v>1.1532583876283004E-2</v>
      </c>
      <c r="T953" s="51">
        <f t="shared" si="88"/>
        <v>135000.00034822364</v>
      </c>
      <c r="U953" s="51">
        <f t="shared" si="89"/>
        <v>117806.09628422356</v>
      </c>
    </row>
    <row r="954" spans="2:21" x14ac:dyDescent="0.3">
      <c r="B954" s="13"/>
      <c r="C954" s="3">
        <v>3</v>
      </c>
      <c r="D954" s="4">
        <v>1</v>
      </c>
      <c r="E954" s="4">
        <v>3</v>
      </c>
      <c r="F954" s="4">
        <v>2</v>
      </c>
      <c r="G954" s="4">
        <v>6000</v>
      </c>
      <c r="H954" s="4">
        <v>1232</v>
      </c>
      <c r="I954" s="4">
        <v>217</v>
      </c>
      <c r="J954" s="4">
        <v>600</v>
      </c>
      <c r="K954" s="4">
        <v>1.1000000000000001</v>
      </c>
      <c r="L954" s="4">
        <v>6</v>
      </c>
      <c r="M954" s="4">
        <v>1</v>
      </c>
      <c r="N954" s="4">
        <v>68</v>
      </c>
      <c r="O954" s="18">
        <v>11.759785539999999</v>
      </c>
      <c r="P954" s="19">
        <f t="shared" si="84"/>
        <v>11.747888600000001</v>
      </c>
      <c r="Q954" s="20">
        <f t="shared" si="85"/>
        <v>1.1896939999997969E-2</v>
      </c>
      <c r="R954" s="20">
        <f t="shared" si="86"/>
        <v>1.4153718136355166E-4</v>
      </c>
      <c r="S954" s="21">
        <f t="shared" si="87"/>
        <v>1.01166300690871E-3</v>
      </c>
      <c r="T954" s="51">
        <f t="shared" si="88"/>
        <v>127999.99962857537</v>
      </c>
      <c r="U954" s="51">
        <f t="shared" si="89"/>
        <v>126486.21387683038</v>
      </c>
    </row>
    <row r="955" spans="2:21" x14ac:dyDescent="0.3">
      <c r="B955" s="13"/>
      <c r="C955" s="3">
        <v>2</v>
      </c>
      <c r="D955" s="4">
        <v>1</v>
      </c>
      <c r="E955" s="4">
        <v>3</v>
      </c>
      <c r="F955" s="4">
        <v>1</v>
      </c>
      <c r="G955" s="4">
        <v>6000</v>
      </c>
      <c r="H955" s="4">
        <v>1218</v>
      </c>
      <c r="I955" s="4">
        <v>440</v>
      </c>
      <c r="J955" s="4">
        <v>735</v>
      </c>
      <c r="K955" s="4">
        <v>1.1000000000000001</v>
      </c>
      <c r="L955" s="4">
        <v>6</v>
      </c>
      <c r="M955" s="4">
        <v>1</v>
      </c>
      <c r="N955" s="4">
        <v>66</v>
      </c>
      <c r="O955" s="18">
        <v>11.7829526</v>
      </c>
      <c r="P955" s="19">
        <f t="shared" si="84"/>
        <v>11.7826465</v>
      </c>
      <c r="Q955" s="20">
        <f t="shared" si="85"/>
        <v>3.0609999999953175E-4</v>
      </c>
      <c r="R955" s="20">
        <f t="shared" si="86"/>
        <v>9.3697209999713335E-8</v>
      </c>
      <c r="S955" s="21">
        <f t="shared" si="87"/>
        <v>2.5978208551864306E-5</v>
      </c>
      <c r="T955" s="51">
        <f t="shared" si="88"/>
        <v>130999.99971398916</v>
      </c>
      <c r="U955" s="51">
        <f t="shared" si="89"/>
        <v>130959.90675061787</v>
      </c>
    </row>
    <row r="956" spans="2:21" x14ac:dyDescent="0.3">
      <c r="B956" s="13"/>
      <c r="C956" s="3">
        <v>1</v>
      </c>
      <c r="D956" s="4">
        <v>1</v>
      </c>
      <c r="E956" s="4">
        <v>2</v>
      </c>
      <c r="F956" s="4">
        <v>0</v>
      </c>
      <c r="G956" s="4">
        <v>6120</v>
      </c>
      <c r="H956" s="4">
        <v>884</v>
      </c>
      <c r="I956" s="4">
        <v>240</v>
      </c>
      <c r="J956" s="4">
        <v>884</v>
      </c>
      <c r="K956" s="4">
        <v>1</v>
      </c>
      <c r="L956" s="4">
        <v>5</v>
      </c>
      <c r="M956" s="4">
        <v>1</v>
      </c>
      <c r="N956" s="4">
        <v>68</v>
      </c>
      <c r="O956" s="18">
        <v>11.635143100000001</v>
      </c>
      <c r="P956" s="19">
        <f t="shared" si="84"/>
        <v>11.563345200000001</v>
      </c>
      <c r="Q956" s="20">
        <f t="shared" si="85"/>
        <v>7.179789999999997E-2</v>
      </c>
      <c r="R956" s="20">
        <f t="shared" si="86"/>
        <v>5.1549384444099953E-3</v>
      </c>
      <c r="S956" s="21">
        <f t="shared" si="87"/>
        <v>6.1707792833248405E-3</v>
      </c>
      <c r="T956" s="51">
        <f t="shared" si="88"/>
        <v>113000.00026052409</v>
      </c>
      <c r="U956" s="51">
        <f t="shared" si="89"/>
        <v>105171.24442990722</v>
      </c>
    </row>
    <row r="957" spans="2:21" x14ac:dyDescent="0.3">
      <c r="B957" s="13"/>
      <c r="C957" s="3">
        <v>2</v>
      </c>
      <c r="D957" s="4">
        <v>1</v>
      </c>
      <c r="E957" s="4">
        <v>3</v>
      </c>
      <c r="F957" s="4">
        <v>1</v>
      </c>
      <c r="G957" s="4">
        <v>6240</v>
      </c>
      <c r="H957" s="4">
        <v>1409</v>
      </c>
      <c r="I957" s="4">
        <v>528</v>
      </c>
      <c r="J957" s="4">
        <v>861</v>
      </c>
      <c r="K957" s="4">
        <v>2.1</v>
      </c>
      <c r="L957" s="4">
        <v>6</v>
      </c>
      <c r="M957" s="4">
        <v>1</v>
      </c>
      <c r="N957" s="4">
        <v>69</v>
      </c>
      <c r="O957" s="18">
        <v>11.74403719</v>
      </c>
      <c r="P957" s="19">
        <f t="shared" si="84"/>
        <v>11.902252900000001</v>
      </c>
      <c r="Q957" s="20">
        <f t="shared" si="85"/>
        <v>0.15821571000000034</v>
      </c>
      <c r="R957" s="20">
        <f t="shared" si="86"/>
        <v>2.5032210890804207E-2</v>
      </c>
      <c r="S957" s="21">
        <f t="shared" si="87"/>
        <v>1.3472003489117045E-2</v>
      </c>
      <c r="T957" s="51">
        <f t="shared" si="88"/>
        <v>126000.00051236454</v>
      </c>
      <c r="U957" s="51">
        <f t="shared" si="89"/>
        <v>147598.77623155335</v>
      </c>
    </row>
    <row r="958" spans="2:21" x14ac:dyDescent="0.3">
      <c r="B958" s="13"/>
      <c r="C958" s="3">
        <v>2</v>
      </c>
      <c r="D958" s="4">
        <v>1</v>
      </c>
      <c r="E958" s="4">
        <v>4</v>
      </c>
      <c r="F958" s="4">
        <v>0</v>
      </c>
      <c r="G958" s="4">
        <v>6240</v>
      </c>
      <c r="H958" s="4">
        <v>1322</v>
      </c>
      <c r="I958" s="4">
        <v>280</v>
      </c>
      <c r="J958" s="4">
        <v>672</v>
      </c>
      <c r="K958" s="4">
        <v>2</v>
      </c>
      <c r="L958" s="4">
        <v>5</v>
      </c>
      <c r="M958" s="4">
        <v>1</v>
      </c>
      <c r="N958" s="4">
        <v>68</v>
      </c>
      <c r="O958" s="18">
        <v>11.7905572</v>
      </c>
      <c r="P958" s="19">
        <f t="shared" si="84"/>
        <v>11.693317200000001</v>
      </c>
      <c r="Q958" s="20">
        <f t="shared" si="85"/>
        <v>9.7239999999999327E-2</v>
      </c>
      <c r="R958" s="20">
        <f t="shared" si="86"/>
        <v>9.4556175999998687E-3</v>
      </c>
      <c r="S958" s="21">
        <f t="shared" si="87"/>
        <v>8.2472777452790216E-3</v>
      </c>
      <c r="T958" s="51">
        <f t="shared" si="88"/>
        <v>131999.99979295701</v>
      </c>
      <c r="U958" s="51">
        <f t="shared" si="89"/>
        <v>119768.64469734866</v>
      </c>
    </row>
    <row r="959" spans="2:21" x14ac:dyDescent="0.3">
      <c r="B959" s="13"/>
      <c r="C959" s="3">
        <v>2</v>
      </c>
      <c r="D959" s="4">
        <v>1</v>
      </c>
      <c r="E959" s="4">
        <v>3</v>
      </c>
      <c r="F959" s="4">
        <v>1</v>
      </c>
      <c r="G959" s="4">
        <v>6240</v>
      </c>
      <c r="H959" s="4">
        <v>1426</v>
      </c>
      <c r="I959" s="4">
        <v>230</v>
      </c>
      <c r="J959" s="4">
        <v>966</v>
      </c>
      <c r="K959" s="4">
        <v>1</v>
      </c>
      <c r="L959" s="4">
        <v>5</v>
      </c>
      <c r="M959" s="4">
        <v>1</v>
      </c>
      <c r="N959" s="4">
        <v>77</v>
      </c>
      <c r="O959" s="18">
        <v>11.788661469999999</v>
      </c>
      <c r="P959" s="19">
        <f t="shared" si="84"/>
        <v>11.722042</v>
      </c>
      <c r="Q959" s="20">
        <f t="shared" si="85"/>
        <v>6.6619469999999126E-2</v>
      </c>
      <c r="R959" s="20">
        <f t="shared" si="86"/>
        <v>4.4381537830807836E-3</v>
      </c>
      <c r="S959" s="21">
        <f t="shared" si="87"/>
        <v>5.65114794156517E-3</v>
      </c>
      <c r="T959" s="51">
        <f t="shared" si="88"/>
        <v>131750.00047382445</v>
      </c>
      <c r="U959" s="51">
        <f t="shared" si="89"/>
        <v>123258.86299137317</v>
      </c>
    </row>
    <row r="960" spans="2:21" x14ac:dyDescent="0.3">
      <c r="B960" s="13"/>
      <c r="C960" s="3">
        <v>2</v>
      </c>
      <c r="D960" s="4">
        <v>1</v>
      </c>
      <c r="E960" s="4">
        <v>2</v>
      </c>
      <c r="F960" s="4">
        <v>0</v>
      </c>
      <c r="G960" s="4">
        <v>6120</v>
      </c>
      <c r="H960" s="4">
        <v>1281</v>
      </c>
      <c r="I960" s="4">
        <v>379</v>
      </c>
      <c r="J960" s="4">
        <v>756</v>
      </c>
      <c r="K960" s="4">
        <v>2</v>
      </c>
      <c r="L960" s="4">
        <v>5</v>
      </c>
      <c r="M960" s="4">
        <v>1</v>
      </c>
      <c r="N960" s="4">
        <v>81</v>
      </c>
      <c r="O960" s="18">
        <v>11.79433792</v>
      </c>
      <c r="P960" s="19">
        <f t="shared" si="84"/>
        <v>11.685833799999999</v>
      </c>
      <c r="Q960" s="20">
        <f t="shared" si="85"/>
        <v>0.10850412000000098</v>
      </c>
      <c r="R960" s="20">
        <f t="shared" si="86"/>
        <v>1.1773144056974614E-2</v>
      </c>
      <c r="S960" s="21">
        <f t="shared" si="87"/>
        <v>9.1996787556855916E-3</v>
      </c>
      <c r="T960" s="51">
        <f t="shared" si="88"/>
        <v>132499.99941588519</v>
      </c>
      <c r="U960" s="51">
        <f t="shared" si="89"/>
        <v>118875.71327024545</v>
      </c>
    </row>
    <row r="961" spans="2:21" x14ac:dyDescent="0.3">
      <c r="B961" s="13"/>
      <c r="C961" s="3">
        <v>1</v>
      </c>
      <c r="D961" s="4">
        <v>1</v>
      </c>
      <c r="E961" s="4">
        <v>2</v>
      </c>
      <c r="F961" s="4">
        <v>0</v>
      </c>
      <c r="G961" s="4">
        <v>6120</v>
      </c>
      <c r="H961" s="4">
        <v>854</v>
      </c>
      <c r="I961" s="4">
        <v>576</v>
      </c>
      <c r="J961" s="4">
        <v>832</v>
      </c>
      <c r="K961" s="4">
        <v>1</v>
      </c>
      <c r="L961" s="4">
        <v>7</v>
      </c>
      <c r="M961" s="4">
        <v>1</v>
      </c>
      <c r="N961" s="4">
        <v>78</v>
      </c>
      <c r="O961" s="18">
        <v>11.7905572</v>
      </c>
      <c r="P961" s="19">
        <f t="shared" si="84"/>
        <v>11.754591600000001</v>
      </c>
      <c r="Q961" s="20">
        <f t="shared" si="85"/>
        <v>3.5965599999999043E-2</v>
      </c>
      <c r="R961" s="20">
        <f t="shared" si="86"/>
        <v>1.2935243833599311E-3</v>
      </c>
      <c r="S961" s="21">
        <f t="shared" si="87"/>
        <v>3.0503732257877551E-3</v>
      </c>
      <c r="T961" s="51">
        <f t="shared" si="88"/>
        <v>131999.99979295701</v>
      </c>
      <c r="U961" s="51">
        <f t="shared" si="89"/>
        <v>127336.89885402909</v>
      </c>
    </row>
    <row r="962" spans="2:21" x14ac:dyDescent="0.3">
      <c r="B962" s="13"/>
      <c r="C962" s="3">
        <v>2</v>
      </c>
      <c r="D962" s="4">
        <v>1</v>
      </c>
      <c r="E962" s="4">
        <v>3</v>
      </c>
      <c r="F962" s="4">
        <v>1</v>
      </c>
      <c r="G962" s="4">
        <v>6240</v>
      </c>
      <c r="H962" s="4">
        <v>1367</v>
      </c>
      <c r="I962" s="4">
        <v>560</v>
      </c>
      <c r="J962" s="4">
        <v>884</v>
      </c>
      <c r="K962" s="4">
        <v>1</v>
      </c>
      <c r="L962" s="4">
        <v>6</v>
      </c>
      <c r="M962" s="4">
        <v>1</v>
      </c>
      <c r="N962" s="4">
        <v>76</v>
      </c>
      <c r="O962" s="18">
        <v>11.755871640000001</v>
      </c>
      <c r="P962" s="19">
        <f t="shared" si="84"/>
        <v>11.8429696</v>
      </c>
      <c r="Q962" s="20">
        <f t="shared" si="85"/>
        <v>8.7097959999999475E-2</v>
      </c>
      <c r="R962" s="20">
        <f t="shared" si="86"/>
        <v>7.5860546361615081E-3</v>
      </c>
      <c r="S962" s="21">
        <f t="shared" si="87"/>
        <v>7.4088900140457364E-3</v>
      </c>
      <c r="T962" s="51">
        <f t="shared" si="88"/>
        <v>127499.99954347129</v>
      </c>
      <c r="U962" s="51">
        <f t="shared" si="89"/>
        <v>139102.95202382954</v>
      </c>
    </row>
    <row r="963" spans="2:21" x14ac:dyDescent="0.3">
      <c r="B963" s="13"/>
      <c r="C963" s="3">
        <v>0</v>
      </c>
      <c r="D963" s="4">
        <v>0</v>
      </c>
      <c r="E963" s="4">
        <v>2</v>
      </c>
      <c r="F963" s="4">
        <v>1</v>
      </c>
      <c r="G963" s="4">
        <v>6180</v>
      </c>
      <c r="H963" s="4">
        <v>986</v>
      </c>
      <c r="I963" s="4">
        <v>180</v>
      </c>
      <c r="J963" s="4">
        <v>960</v>
      </c>
      <c r="K963" s="4">
        <v>1</v>
      </c>
      <c r="L963" s="4">
        <v>6</v>
      </c>
      <c r="M963" s="4">
        <v>1</v>
      </c>
      <c r="N963" s="4">
        <v>81</v>
      </c>
      <c r="O963" s="18">
        <v>11.532728090000001</v>
      </c>
      <c r="P963" s="19">
        <f t="shared" si="84"/>
        <v>11.522086600000002</v>
      </c>
      <c r="Q963" s="20">
        <f t="shared" si="85"/>
        <v>1.0641489999999365E-2</v>
      </c>
      <c r="R963" s="20">
        <f t="shared" si="86"/>
        <v>1.1324130942008649E-4</v>
      </c>
      <c r="S963" s="21">
        <f t="shared" si="87"/>
        <v>9.2272096566870193E-4</v>
      </c>
      <c r="T963" s="51">
        <f t="shared" si="88"/>
        <v>101999.99976882646</v>
      </c>
      <c r="U963" s="51">
        <f t="shared" si="89"/>
        <v>100920.32266648198</v>
      </c>
    </row>
    <row r="964" spans="2:21" x14ac:dyDescent="0.3">
      <c r="B964" s="13"/>
      <c r="C964" s="3">
        <v>2</v>
      </c>
      <c r="D964" s="4">
        <v>1</v>
      </c>
      <c r="E964" s="4">
        <v>3</v>
      </c>
      <c r="F964" s="4">
        <v>0</v>
      </c>
      <c r="G964" s="4">
        <v>8850</v>
      </c>
      <c r="H964" s="4">
        <v>1376</v>
      </c>
      <c r="I964" s="4">
        <v>576</v>
      </c>
      <c r="J964" s="4">
        <v>768</v>
      </c>
      <c r="K964" s="4">
        <v>1</v>
      </c>
      <c r="L964" s="4">
        <v>6</v>
      </c>
      <c r="M964" s="4">
        <v>1</v>
      </c>
      <c r="N964" s="4">
        <v>87</v>
      </c>
      <c r="O964" s="18">
        <v>12.01370075</v>
      </c>
      <c r="P964" s="19">
        <f t="shared" si="84"/>
        <v>11.8083484</v>
      </c>
      <c r="Q964" s="20">
        <f t="shared" si="85"/>
        <v>0.20535235000000007</v>
      </c>
      <c r="R964" s="20">
        <f t="shared" si="86"/>
        <v>4.2169587650522533E-2</v>
      </c>
      <c r="S964" s="21">
        <f t="shared" si="87"/>
        <v>1.7093180051117894E-2</v>
      </c>
      <c r="T964" s="51">
        <f t="shared" si="88"/>
        <v>164999.99952435159</v>
      </c>
      <c r="U964" s="51">
        <f t="shared" si="89"/>
        <v>134369.453401493</v>
      </c>
    </row>
    <row r="965" spans="2:21" x14ac:dyDescent="0.3">
      <c r="B965" s="13"/>
      <c r="C965" s="3">
        <v>3</v>
      </c>
      <c r="D965" s="4">
        <v>1</v>
      </c>
      <c r="E965" s="4">
        <v>3</v>
      </c>
      <c r="F965" s="4">
        <v>0</v>
      </c>
      <c r="G965" s="4">
        <v>8730</v>
      </c>
      <c r="H965" s="4">
        <v>1396</v>
      </c>
      <c r="I965" s="4">
        <v>384</v>
      </c>
      <c r="J965" s="4">
        <v>698</v>
      </c>
      <c r="K965" s="4">
        <v>1</v>
      </c>
      <c r="L965" s="4">
        <v>6</v>
      </c>
      <c r="M965" s="4">
        <v>1</v>
      </c>
      <c r="N965" s="4">
        <v>92</v>
      </c>
      <c r="O965" s="18">
        <v>11.94194433</v>
      </c>
      <c r="P965" s="19">
        <f t="shared" si="84"/>
        <v>11.7539804</v>
      </c>
      <c r="Q965" s="20">
        <f t="shared" si="85"/>
        <v>0.18796393000000045</v>
      </c>
      <c r="R965" s="20">
        <f t="shared" si="86"/>
        <v>3.533043898104507E-2</v>
      </c>
      <c r="S965" s="21">
        <f t="shared" si="87"/>
        <v>1.5739809599330166E-2</v>
      </c>
      <c r="T965" s="51">
        <f t="shared" si="88"/>
        <v>153575.00060936593</v>
      </c>
      <c r="U965" s="51">
        <f t="shared" si="89"/>
        <v>127259.0943209367</v>
      </c>
    </row>
    <row r="966" spans="2:21" x14ac:dyDescent="0.3">
      <c r="B966" s="13"/>
      <c r="C966" s="3">
        <v>3</v>
      </c>
      <c r="D966" s="4">
        <v>0</v>
      </c>
      <c r="E966" s="4">
        <v>3</v>
      </c>
      <c r="F966" s="4">
        <v>1</v>
      </c>
      <c r="G966" s="4">
        <v>5700</v>
      </c>
      <c r="H966" s="4">
        <v>1344</v>
      </c>
      <c r="I966" s="4">
        <v>456</v>
      </c>
      <c r="J966" s="4">
        <v>672</v>
      </c>
      <c r="K966" s="4">
        <v>2.1</v>
      </c>
      <c r="L966" s="4">
        <v>7</v>
      </c>
      <c r="M966" s="4">
        <v>1</v>
      </c>
      <c r="N966" s="4">
        <v>78</v>
      </c>
      <c r="O966" s="18">
        <v>11.849397700000001</v>
      </c>
      <c r="P966" s="19">
        <f t="shared" si="84"/>
        <v>11.7516482</v>
      </c>
      <c r="Q966" s="20">
        <f t="shared" si="85"/>
        <v>9.7749500000000822E-2</v>
      </c>
      <c r="R966" s="20">
        <f t="shared" si="86"/>
        <v>9.5549647502501615E-3</v>
      </c>
      <c r="S966" s="21">
        <f t="shared" si="87"/>
        <v>8.2493222419229642E-3</v>
      </c>
      <c r="T966" s="51">
        <f t="shared" si="88"/>
        <v>139999.99977719833</v>
      </c>
      <c r="U966" s="51">
        <f t="shared" si="89"/>
        <v>126962.6464833537</v>
      </c>
    </row>
    <row r="967" spans="2:21" x14ac:dyDescent="0.3">
      <c r="B967" s="13"/>
      <c r="C967" s="3">
        <v>1</v>
      </c>
      <c r="D967" s="4">
        <v>1</v>
      </c>
      <c r="E967" s="4">
        <v>3</v>
      </c>
      <c r="F967" s="4">
        <v>1</v>
      </c>
      <c r="G967" s="4">
        <v>7449</v>
      </c>
      <c r="H967" s="4">
        <v>1108</v>
      </c>
      <c r="I967" s="4">
        <v>280</v>
      </c>
      <c r="J967" s="4">
        <v>637</v>
      </c>
      <c r="K967" s="4">
        <v>1</v>
      </c>
      <c r="L967" s="4">
        <v>7</v>
      </c>
      <c r="M967" s="4">
        <v>1</v>
      </c>
      <c r="N967" s="4">
        <v>77</v>
      </c>
      <c r="O967" s="18">
        <v>11.845102779999999</v>
      </c>
      <c r="P967" s="19">
        <f t="shared" si="84"/>
        <v>11.778572080000002</v>
      </c>
      <c r="Q967" s="20">
        <f t="shared" si="85"/>
        <v>6.6530699999997722E-2</v>
      </c>
      <c r="R967" s="20">
        <f t="shared" si="86"/>
        <v>4.4263340424896972E-3</v>
      </c>
      <c r="S967" s="21">
        <f t="shared" si="87"/>
        <v>5.6167262737755429E-3</v>
      </c>
      <c r="T967" s="51">
        <f t="shared" si="88"/>
        <v>139400.00037518659</v>
      </c>
      <c r="U967" s="51">
        <f t="shared" si="89"/>
        <v>130427.40663857329</v>
      </c>
    </row>
    <row r="968" spans="2:21" x14ac:dyDescent="0.3">
      <c r="B968" s="13"/>
      <c r="C968" s="3">
        <v>3</v>
      </c>
      <c r="D968" s="4">
        <v>1</v>
      </c>
      <c r="E968" s="4">
        <v>3</v>
      </c>
      <c r="F968" s="4">
        <v>0</v>
      </c>
      <c r="G968" s="4">
        <v>6882</v>
      </c>
      <c r="H968" s="4">
        <v>1355</v>
      </c>
      <c r="I968" s="4">
        <v>0</v>
      </c>
      <c r="J968" s="4">
        <v>684</v>
      </c>
      <c r="K968" s="4">
        <v>1.1000000000000001</v>
      </c>
      <c r="L968" s="4">
        <v>6</v>
      </c>
      <c r="M968" s="4">
        <v>1</v>
      </c>
      <c r="N968" s="4">
        <v>93</v>
      </c>
      <c r="O968" s="18">
        <v>11.75194237</v>
      </c>
      <c r="P968" s="19">
        <f t="shared" si="84"/>
        <v>11.647886040000001</v>
      </c>
      <c r="Q968" s="20">
        <f t="shared" si="85"/>
        <v>0.10405632999999881</v>
      </c>
      <c r="R968" s="20">
        <f t="shared" si="86"/>
        <v>1.0827719813068652E-2</v>
      </c>
      <c r="S968" s="21">
        <f t="shared" si="87"/>
        <v>8.8543941693954038E-3</v>
      </c>
      <c r="T968" s="51">
        <f t="shared" si="88"/>
        <v>127000.00057902752</v>
      </c>
      <c r="U968" s="51">
        <f t="shared" si="89"/>
        <v>114449.16619121488</v>
      </c>
    </row>
    <row r="969" spans="2:21" x14ac:dyDescent="0.3">
      <c r="B969" s="13"/>
      <c r="C969" s="3">
        <v>2</v>
      </c>
      <c r="D969" s="4">
        <v>1</v>
      </c>
      <c r="E969" s="4">
        <v>3</v>
      </c>
      <c r="F969" s="4">
        <v>1</v>
      </c>
      <c r="G969" s="4">
        <v>9000</v>
      </c>
      <c r="H969" s="4">
        <v>1375</v>
      </c>
      <c r="I969" s="4">
        <v>544</v>
      </c>
      <c r="J969" s="4">
        <v>780</v>
      </c>
      <c r="K969" s="4">
        <v>1.1000000000000001</v>
      </c>
      <c r="L969" s="4">
        <v>6</v>
      </c>
      <c r="M969" s="4">
        <v>1</v>
      </c>
      <c r="N969" s="4">
        <v>70</v>
      </c>
      <c r="O969" s="18">
        <v>11.85651517</v>
      </c>
      <c r="P969" s="19">
        <f t="shared" si="84"/>
        <v>11.8734722</v>
      </c>
      <c r="Q969" s="20">
        <f t="shared" si="85"/>
        <v>1.6957030000000373E-2</v>
      </c>
      <c r="R969" s="20">
        <f t="shared" si="86"/>
        <v>2.8754086642091264E-4</v>
      </c>
      <c r="S969" s="21">
        <f t="shared" si="87"/>
        <v>1.430186674319447E-3</v>
      </c>
      <c r="T969" s="51">
        <f t="shared" si="88"/>
        <v>141000.0000901969</v>
      </c>
      <c r="U969" s="51">
        <f t="shared" si="89"/>
        <v>143411.3280224365</v>
      </c>
    </row>
    <row r="970" spans="2:21" x14ac:dyDescent="0.3">
      <c r="B970" s="13"/>
      <c r="C970" s="3">
        <v>4</v>
      </c>
      <c r="D970" s="4">
        <v>0</v>
      </c>
      <c r="E970" s="4">
        <v>3</v>
      </c>
      <c r="F970" s="4">
        <v>0</v>
      </c>
      <c r="G970" s="4">
        <v>7200</v>
      </c>
      <c r="H970" s="4">
        <v>1111</v>
      </c>
      <c r="I970" s="4">
        <v>288</v>
      </c>
      <c r="J970" s="4">
        <v>530</v>
      </c>
      <c r="K970" s="4">
        <v>1</v>
      </c>
      <c r="L970" s="4">
        <v>5</v>
      </c>
      <c r="M970" s="4">
        <v>1</v>
      </c>
      <c r="N970" s="4">
        <v>87</v>
      </c>
      <c r="O970" s="18">
        <v>11.5228758</v>
      </c>
      <c r="P970" s="19">
        <f t="shared" si="84"/>
        <v>11.4032824</v>
      </c>
      <c r="Q970" s="20">
        <f t="shared" si="85"/>
        <v>0.11959339999999941</v>
      </c>
      <c r="R970" s="20">
        <f t="shared" si="86"/>
        <v>1.4302581323559858E-2</v>
      </c>
      <c r="S970" s="21">
        <f t="shared" si="87"/>
        <v>1.0378780616554022E-2</v>
      </c>
      <c r="T970" s="51">
        <f t="shared" si="88"/>
        <v>101000.00042183691</v>
      </c>
      <c r="U970" s="51">
        <f t="shared" si="89"/>
        <v>89615.394695287701</v>
      </c>
    </row>
    <row r="971" spans="2:21" x14ac:dyDescent="0.3">
      <c r="B971" s="13"/>
      <c r="C971" s="3">
        <v>0</v>
      </c>
      <c r="D971" s="4">
        <v>1</v>
      </c>
      <c r="E971" s="4">
        <v>2</v>
      </c>
      <c r="F971" s="4">
        <v>0</v>
      </c>
      <c r="G971" s="4">
        <v>4800</v>
      </c>
      <c r="H971" s="4">
        <v>1196</v>
      </c>
      <c r="I971" s="4">
        <v>440</v>
      </c>
      <c r="J971" s="4">
        <v>1196</v>
      </c>
      <c r="K971" s="4">
        <v>2</v>
      </c>
      <c r="L971" s="4">
        <v>4</v>
      </c>
      <c r="M971" s="4">
        <v>1</v>
      </c>
      <c r="N971" s="4">
        <v>91</v>
      </c>
      <c r="O971" s="18">
        <v>11.60732614</v>
      </c>
      <c r="P971" s="19">
        <f t="shared" ref="P971:P1034" si="90">10.65+$D$9*D971+$F$9*F971+$G$9*G971+$H$9*H971+$I$9*I971+$J$9*J971+$K$9*K971+$N$9*N971+$L$9*L971+$M$9*M971</f>
        <v>11.622924199999998</v>
      </c>
      <c r="Q971" s="20">
        <f t="shared" ref="Q971:Q1034" si="91">ABS((O971)-(P971))</f>
        <v>1.5598059999998526E-2</v>
      </c>
      <c r="R971" s="20">
        <f t="shared" ref="R971:R1034" si="92">Q971*Q971</f>
        <v>2.43299475763554E-4</v>
      </c>
      <c r="S971" s="21">
        <f t="shared" ref="S971:S1034" si="93">Q971/(O971)</f>
        <v>1.3438116420495898E-3</v>
      </c>
      <c r="T971" s="51">
        <f t="shared" ref="T971:T1034" si="94">EXP(O971)</f>
        <v>109899.99995695073</v>
      </c>
      <c r="U971" s="51">
        <f t="shared" ref="U971:U1034" si="95">EXP(P971)</f>
        <v>111627.66584012366</v>
      </c>
    </row>
    <row r="972" spans="2:21" x14ac:dyDescent="0.3">
      <c r="B972" s="13"/>
      <c r="C972" s="3">
        <v>2</v>
      </c>
      <c r="D972" s="4">
        <v>1</v>
      </c>
      <c r="E972" s="4">
        <v>2</v>
      </c>
      <c r="F972" s="4">
        <v>0</v>
      </c>
      <c r="G972" s="4">
        <v>12358</v>
      </c>
      <c r="H972" s="4">
        <v>1382</v>
      </c>
      <c r="I972" s="4">
        <v>660</v>
      </c>
      <c r="J972" s="4">
        <v>720</v>
      </c>
      <c r="K972" s="4">
        <v>1.1000000000000001</v>
      </c>
      <c r="L972" s="4">
        <v>5</v>
      </c>
      <c r="M972" s="4">
        <v>1</v>
      </c>
      <c r="N972" s="4">
        <v>66</v>
      </c>
      <c r="O972" s="18">
        <v>11.76368418</v>
      </c>
      <c r="P972" s="19">
        <f t="shared" si="90"/>
        <v>11.824886559999999</v>
      </c>
      <c r="Q972" s="20">
        <f t="shared" si="91"/>
        <v>6.1202379999999224E-2</v>
      </c>
      <c r="R972" s="20">
        <f t="shared" si="92"/>
        <v>3.745731317664305E-3</v>
      </c>
      <c r="S972" s="21">
        <f t="shared" si="93"/>
        <v>5.2026541229364441E-3</v>
      </c>
      <c r="T972" s="51">
        <f t="shared" si="94"/>
        <v>128499.99957371266</v>
      </c>
      <c r="U972" s="51">
        <f t="shared" si="95"/>
        <v>136610.15438557096</v>
      </c>
    </row>
    <row r="973" spans="2:21" x14ac:dyDescent="0.3">
      <c r="B973" s="13"/>
      <c r="C973" s="3">
        <v>1</v>
      </c>
      <c r="D973" s="4">
        <v>1</v>
      </c>
      <c r="E973" s="4">
        <v>3</v>
      </c>
      <c r="F973" s="4">
        <v>1</v>
      </c>
      <c r="G973" s="4">
        <v>4388</v>
      </c>
      <c r="H973" s="4">
        <v>840</v>
      </c>
      <c r="I973" s="4">
        <v>0</v>
      </c>
      <c r="J973" s="4">
        <v>672</v>
      </c>
      <c r="K973" s="4">
        <v>1</v>
      </c>
      <c r="L973" s="4">
        <v>5</v>
      </c>
      <c r="M973" s="4">
        <v>1</v>
      </c>
      <c r="N973" s="4">
        <v>77</v>
      </c>
      <c r="O973" s="18">
        <v>11.3736634</v>
      </c>
      <c r="P973" s="19">
        <f t="shared" si="90"/>
        <v>11.466235560000001</v>
      </c>
      <c r="Q973" s="20">
        <f t="shared" si="91"/>
        <v>9.2572160000001347E-2</v>
      </c>
      <c r="R973" s="20">
        <f t="shared" si="92"/>
        <v>8.5696048070658497E-3</v>
      </c>
      <c r="S973" s="21">
        <f t="shared" si="93"/>
        <v>8.1391682472334598E-3</v>
      </c>
      <c r="T973" s="51">
        <f t="shared" si="94"/>
        <v>87000.000205605276</v>
      </c>
      <c r="U973" s="51">
        <f t="shared" si="95"/>
        <v>95438.330122708518</v>
      </c>
    </row>
    <row r="974" spans="2:21" x14ac:dyDescent="0.3">
      <c r="B974" s="13"/>
      <c r="C974" s="3">
        <v>2</v>
      </c>
      <c r="D974" s="4">
        <v>0</v>
      </c>
      <c r="E974" s="4">
        <v>2</v>
      </c>
      <c r="F974" s="4">
        <v>0</v>
      </c>
      <c r="G974" s="4">
        <v>4484</v>
      </c>
      <c r="H974" s="4">
        <v>1282</v>
      </c>
      <c r="I974" s="4">
        <v>240</v>
      </c>
      <c r="J974" s="4">
        <v>672</v>
      </c>
      <c r="K974" s="4">
        <v>2</v>
      </c>
      <c r="L974" s="4">
        <v>5</v>
      </c>
      <c r="M974" s="4">
        <v>1</v>
      </c>
      <c r="N974" s="4">
        <v>65</v>
      </c>
      <c r="O974" s="18">
        <v>11.59450545</v>
      </c>
      <c r="P974" s="19">
        <f t="shared" si="90"/>
        <v>11.513552279999999</v>
      </c>
      <c r="Q974" s="20">
        <f t="shared" si="91"/>
        <v>8.0953170000000796E-2</v>
      </c>
      <c r="R974" s="20">
        <f t="shared" si="92"/>
        <v>6.5534157330490285E-3</v>
      </c>
      <c r="S974" s="21">
        <f t="shared" si="93"/>
        <v>6.982028716024347E-3</v>
      </c>
      <c r="T974" s="51">
        <f t="shared" si="94"/>
        <v>108499.99978705231</v>
      </c>
      <c r="U974" s="51">
        <f t="shared" si="95"/>
        <v>100062.70115193634</v>
      </c>
    </row>
    <row r="975" spans="2:21" x14ac:dyDescent="0.3">
      <c r="B975" s="13"/>
      <c r="C975" s="3">
        <v>6</v>
      </c>
      <c r="D975" s="4">
        <v>1</v>
      </c>
      <c r="E975" s="4">
        <v>3</v>
      </c>
      <c r="F975" s="4">
        <v>0</v>
      </c>
      <c r="G975" s="4">
        <v>11235</v>
      </c>
      <c r="H975" s="4">
        <v>999</v>
      </c>
      <c r="I975" s="4">
        <v>308</v>
      </c>
      <c r="J975" s="4">
        <v>925</v>
      </c>
      <c r="K975" s="4">
        <v>2</v>
      </c>
      <c r="L975" s="4">
        <v>5</v>
      </c>
      <c r="M975" s="4">
        <v>1</v>
      </c>
      <c r="N975" s="4">
        <v>44</v>
      </c>
      <c r="O975" s="18">
        <v>11.775289730000001</v>
      </c>
      <c r="P975" s="19">
        <f t="shared" si="90"/>
        <v>11.7568176</v>
      </c>
      <c r="Q975" s="20">
        <f t="shared" si="91"/>
        <v>1.847213000000103E-2</v>
      </c>
      <c r="R975" s="20">
        <f t="shared" si="92"/>
        <v>3.4121958673693803E-4</v>
      </c>
      <c r="S975" s="21">
        <f t="shared" si="93"/>
        <v>1.568719787245611E-3</v>
      </c>
      <c r="T975" s="51">
        <f t="shared" si="94"/>
        <v>130000.00007309657</v>
      </c>
      <c r="U975" s="51">
        <f t="shared" si="95"/>
        <v>127620.66650710165</v>
      </c>
    </row>
    <row r="976" spans="2:21" x14ac:dyDescent="0.3">
      <c r="B976" s="13"/>
      <c r="C976" s="3">
        <v>6</v>
      </c>
      <c r="D976" s="4">
        <v>1</v>
      </c>
      <c r="E976" s="4">
        <v>2</v>
      </c>
      <c r="F976" s="4">
        <v>1</v>
      </c>
      <c r="G976" s="4">
        <v>11235</v>
      </c>
      <c r="H976" s="4">
        <v>1452</v>
      </c>
      <c r="I976" s="4">
        <v>572</v>
      </c>
      <c r="J976" s="4">
        <v>1420</v>
      </c>
      <c r="K976" s="4">
        <v>2</v>
      </c>
      <c r="L976" s="4">
        <v>5</v>
      </c>
      <c r="M976" s="4">
        <v>1</v>
      </c>
      <c r="N976" s="4">
        <v>43</v>
      </c>
      <c r="O976" s="18">
        <v>11.97319437</v>
      </c>
      <c r="P976" s="19">
        <f t="shared" si="90"/>
        <v>12.024945299999999</v>
      </c>
      <c r="Q976" s="20">
        <f t="shared" si="91"/>
        <v>5.1750929999998974E-2</v>
      </c>
      <c r="R976" s="20">
        <f t="shared" si="92"/>
        <v>2.6781587558647939E-3</v>
      </c>
      <c r="S976" s="21">
        <f t="shared" si="93"/>
        <v>4.322232513794811E-3</v>
      </c>
      <c r="T976" s="51">
        <f t="shared" si="94"/>
        <v>158450.00077338386</v>
      </c>
      <c r="U976" s="51">
        <f t="shared" si="95"/>
        <v>166865.82076966466</v>
      </c>
    </row>
    <row r="977" spans="2:21" x14ac:dyDescent="0.3">
      <c r="B977" s="13"/>
      <c r="C977" s="3">
        <v>0</v>
      </c>
      <c r="D977" s="4">
        <v>1</v>
      </c>
      <c r="E977" s="4">
        <v>3</v>
      </c>
      <c r="F977" s="4">
        <v>0</v>
      </c>
      <c r="G977" s="4">
        <v>14299</v>
      </c>
      <c r="H977" s="4">
        <v>1005</v>
      </c>
      <c r="I977" s="4">
        <v>440</v>
      </c>
      <c r="J977" s="4">
        <v>1005</v>
      </c>
      <c r="K977" s="4">
        <v>2</v>
      </c>
      <c r="L977" s="4">
        <v>4</v>
      </c>
      <c r="M977" s="4">
        <v>1</v>
      </c>
      <c r="N977" s="4">
        <v>43</v>
      </c>
      <c r="O977" s="18">
        <v>11.656159629999999</v>
      </c>
      <c r="P977" s="19">
        <f t="shared" si="90"/>
        <v>11.750396679999998</v>
      </c>
      <c r="Q977" s="20">
        <f t="shared" si="91"/>
        <v>9.423704999999849E-2</v>
      </c>
      <c r="R977" s="20">
        <f t="shared" si="92"/>
        <v>8.8806215927022154E-3</v>
      </c>
      <c r="S977" s="21">
        <f t="shared" si="93"/>
        <v>8.0847425731418628E-3</v>
      </c>
      <c r="T977" s="51">
        <f t="shared" si="94"/>
        <v>115399.99964732182</v>
      </c>
      <c r="U977" s="51">
        <f t="shared" si="95"/>
        <v>126803.8495815029</v>
      </c>
    </row>
    <row r="978" spans="2:21" x14ac:dyDescent="0.3">
      <c r="B978" s="13"/>
      <c r="C978" s="3">
        <v>0</v>
      </c>
      <c r="D978" s="4">
        <v>1</v>
      </c>
      <c r="E978" s="4">
        <v>3</v>
      </c>
      <c r="F978" s="4">
        <v>0</v>
      </c>
      <c r="G978" s="4">
        <v>7943</v>
      </c>
      <c r="H978" s="4">
        <v>1029</v>
      </c>
      <c r="I978" s="4">
        <v>261</v>
      </c>
      <c r="J978" s="4">
        <v>1029</v>
      </c>
      <c r="K978" s="4">
        <v>2</v>
      </c>
      <c r="L978" s="4">
        <v>4</v>
      </c>
      <c r="M978" s="4">
        <v>1</v>
      </c>
      <c r="N978" s="4">
        <v>46</v>
      </c>
      <c r="O978" s="18">
        <v>11.68266824</v>
      </c>
      <c r="P978" s="19">
        <f t="shared" si="90"/>
        <v>11.649627359999998</v>
      </c>
      <c r="Q978" s="20">
        <f t="shared" si="91"/>
        <v>3.3040880000001493E-2</v>
      </c>
      <c r="R978" s="20">
        <f t="shared" si="92"/>
        <v>1.0916997511744987E-3</v>
      </c>
      <c r="S978" s="21">
        <f t="shared" si="93"/>
        <v>2.828196377850878E-3</v>
      </c>
      <c r="T978" s="51">
        <f t="shared" si="94"/>
        <v>118500.00005245722</v>
      </c>
      <c r="U978" s="51">
        <f t="shared" si="95"/>
        <v>114648.63243016053</v>
      </c>
    </row>
    <row r="979" spans="2:21" x14ac:dyDescent="0.3">
      <c r="B979" s="13"/>
      <c r="C979" s="3">
        <v>5</v>
      </c>
      <c r="D979" s="4">
        <v>1</v>
      </c>
      <c r="E979" s="4">
        <v>3</v>
      </c>
      <c r="F979" s="4">
        <v>1</v>
      </c>
      <c r="G979" s="4">
        <v>14149</v>
      </c>
      <c r="H979" s="4">
        <v>1020</v>
      </c>
      <c r="I979" s="4">
        <v>528</v>
      </c>
      <c r="J979" s="4">
        <v>980</v>
      </c>
      <c r="K979" s="4">
        <v>2.1</v>
      </c>
      <c r="L979" s="4">
        <v>5</v>
      </c>
      <c r="M979" s="4">
        <v>1</v>
      </c>
      <c r="N979" s="4">
        <v>43</v>
      </c>
      <c r="O979" s="18">
        <v>12.01370075</v>
      </c>
      <c r="P979" s="19">
        <f t="shared" si="90"/>
        <v>11.879698579999999</v>
      </c>
      <c r="Q979" s="20">
        <f t="shared" si="91"/>
        <v>0.13400217000000048</v>
      </c>
      <c r="R979" s="20">
        <f t="shared" si="92"/>
        <v>1.7956581564709029E-2</v>
      </c>
      <c r="S979" s="21">
        <f t="shared" si="93"/>
        <v>1.1154112524402647E-2</v>
      </c>
      <c r="T979" s="51">
        <f t="shared" si="94"/>
        <v>164999.99952435159</v>
      </c>
      <c r="U979" s="51">
        <f t="shared" si="95"/>
        <v>144307.04709692069</v>
      </c>
    </row>
    <row r="980" spans="2:21" x14ac:dyDescent="0.3">
      <c r="B980" s="13"/>
      <c r="C980" s="3">
        <v>0</v>
      </c>
      <c r="D980" s="4">
        <v>1</v>
      </c>
      <c r="E980" s="4">
        <v>3</v>
      </c>
      <c r="F980" s="4">
        <v>0</v>
      </c>
      <c r="G980" s="4">
        <v>11677</v>
      </c>
      <c r="H980" s="4">
        <v>1040</v>
      </c>
      <c r="I980" s="4">
        <v>264</v>
      </c>
      <c r="J980" s="4">
        <v>1040</v>
      </c>
      <c r="K980" s="4">
        <v>2</v>
      </c>
      <c r="L980" s="4">
        <v>5</v>
      </c>
      <c r="M980" s="4">
        <v>1</v>
      </c>
      <c r="N980" s="4">
        <v>41</v>
      </c>
      <c r="O980" s="18">
        <v>11.719939630000001</v>
      </c>
      <c r="P980" s="19">
        <f t="shared" si="90"/>
        <v>11.785917339999999</v>
      </c>
      <c r="Q980" s="20">
        <f t="shared" si="91"/>
        <v>6.5977709999998524E-2</v>
      </c>
      <c r="R980" s="20">
        <f t="shared" si="92"/>
        <v>4.3530582168439056E-3</v>
      </c>
      <c r="S980" s="21">
        <f t="shared" si="93"/>
        <v>5.6295264380980875E-3</v>
      </c>
      <c r="T980" s="51">
        <f t="shared" si="94"/>
        <v>122999.99946438988</v>
      </c>
      <c r="U980" s="51">
        <f t="shared" si="95"/>
        <v>131388.95694677345</v>
      </c>
    </row>
    <row r="981" spans="2:21" x14ac:dyDescent="0.3">
      <c r="B981" s="13"/>
      <c r="C981" s="3">
        <v>6</v>
      </c>
      <c r="D981" s="4">
        <v>1</v>
      </c>
      <c r="E981" s="4">
        <v>3</v>
      </c>
      <c r="F981" s="4">
        <v>0</v>
      </c>
      <c r="G981" s="4">
        <v>8400</v>
      </c>
      <c r="H981" s="4">
        <v>913</v>
      </c>
      <c r="I981" s="4">
        <v>240</v>
      </c>
      <c r="J981" s="4">
        <v>814</v>
      </c>
      <c r="K981" s="4">
        <v>2</v>
      </c>
      <c r="L981" s="4">
        <v>6</v>
      </c>
      <c r="M981" s="4">
        <v>1</v>
      </c>
      <c r="N981" s="4">
        <v>41</v>
      </c>
      <c r="O981" s="18">
        <v>11.767567680000001</v>
      </c>
      <c r="P981" s="19">
        <f t="shared" si="90"/>
        <v>11.761954799999998</v>
      </c>
      <c r="Q981" s="20">
        <f t="shared" si="91"/>
        <v>5.6128800000028178E-3</v>
      </c>
      <c r="R981" s="20">
        <f t="shared" si="92"/>
        <v>3.150442189443163E-5</v>
      </c>
      <c r="S981" s="21">
        <f t="shared" si="93"/>
        <v>4.7697877357802604E-4</v>
      </c>
      <c r="T981" s="51">
        <f t="shared" si="94"/>
        <v>128999.99956864872</v>
      </c>
      <c r="U981" s="51">
        <f t="shared" si="95"/>
        <v>128277.96628974716</v>
      </c>
    </row>
    <row r="982" spans="2:21" x14ac:dyDescent="0.3">
      <c r="B982" s="13"/>
      <c r="C982" s="3">
        <v>0</v>
      </c>
      <c r="D982" s="4">
        <v>1</v>
      </c>
      <c r="E982" s="4">
        <v>3</v>
      </c>
      <c r="F982" s="4">
        <v>0</v>
      </c>
      <c r="G982" s="4">
        <v>7094</v>
      </c>
      <c r="H982" s="4">
        <v>894</v>
      </c>
      <c r="I982" s="4">
        <v>384</v>
      </c>
      <c r="J982" s="4">
        <v>894</v>
      </c>
      <c r="K982" s="4">
        <v>1</v>
      </c>
      <c r="L982" s="4">
        <v>5</v>
      </c>
      <c r="M982" s="4">
        <v>1</v>
      </c>
      <c r="N982" s="4">
        <v>41</v>
      </c>
      <c r="O982" s="18">
        <v>11.73606902</v>
      </c>
      <c r="P982" s="19">
        <f t="shared" si="90"/>
        <v>11.662583080000001</v>
      </c>
      <c r="Q982" s="20">
        <f t="shared" si="91"/>
        <v>7.3485939999999417E-2</v>
      </c>
      <c r="R982" s="20">
        <f t="shared" si="92"/>
        <v>5.400183377683514E-3</v>
      </c>
      <c r="S982" s="21">
        <f t="shared" si="93"/>
        <v>6.2615463384518687E-3</v>
      </c>
      <c r="T982" s="51">
        <f t="shared" si="94"/>
        <v>125000.00046444529</v>
      </c>
      <c r="U982" s="51">
        <f t="shared" si="95"/>
        <v>116143.65162373491</v>
      </c>
    </row>
    <row r="983" spans="2:21" x14ac:dyDescent="0.3">
      <c r="B983" s="13"/>
      <c r="C983" s="3">
        <v>0</v>
      </c>
      <c r="D983" s="4">
        <v>1</v>
      </c>
      <c r="E983" s="4">
        <v>2</v>
      </c>
      <c r="F983" s="4">
        <v>0</v>
      </c>
      <c r="G983" s="4">
        <v>8425</v>
      </c>
      <c r="H983" s="4">
        <v>868</v>
      </c>
      <c r="I983" s="4">
        <v>576</v>
      </c>
      <c r="J983" s="4">
        <v>768</v>
      </c>
      <c r="K983" s="4">
        <v>2</v>
      </c>
      <c r="L983" s="4">
        <v>5</v>
      </c>
      <c r="M983" s="4">
        <v>1</v>
      </c>
      <c r="N983" s="4">
        <v>36</v>
      </c>
      <c r="O983" s="18">
        <v>11.694413340000001</v>
      </c>
      <c r="P983" s="19">
        <f t="shared" si="90"/>
        <v>11.740346899999999</v>
      </c>
      <c r="Q983" s="20">
        <f t="shared" si="91"/>
        <v>4.5933559999998153E-2</v>
      </c>
      <c r="R983" s="20">
        <f t="shared" si="92"/>
        <v>2.1098919342734303E-3</v>
      </c>
      <c r="S983" s="21">
        <f t="shared" si="93"/>
        <v>3.9278208033647413E-3</v>
      </c>
      <c r="T983" s="51">
        <f t="shared" si="94"/>
        <v>119899.99987822895</v>
      </c>
      <c r="U983" s="51">
        <f t="shared" si="95"/>
        <v>125535.8808652275</v>
      </c>
    </row>
    <row r="984" spans="2:21" x14ac:dyDescent="0.3">
      <c r="B984" s="13"/>
      <c r="C984" s="3">
        <v>0</v>
      </c>
      <c r="D984" s="4">
        <v>1</v>
      </c>
      <c r="E984" s="4">
        <v>3</v>
      </c>
      <c r="F984" s="4">
        <v>0</v>
      </c>
      <c r="G984" s="4">
        <v>8665</v>
      </c>
      <c r="H984" s="4">
        <v>897</v>
      </c>
      <c r="I984" s="4">
        <v>264</v>
      </c>
      <c r="J984" s="4">
        <v>876</v>
      </c>
      <c r="K984" s="4">
        <v>1</v>
      </c>
      <c r="L984" s="4">
        <v>5</v>
      </c>
      <c r="M984" s="4">
        <v>1</v>
      </c>
      <c r="N984" s="4">
        <v>39</v>
      </c>
      <c r="O984" s="18">
        <v>11.65268741</v>
      </c>
      <c r="P984" s="19">
        <f t="shared" si="90"/>
        <v>11.6583547</v>
      </c>
      <c r="Q984" s="20">
        <f t="shared" si="91"/>
        <v>5.6672899999998805E-3</v>
      </c>
      <c r="R984" s="20">
        <f t="shared" si="92"/>
        <v>3.2118175944098646E-5</v>
      </c>
      <c r="S984" s="21">
        <f t="shared" si="93"/>
        <v>4.8635047011871059E-4</v>
      </c>
      <c r="T984" s="51">
        <f t="shared" si="94"/>
        <v>115000.00030528053</v>
      </c>
      <c r="U984" s="51">
        <f t="shared" si="95"/>
        <v>115653.5889458554</v>
      </c>
    </row>
    <row r="985" spans="2:21" x14ac:dyDescent="0.3">
      <c r="B985" s="13"/>
      <c r="C985" s="3">
        <v>0</v>
      </c>
      <c r="D985" s="4">
        <v>1</v>
      </c>
      <c r="E985" s="4">
        <v>2</v>
      </c>
      <c r="F985" s="4">
        <v>0</v>
      </c>
      <c r="G985" s="4">
        <v>8398</v>
      </c>
      <c r="H985" s="4">
        <v>943</v>
      </c>
      <c r="I985" s="4">
        <v>528</v>
      </c>
      <c r="J985" s="4">
        <v>943</v>
      </c>
      <c r="K985" s="4">
        <v>2</v>
      </c>
      <c r="L985" s="4">
        <v>5</v>
      </c>
      <c r="M985" s="4">
        <v>1</v>
      </c>
      <c r="N985" s="4">
        <v>40</v>
      </c>
      <c r="O985" s="18">
        <v>11.809319479999999</v>
      </c>
      <c r="P985" s="19">
        <f t="shared" si="90"/>
        <v>11.766099859999997</v>
      </c>
      <c r="Q985" s="20">
        <f t="shared" si="91"/>
        <v>4.3219620000002124E-2</v>
      </c>
      <c r="R985" s="20">
        <f t="shared" si="92"/>
        <v>1.8679355529445836E-3</v>
      </c>
      <c r="S985" s="21">
        <f t="shared" si="93"/>
        <v>3.6597892091240238E-3</v>
      </c>
      <c r="T985" s="51">
        <f t="shared" si="94"/>
        <v>134500.00026576774</v>
      </c>
      <c r="U985" s="51">
        <f t="shared" si="95"/>
        <v>128810.78968627714</v>
      </c>
    </row>
    <row r="986" spans="2:21" x14ac:dyDescent="0.3">
      <c r="B986" s="13"/>
      <c r="C986" s="3">
        <v>0</v>
      </c>
      <c r="D986" s="4">
        <v>1</v>
      </c>
      <c r="E986" s="4">
        <v>3</v>
      </c>
      <c r="F986" s="4">
        <v>0</v>
      </c>
      <c r="G986" s="4">
        <v>7742</v>
      </c>
      <c r="H986" s="4">
        <v>955</v>
      </c>
      <c r="I986" s="4">
        <v>386</v>
      </c>
      <c r="J986" s="4">
        <v>955</v>
      </c>
      <c r="K986" s="4">
        <v>2</v>
      </c>
      <c r="L986" s="4">
        <v>5</v>
      </c>
      <c r="M986" s="4">
        <v>1</v>
      </c>
      <c r="N986" s="4">
        <v>41</v>
      </c>
      <c r="O986" s="18">
        <v>11.75194237</v>
      </c>
      <c r="P986" s="19">
        <f t="shared" si="90"/>
        <v>11.733715739999999</v>
      </c>
      <c r="Q986" s="20">
        <f t="shared" si="91"/>
        <v>1.822663000000091E-2</v>
      </c>
      <c r="R986" s="20">
        <f t="shared" si="92"/>
        <v>3.3221004115693316E-4</v>
      </c>
      <c r="S986" s="21">
        <f t="shared" si="93"/>
        <v>1.5509461692502248E-3</v>
      </c>
      <c r="T986" s="51">
        <f t="shared" si="94"/>
        <v>127000.00057902752</v>
      </c>
      <c r="U986" s="51">
        <f t="shared" si="95"/>
        <v>124706.1863124294</v>
      </c>
    </row>
    <row r="987" spans="2:21" x14ac:dyDescent="0.3">
      <c r="B987" s="13"/>
      <c r="C987" s="3">
        <v>0</v>
      </c>
      <c r="D987" s="4">
        <v>1</v>
      </c>
      <c r="E987" s="4">
        <v>3</v>
      </c>
      <c r="F987" s="4">
        <v>1</v>
      </c>
      <c r="G987" s="4">
        <v>8724</v>
      </c>
      <c r="H987" s="4">
        <v>894</v>
      </c>
      <c r="I987" s="4">
        <v>450</v>
      </c>
      <c r="J987" s="4">
        <v>894</v>
      </c>
      <c r="K987" s="4">
        <v>1</v>
      </c>
      <c r="L987" s="4">
        <v>5</v>
      </c>
      <c r="M987" s="4">
        <v>1</v>
      </c>
      <c r="N987" s="4">
        <v>39</v>
      </c>
      <c r="O987" s="18">
        <v>11.767567680000001</v>
      </c>
      <c r="P987" s="19">
        <f t="shared" si="90"/>
        <v>11.726266479999998</v>
      </c>
      <c r="Q987" s="20">
        <f t="shared" si="91"/>
        <v>4.1301200000003035E-2</v>
      </c>
      <c r="R987" s="20">
        <f t="shared" si="92"/>
        <v>1.7057891214402507E-3</v>
      </c>
      <c r="S987" s="21">
        <f t="shared" si="93"/>
        <v>3.509748243912631E-3</v>
      </c>
      <c r="T987" s="51">
        <f t="shared" si="94"/>
        <v>128999.99956864872</v>
      </c>
      <c r="U987" s="51">
        <f t="shared" si="95"/>
        <v>123780.66899639642</v>
      </c>
    </row>
    <row r="988" spans="2:21" x14ac:dyDescent="0.3">
      <c r="B988" s="13"/>
      <c r="C988" s="3">
        <v>0</v>
      </c>
      <c r="D988" s="4">
        <v>1</v>
      </c>
      <c r="E988" s="4">
        <v>3</v>
      </c>
      <c r="F988" s="4">
        <v>1</v>
      </c>
      <c r="G988" s="4">
        <v>8197</v>
      </c>
      <c r="H988" s="4">
        <v>1285</v>
      </c>
      <c r="I988" s="4">
        <v>528</v>
      </c>
      <c r="J988" s="4">
        <v>660</v>
      </c>
      <c r="K988" s="4">
        <v>1.1000000000000001</v>
      </c>
      <c r="L988" s="4">
        <v>6</v>
      </c>
      <c r="M988" s="4">
        <v>1</v>
      </c>
      <c r="N988" s="4">
        <v>30</v>
      </c>
      <c r="O988" s="18">
        <v>11.87409031</v>
      </c>
      <c r="P988" s="19">
        <f t="shared" si="90"/>
        <v>11.905330939999999</v>
      </c>
      <c r="Q988" s="20">
        <f t="shared" si="91"/>
        <v>3.1240629999999214E-2</v>
      </c>
      <c r="R988" s="20">
        <f t="shared" si="92"/>
        <v>9.7597696279685096E-4</v>
      </c>
      <c r="S988" s="21">
        <f t="shared" si="93"/>
        <v>2.6309914430825325E-3</v>
      </c>
      <c r="T988" s="51">
        <f t="shared" si="94"/>
        <v>143499.99939990981</v>
      </c>
      <c r="U988" s="51">
        <f t="shared" si="95"/>
        <v>148053.7910864602</v>
      </c>
    </row>
    <row r="989" spans="2:21" x14ac:dyDescent="0.3">
      <c r="B989" s="13"/>
      <c r="C989" s="3">
        <v>0</v>
      </c>
      <c r="D989" s="4">
        <v>1</v>
      </c>
      <c r="E989" s="4">
        <v>3</v>
      </c>
      <c r="F989" s="4">
        <v>0</v>
      </c>
      <c r="G989" s="4">
        <v>8169</v>
      </c>
      <c r="H989" s="4">
        <v>912</v>
      </c>
      <c r="I989" s="4">
        <v>315</v>
      </c>
      <c r="J989" s="4">
        <v>912</v>
      </c>
      <c r="K989" s="4">
        <v>2</v>
      </c>
      <c r="L989" s="4">
        <v>5</v>
      </c>
      <c r="M989" s="4">
        <v>1</v>
      </c>
      <c r="N989" s="4">
        <v>41</v>
      </c>
      <c r="O989" s="18">
        <v>11.767567680000001</v>
      </c>
      <c r="P989" s="19">
        <f t="shared" si="90"/>
        <v>11.70734798</v>
      </c>
      <c r="Q989" s="20">
        <f t="shared" si="91"/>
        <v>6.0219700000001097E-2</v>
      </c>
      <c r="R989" s="20">
        <f t="shared" si="92"/>
        <v>3.626412268090132E-3</v>
      </c>
      <c r="S989" s="21">
        <f t="shared" si="93"/>
        <v>5.1174296709038426E-3</v>
      </c>
      <c r="T989" s="51">
        <f t="shared" si="94"/>
        <v>128999.99956864872</v>
      </c>
      <c r="U989" s="51">
        <f t="shared" si="95"/>
        <v>121460.93652682329</v>
      </c>
    </row>
    <row r="990" spans="2:21" x14ac:dyDescent="0.3">
      <c r="B990" s="13"/>
      <c r="C990" s="3">
        <v>0</v>
      </c>
      <c r="D990" s="4">
        <v>1</v>
      </c>
      <c r="E990" s="4">
        <v>3</v>
      </c>
      <c r="F990" s="4">
        <v>1</v>
      </c>
      <c r="G990" s="4">
        <v>14175</v>
      </c>
      <c r="H990" s="4">
        <v>1375</v>
      </c>
      <c r="I990" s="4">
        <v>323</v>
      </c>
      <c r="J990" s="4">
        <v>1240</v>
      </c>
      <c r="K990" s="4">
        <v>2</v>
      </c>
      <c r="L990" s="4">
        <v>5</v>
      </c>
      <c r="M990" s="4">
        <v>1</v>
      </c>
      <c r="N990" s="4">
        <v>51</v>
      </c>
      <c r="O990" s="18">
        <v>12.1388639</v>
      </c>
      <c r="P990" s="19">
        <f t="shared" si="90"/>
        <v>11.945976899999998</v>
      </c>
      <c r="Q990" s="20">
        <f t="shared" si="91"/>
        <v>0.19288700000000247</v>
      </c>
      <c r="R990" s="20">
        <f t="shared" si="92"/>
        <v>3.7205394769000956E-2</v>
      </c>
      <c r="S990" s="21">
        <f t="shared" si="93"/>
        <v>1.5890037287591838E-2</v>
      </c>
      <c r="T990" s="51">
        <f t="shared" si="94"/>
        <v>187000.00077853276</v>
      </c>
      <c r="U990" s="51">
        <f t="shared" si="95"/>
        <v>154195.55291895449</v>
      </c>
    </row>
    <row r="991" spans="2:21" x14ac:dyDescent="0.3">
      <c r="B991" s="13"/>
      <c r="C991" s="3">
        <v>0</v>
      </c>
      <c r="D991" s="4">
        <v>1</v>
      </c>
      <c r="E991" s="4">
        <v>3</v>
      </c>
      <c r="F991" s="4">
        <v>0</v>
      </c>
      <c r="G991" s="4">
        <v>25339</v>
      </c>
      <c r="H991" s="4">
        <v>1416</v>
      </c>
      <c r="I991" s="4">
        <v>576</v>
      </c>
      <c r="J991" s="4">
        <v>816</v>
      </c>
      <c r="K991" s="4">
        <v>2</v>
      </c>
      <c r="L991" s="4">
        <v>5</v>
      </c>
      <c r="M991" s="4">
        <v>1</v>
      </c>
      <c r="N991" s="4">
        <v>89</v>
      </c>
      <c r="O991" s="18">
        <v>11.626254149999999</v>
      </c>
      <c r="P991" s="19">
        <f t="shared" si="90"/>
        <v>11.958632979999999</v>
      </c>
      <c r="Q991" s="20">
        <f t="shared" si="91"/>
        <v>0.33237882999999968</v>
      </c>
      <c r="R991" s="20">
        <f t="shared" si="92"/>
        <v>0.11047568663216868</v>
      </c>
      <c r="S991" s="21">
        <f t="shared" si="93"/>
        <v>2.8588643058349083E-2</v>
      </c>
      <c r="T991" s="51">
        <f t="shared" si="94"/>
        <v>111999.99996895</v>
      </c>
      <c r="U991" s="51">
        <f t="shared" si="95"/>
        <v>156159.46567653105</v>
      </c>
    </row>
    <row r="992" spans="2:21" x14ac:dyDescent="0.3">
      <c r="B992" s="13"/>
      <c r="C992" s="3">
        <v>2</v>
      </c>
      <c r="D992" s="4">
        <v>1</v>
      </c>
      <c r="E992" s="4">
        <v>2</v>
      </c>
      <c r="F992" s="4">
        <v>2</v>
      </c>
      <c r="G992" s="4">
        <v>6960</v>
      </c>
      <c r="H992" s="4">
        <v>1302</v>
      </c>
      <c r="I992" s="4">
        <v>224</v>
      </c>
      <c r="J992" s="4">
        <v>680</v>
      </c>
      <c r="K992" s="4">
        <v>1.1000000000000001</v>
      </c>
      <c r="L992" s="4">
        <v>7</v>
      </c>
      <c r="M992" s="4">
        <v>1</v>
      </c>
      <c r="N992" s="4">
        <v>67</v>
      </c>
      <c r="O992" s="18">
        <v>12.015214759999999</v>
      </c>
      <c r="P992" s="19">
        <f t="shared" si="90"/>
        <v>11.871358399999998</v>
      </c>
      <c r="Q992" s="20">
        <f t="shared" si="91"/>
        <v>0.1438563600000009</v>
      </c>
      <c r="R992" s="20">
        <f t="shared" si="92"/>
        <v>2.0694652312449862E-2</v>
      </c>
      <c r="S992" s="21">
        <f t="shared" si="93"/>
        <v>1.1972849663820817E-2</v>
      </c>
      <c r="T992" s="51">
        <f t="shared" si="94"/>
        <v>165250.00037777249</v>
      </c>
      <c r="U992" s="51">
        <f t="shared" si="95"/>
        <v>143108.50532332787</v>
      </c>
    </row>
    <row r="993" spans="2:21" x14ac:dyDescent="0.3">
      <c r="B993" s="13"/>
      <c r="C993" s="3">
        <v>0</v>
      </c>
      <c r="D993" s="4">
        <v>1</v>
      </c>
      <c r="E993" s="4">
        <v>3</v>
      </c>
      <c r="F993" s="4">
        <v>1</v>
      </c>
      <c r="G993" s="4">
        <v>11375</v>
      </c>
      <c r="H993" s="4">
        <v>1299</v>
      </c>
      <c r="I993" s="4">
        <v>494</v>
      </c>
      <c r="J993" s="4">
        <v>967</v>
      </c>
      <c r="K993" s="4">
        <v>1</v>
      </c>
      <c r="L993" s="4">
        <v>6</v>
      </c>
      <c r="M993" s="4">
        <v>1</v>
      </c>
      <c r="N993" s="4">
        <v>53</v>
      </c>
      <c r="O993" s="18">
        <v>11.91839057</v>
      </c>
      <c r="P993" s="19">
        <f t="shared" si="90"/>
        <v>11.928077600000002</v>
      </c>
      <c r="Q993" s="20">
        <f t="shared" si="91"/>
        <v>9.6870300000020393E-3</v>
      </c>
      <c r="R993" s="20">
        <f t="shared" si="92"/>
        <v>9.3838550220939508E-5</v>
      </c>
      <c r="S993" s="21">
        <f t="shared" si="93"/>
        <v>8.127800430022356E-4</v>
      </c>
      <c r="T993" s="51">
        <f t="shared" si="94"/>
        <v>149999.99953824104</v>
      </c>
      <c r="U993" s="51">
        <f t="shared" si="95"/>
        <v>151460.11470557665</v>
      </c>
    </row>
    <row r="994" spans="2:21" x14ac:dyDescent="0.3">
      <c r="B994" s="13"/>
      <c r="C994" s="3">
        <v>0</v>
      </c>
      <c r="D994" s="4">
        <v>1</v>
      </c>
      <c r="E994" s="4">
        <v>3</v>
      </c>
      <c r="F994" s="4">
        <v>2</v>
      </c>
      <c r="G994" s="4">
        <v>13770</v>
      </c>
      <c r="H994" s="4">
        <v>1176</v>
      </c>
      <c r="I994" s="4">
        <v>303</v>
      </c>
      <c r="J994" s="4">
        <v>1158</v>
      </c>
      <c r="K994" s="4">
        <v>2</v>
      </c>
      <c r="L994" s="4">
        <v>5</v>
      </c>
      <c r="M994" s="4">
        <v>1</v>
      </c>
      <c r="N994" s="4">
        <v>49</v>
      </c>
      <c r="O994" s="18">
        <v>11.827736209999999</v>
      </c>
      <c r="P994" s="19">
        <f t="shared" si="90"/>
        <v>11.908551399999999</v>
      </c>
      <c r="Q994" s="20">
        <f t="shared" si="91"/>
        <v>8.0815189999999149E-2</v>
      </c>
      <c r="R994" s="20">
        <f t="shared" si="92"/>
        <v>6.5310949347359626E-3</v>
      </c>
      <c r="S994" s="21">
        <f t="shared" si="93"/>
        <v>6.832684510808781E-3</v>
      </c>
      <c r="T994" s="51">
        <f t="shared" si="94"/>
        <v>137000.00071099403</v>
      </c>
      <c r="U994" s="51">
        <f t="shared" si="95"/>
        <v>148531.36098312301</v>
      </c>
    </row>
    <row r="995" spans="2:21" x14ac:dyDescent="0.3">
      <c r="B995" s="13"/>
      <c r="C995" s="3">
        <v>0</v>
      </c>
      <c r="D995" s="4">
        <v>0</v>
      </c>
      <c r="E995" s="4">
        <v>3</v>
      </c>
      <c r="F995" s="4">
        <v>0</v>
      </c>
      <c r="G995" s="4">
        <v>9000</v>
      </c>
      <c r="H995" s="4">
        <v>998</v>
      </c>
      <c r="I995" s="4">
        <v>460</v>
      </c>
      <c r="J995" s="4">
        <v>0</v>
      </c>
      <c r="K995" s="4">
        <v>1</v>
      </c>
      <c r="L995" s="4">
        <v>4</v>
      </c>
      <c r="M995" s="4">
        <v>1</v>
      </c>
      <c r="N995" s="4">
        <v>62</v>
      </c>
      <c r="O995" s="18">
        <v>11.401993900000001</v>
      </c>
      <c r="P995" s="19">
        <f t="shared" si="90"/>
        <v>11.324529999999999</v>
      </c>
      <c r="Q995" s="20">
        <f t="shared" si="91"/>
        <v>7.7463900000001473E-2</v>
      </c>
      <c r="R995" s="20">
        <f t="shared" si="92"/>
        <v>6.0006558032102281E-3</v>
      </c>
      <c r="S995" s="21">
        <f t="shared" si="93"/>
        <v>6.7938906720517948E-3</v>
      </c>
      <c r="T995" s="51">
        <f t="shared" si="94"/>
        <v>89499.999618466332</v>
      </c>
      <c r="U995" s="51">
        <f t="shared" si="95"/>
        <v>82828.708392819346</v>
      </c>
    </row>
    <row r="996" spans="2:21" x14ac:dyDescent="0.3">
      <c r="B996" s="13"/>
      <c r="C996" s="3">
        <v>0</v>
      </c>
      <c r="D996" s="4">
        <v>1</v>
      </c>
      <c r="E996" s="4">
        <v>3</v>
      </c>
      <c r="F996" s="4">
        <v>1</v>
      </c>
      <c r="G996" s="4">
        <v>17541</v>
      </c>
      <c r="H996" s="4">
        <v>1325</v>
      </c>
      <c r="I996" s="4">
        <v>576</v>
      </c>
      <c r="J996" s="4">
        <v>409</v>
      </c>
      <c r="K996" s="4">
        <v>2</v>
      </c>
      <c r="L996" s="4">
        <v>5</v>
      </c>
      <c r="M996" s="4">
        <v>1</v>
      </c>
      <c r="N996" s="4">
        <v>59</v>
      </c>
      <c r="O996" s="18">
        <v>12.28303369</v>
      </c>
      <c r="P996" s="19">
        <f t="shared" si="90"/>
        <v>11.885022719999998</v>
      </c>
      <c r="Q996" s="20">
        <f t="shared" si="91"/>
        <v>0.39801097000000141</v>
      </c>
      <c r="R996" s="20">
        <f t="shared" si="92"/>
        <v>0.15841273224034202</v>
      </c>
      <c r="S996" s="21">
        <f t="shared" si="93"/>
        <v>3.2403311758725739E-2</v>
      </c>
      <c r="T996" s="51">
        <f t="shared" si="94"/>
        <v>216000.00072007874</v>
      </c>
      <c r="U996" s="51">
        <f t="shared" si="95"/>
        <v>145077.40695075979</v>
      </c>
    </row>
    <row r="997" spans="2:21" x14ac:dyDescent="0.3">
      <c r="B997" s="13"/>
      <c r="C997" s="3">
        <v>0</v>
      </c>
      <c r="D997" s="4">
        <v>0</v>
      </c>
      <c r="E997" s="4">
        <v>2</v>
      </c>
      <c r="F997" s="4">
        <v>0</v>
      </c>
      <c r="G997" s="4">
        <v>17808</v>
      </c>
      <c r="H997" s="4">
        <v>1242</v>
      </c>
      <c r="I997" s="4">
        <v>336</v>
      </c>
      <c r="J997" s="4">
        <v>484</v>
      </c>
      <c r="K997" s="4">
        <v>1</v>
      </c>
      <c r="L997" s="4">
        <v>4</v>
      </c>
      <c r="M997" s="4">
        <v>1</v>
      </c>
      <c r="N997" s="4">
        <v>61</v>
      </c>
      <c r="O997" s="18">
        <v>11.60732614</v>
      </c>
      <c r="P997" s="19">
        <f t="shared" si="90"/>
        <v>11.52807716</v>
      </c>
      <c r="Q997" s="20">
        <f t="shared" si="91"/>
        <v>7.9248979999999136E-2</v>
      </c>
      <c r="R997" s="20">
        <f t="shared" si="92"/>
        <v>6.2804008310402629E-3</v>
      </c>
      <c r="S997" s="21">
        <f t="shared" si="93"/>
        <v>6.827496621026205E-3</v>
      </c>
      <c r="T997" s="51">
        <f t="shared" si="94"/>
        <v>109899.99995695073</v>
      </c>
      <c r="U997" s="51">
        <f t="shared" si="95"/>
        <v>101526.70639024458</v>
      </c>
    </row>
    <row r="998" spans="2:21" x14ac:dyDescent="0.3">
      <c r="B998" s="13"/>
      <c r="C998" s="3">
        <v>0</v>
      </c>
      <c r="D998" s="4">
        <v>1</v>
      </c>
      <c r="E998" s="4">
        <v>3</v>
      </c>
      <c r="F998" s="4">
        <v>0</v>
      </c>
      <c r="G998" s="4">
        <v>5400</v>
      </c>
      <c r="H998" s="4">
        <v>864</v>
      </c>
      <c r="I998" s="4">
        <v>399</v>
      </c>
      <c r="J998" s="4">
        <v>864</v>
      </c>
      <c r="K998" s="4">
        <v>1.1000000000000001</v>
      </c>
      <c r="L998" s="4">
        <v>5</v>
      </c>
      <c r="M998" s="4">
        <v>1</v>
      </c>
      <c r="N998" s="4">
        <v>49</v>
      </c>
      <c r="O998" s="18">
        <v>11.678439900000001</v>
      </c>
      <c r="P998" s="19">
        <f t="shared" si="90"/>
        <v>11.622581999999998</v>
      </c>
      <c r="Q998" s="20">
        <f t="shared" si="91"/>
        <v>5.5857900000003013E-2</v>
      </c>
      <c r="R998" s="20">
        <f t="shared" si="92"/>
        <v>3.1201049924103365E-3</v>
      </c>
      <c r="S998" s="21">
        <f t="shared" si="93"/>
        <v>4.7829933174552714E-3</v>
      </c>
      <c r="T998" s="51">
        <f t="shared" si="94"/>
        <v>117999.99959315947</v>
      </c>
      <c r="U998" s="51">
        <f t="shared" si="95"/>
        <v>111589.47338797439</v>
      </c>
    </row>
    <row r="999" spans="2:21" x14ac:dyDescent="0.3">
      <c r="B999" s="13"/>
      <c r="C999" s="3">
        <v>0</v>
      </c>
      <c r="D999" s="4">
        <v>0</v>
      </c>
      <c r="E999" s="4">
        <v>3</v>
      </c>
      <c r="F999" s="4">
        <v>0</v>
      </c>
      <c r="G999" s="4">
        <v>11515</v>
      </c>
      <c r="H999" s="4">
        <v>943</v>
      </c>
      <c r="I999" s="4">
        <v>308</v>
      </c>
      <c r="J999" s="4">
        <v>0</v>
      </c>
      <c r="K999" s="4">
        <v>1</v>
      </c>
      <c r="L999" s="4">
        <v>4</v>
      </c>
      <c r="M999" s="4">
        <v>1</v>
      </c>
      <c r="N999" s="4">
        <v>49</v>
      </c>
      <c r="O999" s="18">
        <v>11.28978191</v>
      </c>
      <c r="P999" s="19">
        <f t="shared" si="90"/>
        <v>11.3350157</v>
      </c>
      <c r="Q999" s="20">
        <f t="shared" si="91"/>
        <v>4.5233789999999274E-2</v>
      </c>
      <c r="R999" s="20">
        <f t="shared" si="92"/>
        <v>2.0460957577640342E-3</v>
      </c>
      <c r="S999" s="21">
        <f t="shared" si="93"/>
        <v>4.0066132685816665E-3</v>
      </c>
      <c r="T999" s="51">
        <f t="shared" si="94"/>
        <v>79999.999707518538</v>
      </c>
      <c r="U999" s="51">
        <f t="shared" si="95"/>
        <v>83701.794842071438</v>
      </c>
    </row>
    <row r="1000" spans="2:21" x14ac:dyDescent="0.3">
      <c r="B1000" s="13"/>
      <c r="C1000" s="3">
        <v>0</v>
      </c>
      <c r="D1000" s="4">
        <v>1</v>
      </c>
      <c r="E1000" s="4">
        <v>2</v>
      </c>
      <c r="F1000" s="4">
        <v>0</v>
      </c>
      <c r="G1000" s="4">
        <v>9098</v>
      </c>
      <c r="H1000" s="4">
        <v>605</v>
      </c>
      <c r="I1000" s="4">
        <v>0</v>
      </c>
      <c r="J1000" s="4">
        <v>528</v>
      </c>
      <c r="K1000" s="4">
        <v>2</v>
      </c>
      <c r="L1000" s="4">
        <v>4</v>
      </c>
      <c r="M1000" s="4">
        <v>1</v>
      </c>
      <c r="N1000" s="4">
        <v>87</v>
      </c>
      <c r="O1000" s="18">
        <v>11.36210258</v>
      </c>
      <c r="P1000" s="19">
        <f t="shared" si="90"/>
        <v>11.346422959999996</v>
      </c>
      <c r="Q1000" s="20">
        <f t="shared" si="91"/>
        <v>1.567962000000378E-2</v>
      </c>
      <c r="R1000" s="20">
        <f t="shared" si="92"/>
        <v>2.4585048334451853E-4</v>
      </c>
      <c r="S1000" s="21">
        <f t="shared" si="93"/>
        <v>1.3799928217162584E-3</v>
      </c>
      <c r="T1000" s="51">
        <f t="shared" si="94"/>
        <v>86000.000409734566</v>
      </c>
      <c r="U1000" s="51">
        <f t="shared" si="95"/>
        <v>84662.069617314162</v>
      </c>
    </row>
    <row r="1001" spans="2:21" x14ac:dyDescent="0.3">
      <c r="B1001" s="13"/>
      <c r="C1001" s="3">
        <v>0</v>
      </c>
      <c r="D1001" s="4">
        <v>1</v>
      </c>
      <c r="E1001" s="4">
        <v>2</v>
      </c>
      <c r="F1001" s="4">
        <v>0</v>
      </c>
      <c r="G1001" s="4">
        <v>3869</v>
      </c>
      <c r="H1001" s="4">
        <v>1038</v>
      </c>
      <c r="I1001" s="4">
        <v>264</v>
      </c>
      <c r="J1001" s="4">
        <v>1038</v>
      </c>
      <c r="K1001" s="4">
        <v>2</v>
      </c>
      <c r="L1001" s="4">
        <v>5</v>
      </c>
      <c r="M1001" s="4">
        <v>1</v>
      </c>
      <c r="N1001" s="4">
        <v>23</v>
      </c>
      <c r="O1001" s="18">
        <v>11.775289730000001</v>
      </c>
      <c r="P1001" s="19">
        <f t="shared" si="90"/>
        <v>11.738245379999999</v>
      </c>
      <c r="Q1001" s="20">
        <f t="shared" si="91"/>
        <v>3.7044350000002169E-2</v>
      </c>
      <c r="R1001" s="20">
        <f t="shared" si="92"/>
        <v>1.3722838669226606E-3</v>
      </c>
      <c r="S1001" s="21">
        <f t="shared" si="93"/>
        <v>3.145939577658457E-3</v>
      </c>
      <c r="T1001" s="51">
        <f t="shared" si="94"/>
        <v>130000.00007309657</v>
      </c>
      <c r="U1001" s="51">
        <f t="shared" si="95"/>
        <v>125272.34171426075</v>
      </c>
    </row>
    <row r="1002" spans="2:21" x14ac:dyDescent="0.3">
      <c r="B1002" s="13"/>
      <c r="C1002" s="3">
        <v>0</v>
      </c>
      <c r="D1002" s="4">
        <v>1</v>
      </c>
      <c r="E1002" s="4">
        <v>4</v>
      </c>
      <c r="F1002" s="4">
        <v>0</v>
      </c>
      <c r="G1002" s="4">
        <v>9280</v>
      </c>
      <c r="H1002" s="4">
        <v>1342</v>
      </c>
      <c r="I1002" s="4">
        <v>256</v>
      </c>
      <c r="J1002" s="4">
        <v>1342</v>
      </c>
      <c r="K1002" s="4">
        <v>2</v>
      </c>
      <c r="L1002" s="4">
        <v>5</v>
      </c>
      <c r="M1002" s="4">
        <v>1</v>
      </c>
      <c r="N1002" s="4">
        <v>56</v>
      </c>
      <c r="O1002" s="18">
        <v>11.73606902</v>
      </c>
      <c r="P1002" s="19">
        <f t="shared" si="90"/>
        <v>11.846573799999998</v>
      </c>
      <c r="Q1002" s="20">
        <f t="shared" si="91"/>
        <v>0.11050477999999764</v>
      </c>
      <c r="R1002" s="20">
        <f t="shared" si="92"/>
        <v>1.2211306402847878E-2</v>
      </c>
      <c r="S1002" s="21">
        <f t="shared" si="93"/>
        <v>9.4158256748218781E-3</v>
      </c>
      <c r="T1002" s="51">
        <f t="shared" si="94"/>
        <v>125000.00046444529</v>
      </c>
      <c r="U1002" s="51">
        <f t="shared" si="95"/>
        <v>139605.21146153973</v>
      </c>
    </row>
    <row r="1003" spans="2:21" x14ac:dyDescent="0.3">
      <c r="B1003" s="13"/>
      <c r="C1003" s="3">
        <v>2</v>
      </c>
      <c r="D1003" s="4">
        <v>0</v>
      </c>
      <c r="E1003" s="4">
        <v>4</v>
      </c>
      <c r="F1003" s="4">
        <v>1</v>
      </c>
      <c r="G1003" s="4">
        <v>11100</v>
      </c>
      <c r="H1003" s="4">
        <v>1480</v>
      </c>
      <c r="I1003" s="4">
        <v>253</v>
      </c>
      <c r="J1003" s="4">
        <v>1080</v>
      </c>
      <c r="K1003" s="4">
        <v>2</v>
      </c>
      <c r="L1003" s="4">
        <v>5</v>
      </c>
      <c r="M1003" s="4">
        <v>1</v>
      </c>
      <c r="N1003" s="4">
        <v>56</v>
      </c>
      <c r="O1003" s="18">
        <v>11.82407989</v>
      </c>
      <c r="P1003" s="19">
        <f t="shared" si="90"/>
        <v>11.743482399999998</v>
      </c>
      <c r="Q1003" s="20">
        <f t="shared" si="91"/>
        <v>8.0597490000002381E-2</v>
      </c>
      <c r="R1003" s="20">
        <f t="shared" si="92"/>
        <v>6.4959553943004841E-3</v>
      </c>
      <c r="S1003" s="21">
        <f t="shared" si="93"/>
        <v>6.8163857779890546E-3</v>
      </c>
      <c r="T1003" s="51">
        <f t="shared" si="94"/>
        <v>136499.99950762384</v>
      </c>
      <c r="U1003" s="51">
        <f t="shared" si="95"/>
        <v>125930.11635938706</v>
      </c>
    </row>
    <row r="1004" spans="2:21" x14ac:dyDescent="0.3">
      <c r="B1004" s="13"/>
      <c r="C1004" s="3">
        <v>2</v>
      </c>
      <c r="D1004" s="4">
        <v>0</v>
      </c>
      <c r="E1004" s="4">
        <v>4</v>
      </c>
      <c r="F1004" s="4">
        <v>0</v>
      </c>
      <c r="G1004" s="4">
        <v>7550</v>
      </c>
      <c r="H1004" s="4">
        <v>1362</v>
      </c>
      <c r="I1004" s="4">
        <v>280</v>
      </c>
      <c r="J1004" s="4">
        <v>951</v>
      </c>
      <c r="K1004" s="4">
        <v>2</v>
      </c>
      <c r="L1004" s="4">
        <v>4</v>
      </c>
      <c r="M1004" s="4">
        <v>1</v>
      </c>
      <c r="N1004" s="4">
        <v>87</v>
      </c>
      <c r="O1004" s="18">
        <v>11.47210347</v>
      </c>
      <c r="P1004" s="19">
        <f t="shared" si="90"/>
        <v>11.487994699999998</v>
      </c>
      <c r="Q1004" s="20">
        <f t="shared" si="91"/>
        <v>1.5891229999997591E-2</v>
      </c>
      <c r="R1004" s="20">
        <f t="shared" si="92"/>
        <v>2.5253119091282343E-4</v>
      </c>
      <c r="S1004" s="21">
        <f t="shared" si="93"/>
        <v>1.3852062999216996E-3</v>
      </c>
      <c r="T1004" s="51">
        <f t="shared" si="94"/>
        <v>95999.999956802611</v>
      </c>
      <c r="U1004" s="51">
        <f t="shared" si="95"/>
        <v>97537.74399767493</v>
      </c>
    </row>
    <row r="1005" spans="2:21" x14ac:dyDescent="0.3">
      <c r="B1005" s="13"/>
      <c r="C1005" s="3">
        <v>0</v>
      </c>
      <c r="D1005" s="4">
        <v>1</v>
      </c>
      <c r="E1005" s="4">
        <v>3</v>
      </c>
      <c r="F1005" s="4">
        <v>1</v>
      </c>
      <c r="G1005" s="4">
        <v>9060</v>
      </c>
      <c r="H1005" s="4">
        <v>1340</v>
      </c>
      <c r="I1005" s="4">
        <v>252</v>
      </c>
      <c r="J1005" s="4">
        <v>0</v>
      </c>
      <c r="K1005" s="4">
        <v>1</v>
      </c>
      <c r="L1005" s="4">
        <v>5</v>
      </c>
      <c r="M1005" s="4">
        <v>1</v>
      </c>
      <c r="N1005" s="4">
        <v>50</v>
      </c>
      <c r="O1005" s="18">
        <v>11.69524702</v>
      </c>
      <c r="P1005" s="19">
        <f t="shared" si="90"/>
        <v>11.654560799999999</v>
      </c>
      <c r="Q1005" s="20">
        <f t="shared" si="91"/>
        <v>4.0686220000001327E-2</v>
      </c>
      <c r="R1005" s="20">
        <f t="shared" si="92"/>
        <v>1.6553684978885079E-3</v>
      </c>
      <c r="S1005" s="21">
        <f t="shared" si="93"/>
        <v>3.4788679478444506E-3</v>
      </c>
      <c r="T1005" s="51">
        <f t="shared" si="94"/>
        <v>119999.99978829804</v>
      </c>
      <c r="U1005" s="51">
        <f t="shared" si="95"/>
        <v>115215.64208335971</v>
      </c>
    </row>
    <row r="1006" spans="2:21" x14ac:dyDescent="0.3">
      <c r="B1006" s="13"/>
      <c r="C1006" s="3">
        <v>0</v>
      </c>
      <c r="D1006" s="4">
        <v>1</v>
      </c>
      <c r="E1006" s="4">
        <v>3</v>
      </c>
      <c r="F1006" s="4">
        <v>1</v>
      </c>
      <c r="G1006" s="4">
        <v>10357</v>
      </c>
      <c r="H1006" s="4">
        <v>1442</v>
      </c>
      <c r="I1006" s="4">
        <v>719</v>
      </c>
      <c r="J1006" s="4">
        <v>910</v>
      </c>
      <c r="K1006" s="4">
        <v>3</v>
      </c>
      <c r="L1006" s="4">
        <v>7</v>
      </c>
      <c r="M1006" s="4">
        <v>1</v>
      </c>
      <c r="N1006" s="4">
        <v>17</v>
      </c>
      <c r="O1006" s="18">
        <v>12.100156419999999</v>
      </c>
      <c r="P1006" s="19">
        <f t="shared" si="90"/>
        <v>12.224471939999999</v>
      </c>
      <c r="Q1006" s="20">
        <f t="shared" si="91"/>
        <v>0.12431551999999968</v>
      </c>
      <c r="R1006" s="20">
        <f t="shared" si="92"/>
        <v>1.5454348512870321E-2</v>
      </c>
      <c r="S1006" s="21">
        <f t="shared" si="93"/>
        <v>1.0273877104144053E-2</v>
      </c>
      <c r="T1006" s="51">
        <f t="shared" si="94"/>
        <v>179900.00001104135</v>
      </c>
      <c r="U1006" s="51">
        <f t="shared" si="95"/>
        <v>203713.92088248098</v>
      </c>
    </row>
    <row r="1007" spans="2:21" x14ac:dyDescent="0.3">
      <c r="B1007" s="13"/>
      <c r="C1007" s="3">
        <v>0</v>
      </c>
      <c r="D1007" s="4">
        <v>1</v>
      </c>
      <c r="E1007" s="4">
        <v>2</v>
      </c>
      <c r="F1007" s="4">
        <v>0</v>
      </c>
      <c r="G1007" s="4">
        <v>8556</v>
      </c>
      <c r="H1007" s="4">
        <v>1240</v>
      </c>
      <c r="I1007" s="4">
        <v>826</v>
      </c>
      <c r="J1007" s="4">
        <v>1240</v>
      </c>
      <c r="K1007" s="4">
        <v>2</v>
      </c>
      <c r="L1007" s="4">
        <v>7</v>
      </c>
      <c r="M1007" s="4">
        <v>1</v>
      </c>
      <c r="N1007" s="4">
        <v>1</v>
      </c>
      <c r="O1007" s="18">
        <v>12.175613439999999</v>
      </c>
      <c r="P1007" s="19">
        <f t="shared" si="90"/>
        <v>12.186449719999999</v>
      </c>
      <c r="Q1007" s="20">
        <f t="shared" si="91"/>
        <v>1.0836279999999476E-2</v>
      </c>
      <c r="R1007" s="20">
        <f t="shared" si="92"/>
        <v>1.1742496423838866E-4</v>
      </c>
      <c r="S1007" s="21">
        <f t="shared" si="93"/>
        <v>8.8999868905163576E-4</v>
      </c>
      <c r="T1007" s="51">
        <f t="shared" si="94"/>
        <v>194000.00037917963</v>
      </c>
      <c r="U1007" s="51">
        <f t="shared" si="95"/>
        <v>196113.67017908517</v>
      </c>
    </row>
    <row r="1008" spans="2:21" x14ac:dyDescent="0.3">
      <c r="B1008" s="13"/>
      <c r="C1008" s="3">
        <v>0</v>
      </c>
      <c r="D1008" s="4">
        <v>1</v>
      </c>
      <c r="E1008" s="4">
        <v>3</v>
      </c>
      <c r="F1008" s="4">
        <v>1</v>
      </c>
      <c r="G1008" s="4">
        <v>8760</v>
      </c>
      <c r="H1008" s="4">
        <v>1500</v>
      </c>
      <c r="I1008" s="4">
        <v>674</v>
      </c>
      <c r="J1008" s="4">
        <v>1489</v>
      </c>
      <c r="K1008" s="4">
        <v>2</v>
      </c>
      <c r="L1008" s="4">
        <v>8</v>
      </c>
      <c r="M1008" s="4">
        <v>1</v>
      </c>
      <c r="N1008" s="4">
        <v>1</v>
      </c>
      <c r="O1008" s="18">
        <v>12.269042750000001</v>
      </c>
      <c r="P1008" s="19">
        <f t="shared" si="90"/>
        <v>12.369446699999999</v>
      </c>
      <c r="Q1008" s="20">
        <f t="shared" si="91"/>
        <v>0.10040394999999869</v>
      </c>
      <c r="R1008" s="20">
        <f t="shared" si="92"/>
        <v>1.0080953175602236E-2</v>
      </c>
      <c r="S1008" s="21">
        <f t="shared" si="93"/>
        <v>8.1835194518332481E-3</v>
      </c>
      <c r="T1008" s="51">
        <f t="shared" si="94"/>
        <v>212999.00003304463</v>
      </c>
      <c r="U1008" s="51">
        <f t="shared" si="95"/>
        <v>235495.40957544671</v>
      </c>
    </row>
    <row r="1009" spans="2:21" x14ac:dyDescent="0.3">
      <c r="B1009" s="13"/>
      <c r="C1009" s="3">
        <v>0</v>
      </c>
      <c r="D1009" s="4">
        <v>1</v>
      </c>
      <c r="E1009" s="4">
        <v>2</v>
      </c>
      <c r="F1009" s="4">
        <v>0</v>
      </c>
      <c r="G1009" s="4">
        <v>7242</v>
      </c>
      <c r="H1009" s="4">
        <v>1270</v>
      </c>
      <c r="I1009" s="4">
        <v>524</v>
      </c>
      <c r="J1009" s="4">
        <v>1270</v>
      </c>
      <c r="K1009" s="4">
        <v>2</v>
      </c>
      <c r="L1009" s="4">
        <v>7</v>
      </c>
      <c r="M1009" s="4">
        <v>1</v>
      </c>
      <c r="N1009" s="4">
        <v>2</v>
      </c>
      <c r="O1009" s="18">
        <v>12.07767093</v>
      </c>
      <c r="P1009" s="19">
        <f t="shared" si="90"/>
        <v>12.122580640000001</v>
      </c>
      <c r="Q1009" s="20">
        <f t="shared" si="91"/>
        <v>4.4909710000000658E-2</v>
      </c>
      <c r="R1009" s="20">
        <f t="shared" si="92"/>
        <v>2.016882052284159E-3</v>
      </c>
      <c r="S1009" s="21">
        <f t="shared" si="93"/>
        <v>3.7184081484161334E-3</v>
      </c>
      <c r="T1009" s="51">
        <f t="shared" si="94"/>
        <v>175899.99987235825</v>
      </c>
      <c r="U1009" s="51">
        <f t="shared" si="95"/>
        <v>183979.68814843378</v>
      </c>
    </row>
    <row r="1010" spans="2:21" x14ac:dyDescent="0.3">
      <c r="B1010" s="13"/>
      <c r="C1010" s="3">
        <v>0</v>
      </c>
      <c r="D1010" s="4">
        <v>1</v>
      </c>
      <c r="E1010" s="4">
        <v>3</v>
      </c>
      <c r="F1010" s="4">
        <v>1</v>
      </c>
      <c r="G1010" s="4">
        <v>9317</v>
      </c>
      <c r="H1010" s="4">
        <v>1314</v>
      </c>
      <c r="I1010" s="4">
        <v>440</v>
      </c>
      <c r="J1010" s="4">
        <v>1314</v>
      </c>
      <c r="K1010" s="4">
        <v>2</v>
      </c>
      <c r="L1010" s="4">
        <v>6</v>
      </c>
      <c r="M1010" s="4">
        <v>1</v>
      </c>
      <c r="N1010" s="4">
        <v>1</v>
      </c>
      <c r="O1010" s="18">
        <v>12.08069081</v>
      </c>
      <c r="P1010" s="19">
        <f t="shared" si="90"/>
        <v>12.096380739999997</v>
      </c>
      <c r="Q1010" s="20">
        <f t="shared" si="91"/>
        <v>1.5689929999997076E-2</v>
      </c>
      <c r="R1010" s="20">
        <f t="shared" si="92"/>
        <v>2.4617390340480824E-4</v>
      </c>
      <c r="S1010" s="21">
        <f t="shared" si="93"/>
        <v>1.2987609936187976E-3</v>
      </c>
      <c r="T1010" s="51">
        <f t="shared" si="94"/>
        <v>176431.99964740776</v>
      </c>
      <c r="U1010" s="51">
        <f t="shared" si="95"/>
        <v>179222.0358722267</v>
      </c>
    </row>
    <row r="1011" spans="2:21" x14ac:dyDescent="0.3">
      <c r="B1011" s="13"/>
      <c r="C1011" s="3">
        <v>0</v>
      </c>
      <c r="D1011" s="4">
        <v>1</v>
      </c>
      <c r="E1011" s="4">
        <v>3</v>
      </c>
      <c r="F1011" s="4">
        <v>0</v>
      </c>
      <c r="G1011" s="4">
        <v>14217</v>
      </c>
      <c r="H1011" s="4">
        <v>1022</v>
      </c>
      <c r="I1011" s="4">
        <v>747</v>
      </c>
      <c r="J1011" s="4">
        <v>1022</v>
      </c>
      <c r="K1011" s="4">
        <v>1.1000000000000001</v>
      </c>
      <c r="L1011" s="4">
        <v>5</v>
      </c>
      <c r="M1011" s="4">
        <v>1</v>
      </c>
      <c r="N1011" s="4">
        <v>13</v>
      </c>
      <c r="O1011" s="18">
        <v>11.845819880000001</v>
      </c>
      <c r="P1011" s="19">
        <f t="shared" si="90"/>
        <v>11.924192940000001</v>
      </c>
      <c r="Q1011" s="20">
        <f t="shared" si="91"/>
        <v>7.837306000000055E-2</v>
      </c>
      <c r="R1011" s="20">
        <f t="shared" si="92"/>
        <v>6.142336533763686E-3</v>
      </c>
      <c r="S1011" s="21">
        <f t="shared" si="93"/>
        <v>6.6160941829212202E-3</v>
      </c>
      <c r="T1011" s="51">
        <f t="shared" si="94"/>
        <v>139499.99996602381</v>
      </c>
      <c r="U1011" s="51">
        <f t="shared" si="95"/>
        <v>150872.88498874998</v>
      </c>
    </row>
    <row r="1012" spans="2:21" x14ac:dyDescent="0.3">
      <c r="B1012" s="13"/>
      <c r="C1012" s="3">
        <v>0</v>
      </c>
      <c r="D1012" s="4">
        <v>1</v>
      </c>
      <c r="E1012" s="4">
        <v>3</v>
      </c>
      <c r="F1012" s="4">
        <v>0</v>
      </c>
      <c r="G1012" s="4">
        <v>8775</v>
      </c>
      <c r="H1012" s="4">
        <v>990</v>
      </c>
      <c r="I1012" s="4">
        <v>299</v>
      </c>
      <c r="J1012" s="4">
        <v>990</v>
      </c>
      <c r="K1012" s="4">
        <v>1</v>
      </c>
      <c r="L1012" s="4">
        <v>5</v>
      </c>
      <c r="M1012" s="4">
        <v>1</v>
      </c>
      <c r="N1012" s="4">
        <v>13</v>
      </c>
      <c r="O1012" s="18">
        <v>11.74403719</v>
      </c>
      <c r="P1012" s="19">
        <f t="shared" si="90"/>
        <v>11.760522699999999</v>
      </c>
      <c r="Q1012" s="20">
        <f t="shared" si="91"/>
        <v>1.6485509999998982E-2</v>
      </c>
      <c r="R1012" s="20">
        <f t="shared" si="92"/>
        <v>2.7177203996006644E-4</v>
      </c>
      <c r="S1012" s="21">
        <f t="shared" si="93"/>
        <v>1.4037344852787358E-3</v>
      </c>
      <c r="T1012" s="51">
        <f t="shared" si="94"/>
        <v>126000.00051236454</v>
      </c>
      <c r="U1012" s="51">
        <f t="shared" si="95"/>
        <v>128094.39089476006</v>
      </c>
    </row>
    <row r="1013" spans="2:21" x14ac:dyDescent="0.3">
      <c r="B1013" s="13"/>
      <c r="C1013" s="3">
        <v>0</v>
      </c>
      <c r="D1013" s="4">
        <v>1</v>
      </c>
      <c r="E1013" s="4">
        <v>3</v>
      </c>
      <c r="F1013" s="4">
        <v>0</v>
      </c>
      <c r="G1013" s="4">
        <v>11249</v>
      </c>
      <c r="H1013" s="4">
        <v>1200</v>
      </c>
      <c r="I1013" s="4">
        <v>521</v>
      </c>
      <c r="J1013" s="4">
        <v>1200</v>
      </c>
      <c r="K1013" s="4">
        <v>3</v>
      </c>
      <c r="L1013" s="4">
        <v>6</v>
      </c>
      <c r="M1013" s="4">
        <v>1</v>
      </c>
      <c r="N1013" s="4">
        <v>12</v>
      </c>
      <c r="O1013" s="18">
        <v>12.08672589</v>
      </c>
      <c r="P1013" s="19">
        <f t="shared" si="90"/>
        <v>12.075846980000001</v>
      </c>
      <c r="Q1013" s="20">
        <f t="shared" si="91"/>
        <v>1.0878909999998854E-2</v>
      </c>
      <c r="R1013" s="20">
        <f t="shared" si="92"/>
        <v>1.1835068278807505E-4</v>
      </c>
      <c r="S1013" s="21">
        <f t="shared" si="93"/>
        <v>9.0007087932717682E-4</v>
      </c>
      <c r="T1013" s="51">
        <f t="shared" si="94"/>
        <v>177500.00037317473</v>
      </c>
      <c r="U1013" s="51">
        <f t="shared" si="95"/>
        <v>175579.45948127878</v>
      </c>
    </row>
    <row r="1014" spans="2:21" x14ac:dyDescent="0.3">
      <c r="B1014" s="13"/>
      <c r="C1014" s="3">
        <v>3</v>
      </c>
      <c r="D1014" s="4">
        <v>1</v>
      </c>
      <c r="E1014" s="4">
        <v>3</v>
      </c>
      <c r="F1014" s="4">
        <v>0</v>
      </c>
      <c r="G1014" s="4">
        <v>10021</v>
      </c>
      <c r="H1014" s="4">
        <v>1308</v>
      </c>
      <c r="I1014" s="4">
        <v>497</v>
      </c>
      <c r="J1014" s="4">
        <v>635</v>
      </c>
      <c r="K1014" s="4">
        <v>3.1</v>
      </c>
      <c r="L1014" s="4">
        <v>6</v>
      </c>
      <c r="M1014" s="4">
        <v>1</v>
      </c>
      <c r="N1014" s="4">
        <v>10</v>
      </c>
      <c r="O1014" s="18">
        <v>12.07254125</v>
      </c>
      <c r="P1014" s="19">
        <f t="shared" si="90"/>
        <v>12.013345319999999</v>
      </c>
      <c r="Q1014" s="20">
        <f t="shared" si="91"/>
        <v>5.919593000000134E-2</v>
      </c>
      <c r="R1014" s="20">
        <f t="shared" si="92"/>
        <v>3.5041581285650586E-3</v>
      </c>
      <c r="S1014" s="21">
        <f t="shared" si="93"/>
        <v>4.9033528876947377E-3</v>
      </c>
      <c r="T1014" s="51">
        <f t="shared" si="94"/>
        <v>174999.99949151115</v>
      </c>
      <c r="U1014" s="51">
        <f t="shared" si="95"/>
        <v>164941.36399555078</v>
      </c>
    </row>
    <row r="1015" spans="2:21" x14ac:dyDescent="0.3">
      <c r="B1015" s="13"/>
      <c r="C1015" s="3">
        <v>0</v>
      </c>
      <c r="D1015" s="4">
        <v>1</v>
      </c>
      <c r="E1015" s="4">
        <v>3</v>
      </c>
      <c r="F1015" s="4">
        <v>0</v>
      </c>
      <c r="G1015" s="4">
        <v>8428</v>
      </c>
      <c r="H1015" s="4">
        <v>990</v>
      </c>
      <c r="I1015" s="4">
        <v>384</v>
      </c>
      <c r="J1015" s="4">
        <v>990</v>
      </c>
      <c r="K1015" s="4">
        <v>2</v>
      </c>
      <c r="L1015" s="4">
        <v>5</v>
      </c>
      <c r="M1015" s="4">
        <v>1</v>
      </c>
      <c r="N1015" s="4">
        <v>13</v>
      </c>
      <c r="O1015" s="18">
        <v>11.8913619</v>
      </c>
      <c r="P1015" s="19">
        <f t="shared" si="90"/>
        <v>11.813086159999999</v>
      </c>
      <c r="Q1015" s="20">
        <f t="shared" si="91"/>
        <v>7.8275740000000482E-2</v>
      </c>
      <c r="R1015" s="20">
        <f t="shared" si="92"/>
        <v>6.1270914725476758E-3</v>
      </c>
      <c r="S1015" s="21">
        <f t="shared" si="93"/>
        <v>6.5825715051192318E-3</v>
      </c>
      <c r="T1015" s="51">
        <f t="shared" si="94"/>
        <v>145999.99989919082</v>
      </c>
      <c r="U1015" s="51">
        <f t="shared" si="95"/>
        <v>135007.5740606836</v>
      </c>
    </row>
    <row r="1016" spans="2:21" x14ac:dyDescent="0.3">
      <c r="B1016" s="13"/>
      <c r="C1016" s="3">
        <v>0</v>
      </c>
      <c r="D1016" s="4">
        <v>1</v>
      </c>
      <c r="E1016" s="4">
        <v>3</v>
      </c>
      <c r="F1016" s="4">
        <v>0</v>
      </c>
      <c r="G1016" s="4">
        <v>16561</v>
      </c>
      <c r="H1016" s="4">
        <v>1097</v>
      </c>
      <c r="I1016" s="4">
        <v>242</v>
      </c>
      <c r="J1016" s="4">
        <v>1097</v>
      </c>
      <c r="K1016" s="4">
        <v>2.1</v>
      </c>
      <c r="L1016" s="4">
        <v>5</v>
      </c>
      <c r="M1016" s="4">
        <v>1</v>
      </c>
      <c r="N1016" s="4">
        <v>11</v>
      </c>
      <c r="O1016" s="18">
        <v>11.904291649999999</v>
      </c>
      <c r="P1016" s="19">
        <f t="shared" si="90"/>
        <v>11.923616519999999</v>
      </c>
      <c r="Q1016" s="20">
        <f t="shared" si="91"/>
        <v>1.9324870000000161E-2</v>
      </c>
      <c r="R1016" s="20">
        <f t="shared" si="92"/>
        <v>3.7345060051690622E-4</v>
      </c>
      <c r="S1016" s="21">
        <f t="shared" si="93"/>
        <v>1.6233532047242947E-3</v>
      </c>
      <c r="T1016" s="51">
        <f t="shared" si="94"/>
        <v>147900.00019243389</v>
      </c>
      <c r="U1016" s="51">
        <f t="shared" si="95"/>
        <v>150785.94390008296</v>
      </c>
    </row>
    <row r="1017" spans="2:21" x14ac:dyDescent="0.3">
      <c r="B1017" s="13"/>
      <c r="C1017" s="3">
        <v>0</v>
      </c>
      <c r="D1017" s="4">
        <v>1</v>
      </c>
      <c r="E1017" s="4">
        <v>3</v>
      </c>
      <c r="F1017" s="4">
        <v>0</v>
      </c>
      <c r="G1017" s="4">
        <v>8070</v>
      </c>
      <c r="H1017" s="4">
        <v>990</v>
      </c>
      <c r="I1017" s="4">
        <v>0</v>
      </c>
      <c r="J1017" s="4">
        <v>990</v>
      </c>
      <c r="K1017" s="4">
        <v>2</v>
      </c>
      <c r="L1017" s="4">
        <v>4</v>
      </c>
      <c r="M1017" s="4">
        <v>1</v>
      </c>
      <c r="N1017" s="4">
        <v>13</v>
      </c>
      <c r="O1017" s="18">
        <v>11.72480582</v>
      </c>
      <c r="P1017" s="19">
        <f t="shared" si="90"/>
        <v>11.653141399999997</v>
      </c>
      <c r="Q1017" s="20">
        <f t="shared" si="91"/>
        <v>7.1664420000002949E-2</v>
      </c>
      <c r="R1017" s="20">
        <f t="shared" si="92"/>
        <v>5.1357890939368227E-3</v>
      </c>
      <c r="S1017" s="21">
        <f t="shared" si="93"/>
        <v>6.1122052765904952E-3</v>
      </c>
      <c r="T1017" s="51">
        <f t="shared" si="94"/>
        <v>123599.99950489213</v>
      </c>
      <c r="U1017" s="51">
        <f t="shared" si="95"/>
        <v>115052.22100836034</v>
      </c>
    </row>
    <row r="1018" spans="2:21" x14ac:dyDescent="0.3">
      <c r="B1018" s="13"/>
      <c r="C1018" s="3">
        <v>0</v>
      </c>
      <c r="D1018" s="4">
        <v>1</v>
      </c>
      <c r="E1018" s="4">
        <v>3</v>
      </c>
      <c r="F1018" s="4">
        <v>0</v>
      </c>
      <c r="G1018" s="4">
        <v>10665</v>
      </c>
      <c r="H1018" s="4">
        <v>1479</v>
      </c>
      <c r="I1018" s="4">
        <v>558</v>
      </c>
      <c r="J1018" s="4">
        <v>1453</v>
      </c>
      <c r="K1018" s="4">
        <v>3</v>
      </c>
      <c r="L1018" s="4">
        <v>7</v>
      </c>
      <c r="M1018" s="4">
        <v>1</v>
      </c>
      <c r="N1018" s="4">
        <v>4</v>
      </c>
      <c r="O1018" s="18">
        <v>12.328290279999999</v>
      </c>
      <c r="P1018" s="19">
        <f t="shared" si="90"/>
        <v>12.280737799999999</v>
      </c>
      <c r="Q1018" s="20">
        <f t="shared" si="91"/>
        <v>4.755248000000023E-2</v>
      </c>
      <c r="R1018" s="20">
        <f t="shared" si="92"/>
        <v>2.2612383541504217E-3</v>
      </c>
      <c r="S1018" s="21">
        <f t="shared" si="93"/>
        <v>3.8571836742961759E-3</v>
      </c>
      <c r="T1018" s="51">
        <f t="shared" si="94"/>
        <v>226000.00039450024</v>
      </c>
      <c r="U1018" s="51">
        <f t="shared" si="95"/>
        <v>215504.65732298544</v>
      </c>
    </row>
    <row r="1019" spans="2:21" x14ac:dyDescent="0.3">
      <c r="B1019" s="13"/>
      <c r="C1019" s="3">
        <v>5</v>
      </c>
      <c r="D1019" s="4">
        <v>1</v>
      </c>
      <c r="E1019" s="4">
        <v>3</v>
      </c>
      <c r="F1019" s="4">
        <v>1</v>
      </c>
      <c r="G1019" s="4">
        <v>8660</v>
      </c>
      <c r="H1019" s="4">
        <v>1025</v>
      </c>
      <c r="I1019" s="4">
        <v>370</v>
      </c>
      <c r="J1019" s="4">
        <v>1015</v>
      </c>
      <c r="K1019" s="4">
        <v>2</v>
      </c>
      <c r="L1019" s="4">
        <v>5</v>
      </c>
      <c r="M1019" s="4">
        <v>1</v>
      </c>
      <c r="N1019" s="4">
        <v>31</v>
      </c>
      <c r="O1019" s="18">
        <v>11.941455850000001</v>
      </c>
      <c r="P1019" s="19">
        <f t="shared" si="90"/>
        <v>11.816551699999998</v>
      </c>
      <c r="Q1019" s="20">
        <f t="shared" si="91"/>
        <v>0.12490415000000255</v>
      </c>
      <c r="R1019" s="20">
        <f t="shared" si="92"/>
        <v>1.5601046687223136E-2</v>
      </c>
      <c r="S1019" s="21">
        <f t="shared" si="93"/>
        <v>1.0459708729736042E-2</v>
      </c>
      <c r="T1019" s="51">
        <f t="shared" si="94"/>
        <v>153500.00061255888</v>
      </c>
      <c r="U1019" s="51">
        <f t="shared" si="95"/>
        <v>135476.259864519</v>
      </c>
    </row>
    <row r="1020" spans="2:21" x14ac:dyDescent="0.3">
      <c r="B1020" s="13"/>
      <c r="C1020" s="3">
        <v>5</v>
      </c>
      <c r="D1020" s="4">
        <v>1</v>
      </c>
      <c r="E1020" s="4">
        <v>3</v>
      </c>
      <c r="F1020" s="4">
        <v>1</v>
      </c>
      <c r="G1020" s="4">
        <v>9720</v>
      </c>
      <c r="H1020" s="4">
        <v>1009</v>
      </c>
      <c r="I1020" s="4">
        <v>576</v>
      </c>
      <c r="J1020" s="4">
        <v>995</v>
      </c>
      <c r="K1020" s="4">
        <v>2</v>
      </c>
      <c r="L1020" s="4">
        <v>5</v>
      </c>
      <c r="M1020" s="4">
        <v>1</v>
      </c>
      <c r="N1020" s="4">
        <v>30</v>
      </c>
      <c r="O1020" s="18">
        <v>11.982929090000001</v>
      </c>
      <c r="P1020" s="19">
        <f t="shared" si="90"/>
        <v>11.863752699999997</v>
      </c>
      <c r="Q1020" s="20">
        <f t="shared" si="91"/>
        <v>0.11917639000000335</v>
      </c>
      <c r="R1020" s="20">
        <f t="shared" si="92"/>
        <v>1.4203011933432898E-2</v>
      </c>
      <c r="S1020" s="21">
        <f t="shared" si="93"/>
        <v>9.9455140813157674E-3</v>
      </c>
      <c r="T1020" s="51">
        <f t="shared" si="94"/>
        <v>159999.99932544588</v>
      </c>
      <c r="U1020" s="51">
        <f t="shared" si="95"/>
        <v>142024.19366595641</v>
      </c>
    </row>
    <row r="1021" spans="2:21" x14ac:dyDescent="0.3">
      <c r="B1021" s="13"/>
      <c r="C1021" s="3">
        <v>0</v>
      </c>
      <c r="D1021" s="4">
        <v>1</v>
      </c>
      <c r="E1021" s="4">
        <v>3</v>
      </c>
      <c r="F1021" s="4">
        <v>0</v>
      </c>
      <c r="G1021" s="4">
        <v>8982</v>
      </c>
      <c r="H1021" s="4">
        <v>1040</v>
      </c>
      <c r="I1021" s="4">
        <v>748</v>
      </c>
      <c r="J1021" s="4">
        <v>1040</v>
      </c>
      <c r="K1021" s="4">
        <v>1.1000000000000001</v>
      </c>
      <c r="L1021" s="4">
        <v>5</v>
      </c>
      <c r="M1021" s="4">
        <v>1</v>
      </c>
      <c r="N1021" s="4">
        <v>30</v>
      </c>
      <c r="O1021" s="18">
        <v>11.81228904</v>
      </c>
      <c r="P1021" s="19">
        <f t="shared" si="90"/>
        <v>11.83935664</v>
      </c>
      <c r="Q1021" s="20">
        <f t="shared" si="91"/>
        <v>2.7067600000000525E-2</v>
      </c>
      <c r="R1021" s="20">
        <f t="shared" si="92"/>
        <v>7.3265496976002837E-4</v>
      </c>
      <c r="S1021" s="21">
        <f t="shared" si="93"/>
        <v>2.2914779606510987E-3</v>
      </c>
      <c r="T1021" s="51">
        <f t="shared" si="94"/>
        <v>134899.99970378014</v>
      </c>
      <c r="U1021" s="51">
        <f t="shared" si="95"/>
        <v>138601.28541868218</v>
      </c>
    </row>
    <row r="1022" spans="2:21" x14ac:dyDescent="0.3">
      <c r="B1022" s="13"/>
      <c r="C1022" s="3">
        <v>0</v>
      </c>
      <c r="D1022" s="4">
        <v>1</v>
      </c>
      <c r="E1022" s="4">
        <v>3</v>
      </c>
      <c r="F1022" s="4">
        <v>0</v>
      </c>
      <c r="G1022" s="4">
        <v>16300</v>
      </c>
      <c r="H1022" s="4">
        <v>907</v>
      </c>
      <c r="I1022" s="4">
        <v>308</v>
      </c>
      <c r="J1022" s="4">
        <v>876</v>
      </c>
      <c r="K1022" s="4">
        <v>2</v>
      </c>
      <c r="L1022" s="4">
        <v>5</v>
      </c>
      <c r="M1022" s="4">
        <v>1</v>
      </c>
      <c r="N1022" s="4">
        <v>30</v>
      </c>
      <c r="O1022" s="18">
        <v>11.775289730000001</v>
      </c>
      <c r="P1022" s="19">
        <f t="shared" si="90"/>
        <v>11.810555599999999</v>
      </c>
      <c r="Q1022" s="20">
        <f t="shared" si="91"/>
        <v>3.5265869999998145E-2</v>
      </c>
      <c r="R1022" s="20">
        <f t="shared" si="92"/>
        <v>1.2436815868567691E-3</v>
      </c>
      <c r="S1022" s="21">
        <f t="shared" si="93"/>
        <v>2.9949046527620467E-3</v>
      </c>
      <c r="T1022" s="51">
        <f t="shared" si="94"/>
        <v>130000.00007309657</v>
      </c>
      <c r="U1022" s="51">
        <f t="shared" si="95"/>
        <v>134666.36120595573</v>
      </c>
    </row>
    <row r="1023" spans="2:21" x14ac:dyDescent="0.3">
      <c r="B1023" s="13"/>
      <c r="C1023" s="3">
        <v>0</v>
      </c>
      <c r="D1023" s="4">
        <v>1</v>
      </c>
      <c r="E1023" s="4">
        <v>3</v>
      </c>
      <c r="F1023" s="4">
        <v>0</v>
      </c>
      <c r="G1023" s="4">
        <v>9675</v>
      </c>
      <c r="H1023" s="4">
        <v>879</v>
      </c>
      <c r="I1023" s="4">
        <v>440</v>
      </c>
      <c r="J1023" s="4">
        <v>864</v>
      </c>
      <c r="K1023" s="4">
        <v>1</v>
      </c>
      <c r="L1023" s="4">
        <v>5</v>
      </c>
      <c r="M1023" s="4">
        <v>1</v>
      </c>
      <c r="N1023" s="4">
        <v>32</v>
      </c>
      <c r="O1023" s="18">
        <v>11.69524702</v>
      </c>
      <c r="P1023" s="19">
        <f t="shared" si="90"/>
        <v>11.7122703</v>
      </c>
      <c r="Q1023" s="20">
        <f t="shared" si="91"/>
        <v>1.7023280000000085E-2</v>
      </c>
      <c r="R1023" s="20">
        <f t="shared" si="92"/>
        <v>2.8979206195840291E-4</v>
      </c>
      <c r="S1023" s="21">
        <f t="shared" si="93"/>
        <v>1.4555725048721617E-3</v>
      </c>
      <c r="T1023" s="51">
        <f t="shared" si="94"/>
        <v>119999.99978829804</v>
      </c>
      <c r="U1023" s="51">
        <f t="shared" si="95"/>
        <v>122060.27999393996</v>
      </c>
    </row>
    <row r="1024" spans="2:21" x14ac:dyDescent="0.3">
      <c r="B1024" s="13"/>
      <c r="C1024" s="3">
        <v>0</v>
      </c>
      <c r="D1024" s="4">
        <v>1</v>
      </c>
      <c r="E1024" s="4">
        <v>3</v>
      </c>
      <c r="F1024" s="4">
        <v>0</v>
      </c>
      <c r="G1024" s="4">
        <v>7700</v>
      </c>
      <c r="H1024" s="4">
        <v>882</v>
      </c>
      <c r="I1024" s="4">
        <v>461</v>
      </c>
      <c r="J1024" s="4">
        <v>882</v>
      </c>
      <c r="K1024" s="4">
        <v>2</v>
      </c>
      <c r="L1024" s="4">
        <v>5</v>
      </c>
      <c r="M1024" s="4">
        <v>1</v>
      </c>
      <c r="N1024" s="4">
        <v>35</v>
      </c>
      <c r="O1024" s="18">
        <v>11.630708500000001</v>
      </c>
      <c r="P1024" s="19">
        <f t="shared" si="90"/>
        <v>11.731669200000001</v>
      </c>
      <c r="Q1024" s="20">
        <f t="shared" si="91"/>
        <v>0.1009606999999999</v>
      </c>
      <c r="R1024" s="20">
        <f t="shared" si="92"/>
        <v>1.019306294448998E-2</v>
      </c>
      <c r="S1024" s="21">
        <f t="shared" si="93"/>
        <v>8.6805287915177227E-3</v>
      </c>
      <c r="T1024" s="51">
        <f t="shared" si="94"/>
        <v>112499.99992950626</v>
      </c>
      <c r="U1024" s="51">
        <f t="shared" si="95"/>
        <v>124451.23109090957</v>
      </c>
    </row>
    <row r="1025" spans="2:21" x14ac:dyDescent="0.3">
      <c r="B1025" s="13"/>
      <c r="C1025" s="3">
        <v>0</v>
      </c>
      <c r="D1025" s="4">
        <v>1</v>
      </c>
      <c r="E1025" s="4">
        <v>3</v>
      </c>
      <c r="F1025" s="4">
        <v>0</v>
      </c>
      <c r="G1025" s="4">
        <v>10356</v>
      </c>
      <c r="H1025" s="4">
        <v>969</v>
      </c>
      <c r="I1025" s="4">
        <v>440</v>
      </c>
      <c r="J1025" s="4">
        <v>969</v>
      </c>
      <c r="K1025" s="4">
        <v>1.1000000000000001</v>
      </c>
      <c r="L1025" s="4">
        <v>5</v>
      </c>
      <c r="M1025" s="4">
        <v>1</v>
      </c>
      <c r="N1025" s="4">
        <v>32</v>
      </c>
      <c r="O1025" s="18">
        <v>11.71177632</v>
      </c>
      <c r="P1025" s="19">
        <f t="shared" si="90"/>
        <v>11.76133622</v>
      </c>
      <c r="Q1025" s="20">
        <f t="shared" si="91"/>
        <v>4.9559900000000212E-2</v>
      </c>
      <c r="R1025" s="20">
        <f t="shared" si="92"/>
        <v>2.4561836880100212E-3</v>
      </c>
      <c r="S1025" s="21">
        <f t="shared" si="93"/>
        <v>4.2316296559871637E-3</v>
      </c>
      <c r="T1025" s="51">
        <f t="shared" si="94"/>
        <v>121999.99954672201</v>
      </c>
      <c r="U1025" s="51">
        <f t="shared" si="95"/>
        <v>128198.64064251882</v>
      </c>
    </row>
    <row r="1026" spans="2:21" x14ac:dyDescent="0.3">
      <c r="B1026" s="13"/>
      <c r="C1026" s="3">
        <v>0</v>
      </c>
      <c r="D1026" s="4">
        <v>1</v>
      </c>
      <c r="E1026" s="4">
        <v>3</v>
      </c>
      <c r="F1026" s="4">
        <v>0</v>
      </c>
      <c r="G1026" s="4">
        <v>7200</v>
      </c>
      <c r="H1026" s="4">
        <v>864</v>
      </c>
      <c r="I1026" s="4">
        <v>576</v>
      </c>
      <c r="J1026" s="4">
        <v>864</v>
      </c>
      <c r="K1026" s="4">
        <v>2</v>
      </c>
      <c r="L1026" s="4">
        <v>5</v>
      </c>
      <c r="M1026" s="4">
        <v>1</v>
      </c>
      <c r="N1026" s="4">
        <v>35</v>
      </c>
      <c r="O1026" s="18">
        <v>11.75194237</v>
      </c>
      <c r="P1026" s="19">
        <f t="shared" si="90"/>
        <v>11.741768599999999</v>
      </c>
      <c r="Q1026" s="20">
        <f t="shared" si="91"/>
        <v>1.0173770000001525E-2</v>
      </c>
      <c r="R1026" s="20">
        <f t="shared" si="92"/>
        <v>1.0350559601293103E-4</v>
      </c>
      <c r="S1026" s="21">
        <f t="shared" si="93"/>
        <v>8.6570965715189474E-4</v>
      </c>
      <c r="T1026" s="51">
        <f t="shared" si="94"/>
        <v>127000.00057902752</v>
      </c>
      <c r="U1026" s="51">
        <f t="shared" si="95"/>
        <v>125714.48215569805</v>
      </c>
    </row>
    <row r="1027" spans="2:21" x14ac:dyDescent="0.3">
      <c r="B1027" s="13"/>
      <c r="C1027" s="3">
        <v>0</v>
      </c>
      <c r="D1027" s="4">
        <v>1</v>
      </c>
      <c r="E1027" s="4">
        <v>3</v>
      </c>
      <c r="F1027" s="4">
        <v>0</v>
      </c>
      <c r="G1027" s="4">
        <v>7200</v>
      </c>
      <c r="H1027" s="4">
        <v>875</v>
      </c>
      <c r="I1027" s="4">
        <v>728</v>
      </c>
      <c r="J1027" s="4">
        <v>385</v>
      </c>
      <c r="K1027" s="4">
        <v>1</v>
      </c>
      <c r="L1027" s="4">
        <v>4</v>
      </c>
      <c r="M1027" s="4">
        <v>1</v>
      </c>
      <c r="N1027" s="4">
        <v>35</v>
      </c>
      <c r="O1027" s="18">
        <v>11.669929209999999</v>
      </c>
      <c r="P1027" s="19">
        <f t="shared" si="90"/>
        <v>11.586511900000001</v>
      </c>
      <c r="Q1027" s="20">
        <f t="shared" si="91"/>
        <v>8.3417309999997968E-2</v>
      </c>
      <c r="R1027" s="20">
        <f t="shared" si="92"/>
        <v>6.9584476076357607E-3</v>
      </c>
      <c r="S1027" s="21">
        <f t="shared" si="93"/>
        <v>7.1480562134445006E-3</v>
      </c>
      <c r="T1027" s="51">
        <f t="shared" si="94"/>
        <v>116999.99955775242</v>
      </c>
      <c r="U1027" s="51">
        <f t="shared" si="95"/>
        <v>107636.15679954275</v>
      </c>
    </row>
    <row r="1028" spans="2:21" x14ac:dyDescent="0.3">
      <c r="B1028" s="13"/>
      <c r="C1028" s="3">
        <v>0</v>
      </c>
      <c r="D1028" s="4">
        <v>1</v>
      </c>
      <c r="E1028" s="4">
        <v>3</v>
      </c>
      <c r="F1028" s="4">
        <v>1</v>
      </c>
      <c r="G1028" s="4">
        <v>8749</v>
      </c>
      <c r="H1028" s="4">
        <v>1459</v>
      </c>
      <c r="I1028" s="4">
        <v>527</v>
      </c>
      <c r="J1028" s="4">
        <v>1459</v>
      </c>
      <c r="K1028" s="4">
        <v>2</v>
      </c>
      <c r="L1028" s="4">
        <v>7</v>
      </c>
      <c r="M1028" s="4">
        <v>1</v>
      </c>
      <c r="N1028" s="4">
        <v>5</v>
      </c>
      <c r="O1028" s="18">
        <v>12.165250650000001</v>
      </c>
      <c r="P1028" s="19">
        <f t="shared" si="90"/>
        <v>12.236877079999998</v>
      </c>
      <c r="Q1028" s="20">
        <f t="shared" si="91"/>
        <v>7.1626429999996688E-2</v>
      </c>
      <c r="R1028" s="20">
        <f t="shared" si="92"/>
        <v>5.1303454745444252E-3</v>
      </c>
      <c r="S1028" s="21">
        <f t="shared" si="93"/>
        <v>5.887789085545614E-3</v>
      </c>
      <c r="T1028" s="51">
        <f t="shared" si="94"/>
        <v>191999.99980609579</v>
      </c>
      <c r="U1028" s="51">
        <f t="shared" si="95"/>
        <v>206256.76012016679</v>
      </c>
    </row>
    <row r="1029" spans="2:21" x14ac:dyDescent="0.3">
      <c r="B1029" s="13"/>
      <c r="C1029" s="3">
        <v>0</v>
      </c>
      <c r="D1029" s="4">
        <v>1</v>
      </c>
      <c r="E1029" s="4">
        <v>1</v>
      </c>
      <c r="F1029" s="4">
        <v>0</v>
      </c>
      <c r="G1029" s="4">
        <v>4435</v>
      </c>
      <c r="H1029" s="4">
        <v>848</v>
      </c>
      <c r="I1029" s="4">
        <v>420</v>
      </c>
      <c r="J1029" s="4">
        <v>848</v>
      </c>
      <c r="K1029" s="4">
        <v>2</v>
      </c>
      <c r="L1029" s="4">
        <v>6</v>
      </c>
      <c r="M1029" s="4">
        <v>1</v>
      </c>
      <c r="N1029" s="4">
        <v>4</v>
      </c>
      <c r="O1029" s="18">
        <v>11.78676213</v>
      </c>
      <c r="P1029" s="19">
        <f t="shared" si="90"/>
        <v>11.820078299999999</v>
      </c>
      <c r="Q1029" s="20">
        <f t="shared" si="91"/>
        <v>3.331616999999909E-2</v>
      </c>
      <c r="R1029" s="20">
        <f t="shared" si="92"/>
        <v>1.1099671834688394E-3</v>
      </c>
      <c r="S1029" s="21">
        <f t="shared" si="93"/>
        <v>2.8265752403030036E-3</v>
      </c>
      <c r="T1029" s="51">
        <f t="shared" si="94"/>
        <v>131499.99992110569</v>
      </c>
      <c r="U1029" s="51">
        <f t="shared" si="95"/>
        <v>135954.87388662272</v>
      </c>
    </row>
    <row r="1030" spans="2:21" x14ac:dyDescent="0.3">
      <c r="B1030" s="13"/>
      <c r="C1030" s="3">
        <v>0</v>
      </c>
      <c r="D1030" s="4">
        <v>1</v>
      </c>
      <c r="E1030" s="4">
        <v>1</v>
      </c>
      <c r="F1030" s="4">
        <v>1</v>
      </c>
      <c r="G1030" s="4">
        <v>17227</v>
      </c>
      <c r="H1030" s="4">
        <v>1341</v>
      </c>
      <c r="I1030" s="4">
        <v>482</v>
      </c>
      <c r="J1030" s="4">
        <v>1341</v>
      </c>
      <c r="K1030" s="4">
        <v>2.1</v>
      </c>
      <c r="L1030" s="4">
        <v>8</v>
      </c>
      <c r="M1030" s="4">
        <v>1</v>
      </c>
      <c r="N1030" s="4">
        <v>8</v>
      </c>
      <c r="O1030" s="18">
        <v>12.41673868</v>
      </c>
      <c r="P1030" s="19">
        <f t="shared" si="90"/>
        <v>12.351252439999998</v>
      </c>
      <c r="Q1030" s="20">
        <f t="shared" si="91"/>
        <v>6.5486240000002027E-2</v>
      </c>
      <c r="R1030" s="20">
        <f t="shared" si="92"/>
        <v>4.2884476293378656E-3</v>
      </c>
      <c r="S1030" s="21">
        <f t="shared" si="93"/>
        <v>5.274029009363192E-3</v>
      </c>
      <c r="T1030" s="51">
        <f t="shared" si="94"/>
        <v>246900.00115221541</v>
      </c>
      <c r="U1030" s="51">
        <f t="shared" si="95"/>
        <v>231249.48769517418</v>
      </c>
    </row>
    <row r="1031" spans="2:21" x14ac:dyDescent="0.3">
      <c r="B1031" s="13"/>
      <c r="C1031" s="3">
        <v>0</v>
      </c>
      <c r="D1031" s="4">
        <v>1</v>
      </c>
      <c r="E1031" s="4">
        <v>3</v>
      </c>
      <c r="F1031" s="4">
        <v>0</v>
      </c>
      <c r="G1031" s="4">
        <v>8450</v>
      </c>
      <c r="H1031" s="4">
        <v>1337</v>
      </c>
      <c r="I1031" s="4">
        <v>531</v>
      </c>
      <c r="J1031" s="4">
        <v>1337</v>
      </c>
      <c r="K1031" s="4">
        <v>3</v>
      </c>
      <c r="L1031" s="4">
        <v>7</v>
      </c>
      <c r="M1031" s="4">
        <v>1</v>
      </c>
      <c r="N1031" s="4">
        <v>4</v>
      </c>
      <c r="O1031" s="18">
        <v>12.1281111</v>
      </c>
      <c r="P1031" s="19">
        <f t="shared" si="90"/>
        <v>12.1989527</v>
      </c>
      <c r="Q1031" s="20">
        <f t="shared" si="91"/>
        <v>7.0841599999999616E-2</v>
      </c>
      <c r="R1031" s="20">
        <f t="shared" si="92"/>
        <v>5.0185322905599459E-3</v>
      </c>
      <c r="S1031" s="21">
        <f t="shared" si="93"/>
        <v>5.8411074417020811E-3</v>
      </c>
      <c r="T1031" s="51">
        <f t="shared" si="94"/>
        <v>184999.99924881454</v>
      </c>
      <c r="U1031" s="51">
        <f t="shared" si="95"/>
        <v>198581.06824659053</v>
      </c>
    </row>
    <row r="1032" spans="2:21" x14ac:dyDescent="0.3">
      <c r="B1032" s="13"/>
      <c r="C1032" s="3">
        <v>0</v>
      </c>
      <c r="D1032" s="4">
        <v>1</v>
      </c>
      <c r="E1032" s="4">
        <v>3</v>
      </c>
      <c r="F1032" s="4">
        <v>0</v>
      </c>
      <c r="G1032" s="4">
        <v>8500</v>
      </c>
      <c r="H1032" s="4">
        <v>1422</v>
      </c>
      <c r="I1032" s="4">
        <v>626</v>
      </c>
      <c r="J1032" s="4">
        <v>1422</v>
      </c>
      <c r="K1032" s="4">
        <v>2</v>
      </c>
      <c r="L1032" s="4">
        <v>7</v>
      </c>
      <c r="M1032" s="4">
        <v>1</v>
      </c>
      <c r="N1032" s="4">
        <v>3</v>
      </c>
      <c r="O1032" s="18">
        <v>12.09848744</v>
      </c>
      <c r="P1032" s="19">
        <f t="shared" si="90"/>
        <v>12.214323199999999</v>
      </c>
      <c r="Q1032" s="20">
        <f t="shared" si="91"/>
        <v>0.11583575999999951</v>
      </c>
      <c r="R1032" s="20">
        <f t="shared" si="92"/>
        <v>1.3417923294777487E-2</v>
      </c>
      <c r="S1032" s="21">
        <f t="shared" si="93"/>
        <v>9.574400153280609E-3</v>
      </c>
      <c r="T1032" s="51">
        <f t="shared" si="94"/>
        <v>179600.0009248975</v>
      </c>
      <c r="U1032" s="51">
        <f t="shared" si="95"/>
        <v>201656.93681851102</v>
      </c>
    </row>
    <row r="1033" spans="2:21" x14ac:dyDescent="0.3">
      <c r="B1033" s="13"/>
      <c r="C1033" s="3">
        <v>0</v>
      </c>
      <c r="D1033" s="4">
        <v>1</v>
      </c>
      <c r="E1033" s="4">
        <v>2</v>
      </c>
      <c r="F1033" s="4">
        <v>0</v>
      </c>
      <c r="G1033" s="4">
        <v>8769</v>
      </c>
      <c r="H1033" s="4">
        <v>1190</v>
      </c>
      <c r="I1033" s="4">
        <v>578</v>
      </c>
      <c r="J1033" s="4">
        <v>1169</v>
      </c>
      <c r="K1033" s="4">
        <v>3</v>
      </c>
      <c r="L1033" s="4">
        <v>7</v>
      </c>
      <c r="M1033" s="4">
        <v>1</v>
      </c>
      <c r="N1033" s="4">
        <v>2</v>
      </c>
      <c r="O1033" s="18">
        <v>12.063932879999999</v>
      </c>
      <c r="P1033" s="19">
        <f t="shared" si="90"/>
        <v>12.15468828</v>
      </c>
      <c r="Q1033" s="20">
        <f t="shared" si="91"/>
        <v>9.0755400000000819E-2</v>
      </c>
      <c r="R1033" s="20">
        <f t="shared" si="92"/>
        <v>8.2365426291601488E-3</v>
      </c>
      <c r="S1033" s="21">
        <f t="shared" si="93"/>
        <v>7.5228701040320131E-3</v>
      </c>
      <c r="T1033" s="51">
        <f t="shared" si="94"/>
        <v>173500.00028296956</v>
      </c>
      <c r="U1033" s="51">
        <f t="shared" si="95"/>
        <v>189982.69727080324</v>
      </c>
    </row>
    <row r="1034" spans="2:21" x14ac:dyDescent="0.3">
      <c r="B1034" s="13"/>
      <c r="C1034" s="3">
        <v>3</v>
      </c>
      <c r="D1034" s="4">
        <v>1</v>
      </c>
      <c r="E1034" s="4">
        <v>3</v>
      </c>
      <c r="F1034" s="4">
        <v>1</v>
      </c>
      <c r="G1034" s="4">
        <v>8333</v>
      </c>
      <c r="H1034" s="4">
        <v>1491</v>
      </c>
      <c r="I1034" s="4">
        <v>484</v>
      </c>
      <c r="J1034" s="4">
        <v>738</v>
      </c>
      <c r="K1034" s="4">
        <v>2.1</v>
      </c>
      <c r="L1034" s="4">
        <v>7</v>
      </c>
      <c r="M1034" s="4">
        <v>1</v>
      </c>
      <c r="N1034" s="4">
        <v>1</v>
      </c>
      <c r="O1034" s="18">
        <v>12.03572907</v>
      </c>
      <c r="P1034" s="19">
        <f t="shared" si="90"/>
        <v>12.142190859999998</v>
      </c>
      <c r="Q1034" s="20">
        <f t="shared" si="91"/>
        <v>0.10646178999999734</v>
      </c>
      <c r="R1034" s="20">
        <f t="shared" si="92"/>
        <v>1.1334112730003532E-2</v>
      </c>
      <c r="S1034" s="21">
        <f t="shared" si="93"/>
        <v>8.8454791048231309E-3</v>
      </c>
      <c r="T1034" s="51">
        <f t="shared" si="94"/>
        <v>168675.00075977531</v>
      </c>
      <c r="U1034" s="51">
        <f t="shared" si="95"/>
        <v>187623.17836977009</v>
      </c>
    </row>
    <row r="1035" spans="2:21" x14ac:dyDescent="0.3">
      <c r="B1035" s="13"/>
      <c r="C1035" s="3">
        <v>0</v>
      </c>
      <c r="D1035" s="4">
        <v>1</v>
      </c>
      <c r="E1035" s="4">
        <v>2</v>
      </c>
      <c r="F1035" s="4">
        <v>0</v>
      </c>
      <c r="G1035" s="4">
        <v>9170</v>
      </c>
      <c r="H1035" s="4">
        <v>1214</v>
      </c>
      <c r="I1035" s="4">
        <v>461</v>
      </c>
      <c r="J1035" s="4">
        <v>1214</v>
      </c>
      <c r="K1035" s="4">
        <v>2</v>
      </c>
      <c r="L1035" s="4">
        <v>5</v>
      </c>
      <c r="M1035" s="4">
        <v>1</v>
      </c>
      <c r="N1035" s="4">
        <v>42</v>
      </c>
      <c r="O1035" s="18">
        <v>11.849397700000001</v>
      </c>
      <c r="P1035" s="19">
        <f t="shared" ref="P1035:P1098" si="96">10.65+$D$9*D1035+$F$9*F1035+$G$9*G1035+$H$9*H1035+$I$9*I1035+$J$9*J1035+$K$9*K1035+$N$9*N1035+$L$9*L1035+$M$9*M1035</f>
        <v>11.864324</v>
      </c>
      <c r="Q1035" s="20">
        <f t="shared" ref="Q1035:Q1098" si="97">ABS((O1035)-(P1035))</f>
        <v>1.492629999999906E-2</v>
      </c>
      <c r="R1035" s="20">
        <f t="shared" ref="R1035:R1098" si="98">Q1035*Q1035</f>
        <v>2.2279443168997195E-4</v>
      </c>
      <c r="S1035" s="21">
        <f t="shared" ref="S1035:S1098" si="99">Q1035/(O1035)</f>
        <v>1.2596674006476345E-3</v>
      </c>
      <c r="T1035" s="51">
        <f t="shared" ref="T1035:T1098" si="100">EXP(O1035)</f>
        <v>139999.99977719833</v>
      </c>
      <c r="U1035" s="51">
        <f t="shared" ref="U1035:U1098" si="101">EXP(P1035)</f>
        <v>142105.35526940267</v>
      </c>
    </row>
    <row r="1036" spans="2:21" x14ac:dyDescent="0.3">
      <c r="B1036" s="13"/>
      <c r="C1036" s="3">
        <v>0</v>
      </c>
      <c r="D1036" s="4">
        <v>1</v>
      </c>
      <c r="E1036" s="4">
        <v>2</v>
      </c>
      <c r="F1036" s="4">
        <v>0</v>
      </c>
      <c r="G1036" s="4">
        <v>8308</v>
      </c>
      <c r="H1036" s="4">
        <v>1088</v>
      </c>
      <c r="I1036" s="4">
        <v>520</v>
      </c>
      <c r="J1036" s="4">
        <v>1088</v>
      </c>
      <c r="K1036" s="4">
        <v>1</v>
      </c>
      <c r="L1036" s="4">
        <v>4</v>
      </c>
      <c r="M1036" s="4">
        <v>1</v>
      </c>
      <c r="N1036" s="4">
        <v>44</v>
      </c>
      <c r="O1036" s="18">
        <v>11.608235649999999</v>
      </c>
      <c r="P1036" s="19">
        <f t="shared" si="96"/>
        <v>11.692482159999997</v>
      </c>
      <c r="Q1036" s="20">
        <f t="shared" si="97"/>
        <v>8.4246509999998054E-2</v>
      </c>
      <c r="R1036" s="20">
        <f t="shared" si="98"/>
        <v>7.0974744471797718E-3</v>
      </c>
      <c r="S1036" s="21">
        <f t="shared" si="99"/>
        <v>7.2574775823058052E-3</v>
      </c>
      <c r="T1036" s="51">
        <f t="shared" si="100"/>
        <v>110000.00057479905</v>
      </c>
      <c r="U1036" s="51">
        <f t="shared" si="101"/>
        <v>119668.67483350671</v>
      </c>
    </row>
    <row r="1037" spans="2:21" x14ac:dyDescent="0.3">
      <c r="B1037" s="13"/>
      <c r="C1037" s="3">
        <v>0</v>
      </c>
      <c r="D1037" s="4">
        <v>1</v>
      </c>
      <c r="E1037" s="4">
        <v>3</v>
      </c>
      <c r="F1037" s="4">
        <v>0</v>
      </c>
      <c r="G1037" s="4">
        <v>10921</v>
      </c>
      <c r="H1037" s="4">
        <v>960</v>
      </c>
      <c r="I1037" s="4">
        <v>432</v>
      </c>
      <c r="J1037" s="4">
        <v>960</v>
      </c>
      <c r="K1037" s="4">
        <v>2</v>
      </c>
      <c r="L1037" s="4">
        <v>4</v>
      </c>
      <c r="M1037" s="4">
        <v>1</v>
      </c>
      <c r="N1037" s="4">
        <v>42</v>
      </c>
      <c r="O1037" s="18">
        <v>11.458997119999999</v>
      </c>
      <c r="P1037" s="19">
        <f t="shared" si="96"/>
        <v>11.696554819999999</v>
      </c>
      <c r="Q1037" s="20">
        <f t="shared" si="97"/>
        <v>0.23755769999999998</v>
      </c>
      <c r="R1037" s="20">
        <f t="shared" si="98"/>
        <v>5.6433660829289994E-2</v>
      </c>
      <c r="S1037" s="21">
        <f t="shared" si="99"/>
        <v>2.0731107400784477E-2</v>
      </c>
      <c r="T1037" s="51">
        <f t="shared" si="100"/>
        <v>94749.9997209922</v>
      </c>
      <c r="U1037" s="51">
        <f t="shared" si="101"/>
        <v>120157.03845322161</v>
      </c>
    </row>
    <row r="1038" spans="2:21" x14ac:dyDescent="0.3">
      <c r="B1038" s="13"/>
      <c r="C1038" s="3">
        <v>2</v>
      </c>
      <c r="D1038" s="4">
        <v>1</v>
      </c>
      <c r="E1038" s="4">
        <v>3</v>
      </c>
      <c r="F1038" s="4">
        <v>1</v>
      </c>
      <c r="G1038" s="4">
        <v>16287</v>
      </c>
      <c r="H1038" s="4">
        <v>1351</v>
      </c>
      <c r="I1038" s="4">
        <v>576</v>
      </c>
      <c r="J1038" s="4">
        <v>901</v>
      </c>
      <c r="K1038" s="4">
        <v>2</v>
      </c>
      <c r="L1038" s="4">
        <v>5</v>
      </c>
      <c r="M1038" s="4">
        <v>1</v>
      </c>
      <c r="N1038" s="4">
        <v>82</v>
      </c>
      <c r="O1038" s="18">
        <v>11.71177632</v>
      </c>
      <c r="P1038" s="19">
        <f t="shared" si="96"/>
        <v>11.899727839999999</v>
      </c>
      <c r="Q1038" s="20">
        <f t="shared" si="97"/>
        <v>0.1879515199999986</v>
      </c>
      <c r="R1038" s="20">
        <f t="shared" si="98"/>
        <v>3.5325773870309871E-2</v>
      </c>
      <c r="S1038" s="21">
        <f t="shared" si="99"/>
        <v>1.6048079716057845E-2</v>
      </c>
      <c r="T1038" s="51">
        <f t="shared" si="100"/>
        <v>121999.99954672201</v>
      </c>
      <c r="U1038" s="51">
        <f t="shared" si="101"/>
        <v>147226.55060943018</v>
      </c>
    </row>
    <row r="1039" spans="2:21" x14ac:dyDescent="0.3">
      <c r="B1039" s="13"/>
      <c r="C1039" s="3">
        <v>0</v>
      </c>
      <c r="D1039" s="4">
        <v>1</v>
      </c>
      <c r="E1039" s="4">
        <v>2</v>
      </c>
      <c r="F1039" s="4">
        <v>0</v>
      </c>
      <c r="G1039" s="4">
        <v>8240</v>
      </c>
      <c r="H1039" s="4">
        <v>1179</v>
      </c>
      <c r="I1039" s="4">
        <v>622</v>
      </c>
      <c r="J1039" s="4">
        <v>1179</v>
      </c>
      <c r="K1039" s="4">
        <v>1</v>
      </c>
      <c r="L1039" s="4">
        <v>6</v>
      </c>
      <c r="M1039" s="4">
        <v>1</v>
      </c>
      <c r="N1039" s="4">
        <v>47</v>
      </c>
      <c r="O1039" s="18">
        <v>11.608235649999999</v>
      </c>
      <c r="P1039" s="19">
        <f t="shared" si="96"/>
        <v>11.9025617</v>
      </c>
      <c r="Q1039" s="20">
        <f t="shared" si="97"/>
        <v>0.29432605000000045</v>
      </c>
      <c r="R1039" s="20">
        <f t="shared" si="98"/>
        <v>8.6627823708602766E-2</v>
      </c>
      <c r="S1039" s="21">
        <f t="shared" si="99"/>
        <v>2.5354934106631481E-2</v>
      </c>
      <c r="T1039" s="51">
        <f t="shared" si="100"/>
        <v>110000.00057479905</v>
      </c>
      <c r="U1039" s="51">
        <f t="shared" si="101"/>
        <v>147644.36177169869</v>
      </c>
    </row>
    <row r="1040" spans="2:21" x14ac:dyDescent="0.3">
      <c r="B1040" s="13"/>
      <c r="C1040" s="3">
        <v>6</v>
      </c>
      <c r="D1040" s="4">
        <v>1</v>
      </c>
      <c r="E1040" s="4">
        <v>3</v>
      </c>
      <c r="F1040" s="4">
        <v>0</v>
      </c>
      <c r="G1040" s="4">
        <v>11841</v>
      </c>
      <c r="H1040" s="4">
        <v>816</v>
      </c>
      <c r="I1040" s="4">
        <v>0</v>
      </c>
      <c r="J1040" s="4">
        <v>816</v>
      </c>
      <c r="K1040" s="4">
        <v>2</v>
      </c>
      <c r="L1040" s="4">
        <v>6</v>
      </c>
      <c r="M1040" s="4">
        <v>1</v>
      </c>
      <c r="N1040" s="4">
        <v>17</v>
      </c>
      <c r="O1040" s="18">
        <v>11.68266824</v>
      </c>
      <c r="P1040" s="19">
        <f t="shared" si="96"/>
        <v>11.77773582</v>
      </c>
      <c r="Q1040" s="20">
        <f t="shared" si="97"/>
        <v>9.5067580000000262E-2</v>
      </c>
      <c r="R1040" s="20">
        <f t="shared" si="98"/>
        <v>9.0378447670564493E-3</v>
      </c>
      <c r="S1040" s="21">
        <f t="shared" si="99"/>
        <v>8.1374886324770152E-3</v>
      </c>
      <c r="T1040" s="51">
        <f t="shared" si="100"/>
        <v>118500.00005245722</v>
      </c>
      <c r="U1040" s="51">
        <f t="shared" si="101"/>
        <v>130318.38100873787</v>
      </c>
    </row>
    <row r="1041" spans="2:21" x14ac:dyDescent="0.3">
      <c r="B1041" s="13"/>
      <c r="C1041" s="3">
        <v>5</v>
      </c>
      <c r="D1041" s="4">
        <v>1</v>
      </c>
      <c r="E1041" s="4">
        <v>3</v>
      </c>
      <c r="F1041" s="4">
        <v>1</v>
      </c>
      <c r="G1041" s="4">
        <v>6285</v>
      </c>
      <c r="H1041" s="4">
        <v>1044</v>
      </c>
      <c r="I1041" s="4">
        <v>528</v>
      </c>
      <c r="J1041" s="4">
        <v>960</v>
      </c>
      <c r="K1041" s="4">
        <v>2</v>
      </c>
      <c r="L1041" s="4">
        <v>6</v>
      </c>
      <c r="M1041" s="4">
        <v>1</v>
      </c>
      <c r="N1041" s="4">
        <v>31</v>
      </c>
      <c r="O1041" s="18">
        <v>11.80185676</v>
      </c>
      <c r="P1041" s="19">
        <f t="shared" si="96"/>
        <v>11.899481099999999</v>
      </c>
      <c r="Q1041" s="20">
        <f t="shared" si="97"/>
        <v>9.7624339999999421E-2</v>
      </c>
      <c r="R1041" s="20">
        <f t="shared" si="98"/>
        <v>9.5305117604354873E-3</v>
      </c>
      <c r="S1041" s="21">
        <f t="shared" si="99"/>
        <v>8.2719475405664405E-3</v>
      </c>
      <c r="T1041" s="51">
        <f t="shared" si="100"/>
        <v>133500.00042420404</v>
      </c>
      <c r="U1041" s="51">
        <f t="shared" si="101"/>
        <v>147190.22841158669</v>
      </c>
    </row>
    <row r="1042" spans="2:21" x14ac:dyDescent="0.3">
      <c r="B1042" s="13"/>
      <c r="C1042" s="3">
        <v>0</v>
      </c>
      <c r="D1042" s="4">
        <v>1</v>
      </c>
      <c r="E1042" s="4">
        <v>3</v>
      </c>
      <c r="F1042" s="4">
        <v>1</v>
      </c>
      <c r="G1042" s="4">
        <v>7917</v>
      </c>
      <c r="H1042" s="4">
        <v>1113</v>
      </c>
      <c r="I1042" s="4">
        <v>504</v>
      </c>
      <c r="J1042" s="4">
        <v>1143</v>
      </c>
      <c r="K1042" s="4">
        <v>2.1</v>
      </c>
      <c r="L1042" s="4">
        <v>6</v>
      </c>
      <c r="M1042" s="4">
        <v>1</v>
      </c>
      <c r="N1042" s="4">
        <v>31</v>
      </c>
      <c r="O1042" s="18">
        <v>11.90496755</v>
      </c>
      <c r="P1042" s="19">
        <f t="shared" si="96"/>
        <v>11.959832239999997</v>
      </c>
      <c r="Q1042" s="20">
        <f t="shared" si="97"/>
        <v>5.4864689999996941E-2</v>
      </c>
      <c r="R1042" s="20">
        <f t="shared" si="98"/>
        <v>3.0101342087957643E-3</v>
      </c>
      <c r="S1042" s="21">
        <f t="shared" si="99"/>
        <v>4.6085543509101741E-3</v>
      </c>
      <c r="T1042" s="51">
        <f t="shared" si="100"/>
        <v>147999.99959355473</v>
      </c>
      <c r="U1042" s="51">
        <f t="shared" si="101"/>
        <v>156346.85381843068</v>
      </c>
    </row>
    <row r="1043" spans="2:21" x14ac:dyDescent="0.3">
      <c r="B1043" s="13"/>
      <c r="C1043" s="3">
        <v>0</v>
      </c>
      <c r="D1043" s="4">
        <v>1</v>
      </c>
      <c r="E1043" s="4">
        <v>2</v>
      </c>
      <c r="F1043" s="4">
        <v>0</v>
      </c>
      <c r="G1043" s="4">
        <v>7024</v>
      </c>
      <c r="H1043" s="4">
        <v>1090</v>
      </c>
      <c r="I1043" s="4">
        <v>450</v>
      </c>
      <c r="J1043" s="4">
        <v>1090</v>
      </c>
      <c r="K1043" s="4">
        <v>2.1</v>
      </c>
      <c r="L1043" s="4">
        <v>5</v>
      </c>
      <c r="M1043" s="4">
        <v>1</v>
      </c>
      <c r="N1043" s="4">
        <v>2</v>
      </c>
      <c r="O1043" s="18">
        <v>11.964001079999999</v>
      </c>
      <c r="P1043" s="19">
        <f t="shared" si="96"/>
        <v>11.877391679999999</v>
      </c>
      <c r="Q1043" s="20">
        <f t="shared" si="97"/>
        <v>8.6609400000000392E-2</v>
      </c>
      <c r="R1043" s="20">
        <f t="shared" si="98"/>
        <v>7.5011881683600679E-3</v>
      </c>
      <c r="S1043" s="21">
        <f t="shared" si="99"/>
        <v>7.2391668490220827E-3</v>
      </c>
      <c r="T1043" s="51">
        <f t="shared" si="100"/>
        <v>156999.99932012</v>
      </c>
      <c r="U1043" s="51">
        <f t="shared" si="101"/>
        <v>143974.52886059834</v>
      </c>
    </row>
    <row r="1044" spans="2:21" x14ac:dyDescent="0.3">
      <c r="B1044" s="13"/>
      <c r="C1044" s="3">
        <v>3</v>
      </c>
      <c r="D1044" s="4">
        <v>1</v>
      </c>
      <c r="E1044" s="4">
        <v>3</v>
      </c>
      <c r="F1044" s="4">
        <v>0</v>
      </c>
      <c r="G1044" s="4">
        <v>7023</v>
      </c>
      <c r="H1044" s="4">
        <v>1408</v>
      </c>
      <c r="I1044" s="4">
        <v>489</v>
      </c>
      <c r="J1044" s="4">
        <v>734</v>
      </c>
      <c r="K1044" s="4">
        <v>3.1</v>
      </c>
      <c r="L1044" s="4">
        <v>5</v>
      </c>
      <c r="M1044" s="4">
        <v>1</v>
      </c>
      <c r="N1044" s="4">
        <v>2</v>
      </c>
      <c r="O1044" s="18">
        <v>12.05233855</v>
      </c>
      <c r="P1044" s="19">
        <f t="shared" si="96"/>
        <v>11.954972860000002</v>
      </c>
      <c r="Q1044" s="20">
        <f t="shared" si="97"/>
        <v>9.7365689999998395E-2</v>
      </c>
      <c r="R1044" s="20">
        <f t="shared" si="98"/>
        <v>9.480077589175788E-3</v>
      </c>
      <c r="S1044" s="21">
        <f t="shared" si="99"/>
        <v>8.0785724360521224E-3</v>
      </c>
      <c r="T1044" s="51">
        <f t="shared" si="100"/>
        <v>171500.00075663542</v>
      </c>
      <c r="U1044" s="51">
        <f t="shared" si="101"/>
        <v>155588.94801148804</v>
      </c>
    </row>
    <row r="1045" spans="2:21" x14ac:dyDescent="0.3">
      <c r="B1045" s="13"/>
      <c r="C1045" s="3">
        <v>6</v>
      </c>
      <c r="D1045" s="4">
        <v>1</v>
      </c>
      <c r="E1045" s="4">
        <v>2</v>
      </c>
      <c r="F1045" s="4">
        <v>0</v>
      </c>
      <c r="G1045" s="4">
        <v>3675</v>
      </c>
      <c r="H1045" s="4">
        <v>1072</v>
      </c>
      <c r="I1045" s="4">
        <v>525</v>
      </c>
      <c r="J1045" s="4">
        <v>547</v>
      </c>
      <c r="K1045" s="4">
        <v>2</v>
      </c>
      <c r="L1045" s="4">
        <v>6</v>
      </c>
      <c r="M1045" s="4">
        <v>1</v>
      </c>
      <c r="N1045" s="4">
        <v>2</v>
      </c>
      <c r="O1045" s="18">
        <v>11.849397700000001</v>
      </c>
      <c r="P1045" s="19">
        <f t="shared" si="96"/>
        <v>11.8509414</v>
      </c>
      <c r="Q1045" s="20">
        <f t="shared" si="97"/>
        <v>1.5436999999991485E-3</v>
      </c>
      <c r="R1045" s="20">
        <f t="shared" si="98"/>
        <v>2.3830096899973713E-6</v>
      </c>
      <c r="S1045" s="21">
        <f t="shared" si="99"/>
        <v>1.3027666376655992E-4</v>
      </c>
      <c r="T1045" s="51">
        <f t="shared" si="100"/>
        <v>139999.99977719833</v>
      </c>
      <c r="U1045" s="51">
        <f t="shared" si="101"/>
        <v>140216.28467340066</v>
      </c>
    </row>
    <row r="1046" spans="2:21" x14ac:dyDescent="0.3">
      <c r="B1046" s="13"/>
      <c r="C1046" s="3">
        <v>0</v>
      </c>
      <c r="D1046" s="4">
        <v>1</v>
      </c>
      <c r="E1046" s="4">
        <v>2</v>
      </c>
      <c r="F1046" s="4">
        <v>0</v>
      </c>
      <c r="G1046" s="4">
        <v>6400</v>
      </c>
      <c r="H1046" s="4">
        <v>960</v>
      </c>
      <c r="I1046" s="4">
        <v>392</v>
      </c>
      <c r="J1046" s="4">
        <v>960</v>
      </c>
      <c r="K1046" s="4">
        <v>2</v>
      </c>
      <c r="L1046" s="4">
        <v>5</v>
      </c>
      <c r="M1046" s="4">
        <v>1</v>
      </c>
      <c r="N1046" s="4">
        <v>48</v>
      </c>
      <c r="O1046" s="18">
        <v>11.788661469999999</v>
      </c>
      <c r="P1046" s="19">
        <f t="shared" si="96"/>
        <v>11.707731599999999</v>
      </c>
      <c r="Q1046" s="20">
        <f t="shared" si="97"/>
        <v>8.0929870000000292E-2</v>
      </c>
      <c r="R1046" s="20">
        <f t="shared" si="98"/>
        <v>6.5496438582169471E-3</v>
      </c>
      <c r="S1046" s="21">
        <f t="shared" si="99"/>
        <v>6.8650601432530831E-3</v>
      </c>
      <c r="T1046" s="51">
        <f t="shared" si="100"/>
        <v>131750.00047382445</v>
      </c>
      <c r="U1046" s="51">
        <f t="shared" si="101"/>
        <v>121507.54030979368</v>
      </c>
    </row>
    <row r="1047" spans="2:21" x14ac:dyDescent="0.3">
      <c r="B1047" s="13"/>
      <c r="C1047" s="3">
        <v>0</v>
      </c>
      <c r="D1047" s="4">
        <v>0</v>
      </c>
      <c r="E1047" s="4">
        <v>2</v>
      </c>
      <c r="F1047" s="4">
        <v>0</v>
      </c>
      <c r="G1047" s="4">
        <v>6882</v>
      </c>
      <c r="H1047" s="4">
        <v>1152</v>
      </c>
      <c r="I1047" s="4">
        <v>0</v>
      </c>
      <c r="J1047" s="4">
        <v>0</v>
      </c>
      <c r="K1047" s="4">
        <v>2</v>
      </c>
      <c r="L1047" s="4">
        <v>4</v>
      </c>
      <c r="M1047" s="4">
        <v>1</v>
      </c>
      <c r="N1047" s="4">
        <v>52</v>
      </c>
      <c r="O1047" s="18">
        <v>11.02679245</v>
      </c>
      <c r="P1047" s="19">
        <f t="shared" si="96"/>
        <v>11.310681239999999</v>
      </c>
      <c r="Q1047" s="20">
        <f t="shared" si="97"/>
        <v>0.28388878999999889</v>
      </c>
      <c r="R1047" s="20">
        <f t="shared" si="98"/>
        <v>8.059284508766347E-2</v>
      </c>
      <c r="S1047" s="21">
        <f t="shared" si="99"/>
        <v>2.574536441918782E-2</v>
      </c>
      <c r="T1047" s="51">
        <f t="shared" si="100"/>
        <v>61499.999766631554</v>
      </c>
      <c r="U1047" s="51">
        <f t="shared" si="101"/>
        <v>81689.539732395686</v>
      </c>
    </row>
    <row r="1048" spans="2:21" x14ac:dyDescent="0.3">
      <c r="B1048" s="13"/>
      <c r="C1048" s="3">
        <v>0</v>
      </c>
      <c r="D1048" s="4">
        <v>1</v>
      </c>
      <c r="E1048" s="4">
        <v>3</v>
      </c>
      <c r="F1048" s="4">
        <v>0</v>
      </c>
      <c r="G1048" s="4">
        <v>10215</v>
      </c>
      <c r="H1048" s="4">
        <v>948</v>
      </c>
      <c r="I1048" s="4">
        <v>248</v>
      </c>
      <c r="J1048" s="4">
        <v>864</v>
      </c>
      <c r="K1048" s="4">
        <v>1</v>
      </c>
      <c r="L1048" s="4">
        <v>4</v>
      </c>
      <c r="M1048" s="4">
        <v>1</v>
      </c>
      <c r="N1048" s="4">
        <v>53</v>
      </c>
      <c r="O1048" s="18">
        <v>11.61728548</v>
      </c>
      <c r="P1048" s="19">
        <f t="shared" si="96"/>
        <v>11.573484500000001</v>
      </c>
      <c r="Q1048" s="20">
        <f t="shared" si="97"/>
        <v>4.3800979999998546E-2</v>
      </c>
      <c r="R1048" s="20">
        <f t="shared" si="98"/>
        <v>1.9185258489602727E-3</v>
      </c>
      <c r="S1048" s="21">
        <f t="shared" si="99"/>
        <v>3.7703282815426298E-3</v>
      </c>
      <c r="T1048" s="51">
        <f t="shared" si="100"/>
        <v>110999.99996731365</v>
      </c>
      <c r="U1048" s="51">
        <f t="shared" si="101"/>
        <v>106243.03163243606</v>
      </c>
    </row>
    <row r="1049" spans="2:21" x14ac:dyDescent="0.3">
      <c r="B1049" s="13"/>
      <c r="C1049" s="3">
        <v>0</v>
      </c>
      <c r="D1049" s="4">
        <v>1</v>
      </c>
      <c r="E1049" s="4">
        <v>3</v>
      </c>
      <c r="F1049" s="4">
        <v>0</v>
      </c>
      <c r="G1049" s="4">
        <v>4270</v>
      </c>
      <c r="H1049" s="4">
        <v>774</v>
      </c>
      <c r="I1049" s="4">
        <v>0</v>
      </c>
      <c r="J1049" s="4">
        <v>544</v>
      </c>
      <c r="K1049" s="4">
        <v>1</v>
      </c>
      <c r="L1049" s="4">
        <v>3</v>
      </c>
      <c r="M1049" s="4">
        <v>1</v>
      </c>
      <c r="N1049" s="4">
        <v>76</v>
      </c>
      <c r="O1049" s="18">
        <v>11.27720313</v>
      </c>
      <c r="P1049" s="19">
        <f t="shared" si="96"/>
        <v>11.2422662</v>
      </c>
      <c r="Q1049" s="20">
        <f t="shared" si="97"/>
        <v>3.4936930000000643E-2</v>
      </c>
      <c r="R1049" s="20">
        <f t="shared" si="98"/>
        <v>1.2205890778249448E-3</v>
      </c>
      <c r="S1049" s="21">
        <f t="shared" si="99"/>
        <v>3.098013718229499E-3</v>
      </c>
      <c r="T1049" s="51">
        <f t="shared" si="100"/>
        <v>78999.999885516489</v>
      </c>
      <c r="U1049" s="51">
        <f t="shared" si="101"/>
        <v>76287.639083472561</v>
      </c>
    </row>
    <row r="1050" spans="2:21" x14ac:dyDescent="0.3">
      <c r="B1050" s="13"/>
      <c r="C1050" s="3">
        <v>2</v>
      </c>
      <c r="D1050" s="4">
        <v>1</v>
      </c>
      <c r="E1050" s="4">
        <v>2</v>
      </c>
      <c r="F1050" s="4">
        <v>1</v>
      </c>
      <c r="G1050" s="4">
        <v>10042</v>
      </c>
      <c r="H1050" s="4">
        <v>865</v>
      </c>
      <c r="I1050" s="4">
        <v>216</v>
      </c>
      <c r="J1050" s="4">
        <v>660</v>
      </c>
      <c r="K1050" s="4">
        <v>2</v>
      </c>
      <c r="L1050" s="4">
        <v>6</v>
      </c>
      <c r="M1050" s="4">
        <v>1</v>
      </c>
      <c r="N1050" s="4">
        <v>87</v>
      </c>
      <c r="O1050" s="18">
        <v>11.59450545</v>
      </c>
      <c r="P1050" s="19">
        <f t="shared" si="96"/>
        <v>11.673770239999998</v>
      </c>
      <c r="Q1050" s="20">
        <f t="shared" si="97"/>
        <v>7.9264789999998087E-2</v>
      </c>
      <c r="R1050" s="20">
        <f t="shared" si="98"/>
        <v>6.2829069337437963E-3</v>
      </c>
      <c r="S1050" s="21">
        <f t="shared" si="99"/>
        <v>6.8364097409603693E-3</v>
      </c>
      <c r="T1050" s="51">
        <f t="shared" si="100"/>
        <v>108499.99978705231</v>
      </c>
      <c r="U1050" s="51">
        <f t="shared" si="101"/>
        <v>117450.26425257196</v>
      </c>
    </row>
    <row r="1051" spans="2:21" x14ac:dyDescent="0.3">
      <c r="B1051" s="13"/>
      <c r="C1051" s="3">
        <v>3</v>
      </c>
      <c r="D1051" s="4">
        <v>0</v>
      </c>
      <c r="E1051" s="4">
        <v>2</v>
      </c>
      <c r="F1051" s="4">
        <v>0</v>
      </c>
      <c r="G1051" s="4">
        <v>11767</v>
      </c>
      <c r="H1051" s="4">
        <v>1346</v>
      </c>
      <c r="I1051" s="4">
        <v>384</v>
      </c>
      <c r="J1051" s="4">
        <v>560</v>
      </c>
      <c r="K1051" s="4">
        <v>1.1000000000000001</v>
      </c>
      <c r="L1051" s="4">
        <v>4</v>
      </c>
      <c r="M1051" s="4">
        <v>1</v>
      </c>
      <c r="N1051" s="4">
        <v>97</v>
      </c>
      <c r="O1051" s="18">
        <v>11.626254149999999</v>
      </c>
      <c r="P1051" s="19">
        <f t="shared" si="96"/>
        <v>11.438100140000001</v>
      </c>
      <c r="Q1051" s="20">
        <f t="shared" si="97"/>
        <v>0.1881540099999981</v>
      </c>
      <c r="R1051" s="20">
        <f t="shared" si="98"/>
        <v>3.5401931479079385E-2</v>
      </c>
      <c r="S1051" s="21">
        <f t="shared" si="99"/>
        <v>1.6183545239289141E-2</v>
      </c>
      <c r="T1051" s="51">
        <f t="shared" si="100"/>
        <v>111999.99996895</v>
      </c>
      <c r="U1051" s="51">
        <f t="shared" si="101"/>
        <v>92790.555410383357</v>
      </c>
    </row>
    <row r="1052" spans="2:21" x14ac:dyDescent="0.3">
      <c r="B1052" s="13"/>
      <c r="C1052" s="3">
        <v>0</v>
      </c>
      <c r="D1052" s="4">
        <v>1</v>
      </c>
      <c r="E1052" s="4">
        <v>2</v>
      </c>
      <c r="F1052" s="4">
        <v>1</v>
      </c>
      <c r="G1052" s="4">
        <v>8172</v>
      </c>
      <c r="H1052" s="4">
        <v>768</v>
      </c>
      <c r="I1052" s="4">
        <v>355</v>
      </c>
      <c r="J1052" s="4">
        <v>768</v>
      </c>
      <c r="K1052" s="4">
        <v>1</v>
      </c>
      <c r="L1052" s="4">
        <v>4</v>
      </c>
      <c r="M1052" s="4">
        <v>1</v>
      </c>
      <c r="N1052" s="4">
        <v>52</v>
      </c>
      <c r="O1052" s="18">
        <v>11.73606902</v>
      </c>
      <c r="P1052" s="19">
        <f t="shared" si="96"/>
        <v>11.544082639999999</v>
      </c>
      <c r="Q1052" s="20">
        <f t="shared" si="97"/>
        <v>0.19198638000000123</v>
      </c>
      <c r="R1052" s="20">
        <f t="shared" si="98"/>
        <v>3.6858770105504875E-2</v>
      </c>
      <c r="S1052" s="21">
        <f t="shared" si="99"/>
        <v>1.6358661462609669E-2</v>
      </c>
      <c r="T1052" s="51">
        <f t="shared" si="100"/>
        <v>125000.00046444529</v>
      </c>
      <c r="U1052" s="51">
        <f t="shared" si="101"/>
        <v>103164.76403928755</v>
      </c>
    </row>
    <row r="1053" spans="2:21" x14ac:dyDescent="0.3">
      <c r="B1053" s="13"/>
      <c r="C1053" s="3">
        <v>0</v>
      </c>
      <c r="D1053" s="4">
        <v>1</v>
      </c>
      <c r="E1053" s="4">
        <v>3</v>
      </c>
      <c r="F1053" s="4">
        <v>1</v>
      </c>
      <c r="G1053" s="4">
        <v>8190</v>
      </c>
      <c r="H1053" s="4">
        <v>948</v>
      </c>
      <c r="I1053" s="4">
        <v>280</v>
      </c>
      <c r="J1053" s="4">
        <v>948</v>
      </c>
      <c r="K1053" s="4">
        <v>2</v>
      </c>
      <c r="L1053" s="4">
        <v>4</v>
      </c>
      <c r="M1053" s="4">
        <v>1</v>
      </c>
      <c r="N1053" s="4">
        <v>53</v>
      </c>
      <c r="O1053" s="18">
        <v>11.68687877</v>
      </c>
      <c r="P1053" s="19">
        <f t="shared" si="96"/>
        <v>11.638244399999998</v>
      </c>
      <c r="Q1053" s="20">
        <f t="shared" si="97"/>
        <v>4.8634370000002036E-2</v>
      </c>
      <c r="R1053" s="20">
        <f t="shared" si="98"/>
        <v>2.3653019452970982E-3</v>
      </c>
      <c r="S1053" s="21">
        <f t="shared" si="99"/>
        <v>4.1614507138420529E-3</v>
      </c>
      <c r="T1053" s="51">
        <f t="shared" si="100"/>
        <v>118999.99975085368</v>
      </c>
      <c r="U1053" s="51">
        <f t="shared" si="101"/>
        <v>113350.99114402429</v>
      </c>
    </row>
    <row r="1054" spans="2:21" x14ac:dyDescent="0.3">
      <c r="B1054" s="13"/>
      <c r="C1054" s="3">
        <v>1</v>
      </c>
      <c r="D1054" s="4">
        <v>0</v>
      </c>
      <c r="E1054" s="4">
        <v>2</v>
      </c>
      <c r="F1054" s="4">
        <v>0</v>
      </c>
      <c r="G1054" s="4">
        <v>10594</v>
      </c>
      <c r="H1054" s="4">
        <v>789</v>
      </c>
      <c r="I1054" s="4">
        <v>200</v>
      </c>
      <c r="J1054" s="4">
        <v>768</v>
      </c>
      <c r="K1054" s="4">
        <v>1</v>
      </c>
      <c r="L1054" s="4">
        <v>5</v>
      </c>
      <c r="M1054" s="4">
        <v>1</v>
      </c>
      <c r="N1054" s="4">
        <v>81</v>
      </c>
      <c r="O1054" s="18">
        <v>11.47729829</v>
      </c>
      <c r="P1054" s="19">
        <f t="shared" si="96"/>
        <v>11.38715768</v>
      </c>
      <c r="Q1054" s="20">
        <f t="shared" si="97"/>
        <v>9.0140610000000621E-2</v>
      </c>
      <c r="R1054" s="20">
        <f t="shared" si="98"/>
        <v>8.1253295711722125E-3</v>
      </c>
      <c r="S1054" s="21">
        <f t="shared" si="99"/>
        <v>7.8538178343363959E-3</v>
      </c>
      <c r="T1054" s="51">
        <f t="shared" si="100"/>
        <v>96500.000257937063</v>
      </c>
      <c r="U1054" s="51">
        <f t="shared" si="101"/>
        <v>88181.959477316879</v>
      </c>
    </row>
    <row r="1055" spans="2:21" x14ac:dyDescent="0.3">
      <c r="B1055" s="13"/>
      <c r="C1055" s="3">
        <v>0</v>
      </c>
      <c r="D1055" s="4">
        <v>1</v>
      </c>
      <c r="E1055" s="4">
        <v>3</v>
      </c>
      <c r="F1055" s="4">
        <v>0</v>
      </c>
      <c r="G1055" s="4">
        <v>7223</v>
      </c>
      <c r="H1055" s="4">
        <v>1422</v>
      </c>
      <c r="I1055" s="4">
        <v>352</v>
      </c>
      <c r="J1055" s="4">
        <v>1290</v>
      </c>
      <c r="K1055" s="4">
        <v>1</v>
      </c>
      <c r="L1055" s="4">
        <v>5</v>
      </c>
      <c r="M1055" s="4">
        <v>1</v>
      </c>
      <c r="N1055" s="4">
        <v>81</v>
      </c>
      <c r="O1055" s="18">
        <v>11.82407989</v>
      </c>
      <c r="P1055" s="19">
        <f t="shared" si="96"/>
        <v>11.764346460000001</v>
      </c>
      <c r="Q1055" s="20">
        <f t="shared" si="97"/>
        <v>5.9733429999999643E-2</v>
      </c>
      <c r="R1055" s="20">
        <f t="shared" si="98"/>
        <v>3.5680826595648574E-3</v>
      </c>
      <c r="S1055" s="21">
        <f t="shared" si="99"/>
        <v>5.0518459411389889E-3</v>
      </c>
      <c r="T1055" s="51">
        <f t="shared" si="100"/>
        <v>136499.99950762384</v>
      </c>
      <c r="U1055" s="51">
        <f t="shared" si="101"/>
        <v>128585.13074065333</v>
      </c>
    </row>
    <row r="1056" spans="2:21" x14ac:dyDescent="0.3">
      <c r="B1056" s="13"/>
      <c r="C1056" s="3">
        <v>2</v>
      </c>
      <c r="D1056" s="4">
        <v>1</v>
      </c>
      <c r="E1056" s="4">
        <v>2</v>
      </c>
      <c r="F1056" s="4">
        <v>1</v>
      </c>
      <c r="G1056" s="4">
        <v>6821</v>
      </c>
      <c r="H1056" s="4">
        <v>1298</v>
      </c>
      <c r="I1056" s="4">
        <v>240</v>
      </c>
      <c r="J1056" s="4">
        <v>651</v>
      </c>
      <c r="K1056" s="4">
        <v>2</v>
      </c>
      <c r="L1056" s="4">
        <v>6</v>
      </c>
      <c r="M1056" s="4">
        <v>1</v>
      </c>
      <c r="N1056" s="4">
        <v>86</v>
      </c>
      <c r="O1056" s="18">
        <v>11.894780709999999</v>
      </c>
      <c r="P1056" s="19">
        <f t="shared" si="96"/>
        <v>11.754437919999999</v>
      </c>
      <c r="Q1056" s="20">
        <f t="shared" si="97"/>
        <v>0.14034279000000005</v>
      </c>
      <c r="R1056" s="20">
        <f t="shared" si="98"/>
        <v>1.9696098704984115E-2</v>
      </c>
      <c r="S1056" s="21">
        <f t="shared" si="99"/>
        <v>1.1798686619082704E-2</v>
      </c>
      <c r="T1056" s="51">
        <f t="shared" si="100"/>
        <v>146500.00037514843</v>
      </c>
      <c r="U1056" s="51">
        <f t="shared" si="101"/>
        <v>127317.3312230282</v>
      </c>
    </row>
    <row r="1057" spans="2:21" x14ac:dyDescent="0.3">
      <c r="B1057" s="13"/>
      <c r="C1057" s="3">
        <v>3</v>
      </c>
      <c r="D1057" s="4">
        <v>1</v>
      </c>
      <c r="E1057" s="4">
        <v>2</v>
      </c>
      <c r="F1057" s="4">
        <v>1</v>
      </c>
      <c r="G1057" s="4">
        <v>4000</v>
      </c>
      <c r="H1057" s="4">
        <v>1098</v>
      </c>
      <c r="I1057" s="4">
        <v>216</v>
      </c>
      <c r="J1057" s="4">
        <v>531</v>
      </c>
      <c r="K1057" s="4">
        <v>2</v>
      </c>
      <c r="L1057" s="4">
        <v>7</v>
      </c>
      <c r="M1057" s="4">
        <v>1</v>
      </c>
      <c r="N1057" s="4">
        <v>77</v>
      </c>
      <c r="O1057" s="18">
        <v>11.908340239999999</v>
      </c>
      <c r="P1057" s="19">
        <f t="shared" si="96"/>
        <v>11.750688499999999</v>
      </c>
      <c r="Q1057" s="20">
        <f t="shared" si="97"/>
        <v>0.15765174000000037</v>
      </c>
      <c r="R1057" s="20">
        <f t="shared" si="98"/>
        <v>2.4854071125027719E-2</v>
      </c>
      <c r="S1057" s="21">
        <f t="shared" si="99"/>
        <v>1.3238766849342254E-2</v>
      </c>
      <c r="T1057" s="51">
        <f t="shared" si="100"/>
        <v>148500.00041210355</v>
      </c>
      <c r="U1057" s="51">
        <f t="shared" si="101"/>
        <v>126840.8588806521</v>
      </c>
    </row>
    <row r="1058" spans="2:21" x14ac:dyDescent="0.3">
      <c r="B1058" s="13"/>
      <c r="C1058" s="3">
        <v>3</v>
      </c>
      <c r="D1058" s="4">
        <v>0</v>
      </c>
      <c r="E1058" s="4">
        <v>3</v>
      </c>
      <c r="F1058" s="4">
        <v>1</v>
      </c>
      <c r="G1058" s="4">
        <v>6720</v>
      </c>
      <c r="H1058" s="4">
        <v>1436</v>
      </c>
      <c r="I1058" s="4">
        <v>228</v>
      </c>
      <c r="J1058" s="4">
        <v>585</v>
      </c>
      <c r="K1058" s="4">
        <v>1</v>
      </c>
      <c r="L1058" s="4">
        <v>6</v>
      </c>
      <c r="M1058" s="4">
        <v>1</v>
      </c>
      <c r="N1058" s="4">
        <v>86</v>
      </c>
      <c r="O1058" s="18">
        <v>11.860054999999999</v>
      </c>
      <c r="P1058" s="19">
        <f t="shared" si="96"/>
        <v>11.588093300000002</v>
      </c>
      <c r="Q1058" s="20">
        <f t="shared" si="97"/>
        <v>0.27196169999999675</v>
      </c>
      <c r="R1058" s="20">
        <f t="shared" si="98"/>
        <v>7.3963166266888231E-2</v>
      </c>
      <c r="S1058" s="21">
        <f t="shared" si="99"/>
        <v>2.2930897032096123E-2</v>
      </c>
      <c r="T1058" s="51">
        <f t="shared" si="100"/>
        <v>141500.00055674161</v>
      </c>
      <c r="U1058" s="51">
        <f t="shared" si="101"/>
        <v>107806.50727852798</v>
      </c>
    </row>
    <row r="1059" spans="2:21" x14ac:dyDescent="0.3">
      <c r="B1059" s="13"/>
      <c r="C1059" s="3">
        <v>2</v>
      </c>
      <c r="D1059" s="4">
        <v>1</v>
      </c>
      <c r="E1059" s="4">
        <v>3</v>
      </c>
      <c r="F1059" s="4">
        <v>1</v>
      </c>
      <c r="G1059" s="4">
        <v>7642</v>
      </c>
      <c r="H1059" s="4">
        <v>1426</v>
      </c>
      <c r="I1059" s="4">
        <v>216</v>
      </c>
      <c r="J1059" s="4">
        <v>912</v>
      </c>
      <c r="K1059" s="4">
        <v>1.1000000000000001</v>
      </c>
      <c r="L1059" s="4">
        <v>7</v>
      </c>
      <c r="M1059" s="4">
        <v>1</v>
      </c>
      <c r="N1059" s="4">
        <v>89</v>
      </c>
      <c r="O1059" s="18">
        <v>12.15451616</v>
      </c>
      <c r="P1059" s="19">
        <f t="shared" si="96"/>
        <v>11.86669564</v>
      </c>
      <c r="Q1059" s="20">
        <f t="shared" si="97"/>
        <v>0.28782052000000036</v>
      </c>
      <c r="R1059" s="20">
        <f t="shared" si="98"/>
        <v>8.2840651733070605E-2</v>
      </c>
      <c r="S1059" s="21">
        <f t="shared" si="99"/>
        <v>2.3680129773261196E-2</v>
      </c>
      <c r="T1059" s="51">
        <f t="shared" si="100"/>
        <v>189950.00026293419</v>
      </c>
      <c r="U1059" s="51">
        <f t="shared" si="101"/>
        <v>142442.77797861304</v>
      </c>
    </row>
    <row r="1060" spans="2:21" x14ac:dyDescent="0.3">
      <c r="B1060" s="13"/>
      <c r="C1060" s="3">
        <v>3</v>
      </c>
      <c r="D1060" s="4">
        <v>1</v>
      </c>
      <c r="E1060" s="4">
        <v>3</v>
      </c>
      <c r="F1060" s="4">
        <v>1</v>
      </c>
      <c r="G1060" s="4">
        <v>7155</v>
      </c>
      <c r="H1060" s="4">
        <v>1461</v>
      </c>
      <c r="I1060" s="4">
        <v>225</v>
      </c>
      <c r="J1060" s="4">
        <v>686</v>
      </c>
      <c r="K1060" s="4">
        <v>1</v>
      </c>
      <c r="L1060" s="4">
        <v>6</v>
      </c>
      <c r="M1060" s="4">
        <v>1</v>
      </c>
      <c r="N1060" s="4">
        <v>81</v>
      </c>
      <c r="O1060" s="18">
        <v>11.813030060000001</v>
      </c>
      <c r="P1060" s="19">
        <f t="shared" si="96"/>
        <v>11.7723163</v>
      </c>
      <c r="Q1060" s="20">
        <f t="shared" si="97"/>
        <v>4.0713760000000931E-2</v>
      </c>
      <c r="R1060" s="20">
        <f t="shared" si="98"/>
        <v>1.6576102533376758E-3</v>
      </c>
      <c r="S1060" s="21">
        <f t="shared" si="99"/>
        <v>3.4465128585308051E-3</v>
      </c>
      <c r="T1060" s="51">
        <f t="shared" si="100"/>
        <v>135000.00034822364</v>
      </c>
      <c r="U1060" s="51">
        <f t="shared" si="101"/>
        <v>129614.0282872965</v>
      </c>
    </row>
    <row r="1061" spans="2:21" x14ac:dyDescent="0.3">
      <c r="B1061" s="13"/>
      <c r="C1061" s="3">
        <v>0</v>
      </c>
      <c r="D1061" s="4">
        <v>0</v>
      </c>
      <c r="E1061" s="4">
        <v>2</v>
      </c>
      <c r="F1061" s="4">
        <v>1</v>
      </c>
      <c r="G1061" s="4">
        <v>4280</v>
      </c>
      <c r="H1061" s="4">
        <v>694</v>
      </c>
      <c r="I1061" s="4">
        <v>352</v>
      </c>
      <c r="J1061" s="4">
        <v>440</v>
      </c>
      <c r="K1061" s="4">
        <v>1</v>
      </c>
      <c r="L1061" s="4">
        <v>5</v>
      </c>
      <c r="M1061" s="4">
        <v>1</v>
      </c>
      <c r="N1061" s="4">
        <v>94</v>
      </c>
      <c r="O1061" s="18">
        <v>11.4114463</v>
      </c>
      <c r="P1061" s="19">
        <f t="shared" si="96"/>
        <v>11.279869200000002</v>
      </c>
      <c r="Q1061" s="20">
        <f t="shared" si="97"/>
        <v>0.13157709999999767</v>
      </c>
      <c r="R1061" s="20">
        <f t="shared" si="98"/>
        <v>1.7312533244409387E-2</v>
      </c>
      <c r="S1061" s="21">
        <f t="shared" si="99"/>
        <v>1.153027377432409E-2</v>
      </c>
      <c r="T1061" s="51">
        <f t="shared" si="100"/>
        <v>90350.000359559141</v>
      </c>
      <c r="U1061" s="51">
        <f t="shared" si="101"/>
        <v>79210.900428094028</v>
      </c>
    </row>
    <row r="1062" spans="2:21" x14ac:dyDescent="0.3">
      <c r="B1062" s="13"/>
      <c r="C1062" s="3">
        <v>2</v>
      </c>
      <c r="D1062" s="4">
        <v>1</v>
      </c>
      <c r="E1062" s="4">
        <v>3</v>
      </c>
      <c r="F1062" s="4">
        <v>1</v>
      </c>
      <c r="G1062" s="4">
        <v>5362</v>
      </c>
      <c r="H1062" s="4">
        <v>1250</v>
      </c>
      <c r="I1062" s="4">
        <v>552</v>
      </c>
      <c r="J1062" s="4">
        <v>661</v>
      </c>
      <c r="K1062" s="4">
        <v>2</v>
      </c>
      <c r="L1062" s="4">
        <v>5</v>
      </c>
      <c r="M1062" s="4">
        <v>1</v>
      </c>
      <c r="N1062" s="4">
        <v>97</v>
      </c>
      <c r="O1062" s="18">
        <v>11.842229209999999</v>
      </c>
      <c r="P1062" s="19">
        <f t="shared" si="96"/>
        <v>11.685799139999999</v>
      </c>
      <c r="Q1062" s="20">
        <f t="shared" si="97"/>
        <v>0.15643007000000075</v>
      </c>
      <c r="R1062" s="20">
        <f t="shared" si="98"/>
        <v>2.4470366800205135E-2</v>
      </c>
      <c r="S1062" s="21">
        <f t="shared" si="99"/>
        <v>1.3209512096582766E-2</v>
      </c>
      <c r="T1062" s="51">
        <f t="shared" si="100"/>
        <v>138999.99970631671</v>
      </c>
      <c r="U1062" s="51">
        <f t="shared" si="101"/>
        <v>118871.59310942622</v>
      </c>
    </row>
    <row r="1063" spans="2:21" x14ac:dyDescent="0.3">
      <c r="B1063" s="13"/>
      <c r="C1063" s="3">
        <v>0</v>
      </c>
      <c r="D1063" s="4">
        <v>1</v>
      </c>
      <c r="E1063" s="4">
        <v>2</v>
      </c>
      <c r="F1063" s="4">
        <v>1</v>
      </c>
      <c r="G1063" s="4">
        <v>6305</v>
      </c>
      <c r="H1063" s="4">
        <v>954</v>
      </c>
      <c r="I1063" s="4">
        <v>240</v>
      </c>
      <c r="J1063" s="4">
        <v>920</v>
      </c>
      <c r="K1063" s="4">
        <v>1</v>
      </c>
      <c r="L1063" s="4">
        <v>5</v>
      </c>
      <c r="M1063" s="4">
        <v>1</v>
      </c>
      <c r="N1063" s="4">
        <v>69</v>
      </c>
      <c r="O1063" s="18">
        <v>11.69316152</v>
      </c>
      <c r="P1063" s="19">
        <f t="shared" si="96"/>
        <v>11.6150191</v>
      </c>
      <c r="Q1063" s="20">
        <f t="shared" si="97"/>
        <v>7.8142420000000712E-2</v>
      </c>
      <c r="R1063" s="20">
        <f t="shared" si="98"/>
        <v>6.106237803456511E-3</v>
      </c>
      <c r="S1063" s="21">
        <f t="shared" si="99"/>
        <v>6.6827452837580157E-3</v>
      </c>
      <c r="T1063" s="51">
        <f t="shared" si="100"/>
        <v>119750.00056603893</v>
      </c>
      <c r="U1063" s="51">
        <f t="shared" si="101"/>
        <v>110748.71664669309</v>
      </c>
    </row>
    <row r="1064" spans="2:21" x14ac:dyDescent="0.3">
      <c r="B1064" s="13"/>
      <c r="C1064" s="3">
        <v>0</v>
      </c>
      <c r="D1064" s="4">
        <v>1</v>
      </c>
      <c r="E1064" s="4">
        <v>2</v>
      </c>
      <c r="F1064" s="4">
        <v>1</v>
      </c>
      <c r="G1064" s="4">
        <v>13108</v>
      </c>
      <c r="H1064" s="4">
        <v>1226</v>
      </c>
      <c r="I1064" s="4">
        <v>400</v>
      </c>
      <c r="J1064" s="4">
        <v>0</v>
      </c>
      <c r="K1064" s="4">
        <v>1.1000000000000001</v>
      </c>
      <c r="L1064" s="4">
        <v>5</v>
      </c>
      <c r="M1064" s="4">
        <v>1</v>
      </c>
      <c r="N1064" s="4">
        <v>56</v>
      </c>
      <c r="O1064" s="18">
        <v>11.941455850000001</v>
      </c>
      <c r="P1064" s="19">
        <f t="shared" si="96"/>
        <v>11.68995556</v>
      </c>
      <c r="Q1064" s="20">
        <f t="shared" si="97"/>
        <v>0.25150029000000096</v>
      </c>
      <c r="R1064" s="20">
        <f t="shared" si="98"/>
        <v>6.3252395870084577E-2</v>
      </c>
      <c r="S1064" s="21">
        <f t="shared" si="99"/>
        <v>2.1061107888281558E-2</v>
      </c>
      <c r="T1064" s="51">
        <f t="shared" si="100"/>
        <v>153500.00061255888</v>
      </c>
      <c r="U1064" s="51">
        <f t="shared" si="101"/>
        <v>119366.701603097</v>
      </c>
    </row>
    <row r="1065" spans="2:21" x14ac:dyDescent="0.3">
      <c r="B1065" s="13"/>
      <c r="C1065" s="3">
        <v>2</v>
      </c>
      <c r="D1065" s="4">
        <v>1</v>
      </c>
      <c r="E1065" s="4">
        <v>3</v>
      </c>
      <c r="F1065" s="4">
        <v>0</v>
      </c>
      <c r="G1065" s="4">
        <v>6221</v>
      </c>
      <c r="H1065" s="4">
        <v>1355</v>
      </c>
      <c r="I1065" s="4">
        <v>528</v>
      </c>
      <c r="J1065" s="4">
        <v>728</v>
      </c>
      <c r="K1065" s="4">
        <v>2</v>
      </c>
      <c r="L1065" s="4">
        <v>5</v>
      </c>
      <c r="M1065" s="4">
        <v>1</v>
      </c>
      <c r="N1065" s="4">
        <v>66</v>
      </c>
      <c r="O1065" s="18">
        <v>11.849397700000001</v>
      </c>
      <c r="P1065" s="19">
        <f t="shared" si="96"/>
        <v>11.762413219999999</v>
      </c>
      <c r="Q1065" s="20">
        <f t="shared" si="97"/>
        <v>8.6984480000001696E-2</v>
      </c>
      <c r="R1065" s="20">
        <f t="shared" si="98"/>
        <v>7.5662997608706949E-3</v>
      </c>
      <c r="S1065" s="21">
        <f t="shared" si="99"/>
        <v>7.3408355599375056E-3</v>
      </c>
      <c r="T1065" s="51">
        <f t="shared" si="100"/>
        <v>139999.99977719833</v>
      </c>
      <c r="U1065" s="51">
        <f t="shared" si="101"/>
        <v>128336.78495585023</v>
      </c>
    </row>
    <row r="1066" spans="2:21" x14ac:dyDescent="0.3">
      <c r="B1066" s="13"/>
      <c r="C1066" s="3">
        <v>0</v>
      </c>
      <c r="D1066" s="4">
        <v>1</v>
      </c>
      <c r="E1066" s="4">
        <v>3</v>
      </c>
      <c r="F1066" s="4">
        <v>2</v>
      </c>
      <c r="G1066" s="4">
        <v>21579</v>
      </c>
      <c r="H1066" s="4">
        <v>1488</v>
      </c>
      <c r="I1066" s="4">
        <v>552</v>
      </c>
      <c r="J1066" s="4">
        <v>1488</v>
      </c>
      <c r="K1066" s="4">
        <v>2.1</v>
      </c>
      <c r="L1066" s="4">
        <v>6</v>
      </c>
      <c r="M1066" s="4">
        <v>1</v>
      </c>
      <c r="N1066" s="4">
        <v>39</v>
      </c>
      <c r="O1066" s="18">
        <v>12.27839331</v>
      </c>
      <c r="P1066" s="19">
        <f t="shared" si="96"/>
        <v>12.273405979999998</v>
      </c>
      <c r="Q1066" s="20">
        <f t="shared" si="97"/>
        <v>4.987330000002288E-3</v>
      </c>
      <c r="R1066" s="20">
        <f t="shared" si="98"/>
        <v>2.4873460528922821E-5</v>
      </c>
      <c r="S1066" s="21">
        <f t="shared" si="99"/>
        <v>4.0618750956123979E-4</v>
      </c>
      <c r="T1066" s="51">
        <f t="shared" si="100"/>
        <v>215000.00062139309</v>
      </c>
      <c r="U1066" s="51">
        <f t="shared" si="101"/>
        <v>213930.39412564272</v>
      </c>
    </row>
    <row r="1067" spans="2:21" x14ac:dyDescent="0.3">
      <c r="B1067" s="13"/>
      <c r="C1067" s="3">
        <v>3</v>
      </c>
      <c r="D1067" s="4">
        <v>1</v>
      </c>
      <c r="E1067" s="4">
        <v>2</v>
      </c>
      <c r="F1067" s="4">
        <v>1</v>
      </c>
      <c r="G1067" s="4">
        <v>1782</v>
      </c>
      <c r="H1067" s="4">
        <v>1045</v>
      </c>
      <c r="I1067" s="4">
        <v>462</v>
      </c>
      <c r="J1067" s="4">
        <v>516</v>
      </c>
      <c r="K1067" s="4">
        <v>1</v>
      </c>
      <c r="L1067" s="4">
        <v>6</v>
      </c>
      <c r="M1067" s="4">
        <v>1</v>
      </c>
      <c r="N1067" s="4">
        <v>27</v>
      </c>
      <c r="O1067" s="18">
        <v>11.727230069999999</v>
      </c>
      <c r="P1067" s="19">
        <f t="shared" si="96"/>
        <v>11.743875040000001</v>
      </c>
      <c r="Q1067" s="20">
        <f t="shared" si="97"/>
        <v>1.6644970000001535E-2</v>
      </c>
      <c r="R1067" s="20">
        <f t="shared" si="98"/>
        <v>2.7705502630095112E-4</v>
      </c>
      <c r="S1067" s="21">
        <f t="shared" si="99"/>
        <v>1.4193436899120661E-3</v>
      </c>
      <c r="T1067" s="51">
        <f t="shared" si="100"/>
        <v>123900.00029522463</v>
      </c>
      <c r="U1067" s="51">
        <f t="shared" si="101"/>
        <v>125979.57126862722</v>
      </c>
    </row>
    <row r="1068" spans="2:21" x14ac:dyDescent="0.3">
      <c r="B1068" s="13"/>
      <c r="C1068" s="3">
        <v>0</v>
      </c>
      <c r="D1068" s="4">
        <v>1</v>
      </c>
      <c r="E1068" s="4">
        <v>1</v>
      </c>
      <c r="F1068" s="4">
        <v>0</v>
      </c>
      <c r="G1068" s="4">
        <v>3907</v>
      </c>
      <c r="H1068" s="4">
        <v>1020</v>
      </c>
      <c r="I1068" s="4">
        <v>509</v>
      </c>
      <c r="J1068" s="4">
        <v>1004</v>
      </c>
      <c r="K1068" s="4">
        <v>2</v>
      </c>
      <c r="L1068" s="4">
        <v>8</v>
      </c>
      <c r="M1068" s="4">
        <v>1</v>
      </c>
      <c r="N1068" s="4">
        <v>19</v>
      </c>
      <c r="O1068" s="18">
        <v>12.206072649999999</v>
      </c>
      <c r="P1068" s="19">
        <f t="shared" si="96"/>
        <v>12.027338739999999</v>
      </c>
      <c r="Q1068" s="20">
        <f t="shared" si="97"/>
        <v>0.17873391000000005</v>
      </c>
      <c r="R1068" s="20">
        <f t="shared" si="98"/>
        <v>3.1945810583888117E-2</v>
      </c>
      <c r="S1068" s="21">
        <f t="shared" si="99"/>
        <v>1.4643031802698639E-2</v>
      </c>
      <c r="T1068" s="51">
        <f t="shared" si="100"/>
        <v>200000.00089396513</v>
      </c>
      <c r="U1068" s="51">
        <f t="shared" si="101"/>
        <v>167265.68243128961</v>
      </c>
    </row>
    <row r="1069" spans="2:21" x14ac:dyDescent="0.3">
      <c r="B1069" s="13"/>
      <c r="C1069" s="3">
        <v>2</v>
      </c>
      <c r="D1069" s="4">
        <v>1</v>
      </c>
      <c r="E1069" s="4">
        <v>3</v>
      </c>
      <c r="F1069" s="4">
        <v>0</v>
      </c>
      <c r="G1069" s="4">
        <v>7000</v>
      </c>
      <c r="H1069" s="4">
        <v>1215</v>
      </c>
      <c r="I1069" s="4">
        <v>720</v>
      </c>
      <c r="J1069" s="4">
        <v>720</v>
      </c>
      <c r="K1069" s="4">
        <v>1</v>
      </c>
      <c r="L1069" s="4">
        <v>6</v>
      </c>
      <c r="M1069" s="4">
        <v>1</v>
      </c>
      <c r="N1069" s="4">
        <v>67</v>
      </c>
      <c r="O1069" s="18">
        <v>11.85651517</v>
      </c>
      <c r="P1069" s="19">
        <f t="shared" si="96"/>
        <v>11.810755</v>
      </c>
      <c r="Q1069" s="20">
        <f t="shared" si="97"/>
        <v>4.5760169999999434E-2</v>
      </c>
      <c r="R1069" s="20">
        <f t="shared" si="98"/>
        <v>2.0939931584288483E-3</v>
      </c>
      <c r="S1069" s="21">
        <f t="shared" si="99"/>
        <v>3.8594957577235095E-3</v>
      </c>
      <c r="T1069" s="51">
        <f t="shared" si="100"/>
        <v>141000.0000901969</v>
      </c>
      <c r="U1069" s="51">
        <f t="shared" si="101"/>
        <v>134693.21635574984</v>
      </c>
    </row>
    <row r="1070" spans="2:21" x14ac:dyDescent="0.3">
      <c r="B1070" s="13"/>
      <c r="C1070" s="3">
        <v>1</v>
      </c>
      <c r="D1070" s="4">
        <v>0</v>
      </c>
      <c r="E1070" s="4">
        <v>2</v>
      </c>
      <c r="F1070" s="4">
        <v>0</v>
      </c>
      <c r="G1070" s="4">
        <v>5000</v>
      </c>
      <c r="H1070" s="4">
        <v>803</v>
      </c>
      <c r="I1070" s="4">
        <v>360</v>
      </c>
      <c r="J1070" s="4">
        <v>720</v>
      </c>
      <c r="K1070" s="4">
        <v>1</v>
      </c>
      <c r="L1070" s="4">
        <v>5</v>
      </c>
      <c r="M1070" s="4">
        <v>1</v>
      </c>
      <c r="N1070" s="4">
        <v>66</v>
      </c>
      <c r="O1070" s="18">
        <v>11.3736634</v>
      </c>
      <c r="P1070" s="19">
        <f t="shared" si="96"/>
        <v>11.386208000000002</v>
      </c>
      <c r="Q1070" s="20">
        <f t="shared" si="97"/>
        <v>1.2544600000001793E-2</v>
      </c>
      <c r="R1070" s="20">
        <f t="shared" si="98"/>
        <v>1.5736698916004498E-4</v>
      </c>
      <c r="S1070" s="21">
        <f t="shared" si="99"/>
        <v>1.1029515784687098E-3</v>
      </c>
      <c r="T1070" s="51">
        <f t="shared" si="100"/>
        <v>87000.000205605276</v>
      </c>
      <c r="U1070" s="51">
        <f t="shared" si="101"/>
        <v>88098.254586761934</v>
      </c>
    </row>
    <row r="1071" spans="2:21" x14ac:dyDescent="0.3">
      <c r="B1071" s="13"/>
      <c r="C1071" s="3">
        <v>2</v>
      </c>
      <c r="D1071" s="4">
        <v>1</v>
      </c>
      <c r="E1071" s="4">
        <v>3</v>
      </c>
      <c r="F1071" s="4">
        <v>0</v>
      </c>
      <c r="G1071" s="4">
        <v>6060</v>
      </c>
      <c r="H1071" s="4">
        <v>1123</v>
      </c>
      <c r="I1071" s="4">
        <v>264</v>
      </c>
      <c r="J1071" s="4">
        <v>732</v>
      </c>
      <c r="K1071" s="4">
        <v>1</v>
      </c>
      <c r="L1071" s="4">
        <v>4</v>
      </c>
      <c r="M1071" s="4">
        <v>1</v>
      </c>
      <c r="N1071" s="4">
        <v>68</v>
      </c>
      <c r="O1071" s="18">
        <v>11.512925470000001</v>
      </c>
      <c r="P1071" s="19">
        <f t="shared" si="96"/>
        <v>11.526086800000002</v>
      </c>
      <c r="Q1071" s="20">
        <f t="shared" si="97"/>
        <v>1.3161330000000859E-2</v>
      </c>
      <c r="R1071" s="20">
        <f t="shared" si="98"/>
        <v>1.7322060736892262E-4</v>
      </c>
      <c r="S1071" s="21">
        <f t="shared" si="99"/>
        <v>1.1431785982021873E-3</v>
      </c>
      <c r="T1071" s="51">
        <f t="shared" si="100"/>
        <v>100000.00050297723</v>
      </c>
      <c r="U1071" s="51">
        <f t="shared" si="101"/>
        <v>101324.83266225454</v>
      </c>
    </row>
    <row r="1072" spans="2:21" x14ac:dyDescent="0.3">
      <c r="B1072" s="13"/>
      <c r="C1072" s="3">
        <v>0</v>
      </c>
      <c r="D1072" s="4">
        <v>1</v>
      </c>
      <c r="E1072" s="4">
        <v>2</v>
      </c>
      <c r="F1072" s="4">
        <v>0</v>
      </c>
      <c r="G1072" s="4">
        <v>3672</v>
      </c>
      <c r="H1072" s="4">
        <v>816</v>
      </c>
      <c r="I1072" s="4">
        <v>100</v>
      </c>
      <c r="J1072" s="4">
        <v>816</v>
      </c>
      <c r="K1072" s="4">
        <v>1</v>
      </c>
      <c r="L1072" s="4">
        <v>5</v>
      </c>
      <c r="M1072" s="4">
        <v>1</v>
      </c>
      <c r="N1072" s="4">
        <v>85</v>
      </c>
      <c r="O1072" s="18">
        <v>11.22790651</v>
      </c>
      <c r="P1072" s="19">
        <f t="shared" si="96"/>
        <v>11.44688524</v>
      </c>
      <c r="Q1072" s="20">
        <f t="shared" si="97"/>
        <v>0.2189787299999999</v>
      </c>
      <c r="R1072" s="20">
        <f t="shared" si="98"/>
        <v>4.7951684192412858E-2</v>
      </c>
      <c r="S1072" s="21">
        <f t="shared" si="99"/>
        <v>1.9503077426318887E-2</v>
      </c>
      <c r="T1072" s="51">
        <f t="shared" si="100"/>
        <v>75200.0000046676</v>
      </c>
      <c r="U1072" s="51">
        <f t="shared" si="101"/>
        <v>93609.320921281542</v>
      </c>
    </row>
    <row r="1073" spans="2:21" x14ac:dyDescent="0.3">
      <c r="B1073" s="13"/>
      <c r="C1073" s="3">
        <v>0</v>
      </c>
      <c r="D1073" s="4">
        <v>1</v>
      </c>
      <c r="E1073" s="4">
        <v>2</v>
      </c>
      <c r="F1073" s="4">
        <v>1</v>
      </c>
      <c r="G1073" s="4">
        <v>8263</v>
      </c>
      <c r="H1073" s="4">
        <v>1012</v>
      </c>
      <c r="I1073" s="4">
        <v>308</v>
      </c>
      <c r="J1073" s="4">
        <v>1012</v>
      </c>
      <c r="K1073" s="4">
        <v>1</v>
      </c>
      <c r="L1073" s="4">
        <v>6</v>
      </c>
      <c r="M1073" s="4">
        <v>1</v>
      </c>
      <c r="N1073" s="4">
        <v>87</v>
      </c>
      <c r="O1073" s="18">
        <v>11.681824000000001</v>
      </c>
      <c r="P1073" s="19">
        <f t="shared" si="96"/>
        <v>11.72025346</v>
      </c>
      <c r="Q1073" s="20">
        <f t="shared" si="97"/>
        <v>3.8429459999999693E-2</v>
      </c>
      <c r="R1073" s="20">
        <f t="shared" si="98"/>
        <v>1.4768233958915764E-3</v>
      </c>
      <c r="S1073" s="21">
        <f t="shared" si="99"/>
        <v>3.2896797623384578E-3</v>
      </c>
      <c r="T1073" s="51">
        <f t="shared" si="100"/>
        <v>118399.99983044626</v>
      </c>
      <c r="U1073" s="51">
        <f t="shared" si="101"/>
        <v>123038.60661194543</v>
      </c>
    </row>
    <row r="1074" spans="2:21" x14ac:dyDescent="0.3">
      <c r="B1074" s="13"/>
      <c r="C1074" s="3">
        <v>2</v>
      </c>
      <c r="D1074" s="4">
        <v>1</v>
      </c>
      <c r="E1074" s="4">
        <v>1</v>
      </c>
      <c r="F1074" s="4">
        <v>0</v>
      </c>
      <c r="G1074" s="4">
        <v>11067</v>
      </c>
      <c r="H1074" s="4">
        <v>845</v>
      </c>
      <c r="I1074" s="4">
        <v>256</v>
      </c>
      <c r="J1074" s="4">
        <v>0</v>
      </c>
      <c r="K1074" s="4">
        <v>1</v>
      </c>
      <c r="L1074" s="4">
        <v>2</v>
      </c>
      <c r="M1074" s="4">
        <v>1</v>
      </c>
      <c r="N1074" s="4">
        <v>68</v>
      </c>
      <c r="O1074" s="18">
        <v>11.128791229999999</v>
      </c>
      <c r="P1074" s="19">
        <f t="shared" si="96"/>
        <v>11.24335174</v>
      </c>
      <c r="Q1074" s="20">
        <f t="shared" si="97"/>
        <v>0.11456051000000045</v>
      </c>
      <c r="R1074" s="20">
        <f t="shared" si="98"/>
        <v>1.3124110451460202E-2</v>
      </c>
      <c r="S1074" s="21">
        <f t="shared" si="99"/>
        <v>1.0294065872237633E-2</v>
      </c>
      <c r="T1074" s="51">
        <f t="shared" si="100"/>
        <v>68104.000165908568</v>
      </c>
      <c r="U1074" s="51">
        <f t="shared" si="101"/>
        <v>76370.49733203814</v>
      </c>
    </row>
    <row r="1075" spans="2:21" x14ac:dyDescent="0.3">
      <c r="B1075" s="13"/>
      <c r="C1075" s="3">
        <v>0</v>
      </c>
      <c r="D1075" s="4">
        <v>1</v>
      </c>
      <c r="E1075" s="4">
        <v>2</v>
      </c>
      <c r="F1075" s="4">
        <v>0</v>
      </c>
      <c r="G1075" s="4">
        <v>6060</v>
      </c>
      <c r="H1075" s="4">
        <v>1001</v>
      </c>
      <c r="I1075" s="4">
        <v>216</v>
      </c>
      <c r="J1075" s="4">
        <v>837</v>
      </c>
      <c r="K1075" s="4">
        <v>1</v>
      </c>
      <c r="L1075" s="4">
        <v>5</v>
      </c>
      <c r="M1075" s="4">
        <v>1</v>
      </c>
      <c r="N1075" s="4">
        <v>77</v>
      </c>
      <c r="O1075" s="18">
        <v>11.735268700000001</v>
      </c>
      <c r="P1075" s="19">
        <f t="shared" si="96"/>
        <v>11.562229900000002</v>
      </c>
      <c r="Q1075" s="20">
        <f t="shared" si="97"/>
        <v>0.17303879999999872</v>
      </c>
      <c r="R1075" s="20">
        <f t="shared" si="98"/>
        <v>2.9942426305439557E-2</v>
      </c>
      <c r="S1075" s="21">
        <f t="shared" si="99"/>
        <v>1.4745192839086735E-2</v>
      </c>
      <c r="T1075" s="51">
        <f t="shared" si="100"/>
        <v>124900.00048540282</v>
      </c>
      <c r="U1075" s="51">
        <f t="shared" si="101"/>
        <v>105054.01232762856</v>
      </c>
    </row>
    <row r="1076" spans="2:21" x14ac:dyDescent="0.3">
      <c r="B1076" s="13"/>
      <c r="C1076" s="3">
        <v>6</v>
      </c>
      <c r="D1076" s="4">
        <v>1</v>
      </c>
      <c r="E1076" s="4">
        <v>2</v>
      </c>
      <c r="F1076" s="4">
        <v>1</v>
      </c>
      <c r="G1076" s="4">
        <v>12150</v>
      </c>
      <c r="H1076" s="4">
        <v>1299</v>
      </c>
      <c r="I1076" s="4">
        <v>486</v>
      </c>
      <c r="J1076" s="4">
        <v>1001</v>
      </c>
      <c r="K1076" s="4">
        <v>3</v>
      </c>
      <c r="L1076" s="4">
        <v>6</v>
      </c>
      <c r="M1076" s="4">
        <v>1</v>
      </c>
      <c r="N1076" s="4">
        <v>28</v>
      </c>
      <c r="O1076" s="18">
        <v>12.11996995</v>
      </c>
      <c r="P1076" s="19">
        <f t="shared" si="96"/>
        <v>12.071111500000001</v>
      </c>
      <c r="Q1076" s="20">
        <f t="shared" si="97"/>
        <v>4.885844999999911E-2</v>
      </c>
      <c r="R1076" s="20">
        <f t="shared" si="98"/>
        <v>2.3871481364024132E-3</v>
      </c>
      <c r="S1076" s="21">
        <f t="shared" si="99"/>
        <v>4.0312352424602431E-3</v>
      </c>
      <c r="T1076" s="51">
        <f t="shared" si="100"/>
        <v>183500.00064651412</v>
      </c>
      <c r="U1076" s="51">
        <f t="shared" si="101"/>
        <v>174749.97202321645</v>
      </c>
    </row>
    <row r="1077" spans="2:21" x14ac:dyDescent="0.3">
      <c r="B1077" s="13"/>
      <c r="C1077" s="3">
        <v>6</v>
      </c>
      <c r="D1077" s="4">
        <v>1</v>
      </c>
      <c r="E1077" s="4">
        <v>2</v>
      </c>
      <c r="F1077" s="4">
        <v>1</v>
      </c>
      <c r="G1077" s="4">
        <v>7540</v>
      </c>
      <c r="H1077" s="4">
        <v>912</v>
      </c>
      <c r="I1077" s="4">
        <v>470</v>
      </c>
      <c r="J1077" s="4">
        <v>888</v>
      </c>
      <c r="K1077" s="4">
        <v>2</v>
      </c>
      <c r="L1077" s="4">
        <v>6</v>
      </c>
      <c r="M1077" s="4">
        <v>1</v>
      </c>
      <c r="N1077" s="4">
        <v>29</v>
      </c>
      <c r="O1077" s="18">
        <v>11.957611289999999</v>
      </c>
      <c r="P1077" s="19">
        <f t="shared" si="96"/>
        <v>11.862093399999997</v>
      </c>
      <c r="Q1077" s="20">
        <f t="shared" si="97"/>
        <v>9.5517890000001771E-2</v>
      </c>
      <c r="R1077" s="20">
        <f t="shared" si="98"/>
        <v>9.1236673100524388E-3</v>
      </c>
      <c r="S1077" s="21">
        <f t="shared" si="99"/>
        <v>7.9880410630074738E-3</v>
      </c>
      <c r="T1077" s="51">
        <f t="shared" si="100"/>
        <v>156000.0005878587</v>
      </c>
      <c r="U1077" s="51">
        <f t="shared" si="101"/>
        <v>141788.7283292482</v>
      </c>
    </row>
    <row r="1078" spans="2:21" x14ac:dyDescent="0.3">
      <c r="B1078" s="13"/>
      <c r="C1078" s="3">
        <v>0</v>
      </c>
      <c r="D1078" s="4">
        <v>1</v>
      </c>
      <c r="E1078" s="4">
        <v>3</v>
      </c>
      <c r="F1078" s="4">
        <v>0</v>
      </c>
      <c r="G1078" s="4">
        <v>9187</v>
      </c>
      <c r="H1078" s="4">
        <v>1080</v>
      </c>
      <c r="I1078" s="4">
        <v>484</v>
      </c>
      <c r="J1078" s="4">
        <v>1084</v>
      </c>
      <c r="K1078" s="4">
        <v>1.1000000000000001</v>
      </c>
      <c r="L1078" s="4">
        <v>6</v>
      </c>
      <c r="M1078" s="4">
        <v>1</v>
      </c>
      <c r="N1078" s="4">
        <v>24</v>
      </c>
      <c r="O1078" s="18">
        <v>11.80559508</v>
      </c>
      <c r="P1078" s="19">
        <f t="shared" si="96"/>
        <v>11.89904834</v>
      </c>
      <c r="Q1078" s="20">
        <f t="shared" si="97"/>
        <v>9.3453260000000427E-2</v>
      </c>
      <c r="R1078" s="20">
        <f t="shared" si="98"/>
        <v>8.7335118046276798E-3</v>
      </c>
      <c r="S1078" s="21">
        <f t="shared" si="99"/>
        <v>7.9160143446153526E-3</v>
      </c>
      <c r="T1078" s="51">
        <f t="shared" si="100"/>
        <v>134000.00014297149</v>
      </c>
      <c r="U1078" s="51">
        <f t="shared" si="101"/>
        <v>147126.54414933402</v>
      </c>
    </row>
    <row r="1079" spans="2:21" x14ac:dyDescent="0.3">
      <c r="B1079" s="13"/>
      <c r="C1079" s="3">
        <v>0</v>
      </c>
      <c r="D1079" s="4">
        <v>1</v>
      </c>
      <c r="E1079" s="4">
        <v>3</v>
      </c>
      <c r="F1079" s="4">
        <v>1</v>
      </c>
      <c r="G1079" s="4">
        <v>10000</v>
      </c>
      <c r="H1079" s="4">
        <v>1392</v>
      </c>
      <c r="I1079" s="4">
        <v>650</v>
      </c>
      <c r="J1079" s="4">
        <v>1441</v>
      </c>
      <c r="K1079" s="4">
        <v>2</v>
      </c>
      <c r="L1079" s="4">
        <v>5</v>
      </c>
      <c r="M1079" s="4">
        <v>1</v>
      </c>
      <c r="N1079" s="4">
        <v>5</v>
      </c>
      <c r="O1079" s="18">
        <v>12.27839331</v>
      </c>
      <c r="P1079" s="19">
        <f t="shared" si="96"/>
        <v>12.094050699999997</v>
      </c>
      <c r="Q1079" s="20">
        <f t="shared" si="97"/>
        <v>0.1843426100000034</v>
      </c>
      <c r="R1079" s="20">
        <f t="shared" si="98"/>
        <v>3.3982197861613356E-2</v>
      </c>
      <c r="S1079" s="21">
        <f t="shared" si="99"/>
        <v>1.5013577537858119E-2</v>
      </c>
      <c r="T1079" s="51">
        <f t="shared" si="100"/>
        <v>215000.00062139309</v>
      </c>
      <c r="U1079" s="51">
        <f t="shared" si="101"/>
        <v>178804.92748808238</v>
      </c>
    </row>
    <row r="1080" spans="2:21" x14ac:dyDescent="0.3">
      <c r="B1080" s="13"/>
      <c r="C1080" s="3">
        <v>0</v>
      </c>
      <c r="D1080" s="4">
        <v>1</v>
      </c>
      <c r="E1080" s="4">
        <v>1</v>
      </c>
      <c r="F1080" s="4">
        <v>1</v>
      </c>
      <c r="G1080" s="4">
        <v>12864</v>
      </c>
      <c r="H1080" s="4">
        <v>1409</v>
      </c>
      <c r="I1080" s="4">
        <v>576</v>
      </c>
      <c r="J1080" s="4">
        <v>1409</v>
      </c>
      <c r="K1080" s="4">
        <v>2.1</v>
      </c>
      <c r="L1080" s="4">
        <v>7</v>
      </c>
      <c r="M1080" s="4">
        <v>1</v>
      </c>
      <c r="N1080" s="4">
        <v>5</v>
      </c>
      <c r="O1080" s="18">
        <v>12.40901349</v>
      </c>
      <c r="P1080" s="19">
        <f t="shared" si="96"/>
        <v>12.275218579999997</v>
      </c>
      <c r="Q1080" s="20">
        <f t="shared" si="97"/>
        <v>0.13379491000000243</v>
      </c>
      <c r="R1080" s="20">
        <f t="shared" si="98"/>
        <v>1.790107794190875E-2</v>
      </c>
      <c r="S1080" s="21">
        <f t="shared" si="99"/>
        <v>1.0782074667565087E-2</v>
      </c>
      <c r="T1080" s="51">
        <f t="shared" si="100"/>
        <v>245000.0001159182</v>
      </c>
      <c r="U1080" s="51">
        <f t="shared" si="101"/>
        <v>214318.51600663029</v>
      </c>
    </row>
    <row r="1081" spans="2:21" x14ac:dyDescent="0.3">
      <c r="B1081" s="13"/>
      <c r="C1081" s="3">
        <v>0</v>
      </c>
      <c r="D1081" s="4">
        <v>1</v>
      </c>
      <c r="E1081" s="4">
        <v>3</v>
      </c>
      <c r="F1081" s="4">
        <v>1</v>
      </c>
      <c r="G1081" s="4">
        <v>9928</v>
      </c>
      <c r="H1081" s="4">
        <v>1478</v>
      </c>
      <c r="I1081" s="4">
        <v>506</v>
      </c>
      <c r="J1081" s="4">
        <v>1454</v>
      </c>
      <c r="K1081" s="4">
        <v>3</v>
      </c>
      <c r="L1081" s="4">
        <v>7</v>
      </c>
      <c r="M1081" s="4">
        <v>1</v>
      </c>
      <c r="N1081" s="4">
        <v>16</v>
      </c>
      <c r="O1081" s="18">
        <v>12.254862810000001</v>
      </c>
      <c r="P1081" s="19">
        <f t="shared" si="96"/>
        <v>12.266229559999999</v>
      </c>
      <c r="Q1081" s="20">
        <f t="shared" si="97"/>
        <v>1.136674999999876E-2</v>
      </c>
      <c r="R1081" s="20">
        <f t="shared" si="98"/>
        <v>1.292030055624718E-4</v>
      </c>
      <c r="S1081" s="21">
        <f t="shared" si="99"/>
        <v>9.2752976318294334E-4</v>
      </c>
      <c r="T1081" s="51">
        <f t="shared" si="100"/>
        <v>210000.0000630829</v>
      </c>
      <c r="U1081" s="51">
        <f t="shared" si="101"/>
        <v>212400.63542742716</v>
      </c>
    </row>
    <row r="1082" spans="2:21" x14ac:dyDescent="0.3">
      <c r="B1082" s="13"/>
      <c r="C1082" s="3">
        <v>5</v>
      </c>
      <c r="D1082" s="4">
        <v>1</v>
      </c>
      <c r="E1082" s="4">
        <v>3</v>
      </c>
      <c r="F1082" s="4">
        <v>0</v>
      </c>
      <c r="G1082" s="4">
        <v>8750</v>
      </c>
      <c r="H1082" s="4">
        <v>918</v>
      </c>
      <c r="I1082" s="4">
        <v>360</v>
      </c>
      <c r="J1082" s="4">
        <v>852</v>
      </c>
      <c r="K1082" s="4">
        <v>1.1000000000000001</v>
      </c>
      <c r="L1082" s="4">
        <v>7</v>
      </c>
      <c r="M1082" s="4">
        <v>1</v>
      </c>
      <c r="N1082" s="4">
        <v>32</v>
      </c>
      <c r="O1082" s="18">
        <v>11.90496755</v>
      </c>
      <c r="P1082" s="19">
        <f t="shared" si="96"/>
        <v>11.859682400000001</v>
      </c>
      <c r="Q1082" s="20">
        <f t="shared" si="97"/>
        <v>4.5285149999999774E-2</v>
      </c>
      <c r="R1082" s="20">
        <f t="shared" si="98"/>
        <v>2.0507448105224796E-3</v>
      </c>
      <c r="S1082" s="21">
        <f t="shared" si="99"/>
        <v>3.8038868908970504E-3</v>
      </c>
      <c r="T1082" s="51">
        <f t="shared" si="100"/>
        <v>147999.99959355473</v>
      </c>
      <c r="U1082" s="51">
        <f t="shared" si="101"/>
        <v>141447.28747759087</v>
      </c>
    </row>
    <row r="1083" spans="2:21" x14ac:dyDescent="0.3">
      <c r="B1083" s="13"/>
      <c r="C1083" s="3">
        <v>6</v>
      </c>
      <c r="D1083" s="4">
        <v>1</v>
      </c>
      <c r="E1083" s="4">
        <v>2</v>
      </c>
      <c r="F1083" s="4">
        <v>1</v>
      </c>
      <c r="G1083" s="4">
        <v>8410</v>
      </c>
      <c r="H1083" s="4">
        <v>1026</v>
      </c>
      <c r="I1083" s="4">
        <v>528</v>
      </c>
      <c r="J1083" s="4">
        <v>970</v>
      </c>
      <c r="K1083" s="4">
        <v>2</v>
      </c>
      <c r="L1083" s="4">
        <v>6</v>
      </c>
      <c r="M1083" s="4">
        <v>1</v>
      </c>
      <c r="N1083" s="4">
        <v>33</v>
      </c>
      <c r="O1083" s="18">
        <v>11.870599909999999</v>
      </c>
      <c r="P1083" s="19">
        <f t="shared" si="96"/>
        <v>11.915140599999999</v>
      </c>
      <c r="Q1083" s="20">
        <f t="shared" si="97"/>
        <v>4.4540689999999827E-2</v>
      </c>
      <c r="R1083" s="20">
        <f t="shared" si="98"/>
        <v>1.9838730656760845E-3</v>
      </c>
      <c r="S1083" s="21">
        <f t="shared" si="99"/>
        <v>3.7521852591862674E-3</v>
      </c>
      <c r="T1083" s="51">
        <f t="shared" si="100"/>
        <v>143000.00010838755</v>
      </c>
      <c r="U1083" s="51">
        <f t="shared" si="101"/>
        <v>149513.29535513173</v>
      </c>
    </row>
    <row r="1084" spans="2:21" x14ac:dyDescent="0.3">
      <c r="B1084" s="13"/>
      <c r="C1084" s="3">
        <v>0</v>
      </c>
      <c r="D1084" s="4">
        <v>1</v>
      </c>
      <c r="E1084" s="4">
        <v>2</v>
      </c>
      <c r="F1084" s="4">
        <v>2</v>
      </c>
      <c r="G1084" s="4">
        <v>16905</v>
      </c>
      <c r="H1084" s="4">
        <v>1328</v>
      </c>
      <c r="I1084" s="4">
        <v>308</v>
      </c>
      <c r="J1084" s="4">
        <v>1350</v>
      </c>
      <c r="K1084" s="4">
        <v>1.2</v>
      </c>
      <c r="L1084" s="4">
        <v>5</v>
      </c>
      <c r="M1084" s="4">
        <v>1</v>
      </c>
      <c r="N1084" s="4">
        <v>48</v>
      </c>
      <c r="O1084" s="18">
        <v>12.04355372</v>
      </c>
      <c r="P1084" s="19">
        <f t="shared" si="96"/>
        <v>11.979687500000001</v>
      </c>
      <c r="Q1084" s="20">
        <f t="shared" si="97"/>
        <v>6.3866219999999529E-2</v>
      </c>
      <c r="R1084" s="20">
        <f t="shared" si="98"/>
        <v>4.0788940570883397E-3</v>
      </c>
      <c r="S1084" s="21">
        <f t="shared" si="99"/>
        <v>5.3029381098654267E-3</v>
      </c>
      <c r="T1084" s="51">
        <f t="shared" si="100"/>
        <v>170000.00067449224</v>
      </c>
      <c r="U1084" s="51">
        <f t="shared" si="101"/>
        <v>159482.18465249427</v>
      </c>
    </row>
    <row r="1085" spans="2:21" x14ac:dyDescent="0.3">
      <c r="B1085" s="13"/>
      <c r="C1085" s="3">
        <v>0</v>
      </c>
      <c r="D1085" s="4">
        <v>1</v>
      </c>
      <c r="E1085" s="4">
        <v>2</v>
      </c>
      <c r="F1085" s="4">
        <v>1</v>
      </c>
      <c r="G1085" s="4">
        <v>9037</v>
      </c>
      <c r="H1085" s="4">
        <v>1484</v>
      </c>
      <c r="I1085" s="4">
        <v>472</v>
      </c>
      <c r="J1085" s="4">
        <v>1476</v>
      </c>
      <c r="K1085" s="4">
        <v>2</v>
      </c>
      <c r="L1085" s="4">
        <v>8</v>
      </c>
      <c r="M1085" s="4">
        <v>1</v>
      </c>
      <c r="N1085" s="4">
        <v>1</v>
      </c>
      <c r="O1085" s="18">
        <v>12.490875580000001</v>
      </c>
      <c r="P1085" s="19">
        <f t="shared" si="96"/>
        <v>12.326784139999999</v>
      </c>
      <c r="Q1085" s="20">
        <f t="shared" si="97"/>
        <v>0.16409144000000175</v>
      </c>
      <c r="R1085" s="20">
        <f t="shared" si="98"/>
        <v>2.6926000681274175E-2</v>
      </c>
      <c r="S1085" s="21">
        <f t="shared" si="99"/>
        <v>1.3136904530755221E-2</v>
      </c>
      <c r="T1085" s="51">
        <f t="shared" si="100"/>
        <v>265900.00073624775</v>
      </c>
      <c r="U1085" s="51">
        <f t="shared" si="101"/>
        <v>225659.86896098251</v>
      </c>
    </row>
    <row r="1086" spans="2:21" x14ac:dyDescent="0.3">
      <c r="B1086" s="13"/>
      <c r="C1086" s="3">
        <v>0</v>
      </c>
      <c r="D1086" s="4">
        <v>1</v>
      </c>
      <c r="E1086" s="4">
        <v>3</v>
      </c>
      <c r="F1086" s="4">
        <v>0</v>
      </c>
      <c r="G1086" s="4">
        <v>10331</v>
      </c>
      <c r="H1086" s="4">
        <v>1240</v>
      </c>
      <c r="I1086" s="4">
        <v>528</v>
      </c>
      <c r="J1086" s="4">
        <v>1265</v>
      </c>
      <c r="K1086" s="4">
        <v>2.1</v>
      </c>
      <c r="L1086" s="4">
        <v>7</v>
      </c>
      <c r="M1086" s="4">
        <v>1</v>
      </c>
      <c r="N1086" s="4">
        <v>22</v>
      </c>
      <c r="O1086" s="18">
        <v>12.06681058</v>
      </c>
      <c r="P1086" s="19">
        <f t="shared" si="96"/>
        <v>12.110641319999997</v>
      </c>
      <c r="Q1086" s="20">
        <f t="shared" si="97"/>
        <v>4.3830739999997093E-2</v>
      </c>
      <c r="R1086" s="20">
        <f t="shared" si="98"/>
        <v>1.921133768947345E-3</v>
      </c>
      <c r="S1086" s="21">
        <f t="shared" si="99"/>
        <v>3.6323384468008356E-3</v>
      </c>
      <c r="T1086" s="51">
        <f t="shared" si="100"/>
        <v>174000.00031378015</v>
      </c>
      <c r="U1086" s="51">
        <f t="shared" si="101"/>
        <v>181796.15665672647</v>
      </c>
    </row>
    <row r="1087" spans="2:21" x14ac:dyDescent="0.3">
      <c r="B1087" s="13"/>
      <c r="C1087" s="3">
        <v>0</v>
      </c>
      <c r="D1087" s="4">
        <v>1</v>
      </c>
      <c r="E1087" s="4">
        <v>2</v>
      </c>
      <c r="F1087" s="4">
        <v>0</v>
      </c>
      <c r="G1087" s="4">
        <v>6718</v>
      </c>
      <c r="H1087" s="4">
        <v>1312</v>
      </c>
      <c r="I1087" s="4">
        <v>471</v>
      </c>
      <c r="J1087" s="4">
        <v>1267</v>
      </c>
      <c r="K1087" s="4">
        <v>2</v>
      </c>
      <c r="L1087" s="4">
        <v>8</v>
      </c>
      <c r="M1087" s="4">
        <v>1</v>
      </c>
      <c r="N1087" s="4">
        <v>6</v>
      </c>
      <c r="O1087" s="18">
        <v>12.10348606</v>
      </c>
      <c r="P1087" s="19">
        <f t="shared" si="96"/>
        <v>12.188867459999997</v>
      </c>
      <c r="Q1087" s="20">
        <f t="shared" si="97"/>
        <v>8.5381399999997498E-2</v>
      </c>
      <c r="R1087" s="20">
        <f t="shared" si="98"/>
        <v>7.2899834659595729E-3</v>
      </c>
      <c r="S1087" s="21">
        <f t="shared" si="99"/>
        <v>7.0542816818840951E-3</v>
      </c>
      <c r="T1087" s="51">
        <f t="shared" si="100"/>
        <v>180500.00058570935</v>
      </c>
      <c r="U1087" s="51">
        <f t="shared" si="101"/>
        <v>196588.39569420781</v>
      </c>
    </row>
    <row r="1088" spans="2:21" x14ac:dyDescent="0.3">
      <c r="B1088" s="13"/>
      <c r="C1088" s="3">
        <v>5</v>
      </c>
      <c r="D1088" s="4">
        <v>1</v>
      </c>
      <c r="E1088" s="4">
        <v>3</v>
      </c>
      <c r="F1088" s="4">
        <v>1</v>
      </c>
      <c r="G1088" s="4">
        <v>9590</v>
      </c>
      <c r="H1088" s="4">
        <v>1146</v>
      </c>
      <c r="I1088" s="4">
        <v>438</v>
      </c>
      <c r="J1088" s="4">
        <v>868</v>
      </c>
      <c r="K1088" s="4">
        <v>3</v>
      </c>
      <c r="L1088" s="4">
        <v>7</v>
      </c>
      <c r="M1088" s="4">
        <v>1</v>
      </c>
      <c r="N1088" s="4">
        <v>4</v>
      </c>
      <c r="O1088" s="18">
        <v>12.141534119999999</v>
      </c>
      <c r="P1088" s="19">
        <f t="shared" si="96"/>
        <v>12.106893799999998</v>
      </c>
      <c r="Q1088" s="20">
        <f t="shared" si="97"/>
        <v>3.4640320000001168E-2</v>
      </c>
      <c r="R1088" s="20">
        <f t="shared" si="98"/>
        <v>1.1999517697024809E-3</v>
      </c>
      <c r="S1088" s="21">
        <f t="shared" si="99"/>
        <v>2.8530430881003998E-3</v>
      </c>
      <c r="T1088" s="51">
        <f t="shared" si="100"/>
        <v>187499.99917638689</v>
      </c>
      <c r="U1088" s="51">
        <f t="shared" si="101"/>
        <v>181116.14689465676</v>
      </c>
    </row>
    <row r="1089" spans="2:21" x14ac:dyDescent="0.3">
      <c r="B1089" s="13"/>
      <c r="C1089" s="3">
        <v>0</v>
      </c>
      <c r="D1089" s="4">
        <v>1</v>
      </c>
      <c r="E1089" s="4">
        <v>3</v>
      </c>
      <c r="F1089" s="4">
        <v>1</v>
      </c>
      <c r="G1089" s="4">
        <v>7777</v>
      </c>
      <c r="H1089" s="4">
        <v>1491</v>
      </c>
      <c r="I1089" s="4">
        <v>571</v>
      </c>
      <c r="J1089" s="4">
        <v>1491</v>
      </c>
      <c r="K1089" s="4">
        <v>2</v>
      </c>
      <c r="L1089" s="4">
        <v>6</v>
      </c>
      <c r="M1089" s="4">
        <v>1</v>
      </c>
      <c r="N1089" s="4">
        <v>11</v>
      </c>
      <c r="O1089" s="18">
        <v>12.08953883</v>
      </c>
      <c r="P1089" s="19">
        <f t="shared" si="96"/>
        <v>12.15464764</v>
      </c>
      <c r="Q1089" s="20">
        <f t="shared" si="97"/>
        <v>6.5108809999999906E-2</v>
      </c>
      <c r="R1089" s="20">
        <f t="shared" si="98"/>
        <v>4.2391571396160881E-3</v>
      </c>
      <c r="S1089" s="21">
        <f t="shared" si="99"/>
        <v>5.3855495164491646E-3</v>
      </c>
      <c r="T1089" s="51">
        <f t="shared" si="100"/>
        <v>178000.00012918853</v>
      </c>
      <c r="U1089" s="51">
        <f t="shared" si="101"/>
        <v>189974.97653087269</v>
      </c>
    </row>
    <row r="1090" spans="2:21" x14ac:dyDescent="0.3">
      <c r="B1090" s="13"/>
      <c r="C1090" s="3">
        <v>0</v>
      </c>
      <c r="D1090" s="4">
        <v>1</v>
      </c>
      <c r="E1090" s="4">
        <v>3</v>
      </c>
      <c r="F1090" s="4">
        <v>0</v>
      </c>
      <c r="G1090" s="4">
        <v>25286</v>
      </c>
      <c r="H1090" s="4">
        <v>1040</v>
      </c>
      <c r="I1090" s="4">
        <v>648</v>
      </c>
      <c r="J1090" s="4">
        <v>1064</v>
      </c>
      <c r="K1090" s="4">
        <v>2</v>
      </c>
      <c r="L1090" s="4">
        <v>4</v>
      </c>
      <c r="M1090" s="4">
        <v>1</v>
      </c>
      <c r="N1090" s="4">
        <v>44</v>
      </c>
      <c r="O1090" s="18">
        <v>11.79244935</v>
      </c>
      <c r="P1090" s="19">
        <f t="shared" si="96"/>
        <v>11.925371719999999</v>
      </c>
      <c r="Q1090" s="20">
        <f t="shared" si="97"/>
        <v>0.13292236999999929</v>
      </c>
      <c r="R1090" s="20">
        <f t="shared" si="98"/>
        <v>1.7668356446416712E-2</v>
      </c>
      <c r="S1090" s="21">
        <f t="shared" si="99"/>
        <v>1.1271820302539547E-2</v>
      </c>
      <c r="T1090" s="51">
        <f t="shared" si="100"/>
        <v>132250.00003695782</v>
      </c>
      <c r="U1090" s="51">
        <f t="shared" si="101"/>
        <v>151050.83578993392</v>
      </c>
    </row>
    <row r="1091" spans="2:21" x14ac:dyDescent="0.3">
      <c r="B1091" s="13"/>
      <c r="C1091" s="3">
        <v>0</v>
      </c>
      <c r="D1091" s="4">
        <v>1</v>
      </c>
      <c r="E1091" s="4">
        <v>3</v>
      </c>
      <c r="F1091" s="4">
        <v>1</v>
      </c>
      <c r="G1091" s="4">
        <v>4224</v>
      </c>
      <c r="H1091" s="4">
        <v>1060</v>
      </c>
      <c r="I1091" s="4">
        <v>572</v>
      </c>
      <c r="J1091" s="4">
        <v>1040</v>
      </c>
      <c r="K1091" s="4">
        <v>2</v>
      </c>
      <c r="L1091" s="4">
        <v>5</v>
      </c>
      <c r="M1091" s="4">
        <v>1</v>
      </c>
      <c r="N1091" s="4">
        <v>31</v>
      </c>
      <c r="O1091" s="18">
        <v>11.7745202</v>
      </c>
      <c r="P1091" s="19">
        <f t="shared" si="96"/>
        <v>11.820740279999999</v>
      </c>
      <c r="Q1091" s="20">
        <f t="shared" si="97"/>
        <v>4.6220079999999442E-2</v>
      </c>
      <c r="R1091" s="20">
        <f t="shared" si="98"/>
        <v>2.1362957952063485E-3</v>
      </c>
      <c r="S1091" s="21">
        <f t="shared" si="99"/>
        <v>3.9254321377782718E-3</v>
      </c>
      <c r="T1091" s="51">
        <f t="shared" si="100"/>
        <v>129899.99965463599</v>
      </c>
      <c r="U1091" s="51">
        <f t="shared" si="101"/>
        <v>136044.90308951639</v>
      </c>
    </row>
    <row r="1092" spans="2:21" x14ac:dyDescent="0.3">
      <c r="B1092" s="13"/>
      <c r="C1092" s="3">
        <v>0</v>
      </c>
      <c r="D1092" s="4">
        <v>1</v>
      </c>
      <c r="E1092" s="4">
        <v>3</v>
      </c>
      <c r="F1092" s="4">
        <v>1</v>
      </c>
      <c r="G1092" s="4">
        <v>4224</v>
      </c>
      <c r="H1092" s="4">
        <v>1142</v>
      </c>
      <c r="I1092" s="4">
        <v>528</v>
      </c>
      <c r="J1092" s="4">
        <v>1142</v>
      </c>
      <c r="K1092" s="4">
        <v>2.1</v>
      </c>
      <c r="L1092" s="4">
        <v>5</v>
      </c>
      <c r="M1092" s="4">
        <v>1</v>
      </c>
      <c r="N1092" s="4">
        <v>31</v>
      </c>
      <c r="O1092" s="18">
        <v>11.80559508</v>
      </c>
      <c r="P1092" s="19">
        <f t="shared" si="96"/>
        <v>11.851321479999998</v>
      </c>
      <c r="Q1092" s="20">
        <f t="shared" si="97"/>
        <v>4.5726399999997724E-2</v>
      </c>
      <c r="R1092" s="20">
        <f t="shared" si="98"/>
        <v>2.090903656959792E-3</v>
      </c>
      <c r="S1092" s="21">
        <f t="shared" si="99"/>
        <v>3.8732820912571672E-3</v>
      </c>
      <c r="T1092" s="51">
        <f t="shared" si="100"/>
        <v>134000.00014297149</v>
      </c>
      <c r="U1092" s="51">
        <f t="shared" si="101"/>
        <v>140269.58820804101</v>
      </c>
    </row>
    <row r="1093" spans="2:21" x14ac:dyDescent="0.3">
      <c r="B1093" s="13"/>
      <c r="C1093" s="3">
        <v>3</v>
      </c>
      <c r="D1093" s="4">
        <v>1</v>
      </c>
      <c r="E1093" s="4">
        <v>3</v>
      </c>
      <c r="F1093" s="4">
        <v>0</v>
      </c>
      <c r="G1093" s="4">
        <v>1504</v>
      </c>
      <c r="H1093" s="4">
        <v>1092</v>
      </c>
      <c r="I1093" s="4">
        <v>253</v>
      </c>
      <c r="J1093" s="4">
        <v>546</v>
      </c>
      <c r="K1093" s="4">
        <v>1.1000000000000001</v>
      </c>
      <c r="L1093" s="4">
        <v>4</v>
      </c>
      <c r="M1093" s="4">
        <v>1</v>
      </c>
      <c r="N1093" s="4">
        <v>35</v>
      </c>
      <c r="O1093" s="18">
        <v>11.356271660000001</v>
      </c>
      <c r="P1093" s="19">
        <f t="shared" si="96"/>
        <v>11.513291879999999</v>
      </c>
      <c r="Q1093" s="20">
        <f t="shared" si="97"/>
        <v>0.15702021999999793</v>
      </c>
      <c r="R1093" s="20">
        <f t="shared" si="98"/>
        <v>2.465534948884775E-2</v>
      </c>
      <c r="S1093" s="21">
        <f t="shared" si="99"/>
        <v>1.3826740386377647E-2</v>
      </c>
      <c r="T1093" s="51">
        <f t="shared" si="100"/>
        <v>85500.000433925263</v>
      </c>
      <c r="U1093" s="51">
        <f t="shared" si="101"/>
        <v>100036.64821679573</v>
      </c>
    </row>
    <row r="1094" spans="2:21" x14ac:dyDescent="0.3">
      <c r="B1094" s="13"/>
      <c r="C1094" s="3">
        <v>5</v>
      </c>
      <c r="D1094" s="4">
        <v>1</v>
      </c>
      <c r="E1094" s="4">
        <v>2</v>
      </c>
      <c r="F1094" s="4">
        <v>0</v>
      </c>
      <c r="G1094" s="4">
        <v>1533</v>
      </c>
      <c r="H1094" s="4">
        <v>992</v>
      </c>
      <c r="I1094" s="4">
        <v>297</v>
      </c>
      <c r="J1094" s="4">
        <v>530</v>
      </c>
      <c r="K1094" s="4">
        <v>2</v>
      </c>
      <c r="L1094" s="4">
        <v>4</v>
      </c>
      <c r="M1094" s="4">
        <v>1</v>
      </c>
      <c r="N1094" s="4">
        <v>37</v>
      </c>
      <c r="O1094" s="18">
        <v>11.575900259999999</v>
      </c>
      <c r="P1094" s="19">
        <f t="shared" si="96"/>
        <v>11.526050659999999</v>
      </c>
      <c r="Q1094" s="20">
        <f t="shared" si="97"/>
        <v>4.9849599999999938E-2</v>
      </c>
      <c r="R1094" s="20">
        <f t="shared" si="98"/>
        <v>2.4849826201599938E-3</v>
      </c>
      <c r="S1094" s="21">
        <f t="shared" si="99"/>
        <v>4.3063259772765129E-3</v>
      </c>
      <c r="T1094" s="51">
        <f t="shared" si="100"/>
        <v>106499.99955998272</v>
      </c>
      <c r="U1094" s="51">
        <f t="shared" si="101"/>
        <v>101321.17084897125</v>
      </c>
    </row>
    <row r="1095" spans="2:21" x14ac:dyDescent="0.3">
      <c r="B1095" s="13"/>
      <c r="C1095" s="3">
        <v>3</v>
      </c>
      <c r="D1095" s="4">
        <v>1</v>
      </c>
      <c r="E1095" s="4">
        <v>3</v>
      </c>
      <c r="F1095" s="4">
        <v>0</v>
      </c>
      <c r="G1095" s="4">
        <v>1495</v>
      </c>
      <c r="H1095" s="4">
        <v>1092</v>
      </c>
      <c r="I1095" s="4">
        <v>0</v>
      </c>
      <c r="J1095" s="4">
        <v>546</v>
      </c>
      <c r="K1095" s="4">
        <v>1.1000000000000001</v>
      </c>
      <c r="L1095" s="4">
        <v>4</v>
      </c>
      <c r="M1095" s="4">
        <v>1</v>
      </c>
      <c r="N1095" s="4">
        <v>37</v>
      </c>
      <c r="O1095" s="18">
        <v>11.44998567</v>
      </c>
      <c r="P1095" s="19">
        <f t="shared" si="96"/>
        <v>11.4592261</v>
      </c>
      <c r="Q1095" s="20">
        <f t="shared" si="97"/>
        <v>9.2404300000001882E-3</v>
      </c>
      <c r="R1095" s="20">
        <f t="shared" si="98"/>
        <v>8.5385546584903474E-5</v>
      </c>
      <c r="S1095" s="21">
        <f t="shared" si="99"/>
        <v>8.0702546416376326E-4</v>
      </c>
      <c r="T1095" s="51">
        <f t="shared" si="100"/>
        <v>93900.000451062355</v>
      </c>
      <c r="U1095" s="51">
        <f t="shared" si="101"/>
        <v>94771.698060076436</v>
      </c>
    </row>
    <row r="1096" spans="2:21" x14ac:dyDescent="0.3">
      <c r="B1096" s="13"/>
      <c r="C1096" s="3">
        <v>3</v>
      </c>
      <c r="D1096" s="4">
        <v>1</v>
      </c>
      <c r="E1096" s="4">
        <v>3</v>
      </c>
      <c r="F1096" s="4">
        <v>0</v>
      </c>
      <c r="G1096" s="4">
        <v>2001</v>
      </c>
      <c r="H1096" s="4">
        <v>1092</v>
      </c>
      <c r="I1096" s="4">
        <v>286</v>
      </c>
      <c r="J1096" s="4">
        <v>546</v>
      </c>
      <c r="K1096" s="4">
        <v>1.1000000000000001</v>
      </c>
      <c r="L1096" s="4">
        <v>4</v>
      </c>
      <c r="M1096" s="4">
        <v>1</v>
      </c>
      <c r="N1096" s="4">
        <v>37</v>
      </c>
      <c r="O1096" s="18">
        <v>11.225243389999999</v>
      </c>
      <c r="P1096" s="19">
        <f t="shared" si="96"/>
        <v>11.52098582</v>
      </c>
      <c r="Q1096" s="20">
        <f t="shared" si="97"/>
        <v>0.29574243000000067</v>
      </c>
      <c r="R1096" s="20">
        <f t="shared" si="98"/>
        <v>8.7463584902305297E-2</v>
      </c>
      <c r="S1096" s="21">
        <f t="shared" si="99"/>
        <v>2.6346193104682489E-2</v>
      </c>
      <c r="T1096" s="51">
        <f t="shared" si="100"/>
        <v>74999.999811116388</v>
      </c>
      <c r="U1096" s="51">
        <f t="shared" si="101"/>
        <v>100809.29271468357</v>
      </c>
    </row>
    <row r="1097" spans="2:21" x14ac:dyDescent="0.3">
      <c r="B1097" s="13"/>
      <c r="C1097" s="3">
        <v>6</v>
      </c>
      <c r="D1097" s="4">
        <v>1</v>
      </c>
      <c r="E1097" s="4">
        <v>1</v>
      </c>
      <c r="F1097" s="4">
        <v>0</v>
      </c>
      <c r="G1097" s="4">
        <v>1936</v>
      </c>
      <c r="H1097" s="4">
        <v>630</v>
      </c>
      <c r="I1097" s="4">
        <v>0</v>
      </c>
      <c r="J1097" s="4">
        <v>630</v>
      </c>
      <c r="K1097" s="4">
        <v>2</v>
      </c>
      <c r="L1097" s="4">
        <v>4</v>
      </c>
      <c r="M1097" s="4">
        <v>1</v>
      </c>
      <c r="N1097" s="4">
        <v>37</v>
      </c>
      <c r="O1097" s="18">
        <v>11.34450681</v>
      </c>
      <c r="P1097" s="19">
        <f t="shared" si="96"/>
        <v>11.394183519999999</v>
      </c>
      <c r="Q1097" s="20">
        <f t="shared" si="97"/>
        <v>4.9676709999998181E-2</v>
      </c>
      <c r="R1097" s="20">
        <f t="shared" si="98"/>
        <v>2.4677755164239194E-3</v>
      </c>
      <c r="S1097" s="21">
        <f t="shared" si="99"/>
        <v>4.3789219603807689E-3</v>
      </c>
      <c r="T1097" s="51">
        <f t="shared" si="100"/>
        <v>84499.999717325118</v>
      </c>
      <c r="U1097" s="51">
        <f t="shared" si="101"/>
        <v>88803.693359357421</v>
      </c>
    </row>
    <row r="1098" spans="2:21" x14ac:dyDescent="0.3">
      <c r="B1098" s="13"/>
      <c r="C1098" s="3">
        <v>3</v>
      </c>
      <c r="D1098" s="4">
        <v>1</v>
      </c>
      <c r="E1098" s="4">
        <v>3</v>
      </c>
      <c r="F1098" s="4">
        <v>0</v>
      </c>
      <c r="G1098" s="4">
        <v>1890</v>
      </c>
      <c r="H1098" s="4">
        <v>1092</v>
      </c>
      <c r="I1098" s="4">
        <v>286</v>
      </c>
      <c r="J1098" s="4">
        <v>546</v>
      </c>
      <c r="K1098" s="4">
        <v>1.1000000000000001</v>
      </c>
      <c r="L1098" s="4">
        <v>4</v>
      </c>
      <c r="M1098" s="4">
        <v>1</v>
      </c>
      <c r="N1098" s="4">
        <v>31</v>
      </c>
      <c r="O1098" s="18">
        <v>11.22777352</v>
      </c>
      <c r="P1098" s="19">
        <f t="shared" si="96"/>
        <v>11.532318799999999</v>
      </c>
      <c r="Q1098" s="20">
        <f t="shared" si="97"/>
        <v>0.30454527999999925</v>
      </c>
      <c r="R1098" s="20">
        <f t="shared" si="98"/>
        <v>9.2747827570277941E-2</v>
      </c>
      <c r="S1098" s="21">
        <f t="shared" si="99"/>
        <v>2.7124280647228379E-2</v>
      </c>
      <c r="T1098" s="51">
        <f t="shared" si="100"/>
        <v>75189.999821643825</v>
      </c>
      <c r="U1098" s="51">
        <f t="shared" si="101"/>
        <v>101958.26073118889</v>
      </c>
    </row>
    <row r="1099" spans="2:21" x14ac:dyDescent="0.3">
      <c r="B1099" s="13"/>
      <c r="C1099" s="3">
        <v>5</v>
      </c>
      <c r="D1099" s="4">
        <v>1</v>
      </c>
      <c r="E1099" s="4">
        <v>3</v>
      </c>
      <c r="F1099" s="4">
        <v>2</v>
      </c>
      <c r="G1099" s="4">
        <v>11333</v>
      </c>
      <c r="H1099" s="4">
        <v>1062</v>
      </c>
      <c r="I1099" s="4">
        <v>539</v>
      </c>
      <c r="J1099" s="4">
        <v>1029</v>
      </c>
      <c r="K1099" s="4">
        <v>2</v>
      </c>
      <c r="L1099" s="4">
        <v>6</v>
      </c>
      <c r="M1099" s="4">
        <v>1</v>
      </c>
      <c r="N1099" s="4">
        <v>31</v>
      </c>
      <c r="O1099" s="18">
        <v>11.8968264</v>
      </c>
      <c r="P1099" s="19">
        <f t="shared" ref="P1099:P1162" si="102">10.65+$D$9*D1099+$F$9*F1099+$G$9*G1099+$H$9*H1099+$I$9*I1099+$J$9*J1099+$K$9*K1099+$N$9*N1099+$L$9*L1099+$M$9*M1099</f>
        <v>11.999494559999999</v>
      </c>
      <c r="Q1099" s="20">
        <f t="shared" ref="Q1099:Q1162" si="103">ABS((O1099)-(P1099))</f>
        <v>0.10266815999999857</v>
      </c>
      <c r="R1099" s="20">
        <f t="shared" ref="R1099:R1162" si="104">Q1099*Q1099</f>
        <v>1.0540751077785305E-2</v>
      </c>
      <c r="S1099" s="21">
        <f t="shared" ref="S1099:S1162" si="105">Q1099/(O1099)</f>
        <v>8.6298779647653399E-3</v>
      </c>
      <c r="T1099" s="51">
        <f t="shared" ref="T1099:T1162" si="106">EXP(O1099)</f>
        <v>146800.00071013736</v>
      </c>
      <c r="U1099" s="51">
        <f t="shared" ref="U1099:U1162" si="107">EXP(P1099)</f>
        <v>162672.54942317694</v>
      </c>
    </row>
    <row r="1100" spans="2:21" x14ac:dyDescent="0.3">
      <c r="B1100" s="13"/>
      <c r="C1100" s="3">
        <v>6</v>
      </c>
      <c r="D1100" s="4">
        <v>1</v>
      </c>
      <c r="E1100" s="4">
        <v>1</v>
      </c>
      <c r="F1100" s="4">
        <v>1</v>
      </c>
      <c r="G1100" s="4">
        <v>9129</v>
      </c>
      <c r="H1100" s="4">
        <v>1008</v>
      </c>
      <c r="I1100" s="4">
        <v>678</v>
      </c>
      <c r="J1100" s="4">
        <v>923</v>
      </c>
      <c r="K1100" s="4">
        <v>2</v>
      </c>
      <c r="L1100" s="4">
        <v>5</v>
      </c>
      <c r="M1100" s="4">
        <v>1</v>
      </c>
      <c r="N1100" s="4">
        <v>30</v>
      </c>
      <c r="O1100" s="18">
        <v>11.941455850000001</v>
      </c>
      <c r="P1100" s="19">
        <f t="shared" si="102"/>
        <v>11.866975279999997</v>
      </c>
      <c r="Q1100" s="20">
        <f t="shared" si="103"/>
        <v>7.4480570000003965E-2</v>
      </c>
      <c r="R1100" s="20">
        <f t="shared" si="104"/>
        <v>5.5473553075254907E-3</v>
      </c>
      <c r="S1100" s="21">
        <f t="shared" si="105"/>
        <v>6.2371431871938764E-3</v>
      </c>
      <c r="T1100" s="51">
        <f t="shared" si="106"/>
        <v>153500.00061255888</v>
      </c>
      <c r="U1100" s="51">
        <f t="shared" si="107"/>
        <v>142482.6162469736</v>
      </c>
    </row>
    <row r="1101" spans="2:21" x14ac:dyDescent="0.3">
      <c r="B1101" s="13"/>
      <c r="C1101" s="3">
        <v>5</v>
      </c>
      <c r="D1101" s="4">
        <v>1</v>
      </c>
      <c r="E1101" s="4">
        <v>3</v>
      </c>
      <c r="F1101" s="4">
        <v>1</v>
      </c>
      <c r="G1101" s="4">
        <v>15957</v>
      </c>
      <c r="H1101" s="4">
        <v>1356</v>
      </c>
      <c r="I1101" s="4">
        <v>528</v>
      </c>
      <c r="J1101" s="4">
        <v>1244</v>
      </c>
      <c r="K1101" s="4">
        <v>4</v>
      </c>
      <c r="L1101" s="4">
        <v>6</v>
      </c>
      <c r="M1101" s="4">
        <v>1</v>
      </c>
      <c r="N1101" s="4">
        <v>30</v>
      </c>
      <c r="O1101" s="18">
        <v>12.14419724</v>
      </c>
      <c r="P1101" s="19">
        <f t="shared" si="102"/>
        <v>12.20489194</v>
      </c>
      <c r="Q1101" s="20">
        <f t="shared" si="103"/>
        <v>6.0694699999999102E-2</v>
      </c>
      <c r="R1101" s="20">
        <f t="shared" si="104"/>
        <v>3.6838466080898911E-3</v>
      </c>
      <c r="S1101" s="21">
        <f t="shared" si="105"/>
        <v>4.9978354929946034E-3</v>
      </c>
      <c r="T1101" s="51">
        <f t="shared" si="106"/>
        <v>187999.99965932788</v>
      </c>
      <c r="U1101" s="51">
        <f t="shared" si="107"/>
        <v>199763.99824567023</v>
      </c>
    </row>
    <row r="1102" spans="2:21" x14ac:dyDescent="0.3">
      <c r="B1102" s="13"/>
      <c r="C1102" s="3">
        <v>3</v>
      </c>
      <c r="D1102" s="4">
        <v>1</v>
      </c>
      <c r="E1102" s="4">
        <v>3</v>
      </c>
      <c r="F1102" s="4">
        <v>1</v>
      </c>
      <c r="G1102" s="4">
        <v>8286</v>
      </c>
      <c r="H1102" s="4">
        <v>1432</v>
      </c>
      <c r="I1102" s="4">
        <v>531</v>
      </c>
      <c r="J1102" s="4">
        <v>716</v>
      </c>
      <c r="K1102" s="4">
        <v>2.1</v>
      </c>
      <c r="L1102" s="4">
        <v>5</v>
      </c>
      <c r="M1102" s="4">
        <v>1</v>
      </c>
      <c r="N1102" s="4">
        <v>30</v>
      </c>
      <c r="O1102" s="18">
        <v>11.964001079999999</v>
      </c>
      <c r="P1102" s="19">
        <f t="shared" si="102"/>
        <v>11.911247519999998</v>
      </c>
      <c r="Q1102" s="20">
        <f t="shared" si="103"/>
        <v>5.2753560000001087E-2</v>
      </c>
      <c r="R1102" s="20">
        <f t="shared" si="104"/>
        <v>2.7829380926737146E-3</v>
      </c>
      <c r="S1102" s="21">
        <f t="shared" si="105"/>
        <v>4.4093576761864593E-3</v>
      </c>
      <c r="T1102" s="51">
        <f t="shared" si="106"/>
        <v>156999.99932012</v>
      </c>
      <c r="U1102" s="51">
        <f t="shared" si="107"/>
        <v>148932.35968349772</v>
      </c>
    </row>
    <row r="1103" spans="2:21" x14ac:dyDescent="0.3">
      <c r="B1103" s="13"/>
      <c r="C1103" s="3">
        <v>6</v>
      </c>
      <c r="D1103" s="4">
        <v>1</v>
      </c>
      <c r="E1103" s="4">
        <v>2</v>
      </c>
      <c r="F1103" s="4">
        <v>0</v>
      </c>
      <c r="G1103" s="4">
        <v>6723</v>
      </c>
      <c r="H1103" s="4">
        <v>796</v>
      </c>
      <c r="I1103" s="4">
        <v>0</v>
      </c>
      <c r="J1103" s="4">
        <v>796</v>
      </c>
      <c r="K1103" s="4">
        <v>1.1000000000000001</v>
      </c>
      <c r="L1103" s="4">
        <v>5</v>
      </c>
      <c r="M1103" s="4">
        <v>1</v>
      </c>
      <c r="N1103" s="4">
        <v>36</v>
      </c>
      <c r="O1103" s="18">
        <v>11.83500896</v>
      </c>
      <c r="P1103" s="19">
        <f t="shared" si="102"/>
        <v>11.558623060000002</v>
      </c>
      <c r="Q1103" s="20">
        <f t="shared" si="103"/>
        <v>0.27638589999999752</v>
      </c>
      <c r="R1103" s="20">
        <f t="shared" si="104"/>
        <v>7.6389165718808633E-2</v>
      </c>
      <c r="S1103" s="21">
        <f t="shared" si="105"/>
        <v>2.3353248057025343E-2</v>
      </c>
      <c r="T1103" s="51">
        <f t="shared" si="106"/>
        <v>137999.9994287708</v>
      </c>
      <c r="U1103" s="51">
        <f t="shared" si="107"/>
        <v>104675.78183228728</v>
      </c>
    </row>
    <row r="1104" spans="2:21" x14ac:dyDescent="0.3">
      <c r="B1104" s="13"/>
      <c r="C1104" s="3">
        <v>6</v>
      </c>
      <c r="D1104" s="4">
        <v>1</v>
      </c>
      <c r="E1104" s="4">
        <v>2</v>
      </c>
      <c r="F1104" s="4">
        <v>0</v>
      </c>
      <c r="G1104" s="4">
        <v>7244</v>
      </c>
      <c r="H1104" s="4">
        <v>768</v>
      </c>
      <c r="I1104" s="4">
        <v>624</v>
      </c>
      <c r="J1104" s="4">
        <v>768</v>
      </c>
      <c r="K1104" s="4">
        <v>2</v>
      </c>
      <c r="L1104" s="4">
        <v>5</v>
      </c>
      <c r="M1104" s="4">
        <v>1</v>
      </c>
      <c r="N1104" s="4">
        <v>37</v>
      </c>
      <c r="O1104" s="18">
        <v>11.77143616</v>
      </c>
      <c r="P1104" s="19">
        <f t="shared" si="102"/>
        <v>11.709525879999999</v>
      </c>
      <c r="Q1104" s="20">
        <f t="shared" si="103"/>
        <v>6.1910280000001094E-2</v>
      </c>
      <c r="R1104" s="20">
        <f t="shared" si="104"/>
        <v>3.8328827696785354E-3</v>
      </c>
      <c r="S1104" s="21">
        <f t="shared" si="105"/>
        <v>5.2593650560987361E-3</v>
      </c>
      <c r="T1104" s="51">
        <f t="shared" si="106"/>
        <v>129499.99998423608</v>
      </c>
      <c r="U1104" s="51">
        <f t="shared" si="107"/>
        <v>121725.75456941768</v>
      </c>
    </row>
    <row r="1105" spans="2:21" x14ac:dyDescent="0.3">
      <c r="B1105" s="13"/>
      <c r="C1105" s="3">
        <v>0</v>
      </c>
      <c r="D1105" s="4">
        <v>1</v>
      </c>
      <c r="E1105" s="4">
        <v>2</v>
      </c>
      <c r="F1105" s="4">
        <v>0</v>
      </c>
      <c r="G1105" s="4">
        <v>7599</v>
      </c>
      <c r="H1105" s="4">
        <v>845</v>
      </c>
      <c r="I1105" s="4">
        <v>360</v>
      </c>
      <c r="J1105" s="4">
        <v>845</v>
      </c>
      <c r="K1105" s="4">
        <v>2</v>
      </c>
      <c r="L1105" s="4">
        <v>4</v>
      </c>
      <c r="M1105" s="4">
        <v>1</v>
      </c>
      <c r="N1105" s="4">
        <v>25</v>
      </c>
      <c r="O1105" s="18">
        <v>11.77143616</v>
      </c>
      <c r="P1105" s="19">
        <f t="shared" si="102"/>
        <v>11.636448679999997</v>
      </c>
      <c r="Q1105" s="20">
        <f t="shared" si="103"/>
        <v>0.13498748000000305</v>
      </c>
      <c r="R1105" s="20">
        <f t="shared" si="104"/>
        <v>1.8221619756751222E-2</v>
      </c>
      <c r="S1105" s="21">
        <f t="shared" si="105"/>
        <v>1.1467375617148404E-2</v>
      </c>
      <c r="T1105" s="51">
        <f t="shared" si="106"/>
        <v>129499.99998423608</v>
      </c>
      <c r="U1105" s="51">
        <f t="shared" si="107"/>
        <v>113147.6271492509</v>
      </c>
    </row>
    <row r="1106" spans="2:21" x14ac:dyDescent="0.3">
      <c r="B1106" s="13"/>
      <c r="C1106" s="3">
        <v>0</v>
      </c>
      <c r="D1106" s="4">
        <v>1</v>
      </c>
      <c r="E1106" s="4">
        <v>3</v>
      </c>
      <c r="F1106" s="4">
        <v>0</v>
      </c>
      <c r="G1106" s="4">
        <v>11000</v>
      </c>
      <c r="H1106" s="4">
        <v>1178</v>
      </c>
      <c r="I1106" s="4">
        <v>502</v>
      </c>
      <c r="J1106" s="4">
        <v>1090</v>
      </c>
      <c r="K1106" s="4">
        <v>2.1</v>
      </c>
      <c r="L1106" s="4">
        <v>5</v>
      </c>
      <c r="M1106" s="4">
        <v>1</v>
      </c>
      <c r="N1106" s="4">
        <v>31</v>
      </c>
      <c r="O1106" s="18">
        <v>11.813030060000001</v>
      </c>
      <c r="P1106" s="19">
        <f t="shared" si="102"/>
        <v>11.892416600000001</v>
      </c>
      <c r="Q1106" s="20">
        <f t="shared" si="103"/>
        <v>7.9386539999999783E-2</v>
      </c>
      <c r="R1106" s="20">
        <f t="shared" si="104"/>
        <v>6.3022227331715657E-3</v>
      </c>
      <c r="S1106" s="21">
        <f t="shared" si="105"/>
        <v>6.7202520942370118E-3</v>
      </c>
      <c r="T1106" s="51">
        <f t="shared" si="106"/>
        <v>135000.00034822364</v>
      </c>
      <c r="U1106" s="51">
        <f t="shared" si="107"/>
        <v>146154.06733226351</v>
      </c>
    </row>
    <row r="1107" spans="2:21" x14ac:dyDescent="0.3">
      <c r="B1107" s="13"/>
      <c r="C1107" s="3">
        <v>0</v>
      </c>
      <c r="D1107" s="4">
        <v>1</v>
      </c>
      <c r="E1107" s="4">
        <v>2</v>
      </c>
      <c r="F1107" s="4">
        <v>0</v>
      </c>
      <c r="G1107" s="4">
        <v>8314</v>
      </c>
      <c r="H1107" s="4">
        <v>816</v>
      </c>
      <c r="I1107" s="4">
        <v>264</v>
      </c>
      <c r="J1107" s="4">
        <v>816</v>
      </c>
      <c r="K1107" s="4">
        <v>1</v>
      </c>
      <c r="L1107" s="4">
        <v>5</v>
      </c>
      <c r="M1107" s="4">
        <v>1</v>
      </c>
      <c r="N1107" s="4">
        <v>25</v>
      </c>
      <c r="O1107" s="18">
        <v>11.732061</v>
      </c>
      <c r="P1107" s="19">
        <f t="shared" si="102"/>
        <v>11.654726880000002</v>
      </c>
      <c r="Q1107" s="20">
        <f t="shared" si="103"/>
        <v>7.7334119999997952E-2</v>
      </c>
      <c r="R1107" s="20">
        <f t="shared" si="104"/>
        <v>5.980566116174083E-3</v>
      </c>
      <c r="S1107" s="21">
        <f t="shared" si="105"/>
        <v>6.5916909228479082E-3</v>
      </c>
      <c r="T1107" s="51">
        <f t="shared" si="106"/>
        <v>124500.00063658101</v>
      </c>
      <c r="U1107" s="51">
        <f t="shared" si="107"/>
        <v>115234.7786862568</v>
      </c>
    </row>
    <row r="1108" spans="2:21" x14ac:dyDescent="0.3">
      <c r="B1108" s="13"/>
      <c r="C1108" s="3">
        <v>0</v>
      </c>
      <c r="D1108" s="4">
        <v>1</v>
      </c>
      <c r="E1108" s="4">
        <v>2</v>
      </c>
      <c r="F1108" s="4">
        <v>0</v>
      </c>
      <c r="G1108" s="4">
        <v>11625</v>
      </c>
      <c r="H1108" s="4">
        <v>816</v>
      </c>
      <c r="I1108" s="4">
        <v>264</v>
      </c>
      <c r="J1108" s="4">
        <v>816</v>
      </c>
      <c r="K1108" s="4">
        <v>2</v>
      </c>
      <c r="L1108" s="4">
        <v>5</v>
      </c>
      <c r="M1108" s="4">
        <v>1</v>
      </c>
      <c r="N1108" s="4">
        <v>24</v>
      </c>
      <c r="O1108" s="18">
        <v>11.842229209999999</v>
      </c>
      <c r="P1108" s="19">
        <f t="shared" si="102"/>
        <v>11.732230899999999</v>
      </c>
      <c r="Q1108" s="20">
        <f t="shared" si="103"/>
        <v>0.10999830999999993</v>
      </c>
      <c r="R1108" s="20">
        <f t="shared" si="104"/>
        <v>1.2099628202856086E-2</v>
      </c>
      <c r="S1108" s="21">
        <f t="shared" si="105"/>
        <v>9.2886489569981856E-3</v>
      </c>
      <c r="T1108" s="51">
        <f t="shared" si="106"/>
        <v>138999.99970631671</v>
      </c>
      <c r="U1108" s="51">
        <f t="shared" si="107"/>
        <v>124521.15498370001</v>
      </c>
    </row>
    <row r="1109" spans="2:21" x14ac:dyDescent="0.3">
      <c r="B1109" s="13"/>
      <c r="C1109" s="3">
        <v>0</v>
      </c>
      <c r="D1109" s="4">
        <v>1</v>
      </c>
      <c r="E1109" s="4">
        <v>3</v>
      </c>
      <c r="F1109" s="4">
        <v>0</v>
      </c>
      <c r="G1109" s="4">
        <v>10447</v>
      </c>
      <c r="H1109" s="4">
        <v>887</v>
      </c>
      <c r="I1109" s="4">
        <v>288</v>
      </c>
      <c r="J1109" s="4">
        <v>864</v>
      </c>
      <c r="K1109" s="4">
        <v>1.1000000000000001</v>
      </c>
      <c r="L1109" s="4">
        <v>5</v>
      </c>
      <c r="M1109" s="4">
        <v>1</v>
      </c>
      <c r="N1109" s="4">
        <v>23</v>
      </c>
      <c r="O1109" s="18">
        <v>11.732061</v>
      </c>
      <c r="P1109" s="19">
        <f t="shared" si="102"/>
        <v>11.715501739999999</v>
      </c>
      <c r="Q1109" s="20">
        <f t="shared" si="103"/>
        <v>1.6559260000001075E-2</v>
      </c>
      <c r="R1109" s="20">
        <f t="shared" si="104"/>
        <v>2.7420909174763562E-4</v>
      </c>
      <c r="S1109" s="21">
        <f t="shared" si="105"/>
        <v>1.4114536226841196E-3</v>
      </c>
      <c r="T1109" s="51">
        <f t="shared" si="106"/>
        <v>124500.00063658101</v>
      </c>
      <c r="U1109" s="51">
        <f t="shared" si="107"/>
        <v>122455.34844133318</v>
      </c>
    </row>
    <row r="1110" spans="2:21" x14ac:dyDescent="0.3">
      <c r="B1110" s="13"/>
      <c r="C1110" s="3">
        <v>0</v>
      </c>
      <c r="D1110" s="4">
        <v>1</v>
      </c>
      <c r="E1110" s="4">
        <v>2</v>
      </c>
      <c r="F1110" s="4">
        <v>0</v>
      </c>
      <c r="G1110" s="4">
        <v>11027</v>
      </c>
      <c r="H1110" s="4">
        <v>1293</v>
      </c>
      <c r="I1110" s="4">
        <v>452</v>
      </c>
      <c r="J1110" s="4">
        <v>1178</v>
      </c>
      <c r="K1110" s="4">
        <v>3</v>
      </c>
      <c r="L1110" s="4">
        <v>6</v>
      </c>
      <c r="M1110" s="4">
        <v>0</v>
      </c>
      <c r="N1110" s="4">
        <v>52</v>
      </c>
      <c r="O1110" s="18">
        <v>11.91772368</v>
      </c>
      <c r="P1110" s="19">
        <f t="shared" si="102"/>
        <v>11.995752339999999</v>
      </c>
      <c r="Q1110" s="20">
        <f t="shared" si="103"/>
        <v>7.8028659999999306E-2</v>
      </c>
      <c r="R1110" s="20">
        <f t="shared" si="104"/>
        <v>6.0884717813954915E-3</v>
      </c>
      <c r="S1110" s="21">
        <f t="shared" si="105"/>
        <v>6.547278834039833E-3</v>
      </c>
      <c r="T1110" s="51">
        <f t="shared" si="106"/>
        <v>149899.99938680569</v>
      </c>
      <c r="U1110" s="51">
        <f t="shared" si="107"/>
        <v>162064.93058605862</v>
      </c>
    </row>
    <row r="1111" spans="2:21" x14ac:dyDescent="0.3">
      <c r="B1111" s="13"/>
      <c r="C1111" s="3">
        <v>0</v>
      </c>
      <c r="D1111" s="4">
        <v>1</v>
      </c>
      <c r="E1111" s="4">
        <v>2</v>
      </c>
      <c r="F1111" s="4">
        <v>2</v>
      </c>
      <c r="G1111" s="4">
        <v>10533</v>
      </c>
      <c r="H1111" s="4">
        <v>1024</v>
      </c>
      <c r="I1111" s="4">
        <v>313</v>
      </c>
      <c r="J1111" s="4">
        <v>1008</v>
      </c>
      <c r="K1111" s="4">
        <v>2</v>
      </c>
      <c r="L1111" s="4">
        <v>6</v>
      </c>
      <c r="M1111" s="4">
        <v>0</v>
      </c>
      <c r="N1111" s="4">
        <v>50</v>
      </c>
      <c r="O1111" s="18">
        <v>11.96718074</v>
      </c>
      <c r="P1111" s="19">
        <f t="shared" si="102"/>
        <v>11.892985059999999</v>
      </c>
      <c r="Q1111" s="20">
        <f t="shared" si="103"/>
        <v>7.4195680000000763E-2</v>
      </c>
      <c r="R1111" s="20">
        <f t="shared" si="104"/>
        <v>5.5049989306625129E-3</v>
      </c>
      <c r="S1111" s="21">
        <f t="shared" si="105"/>
        <v>6.1999297588949728E-3</v>
      </c>
      <c r="T1111" s="51">
        <f t="shared" si="106"/>
        <v>157500.00043346756</v>
      </c>
      <c r="U1111" s="51">
        <f t="shared" si="107"/>
        <v>146237.1736924618</v>
      </c>
    </row>
    <row r="1112" spans="2:21" x14ac:dyDescent="0.3">
      <c r="B1112" s="13"/>
      <c r="C1112" s="3">
        <v>3</v>
      </c>
      <c r="D1112" s="4">
        <v>1</v>
      </c>
      <c r="E1112" s="4">
        <v>3</v>
      </c>
      <c r="F1112" s="4">
        <v>1</v>
      </c>
      <c r="G1112" s="4">
        <v>13031</v>
      </c>
      <c r="H1112" s="4">
        <v>1498</v>
      </c>
      <c r="I1112" s="4">
        <v>409</v>
      </c>
      <c r="J1112" s="4">
        <v>691</v>
      </c>
      <c r="K1112" s="4">
        <v>2.1</v>
      </c>
      <c r="L1112" s="4">
        <v>6</v>
      </c>
      <c r="M1112" s="4">
        <v>0</v>
      </c>
      <c r="N1112" s="4">
        <v>11</v>
      </c>
      <c r="O1112" s="18">
        <v>12.141534119999999</v>
      </c>
      <c r="P1112" s="19">
        <f t="shared" si="102"/>
        <v>12.07093332</v>
      </c>
      <c r="Q1112" s="20">
        <f t="shared" si="103"/>
        <v>7.0600799999999353E-2</v>
      </c>
      <c r="R1112" s="20">
        <f t="shared" si="104"/>
        <v>4.984472960639909E-3</v>
      </c>
      <c r="S1112" s="21">
        <f t="shared" si="105"/>
        <v>5.8148170817807132E-3</v>
      </c>
      <c r="T1112" s="51">
        <f t="shared" si="106"/>
        <v>187499.99917638689</v>
      </c>
      <c r="U1112" s="51">
        <f t="shared" si="107"/>
        <v>174718.83784702735</v>
      </c>
    </row>
    <row r="1113" spans="2:21" x14ac:dyDescent="0.3">
      <c r="B1113" s="13"/>
      <c r="C1113" s="3">
        <v>0</v>
      </c>
      <c r="D1113" s="4">
        <v>1</v>
      </c>
      <c r="E1113" s="4">
        <v>3</v>
      </c>
      <c r="F1113" s="4">
        <v>1</v>
      </c>
      <c r="G1113" s="4">
        <v>8076</v>
      </c>
      <c r="H1113" s="4">
        <v>1169</v>
      </c>
      <c r="I1113" s="4">
        <v>402</v>
      </c>
      <c r="J1113" s="4">
        <v>1160</v>
      </c>
      <c r="K1113" s="4">
        <v>2.1</v>
      </c>
      <c r="L1113" s="4">
        <v>6</v>
      </c>
      <c r="M1113" s="4">
        <v>0</v>
      </c>
      <c r="N1113" s="4">
        <v>13</v>
      </c>
      <c r="O1113" s="18">
        <v>12.11996995</v>
      </c>
      <c r="P1113" s="19">
        <f t="shared" si="102"/>
        <v>11.994655919999996</v>
      </c>
      <c r="Q1113" s="20">
        <f t="shared" si="103"/>
        <v>0.12531403000000374</v>
      </c>
      <c r="R1113" s="20">
        <f t="shared" si="104"/>
        <v>1.5703606114841836E-2</v>
      </c>
      <c r="S1113" s="21">
        <f t="shared" si="105"/>
        <v>1.0339467054537024E-2</v>
      </c>
      <c r="T1113" s="51">
        <f t="shared" si="106"/>
        <v>183500.00064651412</v>
      </c>
      <c r="U1113" s="51">
        <f t="shared" si="107"/>
        <v>161887.33673138302</v>
      </c>
    </row>
    <row r="1114" spans="2:21" x14ac:dyDescent="0.3">
      <c r="B1114" s="13"/>
      <c r="C1114" s="3">
        <v>0</v>
      </c>
      <c r="D1114" s="4">
        <v>1</v>
      </c>
      <c r="E1114" s="4">
        <v>2</v>
      </c>
      <c r="F1114" s="4">
        <v>0</v>
      </c>
      <c r="G1114" s="4">
        <v>3701</v>
      </c>
      <c r="H1114" s="4">
        <v>1204</v>
      </c>
      <c r="I1114" s="4">
        <v>461</v>
      </c>
      <c r="J1114" s="4">
        <v>1191</v>
      </c>
      <c r="K1114" s="4">
        <v>2</v>
      </c>
      <c r="L1114" s="4">
        <v>8</v>
      </c>
      <c r="M1114" s="4">
        <v>0</v>
      </c>
      <c r="N1114" s="4">
        <v>19</v>
      </c>
      <c r="O1114" s="18">
        <v>11.775289730000001</v>
      </c>
      <c r="P1114" s="19">
        <f t="shared" si="102"/>
        <v>12.08783932</v>
      </c>
      <c r="Q1114" s="20">
        <f t="shared" si="103"/>
        <v>0.31254958999999971</v>
      </c>
      <c r="R1114" s="20">
        <f t="shared" si="104"/>
        <v>9.7687246209167924E-2</v>
      </c>
      <c r="S1114" s="21">
        <f t="shared" si="105"/>
        <v>2.6542836496304172E-2</v>
      </c>
      <c r="T1114" s="51">
        <f t="shared" si="106"/>
        <v>130000.00007309657</v>
      </c>
      <c r="U1114" s="51">
        <f t="shared" si="107"/>
        <v>177697.74426515205</v>
      </c>
    </row>
    <row r="1115" spans="2:21" x14ac:dyDescent="0.3">
      <c r="B1115" s="13"/>
      <c r="C1115" s="3">
        <v>0</v>
      </c>
      <c r="D1115" s="4">
        <v>0</v>
      </c>
      <c r="E1115" s="4">
        <v>3</v>
      </c>
      <c r="F1115" s="4">
        <v>0</v>
      </c>
      <c r="G1115" s="4">
        <v>34650</v>
      </c>
      <c r="H1115" s="4">
        <v>1056</v>
      </c>
      <c r="I1115" s="4">
        <v>572</v>
      </c>
      <c r="J1115" s="4">
        <v>1056</v>
      </c>
      <c r="K1115" s="4">
        <v>2</v>
      </c>
      <c r="L1115" s="4">
        <v>5</v>
      </c>
      <c r="M1115" s="4">
        <v>0</v>
      </c>
      <c r="N1115" s="4">
        <v>51</v>
      </c>
      <c r="O1115" s="18">
        <v>11.88448902</v>
      </c>
      <c r="P1115" s="19">
        <f t="shared" si="102"/>
        <v>11.9304828</v>
      </c>
      <c r="Q1115" s="20">
        <f t="shared" si="103"/>
        <v>4.5993779999999873E-2</v>
      </c>
      <c r="R1115" s="20">
        <f t="shared" si="104"/>
        <v>2.1154277986883884E-3</v>
      </c>
      <c r="S1115" s="21">
        <f t="shared" si="105"/>
        <v>3.8700679450835887E-3</v>
      </c>
      <c r="T1115" s="51">
        <f t="shared" si="106"/>
        <v>144999.99979660686</v>
      </c>
      <c r="U1115" s="51">
        <f t="shared" si="107"/>
        <v>151824.84502231516</v>
      </c>
    </row>
    <row r="1116" spans="2:21" x14ac:dyDescent="0.3">
      <c r="B1116" s="13"/>
      <c r="C1116" s="3">
        <v>6</v>
      </c>
      <c r="D1116" s="4">
        <v>1</v>
      </c>
      <c r="E1116" s="4">
        <v>2</v>
      </c>
      <c r="F1116" s="4">
        <v>1</v>
      </c>
      <c r="G1116" s="4">
        <v>10464</v>
      </c>
      <c r="H1116" s="4">
        <v>1102</v>
      </c>
      <c r="I1116" s="4">
        <v>582</v>
      </c>
      <c r="J1116" s="4">
        <v>988</v>
      </c>
      <c r="K1116" s="4">
        <v>2</v>
      </c>
      <c r="L1116" s="4">
        <v>6</v>
      </c>
      <c r="M1116" s="4">
        <v>0</v>
      </c>
      <c r="N1116" s="4">
        <v>26</v>
      </c>
      <c r="O1116" s="18">
        <v>12.037653990000001</v>
      </c>
      <c r="P1116" s="19">
        <f t="shared" si="102"/>
        <v>11.98341168</v>
      </c>
      <c r="Q1116" s="20">
        <f t="shared" si="103"/>
        <v>5.4242310000001126E-2</v>
      </c>
      <c r="R1116" s="20">
        <f t="shared" si="104"/>
        <v>2.9422281941362221E-3</v>
      </c>
      <c r="S1116" s="21">
        <f t="shared" si="105"/>
        <v>4.5060532596352789E-3</v>
      </c>
      <c r="T1116" s="51">
        <f t="shared" si="106"/>
        <v>168999.99934001957</v>
      </c>
      <c r="U1116" s="51">
        <f t="shared" si="107"/>
        <v>160077.23235956623</v>
      </c>
    </row>
    <row r="1117" spans="2:21" x14ac:dyDescent="0.3">
      <c r="B1117" s="13"/>
      <c r="C1117" s="3">
        <v>6</v>
      </c>
      <c r="D1117" s="4">
        <v>1</v>
      </c>
      <c r="E1117" s="4">
        <v>2</v>
      </c>
      <c r="F1117" s="4">
        <v>1</v>
      </c>
      <c r="G1117" s="4">
        <v>9927</v>
      </c>
      <c r="H1117" s="4">
        <v>1083</v>
      </c>
      <c r="I1117" s="4">
        <v>596</v>
      </c>
      <c r="J1117" s="4">
        <v>1047</v>
      </c>
      <c r="K1117" s="4">
        <v>2</v>
      </c>
      <c r="L1117" s="4">
        <v>7</v>
      </c>
      <c r="M1117" s="4">
        <v>0</v>
      </c>
      <c r="N1117" s="4">
        <v>30</v>
      </c>
      <c r="O1117" s="18">
        <v>12.055249760000001</v>
      </c>
      <c r="P1117" s="19">
        <f t="shared" si="102"/>
        <v>12.056034839999995</v>
      </c>
      <c r="Q1117" s="20">
        <f t="shared" si="103"/>
        <v>7.8507999999466449E-4</v>
      </c>
      <c r="R1117" s="20">
        <f t="shared" si="104"/>
        <v>6.1635060639162241E-7</v>
      </c>
      <c r="S1117" s="21">
        <f t="shared" si="105"/>
        <v>6.5123495209498211E-5</v>
      </c>
      <c r="T1117" s="51">
        <f t="shared" si="106"/>
        <v>172000.00072315862</v>
      </c>
      <c r="U1117" s="51">
        <f t="shared" si="107"/>
        <v>172135.08750375189</v>
      </c>
    </row>
    <row r="1118" spans="2:21" x14ac:dyDescent="0.3">
      <c r="B1118" s="13"/>
      <c r="C1118" s="3">
        <v>0</v>
      </c>
      <c r="D1118" s="4">
        <v>1</v>
      </c>
      <c r="E1118" s="4">
        <v>3</v>
      </c>
      <c r="F1118" s="4">
        <v>0</v>
      </c>
      <c r="G1118" s="4">
        <v>10140</v>
      </c>
      <c r="H1118" s="4">
        <v>1074</v>
      </c>
      <c r="I1118" s="4">
        <v>495</v>
      </c>
      <c r="J1118" s="4">
        <v>1056</v>
      </c>
      <c r="K1118" s="4">
        <v>2.1</v>
      </c>
      <c r="L1118" s="4">
        <v>5</v>
      </c>
      <c r="M1118" s="4">
        <v>0</v>
      </c>
      <c r="N1118" s="4">
        <v>31</v>
      </c>
      <c r="O1118" s="18">
        <v>11.941455850000001</v>
      </c>
      <c r="P1118" s="19">
        <f t="shared" si="102"/>
        <v>11.849442</v>
      </c>
      <c r="Q1118" s="20">
        <f t="shared" si="103"/>
        <v>9.201385000000073E-2</v>
      </c>
      <c r="R1118" s="20">
        <f t="shared" si="104"/>
        <v>8.4665485918226351E-3</v>
      </c>
      <c r="S1118" s="21">
        <f t="shared" si="105"/>
        <v>7.7054130715561555E-3</v>
      </c>
      <c r="T1118" s="51">
        <f t="shared" si="106"/>
        <v>153500.00061255888</v>
      </c>
      <c r="U1118" s="51">
        <f t="shared" si="107"/>
        <v>140006.20191456465</v>
      </c>
    </row>
    <row r="1119" spans="2:21" x14ac:dyDescent="0.3">
      <c r="B1119" s="13"/>
      <c r="C1119" s="3">
        <v>0</v>
      </c>
      <c r="D1119" s="4">
        <v>1</v>
      </c>
      <c r="E1119" s="4">
        <v>3</v>
      </c>
      <c r="F1119" s="4">
        <v>1</v>
      </c>
      <c r="G1119" s="4">
        <v>10140</v>
      </c>
      <c r="H1119" s="4">
        <v>1309</v>
      </c>
      <c r="I1119" s="4">
        <v>484</v>
      </c>
      <c r="J1119" s="4">
        <v>1040</v>
      </c>
      <c r="K1119" s="4">
        <v>2.1</v>
      </c>
      <c r="L1119" s="4">
        <v>6</v>
      </c>
      <c r="M1119" s="4">
        <v>0</v>
      </c>
      <c r="N1119" s="4">
        <v>32</v>
      </c>
      <c r="O1119" s="18">
        <v>12.10625231</v>
      </c>
      <c r="P1119" s="19">
        <f t="shared" si="102"/>
        <v>12.011990999999998</v>
      </c>
      <c r="Q1119" s="20">
        <f t="shared" si="103"/>
        <v>9.4261310000002041E-2</v>
      </c>
      <c r="R1119" s="20">
        <f t="shared" si="104"/>
        <v>8.885194562916485E-3</v>
      </c>
      <c r="S1119" s="21">
        <f t="shared" si="105"/>
        <v>7.7861676418341588E-3</v>
      </c>
      <c r="T1119" s="51">
        <f t="shared" si="106"/>
        <v>180999.99995511881</v>
      </c>
      <c r="U1119" s="51">
        <f t="shared" si="107"/>
        <v>164718.13180549475</v>
      </c>
    </row>
    <row r="1120" spans="2:21" x14ac:dyDescent="0.3">
      <c r="B1120" s="13"/>
      <c r="C1120" s="3">
        <v>0</v>
      </c>
      <c r="D1120" s="4">
        <v>1</v>
      </c>
      <c r="E1120" s="4">
        <v>3</v>
      </c>
      <c r="F1120" s="4">
        <v>0</v>
      </c>
      <c r="G1120" s="4">
        <v>10000</v>
      </c>
      <c r="H1120" s="4">
        <v>1103</v>
      </c>
      <c r="I1120" s="4">
        <v>462</v>
      </c>
      <c r="J1120" s="4">
        <v>1103</v>
      </c>
      <c r="K1120" s="4">
        <v>2</v>
      </c>
      <c r="L1120" s="4">
        <v>6</v>
      </c>
      <c r="M1120" s="4">
        <v>0</v>
      </c>
      <c r="N1120" s="4">
        <v>32</v>
      </c>
      <c r="O1120" s="18">
        <v>11.9511804</v>
      </c>
      <c r="P1120" s="19">
        <f t="shared" si="102"/>
        <v>11.929910699999999</v>
      </c>
      <c r="Q1120" s="20">
        <f t="shared" si="103"/>
        <v>2.1269700000001279E-2</v>
      </c>
      <c r="R1120" s="20">
        <f t="shared" si="104"/>
        <v>4.5240013809005441E-4</v>
      </c>
      <c r="S1120" s="21">
        <f t="shared" si="105"/>
        <v>1.7797154162279467E-3</v>
      </c>
      <c r="T1120" s="51">
        <f t="shared" si="106"/>
        <v>155000.00063528554</v>
      </c>
      <c r="U1120" s="51">
        <f t="shared" si="107"/>
        <v>151738.01086975544</v>
      </c>
    </row>
    <row r="1121" spans="2:21" x14ac:dyDescent="0.3">
      <c r="B1121" s="13"/>
      <c r="C1121" s="3">
        <v>0</v>
      </c>
      <c r="D1121" s="4">
        <v>1</v>
      </c>
      <c r="E1121" s="4">
        <v>3</v>
      </c>
      <c r="F1121" s="4">
        <v>0</v>
      </c>
      <c r="G1121" s="4">
        <v>8125</v>
      </c>
      <c r="H1121" s="4">
        <v>858</v>
      </c>
      <c r="I1121" s="4">
        <v>0</v>
      </c>
      <c r="J1121" s="4">
        <v>858</v>
      </c>
      <c r="K1121" s="4">
        <v>1</v>
      </c>
      <c r="L1121" s="4">
        <v>4</v>
      </c>
      <c r="M1121" s="4">
        <v>0</v>
      </c>
      <c r="N1121" s="4">
        <v>35</v>
      </c>
      <c r="O1121" s="18">
        <v>11.385092090000001</v>
      </c>
      <c r="P1121" s="19">
        <f t="shared" si="102"/>
        <v>11.514898099999998</v>
      </c>
      <c r="Q1121" s="20">
        <f t="shared" si="103"/>
        <v>0.12980600999999758</v>
      </c>
      <c r="R1121" s="20">
        <f t="shared" si="104"/>
        <v>1.6849600232119472E-2</v>
      </c>
      <c r="S1121" s="21">
        <f t="shared" si="105"/>
        <v>1.1401401848476184E-2</v>
      </c>
      <c r="T1121" s="51">
        <f t="shared" si="106"/>
        <v>87999.999695489823</v>
      </c>
      <c r="U1121" s="51">
        <f t="shared" si="107"/>
        <v>100197.45819542301</v>
      </c>
    </row>
    <row r="1122" spans="2:21" x14ac:dyDescent="0.3">
      <c r="B1122" s="13"/>
      <c r="C1122" s="3">
        <v>0</v>
      </c>
      <c r="D1122" s="4">
        <v>1</v>
      </c>
      <c r="E1122" s="4">
        <v>3</v>
      </c>
      <c r="F1122" s="4">
        <v>0</v>
      </c>
      <c r="G1122" s="4">
        <v>7200</v>
      </c>
      <c r="H1122" s="4">
        <v>874</v>
      </c>
      <c r="I1122" s="4">
        <v>576</v>
      </c>
      <c r="J1122" s="4">
        <v>864</v>
      </c>
      <c r="K1122" s="4">
        <v>1.1000000000000001</v>
      </c>
      <c r="L1122" s="4">
        <v>4</v>
      </c>
      <c r="M1122" s="4">
        <v>0</v>
      </c>
      <c r="N1122" s="4">
        <v>35</v>
      </c>
      <c r="O1122" s="18">
        <v>11.48760766</v>
      </c>
      <c r="P1122" s="19">
        <f t="shared" si="102"/>
        <v>11.6271196</v>
      </c>
      <c r="Q1122" s="20">
        <f t="shared" si="103"/>
        <v>0.13951194000000022</v>
      </c>
      <c r="R1122" s="20">
        <f t="shared" si="104"/>
        <v>1.9463581402563664E-2</v>
      </c>
      <c r="S1122" s="21">
        <f t="shared" si="105"/>
        <v>1.2144559957926019E-2</v>
      </c>
      <c r="T1122" s="51">
        <f t="shared" si="106"/>
        <v>97500.000293871009</v>
      </c>
      <c r="U1122" s="51">
        <f t="shared" si="107"/>
        <v>112096.97232523338</v>
      </c>
    </row>
    <row r="1123" spans="2:21" x14ac:dyDescent="0.3">
      <c r="B1123" s="13"/>
      <c r="C1123" s="3">
        <v>0</v>
      </c>
      <c r="D1123" s="4">
        <v>1</v>
      </c>
      <c r="E1123" s="4">
        <v>2</v>
      </c>
      <c r="F1123" s="4">
        <v>0</v>
      </c>
      <c r="G1123" s="4">
        <v>8773</v>
      </c>
      <c r="H1123" s="4">
        <v>1419</v>
      </c>
      <c r="I1123" s="4">
        <v>543</v>
      </c>
      <c r="J1123" s="4">
        <v>1487</v>
      </c>
      <c r="K1123" s="4">
        <v>3</v>
      </c>
      <c r="L1123" s="4">
        <v>6</v>
      </c>
      <c r="M1123" s="4">
        <v>0</v>
      </c>
      <c r="N1123" s="4">
        <v>4</v>
      </c>
      <c r="O1123" s="18">
        <v>12.15477935</v>
      </c>
      <c r="P1123" s="19">
        <f t="shared" si="102"/>
        <v>12.16533416</v>
      </c>
      <c r="Q1123" s="20">
        <f t="shared" si="103"/>
        <v>1.0554810000000359E-2</v>
      </c>
      <c r="R1123" s="20">
        <f t="shared" si="104"/>
        <v>1.1140401413610757E-4</v>
      </c>
      <c r="S1123" s="21">
        <f t="shared" si="105"/>
        <v>8.6836705925067727E-4</v>
      </c>
      <c r="T1123" s="51">
        <f t="shared" si="106"/>
        <v>189999.99978290161</v>
      </c>
      <c r="U1123" s="51">
        <f t="shared" si="107"/>
        <v>192016.0343955945</v>
      </c>
    </row>
    <row r="1124" spans="2:21" x14ac:dyDescent="0.3">
      <c r="B1124" s="13"/>
      <c r="C1124" s="3">
        <v>3</v>
      </c>
      <c r="D1124" s="4">
        <v>1</v>
      </c>
      <c r="E1124" s="4">
        <v>3</v>
      </c>
      <c r="F1124" s="4">
        <v>0</v>
      </c>
      <c r="G1124" s="4">
        <v>2760</v>
      </c>
      <c r="H1124" s="4">
        <v>1092</v>
      </c>
      <c r="I1124" s="4">
        <v>440</v>
      </c>
      <c r="J1124" s="4">
        <v>525</v>
      </c>
      <c r="K1124" s="4">
        <v>1.1000000000000001</v>
      </c>
      <c r="L1124" s="4">
        <v>6</v>
      </c>
      <c r="M1124" s="4">
        <v>0</v>
      </c>
      <c r="N1124" s="4">
        <v>33</v>
      </c>
      <c r="O1124" s="18">
        <v>11.56646623</v>
      </c>
      <c r="P1124" s="19">
        <f t="shared" si="102"/>
        <v>11.724827699999999</v>
      </c>
      <c r="Q1124" s="20">
        <f t="shared" si="103"/>
        <v>0.15836146999999912</v>
      </c>
      <c r="R1124" s="20">
        <f t="shared" si="104"/>
        <v>2.5078355180560619E-2</v>
      </c>
      <c r="S1124" s="21">
        <f t="shared" si="105"/>
        <v>1.369143062807344E-2</v>
      </c>
      <c r="T1124" s="51">
        <f t="shared" si="106"/>
        <v>105499.99979973372</v>
      </c>
      <c r="U1124" s="51">
        <f t="shared" si="107"/>
        <v>123602.7039024671</v>
      </c>
    </row>
    <row r="1125" spans="2:21" x14ac:dyDescent="0.3">
      <c r="B1125" s="13"/>
      <c r="C1125" s="3">
        <v>3</v>
      </c>
      <c r="D1125" s="4">
        <v>1</v>
      </c>
      <c r="E1125" s="4">
        <v>3</v>
      </c>
      <c r="F1125" s="4">
        <v>1</v>
      </c>
      <c r="G1125" s="4">
        <v>2160</v>
      </c>
      <c r="H1125" s="4">
        <v>1365</v>
      </c>
      <c r="I1125" s="4">
        <v>440</v>
      </c>
      <c r="J1125" s="4">
        <v>765</v>
      </c>
      <c r="K1125" s="4">
        <v>1.1000000000000001</v>
      </c>
      <c r="L1125" s="4">
        <v>5</v>
      </c>
      <c r="M1125" s="4">
        <v>0</v>
      </c>
      <c r="N1125" s="4">
        <v>33</v>
      </c>
      <c r="O1125" s="18">
        <v>11.740061040000001</v>
      </c>
      <c r="P1125" s="19">
        <f t="shared" si="102"/>
        <v>11.770065699999998</v>
      </c>
      <c r="Q1125" s="20">
        <f t="shared" si="103"/>
        <v>3.0004659999997685E-2</v>
      </c>
      <c r="R1125" s="20">
        <f t="shared" si="104"/>
        <v>9.0027962171546105E-4</v>
      </c>
      <c r="S1125" s="21">
        <f t="shared" si="105"/>
        <v>2.555749914567538E-3</v>
      </c>
      <c r="T1125" s="51">
        <f t="shared" si="106"/>
        <v>125500.00030697612</v>
      </c>
      <c r="U1125" s="51">
        <f t="shared" si="107"/>
        <v>129322.64696962172</v>
      </c>
    </row>
    <row r="1126" spans="2:21" x14ac:dyDescent="0.3">
      <c r="B1126" s="13"/>
      <c r="C1126" s="3">
        <v>3</v>
      </c>
      <c r="D1126" s="4">
        <v>1</v>
      </c>
      <c r="E1126" s="4">
        <v>2</v>
      </c>
      <c r="F1126" s="4">
        <v>0</v>
      </c>
      <c r="G1126" s="4">
        <v>1953</v>
      </c>
      <c r="H1126" s="4">
        <v>987</v>
      </c>
      <c r="I1126" s="4">
        <v>264</v>
      </c>
      <c r="J1126" s="4">
        <v>483</v>
      </c>
      <c r="K1126" s="4">
        <v>1.1000000000000001</v>
      </c>
      <c r="L1126" s="4">
        <v>6</v>
      </c>
      <c r="M1126" s="4">
        <v>0</v>
      </c>
      <c r="N1126" s="4">
        <v>33</v>
      </c>
      <c r="O1126" s="18">
        <v>11.32659589</v>
      </c>
      <c r="P1126" s="19">
        <f t="shared" si="102"/>
        <v>11.648837759999999</v>
      </c>
      <c r="Q1126" s="20">
        <f t="shared" si="103"/>
        <v>0.32224186999999915</v>
      </c>
      <c r="R1126" s="20">
        <f t="shared" si="104"/>
        <v>0.10383982278109635</v>
      </c>
      <c r="S1126" s="21">
        <f t="shared" si="105"/>
        <v>2.8450019152223779E-2</v>
      </c>
      <c r="T1126" s="51">
        <f t="shared" si="106"/>
        <v>83000.000267365001</v>
      </c>
      <c r="U1126" s="51">
        <f t="shared" si="107"/>
        <v>114558.14160047485</v>
      </c>
    </row>
    <row r="1127" spans="2:21" x14ac:dyDescent="0.3">
      <c r="B1127" s="13"/>
      <c r="C1127" s="3">
        <v>3</v>
      </c>
      <c r="D1127" s="4">
        <v>1</v>
      </c>
      <c r="E1127" s="4">
        <v>3</v>
      </c>
      <c r="F1127" s="4">
        <v>0</v>
      </c>
      <c r="G1127" s="4">
        <v>1890</v>
      </c>
      <c r="H1127" s="4">
        <v>1030</v>
      </c>
      <c r="I1127" s="4">
        <v>264</v>
      </c>
      <c r="J1127" s="4">
        <v>494</v>
      </c>
      <c r="K1127" s="4">
        <v>1.1000000000000001</v>
      </c>
      <c r="L1127" s="4">
        <v>6</v>
      </c>
      <c r="M1127" s="4">
        <v>0</v>
      </c>
      <c r="N1127" s="4">
        <v>34</v>
      </c>
      <c r="O1127" s="18">
        <v>11.661345470000001</v>
      </c>
      <c r="P1127" s="19">
        <f t="shared" si="102"/>
        <v>11.658547800000001</v>
      </c>
      <c r="Q1127" s="20">
        <f t="shared" si="103"/>
        <v>2.7976699999996413E-3</v>
      </c>
      <c r="R1127" s="20">
        <f t="shared" si="104"/>
        <v>7.8269574288979929E-6</v>
      </c>
      <c r="S1127" s="21">
        <f t="shared" si="105"/>
        <v>2.3990970914950874E-4</v>
      </c>
      <c r="T1127" s="51">
        <f t="shared" si="106"/>
        <v>115999.99998973387</v>
      </c>
      <c r="U1127" s="51">
        <f t="shared" si="107"/>
        <v>115675.92381024268</v>
      </c>
    </row>
    <row r="1128" spans="2:21" x14ac:dyDescent="0.3">
      <c r="B1128" s="13"/>
      <c r="C1128" s="3">
        <v>3</v>
      </c>
      <c r="D1128" s="4">
        <v>1</v>
      </c>
      <c r="E1128" s="4">
        <v>3</v>
      </c>
      <c r="F1128" s="4">
        <v>0</v>
      </c>
      <c r="G1128" s="4">
        <v>1680</v>
      </c>
      <c r="H1128" s="4">
        <v>1218</v>
      </c>
      <c r="I1128" s="4">
        <v>264</v>
      </c>
      <c r="J1128" s="4">
        <v>672</v>
      </c>
      <c r="K1128" s="4">
        <v>1.2</v>
      </c>
      <c r="L1128" s="4">
        <v>6</v>
      </c>
      <c r="M1128" s="4">
        <v>0</v>
      </c>
      <c r="N1128" s="4">
        <v>34</v>
      </c>
      <c r="O1128" s="18">
        <v>11.678439900000001</v>
      </c>
      <c r="P1128" s="19">
        <f t="shared" si="102"/>
        <v>11.733209200000001</v>
      </c>
      <c r="Q1128" s="20">
        <f t="shared" si="103"/>
        <v>5.4769300000000243E-2</v>
      </c>
      <c r="R1128" s="20">
        <f t="shared" si="104"/>
        <v>2.9996762224900266E-3</v>
      </c>
      <c r="S1128" s="21">
        <f t="shared" si="105"/>
        <v>4.6897788119798639E-3</v>
      </c>
      <c r="T1128" s="51">
        <f t="shared" si="106"/>
        <v>117999.99959315947</v>
      </c>
      <c r="U1128" s="51">
        <f t="shared" si="107"/>
        <v>124643.03363684341</v>
      </c>
    </row>
    <row r="1129" spans="2:21" x14ac:dyDescent="0.3">
      <c r="B1129" s="13"/>
      <c r="C1129" s="3">
        <v>3</v>
      </c>
      <c r="D1129" s="4">
        <v>1</v>
      </c>
      <c r="E1129" s="4">
        <v>2</v>
      </c>
      <c r="F1129" s="4">
        <v>0</v>
      </c>
      <c r="G1129" s="4">
        <v>1680</v>
      </c>
      <c r="H1129" s="4">
        <v>948</v>
      </c>
      <c r="I1129" s="4">
        <v>264</v>
      </c>
      <c r="J1129" s="4">
        <v>483</v>
      </c>
      <c r="K1129" s="4">
        <v>1.1000000000000001</v>
      </c>
      <c r="L1129" s="4">
        <v>6</v>
      </c>
      <c r="M1129" s="4">
        <v>0</v>
      </c>
      <c r="N1129" s="4">
        <v>34</v>
      </c>
      <c r="O1129" s="18">
        <v>11.39639165</v>
      </c>
      <c r="P1129" s="19">
        <f t="shared" si="102"/>
        <v>11.633888900000001</v>
      </c>
      <c r="Q1129" s="20">
        <f t="shared" si="103"/>
        <v>0.23749725000000055</v>
      </c>
      <c r="R1129" s="20">
        <f t="shared" si="104"/>
        <v>5.6404943757562762E-2</v>
      </c>
      <c r="S1129" s="21">
        <f t="shared" si="105"/>
        <v>2.0839688323628345E-2</v>
      </c>
      <c r="T1129" s="51">
        <f t="shared" si="106"/>
        <v>89000.000114429349</v>
      </c>
      <c r="U1129" s="51">
        <f t="shared" si="107"/>
        <v>112858.36449854997</v>
      </c>
    </row>
    <row r="1130" spans="2:21" x14ac:dyDescent="0.3">
      <c r="B1130" s="13"/>
      <c r="C1130" s="3">
        <v>3</v>
      </c>
      <c r="D1130" s="4">
        <v>1</v>
      </c>
      <c r="E1130" s="4">
        <v>3</v>
      </c>
      <c r="F1130" s="4">
        <v>0</v>
      </c>
      <c r="G1130" s="4">
        <v>1680</v>
      </c>
      <c r="H1130" s="4">
        <v>1092</v>
      </c>
      <c r="I1130" s="4">
        <v>264</v>
      </c>
      <c r="J1130" s="4">
        <v>525</v>
      </c>
      <c r="K1130" s="4">
        <v>1.1000000000000001</v>
      </c>
      <c r="L1130" s="4">
        <v>6</v>
      </c>
      <c r="M1130" s="4">
        <v>0</v>
      </c>
      <c r="N1130" s="4">
        <v>34</v>
      </c>
      <c r="O1130" s="18">
        <v>11.589886509999999</v>
      </c>
      <c r="P1130" s="19">
        <f t="shared" si="102"/>
        <v>11.6764163</v>
      </c>
      <c r="Q1130" s="20">
        <f t="shared" si="103"/>
        <v>8.6529790000000162E-2</v>
      </c>
      <c r="R1130" s="20">
        <f t="shared" si="104"/>
        <v>7.4874045574441278E-3</v>
      </c>
      <c r="S1130" s="21">
        <f t="shared" si="105"/>
        <v>7.465973883811582E-3</v>
      </c>
      <c r="T1130" s="51">
        <f t="shared" si="106"/>
        <v>108000.00042051342</v>
      </c>
      <c r="U1130" s="51">
        <f t="shared" si="107"/>
        <v>117761.45623355593</v>
      </c>
    </row>
    <row r="1131" spans="2:21" x14ac:dyDescent="0.3">
      <c r="B1131" s="13"/>
      <c r="C1131" s="3">
        <v>3</v>
      </c>
      <c r="D1131" s="4">
        <v>1</v>
      </c>
      <c r="E1131" s="4">
        <v>2</v>
      </c>
      <c r="F1131" s="4">
        <v>1</v>
      </c>
      <c r="G1131" s="4">
        <v>1680</v>
      </c>
      <c r="H1131" s="4">
        <v>987</v>
      </c>
      <c r="I1131" s="4">
        <v>288</v>
      </c>
      <c r="J1131" s="4">
        <v>483</v>
      </c>
      <c r="K1131" s="4">
        <v>1.1000000000000001</v>
      </c>
      <c r="L1131" s="4">
        <v>6</v>
      </c>
      <c r="M1131" s="4">
        <v>0</v>
      </c>
      <c r="N1131" s="4">
        <v>34</v>
      </c>
      <c r="O1131" s="18">
        <v>11.456355110000001</v>
      </c>
      <c r="P1131" s="19">
        <f t="shared" si="102"/>
        <v>11.677398099999998</v>
      </c>
      <c r="Q1131" s="20">
        <f t="shared" si="103"/>
        <v>0.22104298999999727</v>
      </c>
      <c r="R1131" s="20">
        <f t="shared" si="104"/>
        <v>4.8860003428138898E-2</v>
      </c>
      <c r="S1131" s="21">
        <f t="shared" si="105"/>
        <v>1.9294355654797545E-2</v>
      </c>
      <c r="T1131" s="51">
        <f t="shared" si="106"/>
        <v>94499.999670966718</v>
      </c>
      <c r="U1131" s="51">
        <f t="shared" si="107"/>
        <v>117877.13120683831</v>
      </c>
    </row>
    <row r="1132" spans="2:21" x14ac:dyDescent="0.3">
      <c r="B1132" s="13"/>
      <c r="C1132" s="3">
        <v>0</v>
      </c>
      <c r="D1132" s="4">
        <v>1</v>
      </c>
      <c r="E1132" s="4">
        <v>2</v>
      </c>
      <c r="F1132" s="4">
        <v>1</v>
      </c>
      <c r="G1132" s="4">
        <v>4043</v>
      </c>
      <c r="H1132" s="4">
        <v>1069</v>
      </c>
      <c r="I1132" s="4">
        <v>440</v>
      </c>
      <c r="J1132" s="4">
        <v>1069</v>
      </c>
      <c r="K1132" s="4">
        <v>2.1</v>
      </c>
      <c r="L1132" s="4">
        <v>6</v>
      </c>
      <c r="M1132" s="4">
        <v>0</v>
      </c>
      <c r="N1132" s="4">
        <v>31</v>
      </c>
      <c r="O1132" s="18">
        <v>11.893414590000001</v>
      </c>
      <c r="P1132" s="19">
        <f t="shared" si="102"/>
        <v>11.882600559999997</v>
      </c>
      <c r="Q1132" s="20">
        <f t="shared" si="103"/>
        <v>1.0814030000004138E-2</v>
      </c>
      <c r="R1132" s="20">
        <f t="shared" si="104"/>
        <v>1.1694324484098949E-4</v>
      </c>
      <c r="S1132" s="21">
        <f t="shared" si="105"/>
        <v>9.0924518927445693E-4</v>
      </c>
      <c r="T1132" s="51">
        <f t="shared" si="106"/>
        <v>146300.00043769815</v>
      </c>
      <c r="U1132" s="51">
        <f t="shared" si="107"/>
        <v>144726.43148969469</v>
      </c>
    </row>
    <row r="1133" spans="2:21" x14ac:dyDescent="0.3">
      <c r="B1133" s="13"/>
      <c r="C1133" s="3">
        <v>0</v>
      </c>
      <c r="D1133" s="4">
        <v>1</v>
      </c>
      <c r="E1133" s="4">
        <v>3</v>
      </c>
      <c r="F1133" s="4">
        <v>1</v>
      </c>
      <c r="G1133" s="4">
        <v>7514</v>
      </c>
      <c r="H1133" s="4">
        <v>1387</v>
      </c>
      <c r="I1133" s="4">
        <v>300</v>
      </c>
      <c r="J1133" s="4">
        <v>943</v>
      </c>
      <c r="K1133" s="4">
        <v>2</v>
      </c>
      <c r="L1133" s="4">
        <v>5</v>
      </c>
      <c r="M1133" s="4">
        <v>0</v>
      </c>
      <c r="N1133" s="4">
        <v>39</v>
      </c>
      <c r="O1133" s="18">
        <v>11.88448902</v>
      </c>
      <c r="P1133" s="19">
        <f t="shared" si="102"/>
        <v>11.854351579999996</v>
      </c>
      <c r="Q1133" s="20">
        <f t="shared" si="103"/>
        <v>3.013744000000429E-2</v>
      </c>
      <c r="R1133" s="20">
        <f t="shared" si="104"/>
        <v>9.0826528975385861E-4</v>
      </c>
      <c r="S1133" s="21">
        <f t="shared" si="105"/>
        <v>2.5358633382795864E-3</v>
      </c>
      <c r="T1133" s="51">
        <f t="shared" si="106"/>
        <v>144999.99979660686</v>
      </c>
      <c r="U1133" s="51">
        <f t="shared" si="107"/>
        <v>140695.26368120048</v>
      </c>
    </row>
    <row r="1134" spans="2:21" x14ac:dyDescent="0.3">
      <c r="B1134" s="13"/>
      <c r="C1134" s="3">
        <v>6</v>
      </c>
      <c r="D1134" s="4">
        <v>1</v>
      </c>
      <c r="E1134" s="4">
        <v>3</v>
      </c>
      <c r="F1134" s="4">
        <v>1</v>
      </c>
      <c r="G1134" s="4">
        <v>7838</v>
      </c>
      <c r="H1134" s="4">
        <v>900</v>
      </c>
      <c r="I1134" s="4">
        <v>288</v>
      </c>
      <c r="J1134" s="4">
        <v>864</v>
      </c>
      <c r="K1134" s="4">
        <v>2</v>
      </c>
      <c r="L1134" s="4">
        <v>5</v>
      </c>
      <c r="M1134" s="4">
        <v>0</v>
      </c>
      <c r="N1134" s="4">
        <v>39</v>
      </c>
      <c r="O1134" s="18">
        <v>11.719939630000001</v>
      </c>
      <c r="P1134" s="19">
        <f t="shared" si="102"/>
        <v>11.720603359999997</v>
      </c>
      <c r="Q1134" s="20">
        <f t="shared" si="103"/>
        <v>6.6372999999586568E-4</v>
      </c>
      <c r="R1134" s="20">
        <f t="shared" si="104"/>
        <v>4.4053751289451187E-7</v>
      </c>
      <c r="S1134" s="21">
        <f t="shared" si="105"/>
        <v>5.6632544274962755E-5</v>
      </c>
      <c r="T1134" s="51">
        <f t="shared" si="106"/>
        <v>122999.99946438988</v>
      </c>
      <c r="U1134" s="51">
        <f t="shared" si="107"/>
        <v>123081.66535308595</v>
      </c>
    </row>
    <row r="1135" spans="2:21" x14ac:dyDescent="0.3">
      <c r="B1135" s="13"/>
      <c r="C1135" s="3">
        <v>0</v>
      </c>
      <c r="D1135" s="4">
        <v>1</v>
      </c>
      <c r="E1135" s="4">
        <v>2</v>
      </c>
      <c r="F1135" s="4">
        <v>0</v>
      </c>
      <c r="G1135" s="4">
        <v>2280</v>
      </c>
      <c r="H1135" s="4">
        <v>1055</v>
      </c>
      <c r="I1135" s="4">
        <v>319</v>
      </c>
      <c r="J1135" s="4">
        <v>1055</v>
      </c>
      <c r="K1135" s="4">
        <v>3</v>
      </c>
      <c r="L1135" s="4">
        <v>7</v>
      </c>
      <c r="M1135" s="4">
        <v>0</v>
      </c>
      <c r="N1135" s="4">
        <v>30</v>
      </c>
      <c r="O1135" s="18">
        <v>11.831379200000001</v>
      </c>
      <c r="P1135" s="19">
        <f t="shared" si="102"/>
        <v>11.923512299999997</v>
      </c>
      <c r="Q1135" s="20">
        <f t="shared" si="103"/>
        <v>9.2133099999996304E-2</v>
      </c>
      <c r="R1135" s="20">
        <f t="shared" si="104"/>
        <v>8.4885081156093195E-3</v>
      </c>
      <c r="S1135" s="21">
        <f t="shared" si="105"/>
        <v>7.7871817344842007E-3</v>
      </c>
      <c r="T1135" s="51">
        <f t="shared" si="106"/>
        <v>137500.00053779516</v>
      </c>
      <c r="U1135" s="51">
        <f t="shared" si="107"/>
        <v>150770.22980788487</v>
      </c>
    </row>
    <row r="1136" spans="2:21" x14ac:dyDescent="0.3">
      <c r="B1136" s="13"/>
      <c r="C1136" s="3">
        <v>3</v>
      </c>
      <c r="D1136" s="4">
        <v>1</v>
      </c>
      <c r="E1136" s="4">
        <v>3</v>
      </c>
      <c r="F1136" s="4">
        <v>1</v>
      </c>
      <c r="G1136" s="4">
        <v>2179</v>
      </c>
      <c r="H1136" s="4">
        <v>1456</v>
      </c>
      <c r="I1136" s="4">
        <v>460</v>
      </c>
      <c r="J1136" s="4">
        <v>855</v>
      </c>
      <c r="K1136" s="4">
        <v>2.1</v>
      </c>
      <c r="L1136" s="4">
        <v>6</v>
      </c>
      <c r="M1136" s="4">
        <v>0</v>
      </c>
      <c r="N1136" s="4">
        <v>30</v>
      </c>
      <c r="O1136" s="18">
        <v>11.87756858</v>
      </c>
      <c r="P1136" s="19">
        <f t="shared" si="102"/>
        <v>11.936431279999999</v>
      </c>
      <c r="Q1136" s="20">
        <f t="shared" si="103"/>
        <v>5.8862699999998824E-2</v>
      </c>
      <c r="R1136" s="20">
        <f t="shared" si="104"/>
        <v>3.4648174512898616E-3</v>
      </c>
      <c r="S1136" s="21">
        <f t="shared" si="105"/>
        <v>4.9557870033362355E-3</v>
      </c>
      <c r="T1136" s="51">
        <f t="shared" si="106"/>
        <v>144000.00020762821</v>
      </c>
      <c r="U1136" s="51">
        <f t="shared" si="107"/>
        <v>152730.66352707639</v>
      </c>
    </row>
    <row r="1137" spans="2:21" x14ac:dyDescent="0.3">
      <c r="B1137" s="13"/>
      <c r="C1137" s="3">
        <v>0</v>
      </c>
      <c r="D1137" s="4">
        <v>1</v>
      </c>
      <c r="E1137" s="4">
        <v>2</v>
      </c>
      <c r="F1137" s="4">
        <v>1</v>
      </c>
      <c r="G1137" s="4">
        <v>7052</v>
      </c>
      <c r="H1137" s="4">
        <v>1364</v>
      </c>
      <c r="I1137" s="4">
        <v>484</v>
      </c>
      <c r="J1137" s="4">
        <v>1364</v>
      </c>
      <c r="K1137" s="4">
        <v>3</v>
      </c>
      <c r="L1137" s="4">
        <v>7</v>
      </c>
      <c r="M1137" s="4">
        <v>0</v>
      </c>
      <c r="N1137" s="4">
        <v>1</v>
      </c>
      <c r="O1137" s="18">
        <v>12.132695180000001</v>
      </c>
      <c r="P1137" s="19">
        <f t="shared" si="102"/>
        <v>12.219349639999997</v>
      </c>
      <c r="Q1137" s="20">
        <f t="shared" si="103"/>
        <v>8.6654459999996547E-2</v>
      </c>
      <c r="R1137" s="20">
        <f t="shared" si="104"/>
        <v>7.5089954378910013E-3</v>
      </c>
      <c r="S1137" s="21">
        <f t="shared" si="105"/>
        <v>7.142226744708882E-3</v>
      </c>
      <c r="T1137" s="51">
        <f t="shared" si="106"/>
        <v>185850.00079443486</v>
      </c>
      <c r="U1137" s="51">
        <f t="shared" si="107"/>
        <v>202673.10502681218</v>
      </c>
    </row>
    <row r="1138" spans="2:21" x14ac:dyDescent="0.3">
      <c r="B1138" s="13"/>
      <c r="C1138" s="3">
        <v>0</v>
      </c>
      <c r="D1138" s="4">
        <v>1</v>
      </c>
      <c r="E1138" s="4">
        <v>2</v>
      </c>
      <c r="F1138" s="4">
        <v>1</v>
      </c>
      <c r="G1138" s="4">
        <v>3136</v>
      </c>
      <c r="H1138" s="4">
        <v>1405</v>
      </c>
      <c r="I1138" s="4">
        <v>478</v>
      </c>
      <c r="J1138" s="4">
        <v>1405</v>
      </c>
      <c r="K1138" s="4">
        <v>2</v>
      </c>
      <c r="L1138" s="4">
        <v>7</v>
      </c>
      <c r="M1138" s="4">
        <v>0</v>
      </c>
      <c r="N1138" s="4">
        <v>3</v>
      </c>
      <c r="O1138" s="18">
        <v>12.053795210000001</v>
      </c>
      <c r="P1138" s="19">
        <f t="shared" si="102"/>
        <v>12.148253419999998</v>
      </c>
      <c r="Q1138" s="20">
        <f t="shared" si="103"/>
        <v>9.4458209999997322E-2</v>
      </c>
      <c r="R1138" s="20">
        <f t="shared" si="104"/>
        <v>8.9223534364035947E-3</v>
      </c>
      <c r="S1138" s="21">
        <f t="shared" si="105"/>
        <v>7.8363874907741455E-3</v>
      </c>
      <c r="T1138" s="51">
        <f t="shared" si="106"/>
        <v>171749.99998547076</v>
      </c>
      <c r="U1138" s="51">
        <f t="shared" si="107"/>
        <v>188764.11013512727</v>
      </c>
    </row>
    <row r="1139" spans="2:21" x14ac:dyDescent="0.3">
      <c r="B1139" s="13"/>
      <c r="C1139" s="3">
        <v>0</v>
      </c>
      <c r="D1139" s="4">
        <v>1</v>
      </c>
      <c r="E1139" s="4">
        <v>2</v>
      </c>
      <c r="F1139" s="4">
        <v>1</v>
      </c>
      <c r="G1139" s="4">
        <v>3196</v>
      </c>
      <c r="H1139" s="4">
        <v>1456</v>
      </c>
      <c r="I1139" s="4">
        <v>400</v>
      </c>
      <c r="J1139" s="4">
        <v>1273</v>
      </c>
      <c r="K1139" s="4">
        <v>2</v>
      </c>
      <c r="L1139" s="4">
        <v>8</v>
      </c>
      <c r="M1139" s="4">
        <v>0</v>
      </c>
      <c r="N1139" s="4">
        <v>3</v>
      </c>
      <c r="O1139" s="18">
        <v>12.27839331</v>
      </c>
      <c r="P1139" s="19">
        <f t="shared" si="102"/>
        <v>12.208301819999997</v>
      </c>
      <c r="Q1139" s="20">
        <f t="shared" si="103"/>
        <v>7.0091490000002921E-2</v>
      </c>
      <c r="R1139" s="20">
        <f t="shared" si="104"/>
        <v>4.9128169704205091E-3</v>
      </c>
      <c r="S1139" s="21">
        <f t="shared" si="105"/>
        <v>5.7085229500603869E-3</v>
      </c>
      <c r="T1139" s="51">
        <f t="shared" si="106"/>
        <v>215000.00062139309</v>
      </c>
      <c r="U1139" s="51">
        <f t="shared" si="107"/>
        <v>200446.33218529413</v>
      </c>
    </row>
    <row r="1140" spans="2:21" x14ac:dyDescent="0.3">
      <c r="B1140" s="13"/>
      <c r="C1140" s="3">
        <v>0</v>
      </c>
      <c r="D1140" s="4">
        <v>1</v>
      </c>
      <c r="E1140" s="4">
        <v>2</v>
      </c>
      <c r="F1140" s="4">
        <v>1</v>
      </c>
      <c r="G1140" s="4">
        <v>3072</v>
      </c>
      <c r="H1140" s="4">
        <v>1414</v>
      </c>
      <c r="I1140" s="4">
        <v>398</v>
      </c>
      <c r="J1140" s="4">
        <v>1375</v>
      </c>
      <c r="K1140" s="4">
        <v>2</v>
      </c>
      <c r="L1140" s="4">
        <v>7</v>
      </c>
      <c r="M1140" s="4">
        <v>0</v>
      </c>
      <c r="N1140" s="4">
        <v>2</v>
      </c>
      <c r="O1140" s="18">
        <v>12.09368752</v>
      </c>
      <c r="P1140" s="19">
        <f t="shared" si="102"/>
        <v>12.131940939999998</v>
      </c>
      <c r="Q1140" s="20">
        <f t="shared" si="103"/>
        <v>3.8253419999998428E-2</v>
      </c>
      <c r="R1140" s="20">
        <f t="shared" si="104"/>
        <v>1.4633241416962797E-3</v>
      </c>
      <c r="S1140" s="21">
        <f t="shared" si="105"/>
        <v>3.1630898298584805E-3</v>
      </c>
      <c r="T1140" s="51">
        <f t="shared" si="106"/>
        <v>178740.00090524959</v>
      </c>
      <c r="U1140" s="51">
        <f t="shared" si="107"/>
        <v>185709.87813953351</v>
      </c>
    </row>
    <row r="1141" spans="2:21" x14ac:dyDescent="0.3">
      <c r="B1141" s="13"/>
      <c r="C1141" s="3">
        <v>3</v>
      </c>
      <c r="D1141" s="4">
        <v>1</v>
      </c>
      <c r="E1141" s="4">
        <v>3</v>
      </c>
      <c r="F1141" s="4">
        <v>1</v>
      </c>
      <c r="G1141" s="4">
        <v>9056</v>
      </c>
      <c r="H1141" s="4">
        <v>1414</v>
      </c>
      <c r="I1141" s="4">
        <v>403</v>
      </c>
      <c r="J1141" s="4">
        <v>707</v>
      </c>
      <c r="K1141" s="4">
        <v>2.1</v>
      </c>
      <c r="L1141" s="4">
        <v>8</v>
      </c>
      <c r="M1141" s="4">
        <v>0</v>
      </c>
      <c r="N1141" s="4">
        <v>2</v>
      </c>
      <c r="O1141" s="18">
        <v>12.08953883</v>
      </c>
      <c r="P1141" s="19">
        <f t="shared" si="102"/>
        <v>12.18747522</v>
      </c>
      <c r="Q1141" s="20">
        <f t="shared" si="103"/>
        <v>9.7936389999999207E-2</v>
      </c>
      <c r="R1141" s="20">
        <f t="shared" si="104"/>
        <v>9.5915364862319448E-3</v>
      </c>
      <c r="S1141" s="21">
        <f t="shared" si="105"/>
        <v>8.1009202565255501E-3</v>
      </c>
      <c r="T1141" s="51">
        <f t="shared" si="106"/>
        <v>178000.00012918853</v>
      </c>
      <c r="U1141" s="51">
        <f t="shared" si="107"/>
        <v>196314.88790460851</v>
      </c>
    </row>
    <row r="1142" spans="2:21" x14ac:dyDescent="0.3">
      <c r="B1142" s="13"/>
      <c r="C1142" s="3">
        <v>0</v>
      </c>
      <c r="D1142" s="4">
        <v>1</v>
      </c>
      <c r="E1142" s="4">
        <v>3</v>
      </c>
      <c r="F1142" s="4">
        <v>1</v>
      </c>
      <c r="G1142" s="4">
        <v>7500</v>
      </c>
      <c r="H1142" s="4">
        <v>1266</v>
      </c>
      <c r="I1142" s="4">
        <v>453</v>
      </c>
      <c r="J1142" s="4">
        <v>1257</v>
      </c>
      <c r="K1142" s="4">
        <v>2</v>
      </c>
      <c r="L1142" s="4">
        <v>7</v>
      </c>
      <c r="M1142" s="4">
        <v>0</v>
      </c>
      <c r="N1142" s="4">
        <v>1</v>
      </c>
      <c r="O1142" s="18">
        <v>12.078239269999999</v>
      </c>
      <c r="P1142" s="19">
        <f t="shared" si="102"/>
        <v>12.138452299999996</v>
      </c>
      <c r="Q1142" s="20">
        <f t="shared" si="103"/>
        <v>6.0213029999996337E-2</v>
      </c>
      <c r="R1142" s="20">
        <f t="shared" si="104"/>
        <v>3.6256089817804588E-3</v>
      </c>
      <c r="S1142" s="21">
        <f t="shared" si="105"/>
        <v>4.9852489799199302E-3</v>
      </c>
      <c r="T1142" s="51">
        <f t="shared" si="106"/>
        <v>175999.99929242901</v>
      </c>
      <c r="U1142" s="51">
        <f t="shared" si="107"/>
        <v>186923.04741629976</v>
      </c>
    </row>
    <row r="1143" spans="2:21" x14ac:dyDescent="0.3">
      <c r="B1143" s="13"/>
      <c r="C1143" s="3">
        <v>0</v>
      </c>
      <c r="D1143" s="4">
        <v>1</v>
      </c>
      <c r="E1143" s="4">
        <v>3</v>
      </c>
      <c r="F1143" s="4">
        <v>0</v>
      </c>
      <c r="G1143" s="4">
        <v>7733</v>
      </c>
      <c r="H1143" s="4">
        <v>1142</v>
      </c>
      <c r="I1143" s="4">
        <v>0</v>
      </c>
      <c r="J1143" s="4">
        <v>1142</v>
      </c>
      <c r="K1143" s="4">
        <v>1.1000000000000001</v>
      </c>
      <c r="L1143" s="4">
        <v>6</v>
      </c>
      <c r="M1143" s="4">
        <v>0</v>
      </c>
      <c r="N1143" s="4">
        <v>1</v>
      </c>
      <c r="O1143" s="18">
        <v>11.845819880000001</v>
      </c>
      <c r="P1143" s="19">
        <f t="shared" si="102"/>
        <v>11.85902046</v>
      </c>
      <c r="Q1143" s="20">
        <f t="shared" si="103"/>
        <v>1.3200579999999462E-2</v>
      </c>
      <c r="R1143" s="20">
        <f t="shared" si="104"/>
        <v>1.7425531233638579E-4</v>
      </c>
      <c r="S1143" s="21">
        <f t="shared" si="105"/>
        <v>1.1143660914755915E-3</v>
      </c>
      <c r="T1143" s="51">
        <f t="shared" si="106"/>
        <v>139499.99996602381</v>
      </c>
      <c r="U1143" s="51">
        <f t="shared" si="107"/>
        <v>141353.68884187596</v>
      </c>
    </row>
    <row r="1144" spans="2:21" x14ac:dyDescent="0.3">
      <c r="B1144" s="13"/>
      <c r="C1144" s="3">
        <v>0</v>
      </c>
      <c r="D1144" s="4">
        <v>1</v>
      </c>
      <c r="E1144" s="4">
        <v>2</v>
      </c>
      <c r="F1144" s="4">
        <v>0</v>
      </c>
      <c r="G1144" s="4">
        <v>7175</v>
      </c>
      <c r="H1144" s="4">
        <v>1398</v>
      </c>
      <c r="I1144" s="4">
        <v>542</v>
      </c>
      <c r="J1144" s="4">
        <v>1398</v>
      </c>
      <c r="K1144" s="4">
        <v>3</v>
      </c>
      <c r="L1144" s="4">
        <v>6</v>
      </c>
      <c r="M1144" s="4">
        <v>0</v>
      </c>
      <c r="N1144" s="4">
        <v>16</v>
      </c>
      <c r="O1144" s="18">
        <v>12.055249760000001</v>
      </c>
      <c r="P1144" s="19">
        <f t="shared" si="102"/>
        <v>12.104833699999999</v>
      </c>
      <c r="Q1144" s="20">
        <f t="shared" si="103"/>
        <v>4.9583939999997995E-2</v>
      </c>
      <c r="R1144" s="20">
        <f t="shared" si="104"/>
        <v>2.4585671059234012E-3</v>
      </c>
      <c r="S1144" s="21">
        <f t="shared" si="105"/>
        <v>4.1130578782797439E-3</v>
      </c>
      <c r="T1144" s="51">
        <f t="shared" si="106"/>
        <v>172000.00072315862</v>
      </c>
      <c r="U1144" s="51">
        <f t="shared" si="107"/>
        <v>180743.41358620723</v>
      </c>
    </row>
    <row r="1145" spans="2:21" x14ac:dyDescent="0.3">
      <c r="B1145" s="13"/>
      <c r="C1145" s="3">
        <v>0</v>
      </c>
      <c r="D1145" s="4">
        <v>1</v>
      </c>
      <c r="E1145" s="4">
        <v>2</v>
      </c>
      <c r="F1145" s="4">
        <v>0</v>
      </c>
      <c r="G1145" s="4">
        <v>7175</v>
      </c>
      <c r="H1145" s="4">
        <v>1217</v>
      </c>
      <c r="I1145" s="4">
        <v>484</v>
      </c>
      <c r="J1145" s="4">
        <v>1217</v>
      </c>
      <c r="K1145" s="4">
        <v>2</v>
      </c>
      <c r="L1145" s="4">
        <v>6</v>
      </c>
      <c r="M1145" s="4">
        <v>0</v>
      </c>
      <c r="N1145" s="4">
        <v>15</v>
      </c>
      <c r="O1145" s="18">
        <v>11.92503512</v>
      </c>
      <c r="P1145" s="19">
        <f t="shared" si="102"/>
        <v>11.984296599999997</v>
      </c>
      <c r="Q1145" s="20">
        <f t="shared" si="103"/>
        <v>5.9261479999996425E-2</v>
      </c>
      <c r="R1145" s="20">
        <f t="shared" si="104"/>
        <v>3.5119230117899762E-3</v>
      </c>
      <c r="S1145" s="21">
        <f t="shared" si="105"/>
        <v>4.9695015070107757E-3</v>
      </c>
      <c r="T1145" s="51">
        <f t="shared" si="106"/>
        <v>151000.0006346438</v>
      </c>
      <c r="U1145" s="51">
        <f t="shared" si="107"/>
        <v>160218.95059942972</v>
      </c>
    </row>
    <row r="1146" spans="2:21" x14ac:dyDescent="0.3">
      <c r="B1146" s="13"/>
      <c r="C1146" s="3">
        <v>3</v>
      </c>
      <c r="D1146" s="4">
        <v>1</v>
      </c>
      <c r="E1146" s="4">
        <v>3</v>
      </c>
      <c r="F1146" s="4">
        <v>0</v>
      </c>
      <c r="G1146" s="4">
        <v>9019</v>
      </c>
      <c r="H1146" s="4">
        <v>1320</v>
      </c>
      <c r="I1146" s="4">
        <v>472</v>
      </c>
      <c r="J1146" s="4">
        <v>636</v>
      </c>
      <c r="K1146" s="4">
        <v>2.1</v>
      </c>
      <c r="L1146" s="4">
        <v>6</v>
      </c>
      <c r="M1146" s="4">
        <v>0</v>
      </c>
      <c r="N1146" s="4">
        <v>12</v>
      </c>
      <c r="O1146" s="18">
        <v>11.91839057</v>
      </c>
      <c r="P1146" s="19">
        <f t="shared" si="102"/>
        <v>11.95594738</v>
      </c>
      <c r="Q1146" s="20">
        <f t="shared" si="103"/>
        <v>3.7556809999999885E-2</v>
      </c>
      <c r="R1146" s="20">
        <f t="shared" si="104"/>
        <v>1.4105139773760913E-3</v>
      </c>
      <c r="S1146" s="21">
        <f t="shared" si="105"/>
        <v>3.1511645619782609E-3</v>
      </c>
      <c r="T1146" s="51">
        <f t="shared" si="106"/>
        <v>149999.99953824104</v>
      </c>
      <c r="U1146" s="51">
        <f t="shared" si="107"/>
        <v>155740.64645768324</v>
      </c>
    </row>
    <row r="1147" spans="2:21" x14ac:dyDescent="0.3">
      <c r="B1147" s="13"/>
      <c r="C1147" s="3">
        <v>0</v>
      </c>
      <c r="D1147" s="4">
        <v>1</v>
      </c>
      <c r="E1147" s="4">
        <v>2</v>
      </c>
      <c r="F1147" s="4">
        <v>0</v>
      </c>
      <c r="G1147" s="4">
        <v>8900</v>
      </c>
      <c r="H1147" s="4">
        <v>1056</v>
      </c>
      <c r="I1147" s="4">
        <v>384</v>
      </c>
      <c r="J1147" s="4">
        <v>1056</v>
      </c>
      <c r="K1147" s="4">
        <v>2</v>
      </c>
      <c r="L1147" s="4">
        <v>4</v>
      </c>
      <c r="M1147" s="4">
        <v>0</v>
      </c>
      <c r="N1147" s="4">
        <v>40</v>
      </c>
      <c r="O1147" s="18">
        <v>11.58058411</v>
      </c>
      <c r="P1147" s="19">
        <f t="shared" si="102"/>
        <v>11.7063484</v>
      </c>
      <c r="Q1147" s="20">
        <f t="shared" si="103"/>
        <v>0.12576428999999933</v>
      </c>
      <c r="R1147" s="20">
        <f t="shared" si="104"/>
        <v>1.5816656639203931E-2</v>
      </c>
      <c r="S1147" s="21">
        <f t="shared" si="105"/>
        <v>1.0859926304701683E-2</v>
      </c>
      <c r="T1147" s="51">
        <f t="shared" si="106"/>
        <v>106999.9996314874</v>
      </c>
      <c r="U1147" s="51">
        <f t="shared" si="107"/>
        <v>121339.58726314222</v>
      </c>
    </row>
    <row r="1148" spans="2:21" x14ac:dyDescent="0.3">
      <c r="B1148" s="13"/>
      <c r="C1148" s="3">
        <v>0</v>
      </c>
      <c r="D1148" s="4">
        <v>1</v>
      </c>
      <c r="E1148" s="4">
        <v>3</v>
      </c>
      <c r="F1148" s="4">
        <v>0</v>
      </c>
      <c r="G1148" s="4">
        <v>9100</v>
      </c>
      <c r="H1148" s="4">
        <v>988</v>
      </c>
      <c r="I1148" s="4">
        <v>624</v>
      </c>
      <c r="J1148" s="4">
        <v>988</v>
      </c>
      <c r="K1148" s="4">
        <v>2</v>
      </c>
      <c r="L1148" s="4">
        <v>5</v>
      </c>
      <c r="M1148" s="4">
        <v>0</v>
      </c>
      <c r="N1148" s="4">
        <v>44</v>
      </c>
      <c r="O1148" s="18">
        <v>11.77143616</v>
      </c>
      <c r="P1148" s="19">
        <f t="shared" si="102"/>
        <v>11.800980799999998</v>
      </c>
      <c r="Q1148" s="20">
        <f t="shared" si="103"/>
        <v>2.9544639999997457E-2</v>
      </c>
      <c r="R1148" s="20">
        <f t="shared" si="104"/>
        <v>8.7288575272944974E-4</v>
      </c>
      <c r="S1148" s="21">
        <f t="shared" si="105"/>
        <v>2.5098585761686243E-3</v>
      </c>
      <c r="T1148" s="51">
        <f t="shared" si="106"/>
        <v>129499.99998423608</v>
      </c>
      <c r="U1148" s="51">
        <f t="shared" si="107"/>
        <v>133383.11096655103</v>
      </c>
    </row>
    <row r="1149" spans="2:21" x14ac:dyDescent="0.3">
      <c r="B1149" s="13"/>
      <c r="C1149" s="3">
        <v>0</v>
      </c>
      <c r="D1149" s="4">
        <v>1</v>
      </c>
      <c r="E1149" s="4">
        <v>2</v>
      </c>
      <c r="F1149" s="4">
        <v>1</v>
      </c>
      <c r="G1149" s="4">
        <v>9240</v>
      </c>
      <c r="H1149" s="4">
        <v>1211</v>
      </c>
      <c r="I1149" s="4">
        <v>576</v>
      </c>
      <c r="J1149" s="4">
        <v>864</v>
      </c>
      <c r="K1149" s="4">
        <v>1</v>
      </c>
      <c r="L1149" s="4">
        <v>5</v>
      </c>
      <c r="M1149" s="4">
        <v>0</v>
      </c>
      <c r="N1149" s="4">
        <v>44</v>
      </c>
      <c r="O1149" s="18">
        <v>11.87756858</v>
      </c>
      <c r="P1149" s="19">
        <f t="shared" si="102"/>
        <v>11.8214104</v>
      </c>
      <c r="Q1149" s="20">
        <f t="shared" si="103"/>
        <v>5.6158180000000613E-2</v>
      </c>
      <c r="R1149" s="20">
        <f t="shared" si="104"/>
        <v>3.1537411809124689E-3</v>
      </c>
      <c r="S1149" s="21">
        <f t="shared" si="105"/>
        <v>4.7280872025072841E-3</v>
      </c>
      <c r="T1149" s="51">
        <f t="shared" si="106"/>
        <v>144000.00020762821</v>
      </c>
      <c r="U1149" s="51">
        <f t="shared" si="107"/>
        <v>136136.10005301665</v>
      </c>
    </row>
    <row r="1150" spans="2:21" x14ac:dyDescent="0.3">
      <c r="B1150" s="13"/>
      <c r="C1150" s="3">
        <v>5</v>
      </c>
      <c r="D1150" s="4">
        <v>1</v>
      </c>
      <c r="E1150" s="4">
        <v>3</v>
      </c>
      <c r="F1150" s="4">
        <v>1</v>
      </c>
      <c r="G1150" s="4">
        <v>8471</v>
      </c>
      <c r="H1150" s="4">
        <v>1212</v>
      </c>
      <c r="I1150" s="4">
        <v>492</v>
      </c>
      <c r="J1150" s="4">
        <v>506</v>
      </c>
      <c r="K1150" s="4">
        <v>2</v>
      </c>
      <c r="L1150" s="4">
        <v>6</v>
      </c>
      <c r="M1150" s="4">
        <v>0</v>
      </c>
      <c r="N1150" s="4">
        <v>29</v>
      </c>
      <c r="O1150" s="18">
        <v>11.92503512</v>
      </c>
      <c r="P1150" s="19">
        <f t="shared" si="102"/>
        <v>11.897509019999999</v>
      </c>
      <c r="Q1150" s="20">
        <f t="shared" si="103"/>
        <v>2.7526100000001108E-2</v>
      </c>
      <c r="R1150" s="20">
        <f t="shared" si="104"/>
        <v>7.5768618121006099E-4</v>
      </c>
      <c r="S1150" s="21">
        <f t="shared" si="105"/>
        <v>2.3082615458159847E-3</v>
      </c>
      <c r="T1150" s="51">
        <f t="shared" si="106"/>
        <v>151000.0006346438</v>
      </c>
      <c r="U1150" s="51">
        <f t="shared" si="107"/>
        <v>146900.24353660858</v>
      </c>
    </row>
    <row r="1151" spans="2:21" x14ac:dyDescent="0.3">
      <c r="B1151" s="13"/>
      <c r="C1151" s="3">
        <v>0</v>
      </c>
      <c r="D1151" s="4">
        <v>1</v>
      </c>
      <c r="E1151" s="4">
        <v>3</v>
      </c>
      <c r="F1151" s="4">
        <v>0</v>
      </c>
      <c r="G1151" s="4">
        <v>9308</v>
      </c>
      <c r="H1151" s="4">
        <v>984</v>
      </c>
      <c r="I1151" s="4">
        <v>310</v>
      </c>
      <c r="J1151" s="4">
        <v>984</v>
      </c>
      <c r="K1151" s="4">
        <v>1</v>
      </c>
      <c r="L1151" s="4">
        <v>5</v>
      </c>
      <c r="M1151" s="4">
        <v>0</v>
      </c>
      <c r="N1151" s="4">
        <v>41</v>
      </c>
      <c r="O1151" s="18">
        <v>11.74403719</v>
      </c>
      <c r="P1151" s="19">
        <f t="shared" si="102"/>
        <v>11.706530359999999</v>
      </c>
      <c r="Q1151" s="20">
        <f t="shared" si="103"/>
        <v>3.7506830000001656E-2</v>
      </c>
      <c r="R1151" s="20">
        <f t="shared" si="104"/>
        <v>1.4067622966490243E-3</v>
      </c>
      <c r="S1151" s="21">
        <f t="shared" si="105"/>
        <v>3.193691351040558E-3</v>
      </c>
      <c r="T1151" s="51">
        <f t="shared" si="106"/>
        <v>126000.00051236454</v>
      </c>
      <c r="U1151" s="51">
        <f t="shared" si="107"/>
        <v>121361.66822330533</v>
      </c>
    </row>
    <row r="1152" spans="2:21" x14ac:dyDescent="0.3">
      <c r="B1152" s="13"/>
      <c r="C1152" s="3">
        <v>0</v>
      </c>
      <c r="D1152" s="4">
        <v>1</v>
      </c>
      <c r="E1152" s="4">
        <v>3</v>
      </c>
      <c r="F1152" s="4">
        <v>0</v>
      </c>
      <c r="G1152" s="4">
        <v>8450</v>
      </c>
      <c r="H1152" s="4">
        <v>909</v>
      </c>
      <c r="I1152" s="4">
        <v>294</v>
      </c>
      <c r="J1152" s="4">
        <v>882</v>
      </c>
      <c r="K1152" s="4">
        <v>1</v>
      </c>
      <c r="L1152" s="4">
        <v>5</v>
      </c>
      <c r="M1152" s="4">
        <v>0</v>
      </c>
      <c r="N1152" s="4">
        <v>38</v>
      </c>
      <c r="O1152" s="18">
        <v>11.661345470000001</v>
      </c>
      <c r="P1152" s="19">
        <f t="shared" si="102"/>
        <v>11.666861599999999</v>
      </c>
      <c r="Q1152" s="20">
        <f t="shared" si="103"/>
        <v>5.5161299999983981E-3</v>
      </c>
      <c r="R1152" s="20">
        <f t="shared" si="104"/>
        <v>3.0427690176882329E-5</v>
      </c>
      <c r="S1152" s="21">
        <f t="shared" si="105"/>
        <v>4.7302689163863677E-4</v>
      </c>
      <c r="T1152" s="51">
        <f t="shared" si="106"/>
        <v>115999.99998973387</v>
      </c>
      <c r="U1152" s="51">
        <f t="shared" si="107"/>
        <v>116641.63912515351</v>
      </c>
    </row>
    <row r="1153" spans="2:21" x14ac:dyDescent="0.3">
      <c r="B1153" s="13"/>
      <c r="C1153" s="3">
        <v>0</v>
      </c>
      <c r="D1153" s="4">
        <v>1</v>
      </c>
      <c r="E1153" s="4">
        <v>2</v>
      </c>
      <c r="F1153" s="4">
        <v>0</v>
      </c>
      <c r="G1153" s="4">
        <v>8638</v>
      </c>
      <c r="H1153" s="4">
        <v>925</v>
      </c>
      <c r="I1153" s="4">
        <v>484</v>
      </c>
      <c r="J1153" s="4">
        <v>925</v>
      </c>
      <c r="K1153" s="4">
        <v>2</v>
      </c>
      <c r="L1153" s="4">
        <v>5</v>
      </c>
      <c r="M1153" s="4">
        <v>0</v>
      </c>
      <c r="N1153" s="4">
        <v>43</v>
      </c>
      <c r="O1153" s="18">
        <v>11.80185676</v>
      </c>
      <c r="P1153" s="19">
        <f t="shared" si="102"/>
        <v>11.745589859999999</v>
      </c>
      <c r="Q1153" s="20">
        <f t="shared" si="103"/>
        <v>5.6266900000000675E-2</v>
      </c>
      <c r="R1153" s="20">
        <f t="shared" si="104"/>
        <v>3.1659640356100759E-3</v>
      </c>
      <c r="S1153" s="21">
        <f t="shared" si="105"/>
        <v>4.7676311570486029E-3</v>
      </c>
      <c r="T1153" s="51">
        <f t="shared" si="106"/>
        <v>133500.00042420404</v>
      </c>
      <c r="U1153" s="51">
        <f t="shared" si="107"/>
        <v>126195.78889119737</v>
      </c>
    </row>
    <row r="1154" spans="2:21" x14ac:dyDescent="0.3">
      <c r="B1154" s="13"/>
      <c r="C1154" s="3">
        <v>0</v>
      </c>
      <c r="D1154" s="4">
        <v>1</v>
      </c>
      <c r="E1154" s="4">
        <v>3</v>
      </c>
      <c r="F1154" s="4">
        <v>0</v>
      </c>
      <c r="G1154" s="4">
        <v>13052</v>
      </c>
      <c r="H1154" s="4">
        <v>1024</v>
      </c>
      <c r="I1154" s="4">
        <v>308</v>
      </c>
      <c r="J1154" s="4">
        <v>1024</v>
      </c>
      <c r="K1154" s="4">
        <v>1.1000000000000001</v>
      </c>
      <c r="L1154" s="4">
        <v>5</v>
      </c>
      <c r="M1154" s="4">
        <v>0</v>
      </c>
      <c r="N1154" s="4">
        <v>41</v>
      </c>
      <c r="O1154" s="18">
        <v>11.70251223</v>
      </c>
      <c r="P1154" s="19">
        <f t="shared" si="102"/>
        <v>11.766433840000001</v>
      </c>
      <c r="Q1154" s="20">
        <f t="shared" si="103"/>
        <v>6.3921610000001294E-2</v>
      </c>
      <c r="R1154" s="20">
        <f t="shared" si="104"/>
        <v>4.0859722249922655E-3</v>
      </c>
      <c r="S1154" s="21">
        <f t="shared" si="105"/>
        <v>5.4622126209904667E-3</v>
      </c>
      <c r="T1154" s="51">
        <f t="shared" si="106"/>
        <v>120874.9996669174</v>
      </c>
      <c r="U1154" s="51">
        <f t="shared" si="107"/>
        <v>128853.81709856473</v>
      </c>
    </row>
    <row r="1155" spans="2:21" x14ac:dyDescent="0.3">
      <c r="B1155" s="13"/>
      <c r="C1155" s="3">
        <v>0</v>
      </c>
      <c r="D1155" s="4">
        <v>1</v>
      </c>
      <c r="E1155" s="4">
        <v>3</v>
      </c>
      <c r="F1155" s="4">
        <v>0</v>
      </c>
      <c r="G1155" s="4">
        <v>13526</v>
      </c>
      <c r="H1155" s="4">
        <v>935</v>
      </c>
      <c r="I1155" s="4">
        <v>288</v>
      </c>
      <c r="J1155" s="4">
        <v>935</v>
      </c>
      <c r="K1155" s="4">
        <v>2</v>
      </c>
      <c r="L1155" s="4">
        <v>5</v>
      </c>
      <c r="M1155" s="4">
        <v>0</v>
      </c>
      <c r="N1155" s="4">
        <v>41</v>
      </c>
      <c r="O1155" s="18">
        <v>11.827736209999999</v>
      </c>
      <c r="P1155" s="19">
        <f t="shared" si="102"/>
        <v>11.768040219999998</v>
      </c>
      <c r="Q1155" s="20">
        <f t="shared" si="103"/>
        <v>5.9695990000001586E-2</v>
      </c>
      <c r="R1155" s="20">
        <f t="shared" si="104"/>
        <v>3.5636112220802894E-3</v>
      </c>
      <c r="S1155" s="21">
        <f t="shared" si="105"/>
        <v>5.0471188180144224E-3</v>
      </c>
      <c r="T1155" s="51">
        <f t="shared" si="106"/>
        <v>137000.00071099403</v>
      </c>
      <c r="U1155" s="51">
        <f t="shared" si="107"/>
        <v>129060.97163317964</v>
      </c>
    </row>
    <row r="1156" spans="2:21" x14ac:dyDescent="0.3">
      <c r="B1156" s="13"/>
      <c r="C1156" s="3">
        <v>0</v>
      </c>
      <c r="D1156" s="4">
        <v>0</v>
      </c>
      <c r="E1156" s="4">
        <v>3</v>
      </c>
      <c r="F1156" s="4">
        <v>0</v>
      </c>
      <c r="G1156" s="4">
        <v>8020</v>
      </c>
      <c r="H1156" s="4">
        <v>912</v>
      </c>
      <c r="I1156" s="4">
        <v>0</v>
      </c>
      <c r="J1156" s="4">
        <v>912</v>
      </c>
      <c r="K1156" s="4">
        <v>1</v>
      </c>
      <c r="L1156" s="4">
        <v>5</v>
      </c>
      <c r="M1156" s="4">
        <v>0</v>
      </c>
      <c r="N1156" s="4">
        <v>42</v>
      </c>
      <c r="O1156" s="18">
        <v>11.728036850000001</v>
      </c>
      <c r="P1156" s="19">
        <f t="shared" si="102"/>
        <v>11.452006800000001</v>
      </c>
      <c r="Q1156" s="20">
        <f t="shared" si="103"/>
        <v>0.27603004999999925</v>
      </c>
      <c r="R1156" s="20">
        <f t="shared" si="104"/>
        <v>7.619258850300209E-2</v>
      </c>
      <c r="S1156" s="21">
        <f t="shared" si="105"/>
        <v>2.3535912576877625E-2</v>
      </c>
      <c r="T1156" s="51">
        <f t="shared" si="106"/>
        <v>124000.0006711905</v>
      </c>
      <c r="U1156" s="51">
        <f t="shared" si="107"/>
        <v>94089.976477426724</v>
      </c>
    </row>
    <row r="1157" spans="2:21" x14ac:dyDescent="0.3">
      <c r="B1157" s="13"/>
      <c r="C1157" s="3">
        <v>0</v>
      </c>
      <c r="D1157" s="4">
        <v>1</v>
      </c>
      <c r="E1157" s="4">
        <v>3</v>
      </c>
      <c r="F1157" s="4">
        <v>1</v>
      </c>
      <c r="G1157" s="4">
        <v>6993</v>
      </c>
      <c r="H1157" s="4">
        <v>1236</v>
      </c>
      <c r="I1157" s="4">
        <v>288</v>
      </c>
      <c r="J1157" s="4">
        <v>912</v>
      </c>
      <c r="K1157" s="4">
        <v>1</v>
      </c>
      <c r="L1157" s="4">
        <v>5</v>
      </c>
      <c r="M1157" s="4">
        <v>0</v>
      </c>
      <c r="N1157" s="4">
        <v>45</v>
      </c>
      <c r="O1157" s="18">
        <v>11.813030060000001</v>
      </c>
      <c r="P1157" s="19">
        <f t="shared" si="102"/>
        <v>11.751482059999999</v>
      </c>
      <c r="Q1157" s="20">
        <f t="shared" si="103"/>
        <v>6.1548000000001934E-2</v>
      </c>
      <c r="R1157" s="20">
        <f t="shared" si="104"/>
        <v>3.7881563040002382E-3</v>
      </c>
      <c r="S1157" s="21">
        <f t="shared" si="105"/>
        <v>5.2101789030749258E-3</v>
      </c>
      <c r="T1157" s="51">
        <f t="shared" si="106"/>
        <v>135000.00034822364</v>
      </c>
      <c r="U1157" s="51">
        <f t="shared" si="107"/>
        <v>126941.554661413</v>
      </c>
    </row>
    <row r="1158" spans="2:21" x14ac:dyDescent="0.3">
      <c r="B1158" s="13"/>
      <c r="C1158" s="3">
        <v>0</v>
      </c>
      <c r="D1158" s="4">
        <v>1</v>
      </c>
      <c r="E1158" s="4">
        <v>3</v>
      </c>
      <c r="F1158" s="4">
        <v>1</v>
      </c>
      <c r="G1158" s="4">
        <v>8789</v>
      </c>
      <c r="H1158" s="4">
        <v>941</v>
      </c>
      <c r="I1158" s="4">
        <v>288</v>
      </c>
      <c r="J1158" s="4">
        <v>912</v>
      </c>
      <c r="K1158" s="4">
        <v>1</v>
      </c>
      <c r="L1158" s="4">
        <v>5</v>
      </c>
      <c r="M1158" s="4">
        <v>0</v>
      </c>
      <c r="N1158" s="4">
        <v>39</v>
      </c>
      <c r="O1158" s="18">
        <v>11.76911687</v>
      </c>
      <c r="P1158" s="19">
        <f t="shared" si="102"/>
        <v>11.708518779999997</v>
      </c>
      <c r="Q1158" s="20">
        <f t="shared" si="103"/>
        <v>6.0598090000002713E-2</v>
      </c>
      <c r="R1158" s="20">
        <f t="shared" si="104"/>
        <v>3.6721285116484287E-3</v>
      </c>
      <c r="S1158" s="21">
        <f t="shared" si="105"/>
        <v>5.148907149904334E-3</v>
      </c>
      <c r="T1158" s="51">
        <f t="shared" si="106"/>
        <v>129199.99995728144</v>
      </c>
      <c r="U1158" s="51">
        <f t="shared" si="107"/>
        <v>121603.22627147114</v>
      </c>
    </row>
    <row r="1159" spans="2:21" x14ac:dyDescent="0.3">
      <c r="B1159" s="13"/>
      <c r="C1159" s="3">
        <v>0</v>
      </c>
      <c r="D1159" s="4">
        <v>1</v>
      </c>
      <c r="E1159" s="4">
        <v>1</v>
      </c>
      <c r="F1159" s="4">
        <v>1</v>
      </c>
      <c r="G1159" s="4">
        <v>3628</v>
      </c>
      <c r="H1159" s="4">
        <v>1143</v>
      </c>
      <c r="I1159" s="4">
        <v>588</v>
      </c>
      <c r="J1159" s="4">
        <v>1143</v>
      </c>
      <c r="K1159" s="4">
        <v>1.1000000000000001</v>
      </c>
      <c r="L1159" s="4">
        <v>7</v>
      </c>
      <c r="M1159" s="4">
        <v>0</v>
      </c>
      <c r="N1159" s="4">
        <v>2</v>
      </c>
      <c r="O1159" s="18">
        <v>12.08050942</v>
      </c>
      <c r="P1159" s="19">
        <f t="shared" si="102"/>
        <v>12.038009459999998</v>
      </c>
      <c r="Q1159" s="20">
        <f t="shared" si="103"/>
        <v>4.2499960000002446E-2</v>
      </c>
      <c r="R1159" s="20">
        <f t="shared" si="104"/>
        <v>1.8062466000018079E-3</v>
      </c>
      <c r="S1159" s="21">
        <f t="shared" si="105"/>
        <v>3.518060250807076E-3</v>
      </c>
      <c r="T1159" s="51">
        <f t="shared" si="106"/>
        <v>176399.99954932841</v>
      </c>
      <c r="U1159" s="51">
        <f t="shared" si="107"/>
        <v>169060.0844483785</v>
      </c>
    </row>
    <row r="1160" spans="2:21" x14ac:dyDescent="0.3">
      <c r="B1160" s="13"/>
      <c r="C1160" s="3">
        <v>0</v>
      </c>
      <c r="D1160" s="4">
        <v>1</v>
      </c>
      <c r="E1160" s="4">
        <v>1</v>
      </c>
      <c r="F1160" s="4">
        <v>1</v>
      </c>
      <c r="G1160" s="4">
        <v>3316</v>
      </c>
      <c r="H1160" s="4">
        <v>1247</v>
      </c>
      <c r="I1160" s="4">
        <v>550</v>
      </c>
      <c r="J1160" s="4">
        <v>1247</v>
      </c>
      <c r="K1160" s="4">
        <v>2.1</v>
      </c>
      <c r="L1160" s="4">
        <v>8</v>
      </c>
      <c r="M1160" s="4">
        <v>0</v>
      </c>
      <c r="N1160" s="4">
        <v>1</v>
      </c>
      <c r="O1160" s="18">
        <v>12.19095901</v>
      </c>
      <c r="P1160" s="19">
        <f t="shared" si="102"/>
        <v>12.190487019999999</v>
      </c>
      <c r="Q1160" s="20">
        <f t="shared" si="103"/>
        <v>4.7199000000119895E-4</v>
      </c>
      <c r="R1160" s="20">
        <f t="shared" si="104"/>
        <v>2.2277456010113179E-7</v>
      </c>
      <c r="S1160" s="21">
        <f t="shared" si="105"/>
        <v>3.8716396274816035E-5</v>
      </c>
      <c r="T1160" s="51">
        <f t="shared" si="106"/>
        <v>197000.00044913532</v>
      </c>
      <c r="U1160" s="51">
        <f t="shared" si="107"/>
        <v>196907.04035876537</v>
      </c>
    </row>
    <row r="1161" spans="2:21" x14ac:dyDescent="0.3">
      <c r="B1161" s="13"/>
      <c r="C1161" s="3">
        <v>3</v>
      </c>
      <c r="D1161" s="4">
        <v>1</v>
      </c>
      <c r="E1161" s="4">
        <v>2</v>
      </c>
      <c r="F1161" s="4">
        <v>0</v>
      </c>
      <c r="G1161" s="4">
        <v>3180</v>
      </c>
      <c r="H1161" s="4">
        <v>1200</v>
      </c>
      <c r="I1161" s="4">
        <v>480</v>
      </c>
      <c r="J1161" s="4">
        <v>600</v>
      </c>
      <c r="K1161" s="4">
        <v>2.1</v>
      </c>
      <c r="L1161" s="4">
        <v>7</v>
      </c>
      <c r="M1161" s="4">
        <v>0</v>
      </c>
      <c r="N1161" s="4">
        <v>1</v>
      </c>
      <c r="O1161" s="18">
        <v>11.92503512</v>
      </c>
      <c r="P1161" s="19">
        <f t="shared" si="102"/>
        <v>11.962241599999999</v>
      </c>
      <c r="Q1161" s="20">
        <f t="shared" si="103"/>
        <v>3.7206479999998265E-2</v>
      </c>
      <c r="R1161" s="20">
        <f t="shared" si="104"/>
        <v>1.384322153990271E-3</v>
      </c>
      <c r="S1161" s="21">
        <f t="shared" si="105"/>
        <v>3.1200310628517682E-3</v>
      </c>
      <c r="T1161" s="51">
        <f t="shared" si="106"/>
        <v>151000.0006346438</v>
      </c>
      <c r="U1161" s="51">
        <f t="shared" si="107"/>
        <v>156724.00383678419</v>
      </c>
    </row>
    <row r="1162" spans="2:21" x14ac:dyDescent="0.3">
      <c r="B1162" s="13"/>
      <c r="C1162" s="3">
        <v>3</v>
      </c>
      <c r="D1162" s="4">
        <v>1</v>
      </c>
      <c r="E1162" s="4">
        <v>2</v>
      </c>
      <c r="F1162" s="4">
        <v>0</v>
      </c>
      <c r="G1162" s="4">
        <v>2544</v>
      </c>
      <c r="H1162" s="4">
        <v>1223</v>
      </c>
      <c r="I1162" s="4">
        <v>480</v>
      </c>
      <c r="J1162" s="4">
        <v>600</v>
      </c>
      <c r="K1162" s="4">
        <v>2.1</v>
      </c>
      <c r="L1162" s="4">
        <v>7</v>
      </c>
      <c r="M1162" s="4">
        <v>0</v>
      </c>
      <c r="N1162" s="4">
        <v>1</v>
      </c>
      <c r="O1162" s="18">
        <v>11.90090526</v>
      </c>
      <c r="P1162" s="19">
        <f t="shared" si="102"/>
        <v>11.961202079999998</v>
      </c>
      <c r="Q1162" s="20">
        <f t="shared" si="103"/>
        <v>6.0296819999997808E-2</v>
      </c>
      <c r="R1162" s="20">
        <f t="shared" si="104"/>
        <v>3.6357065021121356E-3</v>
      </c>
      <c r="S1162" s="21">
        <f t="shared" si="105"/>
        <v>5.066574238067484E-3</v>
      </c>
      <c r="T1162" s="51">
        <f t="shared" si="106"/>
        <v>147400.0001861112</v>
      </c>
      <c r="U1162" s="51">
        <f t="shared" si="107"/>
        <v>156561.17074910444</v>
      </c>
    </row>
    <row r="1163" spans="2:21" x14ac:dyDescent="0.3">
      <c r="B1163" s="13"/>
      <c r="C1163" s="3">
        <v>3</v>
      </c>
      <c r="D1163" s="4">
        <v>1</v>
      </c>
      <c r="E1163" s="4">
        <v>2</v>
      </c>
      <c r="F1163" s="4">
        <v>0</v>
      </c>
      <c r="G1163" s="4">
        <v>2544</v>
      </c>
      <c r="H1163" s="4">
        <v>1223</v>
      </c>
      <c r="I1163" s="4">
        <v>480</v>
      </c>
      <c r="J1163" s="4">
        <v>600</v>
      </c>
      <c r="K1163" s="4">
        <v>2.1</v>
      </c>
      <c r="L1163" s="4">
        <v>7</v>
      </c>
      <c r="M1163" s="4">
        <v>0</v>
      </c>
      <c r="N1163" s="4">
        <v>1</v>
      </c>
      <c r="O1163" s="18">
        <v>11.91772368</v>
      </c>
      <c r="P1163" s="19">
        <f t="shared" ref="P1163:P1226" si="108">10.65+$D$9*D1163+$F$9*F1163+$G$9*G1163+$H$9*H1163+$I$9*I1163+$J$9*J1163+$K$9*K1163+$N$9*N1163+$L$9*L1163+$M$9*M1163</f>
        <v>11.961202079999998</v>
      </c>
      <c r="Q1163" s="20">
        <f t="shared" ref="Q1163:Q1226" si="109">ABS((O1163)-(P1163))</f>
        <v>4.3478399999997919E-2</v>
      </c>
      <c r="R1163" s="20">
        <f t="shared" ref="R1163:R1226" si="110">Q1163*Q1163</f>
        <v>1.890371266559819E-3</v>
      </c>
      <c r="S1163" s="21">
        <f t="shared" ref="S1163:S1226" si="111">Q1163/(O1163)</f>
        <v>3.6482134648718354E-3</v>
      </c>
      <c r="T1163" s="51">
        <f t="shared" ref="T1163:T1226" si="112">EXP(O1163)</f>
        <v>149899.99938680569</v>
      </c>
      <c r="U1163" s="51">
        <f t="shared" ref="U1163:U1226" si="113">EXP(P1163)</f>
        <v>156561.17074910444</v>
      </c>
    </row>
    <row r="1164" spans="2:21" x14ac:dyDescent="0.3">
      <c r="B1164" s="13"/>
      <c r="C1164" s="3">
        <v>3</v>
      </c>
      <c r="D1164" s="4">
        <v>1</v>
      </c>
      <c r="E1164" s="4">
        <v>3</v>
      </c>
      <c r="F1164" s="4">
        <v>0</v>
      </c>
      <c r="G1164" s="4">
        <v>3735</v>
      </c>
      <c r="H1164" s="4">
        <v>1452</v>
      </c>
      <c r="I1164" s="4">
        <v>506</v>
      </c>
      <c r="J1164" s="4">
        <v>691</v>
      </c>
      <c r="K1164" s="4">
        <v>3.1</v>
      </c>
      <c r="L1164" s="4">
        <v>7</v>
      </c>
      <c r="M1164" s="4">
        <v>0</v>
      </c>
      <c r="N1164" s="4">
        <v>7</v>
      </c>
      <c r="O1164" s="18">
        <v>12.12214741</v>
      </c>
      <c r="P1164" s="19">
        <f t="shared" si="108"/>
        <v>12.077322199999998</v>
      </c>
      <c r="Q1164" s="20">
        <f t="shared" si="109"/>
        <v>4.4825210000002613E-2</v>
      </c>
      <c r="R1164" s="20">
        <f t="shared" si="110"/>
        <v>2.0092994515443345E-3</v>
      </c>
      <c r="S1164" s="21">
        <f t="shared" si="111"/>
        <v>3.6977944982771508E-3</v>
      </c>
      <c r="T1164" s="51">
        <f t="shared" si="112"/>
        <v>183899.99989105537</v>
      </c>
      <c r="U1164" s="51">
        <f t="shared" si="113"/>
        <v>175838.66895998843</v>
      </c>
    </row>
    <row r="1165" spans="2:21" x14ac:dyDescent="0.3">
      <c r="B1165" s="13"/>
      <c r="C1165" s="3">
        <v>3</v>
      </c>
      <c r="D1165" s="4">
        <v>1</v>
      </c>
      <c r="E1165" s="4">
        <v>3</v>
      </c>
      <c r="F1165" s="4">
        <v>0</v>
      </c>
      <c r="G1165" s="4">
        <v>2651</v>
      </c>
      <c r="H1165" s="4">
        <v>1382</v>
      </c>
      <c r="I1165" s="4">
        <v>490</v>
      </c>
      <c r="J1165" s="4">
        <v>673</v>
      </c>
      <c r="K1165" s="4">
        <v>3.1</v>
      </c>
      <c r="L1165" s="4">
        <v>7</v>
      </c>
      <c r="M1165" s="4">
        <v>0</v>
      </c>
      <c r="N1165" s="4">
        <v>6</v>
      </c>
      <c r="O1165" s="18">
        <v>12.01370075</v>
      </c>
      <c r="P1165" s="19">
        <f t="shared" si="108"/>
        <v>12.044202919999996</v>
      </c>
      <c r="Q1165" s="20">
        <f t="shared" si="109"/>
        <v>3.0502169999996553E-2</v>
      </c>
      <c r="R1165" s="20">
        <f t="shared" si="110"/>
        <v>9.3038237470868975E-4</v>
      </c>
      <c r="S1165" s="21">
        <f t="shared" si="111"/>
        <v>2.5389487082068825E-3</v>
      </c>
      <c r="T1165" s="51">
        <f t="shared" si="112"/>
        <v>164999.99952435159</v>
      </c>
      <c r="U1165" s="51">
        <f t="shared" si="113"/>
        <v>170110.40050683764</v>
      </c>
    </row>
    <row r="1166" spans="2:21" x14ac:dyDescent="0.3">
      <c r="B1166" s="13"/>
      <c r="C1166" s="3">
        <v>3</v>
      </c>
      <c r="D1166" s="4">
        <v>1</v>
      </c>
      <c r="E1166" s="4">
        <v>2</v>
      </c>
      <c r="F1166" s="4">
        <v>0</v>
      </c>
      <c r="G1166" s="4">
        <v>4447</v>
      </c>
      <c r="H1166" s="4">
        <v>1080</v>
      </c>
      <c r="I1166" s="4">
        <v>496</v>
      </c>
      <c r="J1166" s="4">
        <v>530</v>
      </c>
      <c r="K1166" s="4">
        <v>2.1</v>
      </c>
      <c r="L1166" s="4">
        <v>7</v>
      </c>
      <c r="M1166" s="4">
        <v>0</v>
      </c>
      <c r="N1166" s="4">
        <v>3</v>
      </c>
      <c r="O1166" s="18">
        <v>11.842229209999999</v>
      </c>
      <c r="P1166" s="19">
        <f t="shared" si="108"/>
        <v>11.934522339999999</v>
      </c>
      <c r="Q1166" s="20">
        <f t="shared" si="109"/>
        <v>9.2293129999999834E-2</v>
      </c>
      <c r="R1166" s="20">
        <f t="shared" si="110"/>
        <v>8.5180218451968697E-3</v>
      </c>
      <c r="S1166" s="21">
        <f t="shared" si="111"/>
        <v>7.7935605166351814E-3</v>
      </c>
      <c r="T1166" s="51">
        <f t="shared" si="112"/>
        <v>138999.99970631671</v>
      </c>
      <c r="U1166" s="51">
        <f t="shared" si="113"/>
        <v>152439.38795648885</v>
      </c>
    </row>
    <row r="1167" spans="2:21" x14ac:dyDescent="0.3">
      <c r="B1167" s="13"/>
      <c r="C1167" s="3">
        <v>0</v>
      </c>
      <c r="D1167" s="4">
        <v>1</v>
      </c>
      <c r="E1167" s="4">
        <v>2</v>
      </c>
      <c r="F1167" s="4">
        <v>1</v>
      </c>
      <c r="G1167" s="4">
        <v>9549</v>
      </c>
      <c r="H1167" s="4">
        <v>1494</v>
      </c>
      <c r="I1167" s="4">
        <v>481</v>
      </c>
      <c r="J1167" s="4">
        <v>1494</v>
      </c>
      <c r="K1167" s="4">
        <v>2.1</v>
      </c>
      <c r="L1167" s="4">
        <v>8</v>
      </c>
      <c r="M1167" s="4">
        <v>0</v>
      </c>
      <c r="N1167" s="4">
        <v>11</v>
      </c>
      <c r="O1167" s="18">
        <v>12.50617724</v>
      </c>
      <c r="P1167" s="19">
        <f t="shared" si="108"/>
        <v>12.321196779999999</v>
      </c>
      <c r="Q1167" s="20">
        <f t="shared" si="109"/>
        <v>0.18498046000000024</v>
      </c>
      <c r="R1167" s="20">
        <f t="shared" si="110"/>
        <v>3.4217770581811684E-2</v>
      </c>
      <c r="S1167" s="21">
        <f t="shared" si="111"/>
        <v>1.4791127332527732E-2</v>
      </c>
      <c r="T1167" s="51">
        <f t="shared" si="112"/>
        <v>270000.00054526166</v>
      </c>
      <c r="U1167" s="51">
        <f t="shared" si="113"/>
        <v>224402.54187607198</v>
      </c>
    </row>
    <row r="1168" spans="2:21" x14ac:dyDescent="0.3">
      <c r="B1168" s="13"/>
      <c r="C1168" s="3">
        <v>0</v>
      </c>
      <c r="D1168" s="4">
        <v>1</v>
      </c>
      <c r="E1168" s="4">
        <v>3</v>
      </c>
      <c r="F1168" s="4">
        <v>1</v>
      </c>
      <c r="G1168" s="4">
        <v>11250</v>
      </c>
      <c r="H1168" s="4">
        <v>1208</v>
      </c>
      <c r="I1168" s="4">
        <v>546</v>
      </c>
      <c r="J1168" s="4">
        <v>1208</v>
      </c>
      <c r="K1168" s="4">
        <v>2.1</v>
      </c>
      <c r="L1168" s="4">
        <v>6</v>
      </c>
      <c r="M1168" s="4">
        <v>0</v>
      </c>
      <c r="N1168" s="4">
        <v>29</v>
      </c>
      <c r="O1168" s="18">
        <v>12.01370075</v>
      </c>
      <c r="P1168" s="19">
        <f t="shared" si="108"/>
        <v>12.040621399999997</v>
      </c>
      <c r="Q1168" s="20">
        <f t="shared" si="109"/>
        <v>2.6920649999997437E-2</v>
      </c>
      <c r="R1168" s="20">
        <f t="shared" si="110"/>
        <v>7.2472139642236195E-4</v>
      </c>
      <c r="S1168" s="21">
        <f t="shared" si="111"/>
        <v>2.2408290800815427E-3</v>
      </c>
      <c r="T1168" s="51">
        <f t="shared" si="112"/>
        <v>164999.99952435159</v>
      </c>
      <c r="U1168" s="51">
        <f t="shared" si="113"/>
        <v>169502.23643120565</v>
      </c>
    </row>
    <row r="1169" spans="2:21" x14ac:dyDescent="0.3">
      <c r="B1169" s="13"/>
      <c r="C1169" s="3">
        <v>0</v>
      </c>
      <c r="D1169" s="4">
        <v>1</v>
      </c>
      <c r="E1169" s="4">
        <v>1</v>
      </c>
      <c r="F1169" s="4">
        <v>3</v>
      </c>
      <c r="G1169" s="4">
        <v>3760</v>
      </c>
      <c r="H1169" s="4">
        <v>1235</v>
      </c>
      <c r="I1169" s="4">
        <v>484</v>
      </c>
      <c r="J1169" s="4">
        <v>1235</v>
      </c>
      <c r="K1169" s="4">
        <v>2</v>
      </c>
      <c r="L1169" s="4">
        <v>8</v>
      </c>
      <c r="M1169" s="4">
        <v>0</v>
      </c>
      <c r="N1169" s="4">
        <v>26</v>
      </c>
      <c r="O1169" s="18">
        <v>12.273731290000001</v>
      </c>
      <c r="P1169" s="19">
        <f t="shared" si="108"/>
        <v>12.179129899999998</v>
      </c>
      <c r="Q1169" s="20">
        <f t="shared" si="109"/>
        <v>9.4601390000002894E-2</v>
      </c>
      <c r="R1169" s="20">
        <f t="shared" si="110"/>
        <v>8.9494229899326483E-3</v>
      </c>
      <c r="S1169" s="21">
        <f t="shared" si="111"/>
        <v>7.7076308552623436E-3</v>
      </c>
      <c r="T1169" s="51">
        <f t="shared" si="112"/>
        <v>213999.99914314659</v>
      </c>
      <c r="U1169" s="51">
        <f t="shared" si="113"/>
        <v>194683.39448031463</v>
      </c>
    </row>
    <row r="1170" spans="2:21" x14ac:dyDescent="0.3">
      <c r="B1170" s="13"/>
      <c r="C1170" s="3">
        <v>0</v>
      </c>
      <c r="D1170" s="4">
        <v>1</v>
      </c>
      <c r="E1170" s="4">
        <v>1</v>
      </c>
      <c r="F1170" s="4">
        <v>1</v>
      </c>
      <c r="G1170" s="4">
        <v>3640</v>
      </c>
      <c r="H1170" s="4">
        <v>1036</v>
      </c>
      <c r="I1170" s="4">
        <v>484</v>
      </c>
      <c r="J1170" s="4">
        <v>1036</v>
      </c>
      <c r="K1170" s="4">
        <v>2</v>
      </c>
      <c r="L1170" s="4">
        <v>8</v>
      </c>
      <c r="M1170" s="4">
        <v>0</v>
      </c>
      <c r="N1170" s="4">
        <v>26</v>
      </c>
      <c r="O1170" s="18">
        <v>12.14419724</v>
      </c>
      <c r="P1170" s="19">
        <f t="shared" si="108"/>
        <v>12.0413272</v>
      </c>
      <c r="Q1170" s="20">
        <f t="shared" si="109"/>
        <v>0.10287004000000088</v>
      </c>
      <c r="R1170" s="20">
        <f t="shared" si="110"/>
        <v>1.0582245129601781E-2</v>
      </c>
      <c r="S1170" s="21">
        <f t="shared" si="111"/>
        <v>8.4707155168043755E-3</v>
      </c>
      <c r="T1170" s="51">
        <f t="shared" si="112"/>
        <v>187999.99965932788</v>
      </c>
      <c r="U1170" s="51">
        <f t="shared" si="113"/>
        <v>169621.91333869169</v>
      </c>
    </row>
    <row r="1171" spans="2:21" x14ac:dyDescent="0.3">
      <c r="B1171" s="13"/>
      <c r="C1171" s="3">
        <v>0</v>
      </c>
      <c r="D1171" s="4">
        <v>1</v>
      </c>
      <c r="E1171" s="4">
        <v>1</v>
      </c>
      <c r="F1171" s="4">
        <v>1</v>
      </c>
      <c r="G1171" s="4">
        <v>3874</v>
      </c>
      <c r="H1171" s="4">
        <v>1226</v>
      </c>
      <c r="I1171" s="4">
        <v>484</v>
      </c>
      <c r="J1171" s="4">
        <v>1226</v>
      </c>
      <c r="K1171" s="4">
        <v>2</v>
      </c>
      <c r="L1171" s="4">
        <v>8</v>
      </c>
      <c r="M1171" s="4">
        <v>0</v>
      </c>
      <c r="N1171" s="4">
        <v>26</v>
      </c>
      <c r="O1171" s="18">
        <v>12.15477935</v>
      </c>
      <c r="P1171" s="19">
        <f t="shared" si="108"/>
        <v>12.119042079999998</v>
      </c>
      <c r="Q1171" s="20">
        <f t="shared" si="109"/>
        <v>3.5737270000002042E-2</v>
      </c>
      <c r="R1171" s="20">
        <f t="shared" si="110"/>
        <v>1.2771524670530459E-3</v>
      </c>
      <c r="S1171" s="21">
        <f t="shared" si="111"/>
        <v>2.9401825381554164E-3</v>
      </c>
      <c r="T1171" s="51">
        <f t="shared" si="112"/>
        <v>189999.99978290161</v>
      </c>
      <c r="U1171" s="51">
        <f t="shared" si="113"/>
        <v>183329.81546798471</v>
      </c>
    </row>
    <row r="1172" spans="2:21" x14ac:dyDescent="0.3">
      <c r="B1172" s="13"/>
      <c r="C1172" s="3">
        <v>0</v>
      </c>
      <c r="D1172" s="4">
        <v>1</v>
      </c>
      <c r="E1172" s="4">
        <v>1</v>
      </c>
      <c r="F1172" s="4">
        <v>1</v>
      </c>
      <c r="G1172" s="4">
        <v>3876</v>
      </c>
      <c r="H1172" s="4">
        <v>1226</v>
      </c>
      <c r="I1172" s="4">
        <v>484</v>
      </c>
      <c r="J1172" s="4">
        <v>1226</v>
      </c>
      <c r="K1172" s="4">
        <v>2</v>
      </c>
      <c r="L1172" s="4">
        <v>8</v>
      </c>
      <c r="M1172" s="4">
        <v>0</v>
      </c>
      <c r="N1172" s="4">
        <v>28</v>
      </c>
      <c r="O1172" s="18">
        <v>12.04355372</v>
      </c>
      <c r="P1172" s="19">
        <f t="shared" si="108"/>
        <v>12.114885719999998</v>
      </c>
      <c r="Q1172" s="20">
        <f t="shared" si="109"/>
        <v>7.1331999999998175E-2</v>
      </c>
      <c r="R1172" s="20">
        <f t="shared" si="110"/>
        <v>5.0882542239997393E-3</v>
      </c>
      <c r="S1172" s="21">
        <f t="shared" si="111"/>
        <v>5.9228365363241118E-3</v>
      </c>
      <c r="T1172" s="51">
        <f t="shared" si="112"/>
        <v>170000.00067449224</v>
      </c>
      <c r="U1172" s="51">
        <f t="shared" si="113"/>
        <v>182569.41210590975</v>
      </c>
    </row>
    <row r="1173" spans="2:21" x14ac:dyDescent="0.3">
      <c r="B1173" s="13"/>
      <c r="C1173" s="3">
        <v>0</v>
      </c>
      <c r="D1173" s="4">
        <v>1</v>
      </c>
      <c r="E1173" s="4">
        <v>2</v>
      </c>
      <c r="F1173" s="4">
        <v>0</v>
      </c>
      <c r="G1173" s="4">
        <v>13110</v>
      </c>
      <c r="H1173" s="4">
        <v>1193</v>
      </c>
      <c r="I1173" s="4">
        <v>501</v>
      </c>
      <c r="J1173" s="4">
        <v>1153</v>
      </c>
      <c r="K1173" s="4">
        <v>3</v>
      </c>
      <c r="L1173" s="4">
        <v>5</v>
      </c>
      <c r="M1173" s="4">
        <v>0</v>
      </c>
      <c r="N1173" s="4">
        <v>34</v>
      </c>
      <c r="O1173" s="18">
        <v>11.894780709999999</v>
      </c>
      <c r="P1173" s="19">
        <f t="shared" si="108"/>
        <v>11.956093099999999</v>
      </c>
      <c r="Q1173" s="20">
        <f t="shared" si="109"/>
        <v>6.1312389999999439E-2</v>
      </c>
      <c r="R1173" s="20">
        <f t="shared" si="110"/>
        <v>3.7592091675120311E-3</v>
      </c>
      <c r="S1173" s="21">
        <f t="shared" si="111"/>
        <v>5.1545624501050128E-3</v>
      </c>
      <c r="T1173" s="51">
        <f t="shared" si="112"/>
        <v>146500.00037514843</v>
      </c>
      <c r="U1173" s="51">
        <f t="shared" si="113"/>
        <v>155763.34263828845</v>
      </c>
    </row>
    <row r="1174" spans="2:21" x14ac:dyDescent="0.3">
      <c r="B1174" s="13"/>
      <c r="C1174" s="3">
        <v>3</v>
      </c>
      <c r="D1174" s="4">
        <v>1</v>
      </c>
      <c r="E1174" s="4">
        <v>3</v>
      </c>
      <c r="F1174" s="4">
        <v>1</v>
      </c>
      <c r="G1174" s="4">
        <v>11700</v>
      </c>
      <c r="H1174" s="4">
        <v>1416</v>
      </c>
      <c r="I1174" s="4">
        <v>776</v>
      </c>
      <c r="J1174" s="4">
        <v>708</v>
      </c>
      <c r="K1174" s="4">
        <v>2.1</v>
      </c>
      <c r="L1174" s="4">
        <v>6</v>
      </c>
      <c r="M1174" s="4">
        <v>0</v>
      </c>
      <c r="N1174" s="4">
        <v>38</v>
      </c>
      <c r="O1174" s="18">
        <v>12.100156419999999</v>
      </c>
      <c r="P1174" s="19">
        <f t="shared" si="108"/>
        <v>12.053935399999999</v>
      </c>
      <c r="Q1174" s="20">
        <f t="shared" si="109"/>
        <v>4.6221020000000834E-2</v>
      </c>
      <c r="R1174" s="20">
        <f t="shared" si="110"/>
        <v>2.1363826898404773E-3</v>
      </c>
      <c r="S1174" s="21">
        <f t="shared" si="111"/>
        <v>3.8198696277680711E-3</v>
      </c>
      <c r="T1174" s="51">
        <f t="shared" si="112"/>
        <v>179900.00001104135</v>
      </c>
      <c r="U1174" s="51">
        <f t="shared" si="113"/>
        <v>171774.07930576892</v>
      </c>
    </row>
    <row r="1175" spans="2:21" x14ac:dyDescent="0.3">
      <c r="B1175" s="13"/>
      <c r="C1175" s="3">
        <v>0</v>
      </c>
      <c r="D1175" s="4">
        <v>1</v>
      </c>
      <c r="E1175" s="4">
        <v>3</v>
      </c>
      <c r="F1175" s="4">
        <v>0</v>
      </c>
      <c r="G1175" s="4">
        <v>10140</v>
      </c>
      <c r="H1175" s="4">
        <v>1334</v>
      </c>
      <c r="I1175" s="4">
        <v>477</v>
      </c>
      <c r="J1175" s="4">
        <v>1334</v>
      </c>
      <c r="K1175" s="4">
        <v>3</v>
      </c>
      <c r="L1175" s="4">
        <v>7</v>
      </c>
      <c r="M1175" s="4">
        <v>0</v>
      </c>
      <c r="N1175" s="4">
        <v>39</v>
      </c>
      <c r="O1175" s="18">
        <v>12.010665850000001</v>
      </c>
      <c r="P1175" s="19">
        <f t="shared" si="108"/>
        <v>12.131251199999999</v>
      </c>
      <c r="Q1175" s="20">
        <f t="shared" si="109"/>
        <v>0.12058534999999893</v>
      </c>
      <c r="R1175" s="20">
        <f t="shared" si="110"/>
        <v>1.4540826634622242E-2</v>
      </c>
      <c r="S1175" s="21">
        <f t="shared" si="111"/>
        <v>1.0039855533904386E-2</v>
      </c>
      <c r="T1175" s="51">
        <f t="shared" si="112"/>
        <v>164500.00013364587</v>
      </c>
      <c r="U1175" s="51">
        <f t="shared" si="113"/>
        <v>185581.83077295759</v>
      </c>
    </row>
    <row r="1176" spans="2:21" x14ac:dyDescent="0.3">
      <c r="B1176" s="13"/>
      <c r="C1176" s="3">
        <v>0</v>
      </c>
      <c r="D1176" s="4">
        <v>1</v>
      </c>
      <c r="E1176" s="4">
        <v>3</v>
      </c>
      <c r="F1176" s="4">
        <v>0</v>
      </c>
      <c r="G1176" s="4">
        <v>9600</v>
      </c>
      <c r="H1176" s="4">
        <v>1164</v>
      </c>
      <c r="I1176" s="4">
        <v>528</v>
      </c>
      <c r="J1176" s="4">
        <v>1164</v>
      </c>
      <c r="K1176" s="4">
        <v>1.1000000000000001</v>
      </c>
      <c r="L1176" s="4">
        <v>7</v>
      </c>
      <c r="M1176" s="4">
        <v>0</v>
      </c>
      <c r="N1176" s="4">
        <v>37</v>
      </c>
      <c r="O1176" s="18">
        <v>11.849397700000001</v>
      </c>
      <c r="P1176" s="19">
        <f t="shared" si="108"/>
        <v>11.9971332</v>
      </c>
      <c r="Q1176" s="20">
        <f t="shared" si="109"/>
        <v>0.14773549999999958</v>
      </c>
      <c r="R1176" s="20">
        <f t="shared" si="110"/>
        <v>2.1825777960249874E-2</v>
      </c>
      <c r="S1176" s="21">
        <f t="shared" si="111"/>
        <v>1.2467764500806616E-2</v>
      </c>
      <c r="T1176" s="51">
        <f t="shared" si="112"/>
        <v>139999.99977719833</v>
      </c>
      <c r="U1176" s="51">
        <f t="shared" si="113"/>
        <v>162288.8741478771</v>
      </c>
    </row>
    <row r="1177" spans="2:21" x14ac:dyDescent="0.3">
      <c r="B1177" s="13"/>
      <c r="C1177" s="3">
        <v>5</v>
      </c>
      <c r="D1177" s="4">
        <v>1</v>
      </c>
      <c r="E1177" s="4">
        <v>3</v>
      </c>
      <c r="F1177" s="4">
        <v>0</v>
      </c>
      <c r="G1177" s="4">
        <v>9750</v>
      </c>
      <c r="H1177" s="4">
        <v>980</v>
      </c>
      <c r="I1177" s="4">
        <v>384</v>
      </c>
      <c r="J1177" s="4">
        <v>980</v>
      </c>
      <c r="K1177" s="4">
        <v>2</v>
      </c>
      <c r="L1177" s="4">
        <v>5</v>
      </c>
      <c r="M1177" s="4">
        <v>0</v>
      </c>
      <c r="N1177" s="4">
        <v>39</v>
      </c>
      <c r="O1177" s="18">
        <v>11.816726920000001</v>
      </c>
      <c r="P1177" s="19">
        <f t="shared" si="108"/>
        <v>11.768061199999998</v>
      </c>
      <c r="Q1177" s="20">
        <f t="shared" si="109"/>
        <v>4.8665720000002466E-2</v>
      </c>
      <c r="R1177" s="20">
        <f t="shared" si="110"/>
        <v>2.3683523031186402E-3</v>
      </c>
      <c r="S1177" s="21">
        <f t="shared" si="111"/>
        <v>4.1183756153013026E-3</v>
      </c>
      <c r="T1177" s="51">
        <f t="shared" si="112"/>
        <v>135500.00009459365</v>
      </c>
      <c r="U1177" s="51">
        <f t="shared" si="113"/>
        <v>129063.67936076851</v>
      </c>
    </row>
    <row r="1178" spans="2:21" x14ac:dyDescent="0.3">
      <c r="B1178" s="13"/>
      <c r="C1178" s="3">
        <v>0</v>
      </c>
      <c r="D1178" s="4">
        <v>1</v>
      </c>
      <c r="E1178" s="4">
        <v>3</v>
      </c>
      <c r="F1178" s="4">
        <v>0</v>
      </c>
      <c r="G1178" s="4">
        <v>9600</v>
      </c>
      <c r="H1178" s="4">
        <v>1051</v>
      </c>
      <c r="I1178" s="4">
        <v>504</v>
      </c>
      <c r="J1178" s="4">
        <v>1051</v>
      </c>
      <c r="K1178" s="4">
        <v>2</v>
      </c>
      <c r="L1178" s="4">
        <v>5</v>
      </c>
      <c r="M1178" s="4">
        <v>0</v>
      </c>
      <c r="N1178" s="4">
        <v>38</v>
      </c>
      <c r="O1178" s="18">
        <v>11.863582340000001</v>
      </c>
      <c r="P1178" s="19">
        <f t="shared" si="108"/>
        <v>11.820237899999999</v>
      </c>
      <c r="Q1178" s="20">
        <f t="shared" si="109"/>
        <v>4.3344440000002038E-2</v>
      </c>
      <c r="R1178" s="20">
        <f t="shared" si="110"/>
        <v>1.8787404789137767E-3</v>
      </c>
      <c r="S1178" s="21">
        <f t="shared" si="111"/>
        <v>3.6535709668283917E-3</v>
      </c>
      <c r="T1178" s="51">
        <f t="shared" si="112"/>
        <v>142000.00048515762</v>
      </c>
      <c r="U1178" s="51">
        <f t="shared" si="113"/>
        <v>135976.5740161193</v>
      </c>
    </row>
    <row r="1179" spans="2:21" x14ac:dyDescent="0.3">
      <c r="B1179" s="13"/>
      <c r="C1179" s="3">
        <v>0</v>
      </c>
      <c r="D1179" s="4">
        <v>1</v>
      </c>
      <c r="E1179" s="4">
        <v>3</v>
      </c>
      <c r="F1179" s="4">
        <v>0</v>
      </c>
      <c r="G1179" s="4">
        <v>8400</v>
      </c>
      <c r="H1179" s="4">
        <v>1052</v>
      </c>
      <c r="I1179" s="4">
        <v>288</v>
      </c>
      <c r="J1179" s="4">
        <v>1052</v>
      </c>
      <c r="K1179" s="4">
        <v>2.1</v>
      </c>
      <c r="L1179" s="4">
        <v>5</v>
      </c>
      <c r="M1179" s="4">
        <v>0</v>
      </c>
      <c r="N1179" s="4">
        <v>38</v>
      </c>
      <c r="O1179" s="18">
        <v>11.838625609999999</v>
      </c>
      <c r="P1179" s="19">
        <f t="shared" si="108"/>
        <v>11.769099799999998</v>
      </c>
      <c r="Q1179" s="20">
        <f t="shared" si="109"/>
        <v>6.9525810000001798E-2</v>
      </c>
      <c r="R1179" s="20">
        <f t="shared" si="110"/>
        <v>4.8338382561563496E-3</v>
      </c>
      <c r="S1179" s="21">
        <f t="shared" si="111"/>
        <v>5.8727940464029758E-3</v>
      </c>
      <c r="T1179" s="51">
        <f t="shared" si="112"/>
        <v>138500.00074657999</v>
      </c>
      <c r="U1179" s="51">
        <f t="shared" si="113"/>
        <v>129197.79453210527</v>
      </c>
    </row>
    <row r="1180" spans="2:21" x14ac:dyDescent="0.3">
      <c r="B1180" s="13"/>
      <c r="C1180" s="3">
        <v>6</v>
      </c>
      <c r="D1180" s="4">
        <v>1</v>
      </c>
      <c r="E1180" s="4">
        <v>3</v>
      </c>
      <c r="F1180" s="4">
        <v>0</v>
      </c>
      <c r="G1180" s="4">
        <v>8400</v>
      </c>
      <c r="H1180" s="4">
        <v>898</v>
      </c>
      <c r="I1180" s="4">
        <v>326</v>
      </c>
      <c r="J1180" s="4">
        <v>833</v>
      </c>
      <c r="K1180" s="4">
        <v>2</v>
      </c>
      <c r="L1180" s="4">
        <v>5</v>
      </c>
      <c r="M1180" s="4">
        <v>0</v>
      </c>
      <c r="N1180" s="4">
        <v>38</v>
      </c>
      <c r="O1180" s="18">
        <v>11.849397700000001</v>
      </c>
      <c r="P1180" s="19">
        <f t="shared" si="108"/>
        <v>11.702470899999996</v>
      </c>
      <c r="Q1180" s="20">
        <f t="shared" si="109"/>
        <v>0.14692680000000458</v>
      </c>
      <c r="R1180" s="20">
        <f t="shared" si="110"/>
        <v>2.1587484558241346E-2</v>
      </c>
      <c r="S1180" s="21">
        <f t="shared" si="111"/>
        <v>1.2399516306217367E-2</v>
      </c>
      <c r="T1180" s="51">
        <f t="shared" si="112"/>
        <v>139999.99977719833</v>
      </c>
      <c r="U1180" s="51">
        <f t="shared" si="113"/>
        <v>120870.00400641674</v>
      </c>
    </row>
    <row r="1181" spans="2:21" x14ac:dyDescent="0.3">
      <c r="B1181" s="13"/>
      <c r="C1181" s="3">
        <v>0</v>
      </c>
      <c r="D1181" s="4">
        <v>1</v>
      </c>
      <c r="E1181" s="4">
        <v>3</v>
      </c>
      <c r="F1181" s="4">
        <v>0</v>
      </c>
      <c r="G1181" s="4">
        <v>9759</v>
      </c>
      <c r="H1181" s="4">
        <v>1051</v>
      </c>
      <c r="I1181" s="4">
        <v>264</v>
      </c>
      <c r="J1181" s="4">
        <v>1051</v>
      </c>
      <c r="K1181" s="4">
        <v>2</v>
      </c>
      <c r="L1181" s="4">
        <v>5</v>
      </c>
      <c r="M1181" s="4">
        <v>0</v>
      </c>
      <c r="N1181" s="4">
        <v>40</v>
      </c>
      <c r="O1181" s="18">
        <v>11.73125746</v>
      </c>
      <c r="P1181" s="19">
        <f t="shared" si="108"/>
        <v>11.770548279999998</v>
      </c>
      <c r="Q1181" s="20">
        <f t="shared" si="109"/>
        <v>3.929081999999795E-2</v>
      </c>
      <c r="R1181" s="20">
        <f t="shared" si="110"/>
        <v>1.5437685362722389E-3</v>
      </c>
      <c r="S1181" s="21">
        <f t="shared" si="111"/>
        <v>3.3492419831350245E-3</v>
      </c>
      <c r="T1181" s="51">
        <f t="shared" si="112"/>
        <v>124400.00008867033</v>
      </c>
      <c r="U1181" s="51">
        <f t="shared" si="113"/>
        <v>129385.07055357144</v>
      </c>
    </row>
    <row r="1182" spans="2:21" x14ac:dyDescent="0.3">
      <c r="B1182" s="13"/>
      <c r="C1182" s="3">
        <v>5</v>
      </c>
      <c r="D1182" s="4">
        <v>1</v>
      </c>
      <c r="E1182" s="4">
        <v>3</v>
      </c>
      <c r="F1182" s="4">
        <v>0</v>
      </c>
      <c r="G1182" s="4">
        <v>9600</v>
      </c>
      <c r="H1182" s="4">
        <v>1141</v>
      </c>
      <c r="I1182" s="4">
        <v>568</v>
      </c>
      <c r="J1182" s="4">
        <v>1141</v>
      </c>
      <c r="K1182" s="4">
        <v>2</v>
      </c>
      <c r="L1182" s="4">
        <v>5</v>
      </c>
      <c r="M1182" s="4">
        <v>0</v>
      </c>
      <c r="N1182" s="4">
        <v>39</v>
      </c>
      <c r="O1182" s="18">
        <v>11.970350310000001</v>
      </c>
      <c r="P1182" s="19">
        <f t="shared" si="108"/>
        <v>11.866357099999998</v>
      </c>
      <c r="Q1182" s="20">
        <f t="shared" si="109"/>
        <v>0.10399321000000228</v>
      </c>
      <c r="R1182" s="20">
        <f t="shared" si="110"/>
        <v>1.0814587726104575E-2</v>
      </c>
      <c r="S1182" s="21">
        <f t="shared" si="111"/>
        <v>8.6875661369013243E-3</v>
      </c>
      <c r="T1182" s="51">
        <f t="shared" si="112"/>
        <v>157999.9996825617</v>
      </c>
      <c r="U1182" s="51">
        <f t="shared" si="113"/>
        <v>142394.56356227069</v>
      </c>
    </row>
    <row r="1183" spans="2:21" x14ac:dyDescent="0.3">
      <c r="B1183" s="13"/>
      <c r="C1183" s="3">
        <v>0</v>
      </c>
      <c r="D1183" s="4">
        <v>1</v>
      </c>
      <c r="E1183" s="4">
        <v>1</v>
      </c>
      <c r="F1183" s="4">
        <v>0</v>
      </c>
      <c r="G1183" s="4">
        <v>9230</v>
      </c>
      <c r="H1183" s="4">
        <v>1200</v>
      </c>
      <c r="I1183" s="4">
        <v>884</v>
      </c>
      <c r="J1183" s="4">
        <v>864</v>
      </c>
      <c r="K1183" s="4">
        <v>2.1</v>
      </c>
      <c r="L1183" s="4">
        <v>5</v>
      </c>
      <c r="M1183" s="4">
        <v>0</v>
      </c>
      <c r="N1183" s="4">
        <v>41</v>
      </c>
      <c r="O1183" s="18">
        <v>11.8913619</v>
      </c>
      <c r="P1183" s="19">
        <f t="shared" si="108"/>
        <v>11.900058599999999</v>
      </c>
      <c r="Q1183" s="20">
        <f t="shared" si="109"/>
        <v>8.6966999999997796E-3</v>
      </c>
      <c r="R1183" s="20">
        <f t="shared" si="110"/>
        <v>7.5632590889996163E-5</v>
      </c>
      <c r="S1183" s="21">
        <f t="shared" si="111"/>
        <v>7.3134600335389508E-4</v>
      </c>
      <c r="T1183" s="51">
        <f t="shared" si="112"/>
        <v>145999.99989919082</v>
      </c>
      <c r="U1183" s="51">
        <f t="shared" si="113"/>
        <v>147275.25531765047</v>
      </c>
    </row>
    <row r="1184" spans="2:21" x14ac:dyDescent="0.3">
      <c r="B1184" s="13"/>
      <c r="C1184" s="3">
        <v>0</v>
      </c>
      <c r="D1184" s="4">
        <v>1</v>
      </c>
      <c r="E1184" s="4">
        <v>3</v>
      </c>
      <c r="F1184" s="4">
        <v>0</v>
      </c>
      <c r="G1184" s="4">
        <v>10659</v>
      </c>
      <c r="H1184" s="4">
        <v>1050</v>
      </c>
      <c r="I1184" s="4">
        <v>368</v>
      </c>
      <c r="J1184" s="4">
        <v>1050</v>
      </c>
      <c r="K1184" s="4">
        <v>2</v>
      </c>
      <c r="L1184" s="4">
        <v>5</v>
      </c>
      <c r="M1184" s="4">
        <v>0</v>
      </c>
      <c r="N1184" s="4">
        <v>45</v>
      </c>
      <c r="O1184" s="18">
        <v>11.82407989</v>
      </c>
      <c r="P1184" s="19">
        <f t="shared" si="108"/>
        <v>11.78991278</v>
      </c>
      <c r="Q1184" s="20">
        <f t="shared" si="109"/>
        <v>3.4167110000000278E-2</v>
      </c>
      <c r="R1184" s="20">
        <f t="shared" si="110"/>
        <v>1.167391405752119E-3</v>
      </c>
      <c r="S1184" s="21">
        <f t="shared" si="111"/>
        <v>2.8896210375655941E-3</v>
      </c>
      <c r="T1184" s="51">
        <f t="shared" si="112"/>
        <v>136499.99950762384</v>
      </c>
      <c r="U1184" s="51">
        <f t="shared" si="113"/>
        <v>131914.9637554948</v>
      </c>
    </row>
    <row r="1185" spans="2:21" x14ac:dyDescent="0.3">
      <c r="B1185" s="13"/>
      <c r="C1185" s="3">
        <v>0</v>
      </c>
      <c r="D1185" s="4">
        <v>1</v>
      </c>
      <c r="E1185" s="4">
        <v>3</v>
      </c>
      <c r="F1185" s="4">
        <v>0</v>
      </c>
      <c r="G1185" s="4">
        <v>9100</v>
      </c>
      <c r="H1185" s="4">
        <v>864</v>
      </c>
      <c r="I1185" s="4">
        <v>624</v>
      </c>
      <c r="J1185" s="4">
        <v>864</v>
      </c>
      <c r="K1185" s="4">
        <v>2</v>
      </c>
      <c r="L1185" s="4">
        <v>5</v>
      </c>
      <c r="M1185" s="4">
        <v>0</v>
      </c>
      <c r="N1185" s="4">
        <v>48</v>
      </c>
      <c r="O1185" s="18">
        <v>11.7745202</v>
      </c>
      <c r="P1185" s="19">
        <f t="shared" si="108"/>
        <v>11.743557999999997</v>
      </c>
      <c r="Q1185" s="20">
        <f t="shared" si="109"/>
        <v>3.0962200000002937E-2</v>
      </c>
      <c r="R1185" s="20">
        <f t="shared" si="110"/>
        <v>9.5865782884018195E-4</v>
      </c>
      <c r="S1185" s="21">
        <f t="shared" si="111"/>
        <v>2.6295933485258227E-3</v>
      </c>
      <c r="T1185" s="51">
        <f t="shared" si="112"/>
        <v>129899.99965463599</v>
      </c>
      <c r="U1185" s="51">
        <f t="shared" si="113"/>
        <v>125939.63703606074</v>
      </c>
    </row>
    <row r="1186" spans="2:21" x14ac:dyDescent="0.3">
      <c r="B1186" s="13"/>
      <c r="C1186" s="3">
        <v>0</v>
      </c>
      <c r="D1186" s="4">
        <v>1</v>
      </c>
      <c r="E1186" s="4">
        <v>3</v>
      </c>
      <c r="F1186" s="4">
        <v>2</v>
      </c>
      <c r="G1186" s="4">
        <v>8800</v>
      </c>
      <c r="H1186" s="4">
        <v>1251</v>
      </c>
      <c r="I1186" s="4">
        <v>461</v>
      </c>
      <c r="J1186" s="4">
        <v>1251</v>
      </c>
      <c r="K1186" s="4">
        <v>2</v>
      </c>
      <c r="L1186" s="4">
        <v>6</v>
      </c>
      <c r="M1186" s="4">
        <v>0</v>
      </c>
      <c r="N1186" s="4">
        <v>42</v>
      </c>
      <c r="O1186" s="18">
        <v>11.982929090000001</v>
      </c>
      <c r="P1186" s="19">
        <f t="shared" si="108"/>
        <v>12.012163500000002</v>
      </c>
      <c r="Q1186" s="20">
        <f t="shared" si="109"/>
        <v>2.9234410000000821E-2</v>
      </c>
      <c r="R1186" s="20">
        <f t="shared" si="110"/>
        <v>8.5465072804814801E-4</v>
      </c>
      <c r="S1186" s="21">
        <f t="shared" si="111"/>
        <v>2.4396714509808404E-3</v>
      </c>
      <c r="T1186" s="51">
        <f t="shared" si="112"/>
        <v>159999.99932544588</v>
      </c>
      <c r="U1186" s="51">
        <f t="shared" si="113"/>
        <v>164746.5481340696</v>
      </c>
    </row>
    <row r="1187" spans="2:21" x14ac:dyDescent="0.3">
      <c r="B1187" s="13"/>
      <c r="C1187" s="3">
        <v>0</v>
      </c>
      <c r="D1187" s="4">
        <v>1</v>
      </c>
      <c r="E1187" s="4">
        <v>3</v>
      </c>
      <c r="F1187" s="4">
        <v>1</v>
      </c>
      <c r="G1187" s="4">
        <v>10368</v>
      </c>
      <c r="H1187" s="4">
        <v>1488</v>
      </c>
      <c r="I1187" s="4">
        <v>430</v>
      </c>
      <c r="J1187" s="4">
        <v>1008</v>
      </c>
      <c r="K1187" s="4">
        <v>2.1</v>
      </c>
      <c r="L1187" s="4">
        <v>6</v>
      </c>
      <c r="M1187" s="4">
        <v>0</v>
      </c>
      <c r="N1187" s="4">
        <v>42</v>
      </c>
      <c r="O1187" s="18">
        <v>12.02574909</v>
      </c>
      <c r="P1187" s="19">
        <f t="shared" si="108"/>
        <v>12.023872359999999</v>
      </c>
      <c r="Q1187" s="20">
        <f t="shared" si="109"/>
        <v>1.8767300000011033E-3</v>
      </c>
      <c r="R1187" s="20">
        <f t="shared" si="110"/>
        <v>3.5221154929041412E-6</v>
      </c>
      <c r="S1187" s="21">
        <f t="shared" si="111"/>
        <v>1.5605930125065526E-4</v>
      </c>
      <c r="T1187" s="51">
        <f t="shared" si="112"/>
        <v>166999.99976638495</v>
      </c>
      <c r="U1187" s="51">
        <f t="shared" si="113"/>
        <v>166686.87976957276</v>
      </c>
    </row>
    <row r="1188" spans="2:21" x14ac:dyDescent="0.3">
      <c r="B1188" s="13"/>
      <c r="C1188" s="3">
        <v>3</v>
      </c>
      <c r="D1188" s="4">
        <v>1</v>
      </c>
      <c r="E1188" s="4">
        <v>4</v>
      </c>
      <c r="F1188" s="4">
        <v>1</v>
      </c>
      <c r="G1188" s="4">
        <v>9350</v>
      </c>
      <c r="H1188" s="4">
        <v>1440</v>
      </c>
      <c r="I1188" s="4">
        <v>480</v>
      </c>
      <c r="J1188" s="4">
        <v>720</v>
      </c>
      <c r="K1188" s="4">
        <v>1.1000000000000001</v>
      </c>
      <c r="L1188" s="4">
        <v>5</v>
      </c>
      <c r="M1188" s="4">
        <v>0</v>
      </c>
      <c r="N1188" s="4">
        <v>42</v>
      </c>
      <c r="O1188" s="18">
        <v>11.96718074</v>
      </c>
      <c r="P1188" s="19">
        <f t="shared" si="108"/>
        <v>11.849606</v>
      </c>
      <c r="Q1188" s="20">
        <f t="shared" si="109"/>
        <v>0.11757474000000023</v>
      </c>
      <c r="R1188" s="20">
        <f t="shared" si="110"/>
        <v>1.3823819486067654E-2</v>
      </c>
      <c r="S1188" s="21">
        <f t="shared" si="111"/>
        <v>9.8247651267611945E-3</v>
      </c>
      <c r="T1188" s="51">
        <f t="shared" si="112"/>
        <v>157500.00043346756</v>
      </c>
      <c r="U1188" s="51">
        <f t="shared" si="113"/>
        <v>140029.16481458495</v>
      </c>
    </row>
    <row r="1189" spans="2:21" x14ac:dyDescent="0.3">
      <c r="B1189" s="13"/>
      <c r="C1189" s="3">
        <v>5</v>
      </c>
      <c r="D1189" s="4">
        <v>1</v>
      </c>
      <c r="E1189" s="4">
        <v>2</v>
      </c>
      <c r="F1189" s="4">
        <v>0</v>
      </c>
      <c r="G1189" s="4">
        <v>10382</v>
      </c>
      <c r="H1189" s="4">
        <v>1095</v>
      </c>
      <c r="I1189" s="4">
        <v>264</v>
      </c>
      <c r="J1189" s="4">
        <v>588</v>
      </c>
      <c r="K1189" s="4">
        <v>2</v>
      </c>
      <c r="L1189" s="4">
        <v>6</v>
      </c>
      <c r="M1189" s="4">
        <v>0</v>
      </c>
      <c r="N1189" s="4">
        <v>48</v>
      </c>
      <c r="O1189" s="18">
        <v>11.849397700000001</v>
      </c>
      <c r="P1189" s="19">
        <f t="shared" si="108"/>
        <v>11.786646039999997</v>
      </c>
      <c r="Q1189" s="20">
        <f t="shared" si="109"/>
        <v>6.275166000000354E-2</v>
      </c>
      <c r="R1189" s="20">
        <f t="shared" si="110"/>
        <v>3.937770832756044E-3</v>
      </c>
      <c r="S1189" s="21">
        <f t="shared" si="111"/>
        <v>5.2957679021950234E-3</v>
      </c>
      <c r="T1189" s="51">
        <f t="shared" si="112"/>
        <v>139999.99977719833</v>
      </c>
      <c r="U1189" s="51">
        <f t="shared" si="113"/>
        <v>131484.73497218566</v>
      </c>
    </row>
    <row r="1190" spans="2:21" x14ac:dyDescent="0.3">
      <c r="B1190" s="13"/>
      <c r="C1190" s="3">
        <v>0</v>
      </c>
      <c r="D1190" s="4">
        <v>1</v>
      </c>
      <c r="E1190" s="4">
        <v>3</v>
      </c>
      <c r="F1190" s="4">
        <v>0</v>
      </c>
      <c r="G1190" s="4">
        <v>10800</v>
      </c>
      <c r="H1190" s="4">
        <v>1248</v>
      </c>
      <c r="I1190" s="4">
        <v>286</v>
      </c>
      <c r="J1190" s="4">
        <v>1248</v>
      </c>
      <c r="K1190" s="4">
        <v>2</v>
      </c>
      <c r="L1190" s="4">
        <v>5</v>
      </c>
      <c r="M1190" s="4">
        <v>0</v>
      </c>
      <c r="N1190" s="4">
        <v>46</v>
      </c>
      <c r="O1190" s="18">
        <v>11.9283409</v>
      </c>
      <c r="P1190" s="19">
        <f t="shared" si="108"/>
        <v>11.851560399999999</v>
      </c>
      <c r="Q1190" s="20">
        <f t="shared" si="109"/>
        <v>7.6780500000001695E-2</v>
      </c>
      <c r="R1190" s="20">
        <f t="shared" si="110"/>
        <v>5.8952451802502604E-3</v>
      </c>
      <c r="S1190" s="21">
        <f t="shared" si="111"/>
        <v>6.4368130189841983E-3</v>
      </c>
      <c r="T1190" s="51">
        <f t="shared" si="112"/>
        <v>151499.99940436857</v>
      </c>
      <c r="U1190" s="51">
        <f t="shared" si="113"/>
        <v>140303.10542186274</v>
      </c>
    </row>
    <row r="1191" spans="2:21" x14ac:dyDescent="0.3">
      <c r="B1191" s="13"/>
      <c r="C1191" s="3">
        <v>0</v>
      </c>
      <c r="D1191" s="4">
        <v>1</v>
      </c>
      <c r="E1191" s="4">
        <v>2</v>
      </c>
      <c r="F1191" s="4">
        <v>1</v>
      </c>
      <c r="G1191" s="4">
        <v>8550</v>
      </c>
      <c r="H1191" s="4">
        <v>816</v>
      </c>
      <c r="I1191" s="4">
        <v>240</v>
      </c>
      <c r="J1191" s="4">
        <v>816</v>
      </c>
      <c r="K1191" s="4">
        <v>2</v>
      </c>
      <c r="L1191" s="4">
        <v>6</v>
      </c>
      <c r="M1191" s="4">
        <v>0</v>
      </c>
      <c r="N1191" s="4">
        <v>72</v>
      </c>
      <c r="O1191" s="18">
        <v>11.773750079999999</v>
      </c>
      <c r="P1191" s="19">
        <f t="shared" si="108"/>
        <v>11.702286199999998</v>
      </c>
      <c r="Q1191" s="20">
        <f t="shared" si="109"/>
        <v>7.1463880000001367E-2</v>
      </c>
      <c r="R1191" s="20">
        <f t="shared" si="110"/>
        <v>5.1070861446545959E-3</v>
      </c>
      <c r="S1191" s="21">
        <f t="shared" si="111"/>
        <v>6.0697636279367475E-3</v>
      </c>
      <c r="T1191" s="51">
        <f t="shared" si="112"/>
        <v>129799.99957787385</v>
      </c>
      <c r="U1191" s="51">
        <f t="shared" si="113"/>
        <v>120847.68137823512</v>
      </c>
    </row>
    <row r="1192" spans="2:21" x14ac:dyDescent="0.3">
      <c r="B1192" s="13"/>
      <c r="C1192" s="3">
        <v>0</v>
      </c>
      <c r="D1192" s="4">
        <v>1</v>
      </c>
      <c r="E1192" s="4">
        <v>2</v>
      </c>
      <c r="F1192" s="4">
        <v>1</v>
      </c>
      <c r="G1192" s="4">
        <v>11425</v>
      </c>
      <c r="H1192" s="4">
        <v>1008</v>
      </c>
      <c r="I1192" s="4">
        <v>275</v>
      </c>
      <c r="J1192" s="4">
        <v>1008</v>
      </c>
      <c r="K1192" s="4">
        <v>1</v>
      </c>
      <c r="L1192" s="4">
        <v>5</v>
      </c>
      <c r="M1192" s="4">
        <v>0</v>
      </c>
      <c r="N1192" s="4">
        <v>52</v>
      </c>
      <c r="O1192" s="18">
        <v>11.827736209999999</v>
      </c>
      <c r="P1192" s="19">
        <f t="shared" si="108"/>
        <v>11.737946099999997</v>
      </c>
      <c r="Q1192" s="20">
        <f t="shared" si="109"/>
        <v>8.9790110000002699E-2</v>
      </c>
      <c r="R1192" s="20">
        <f t="shared" si="110"/>
        <v>8.0622638538125849E-3</v>
      </c>
      <c r="S1192" s="21">
        <f t="shared" si="111"/>
        <v>7.5914873654425799E-3</v>
      </c>
      <c r="T1192" s="51">
        <f t="shared" si="112"/>
        <v>137000.00071099403</v>
      </c>
      <c r="U1192" s="51">
        <f t="shared" si="113"/>
        <v>125234.85581750167</v>
      </c>
    </row>
    <row r="1193" spans="2:21" x14ac:dyDescent="0.3">
      <c r="B1193" s="13"/>
      <c r="C1193" s="3">
        <v>0</v>
      </c>
      <c r="D1193" s="4">
        <v>1</v>
      </c>
      <c r="E1193" s="4">
        <v>2</v>
      </c>
      <c r="F1193" s="4">
        <v>1</v>
      </c>
      <c r="G1193" s="4">
        <v>9724</v>
      </c>
      <c r="H1193" s="4">
        <v>1043</v>
      </c>
      <c r="I1193" s="4">
        <v>273</v>
      </c>
      <c r="J1193" s="4">
        <v>938</v>
      </c>
      <c r="K1193" s="4">
        <v>1</v>
      </c>
      <c r="L1193" s="4">
        <v>5</v>
      </c>
      <c r="M1193" s="4">
        <v>0</v>
      </c>
      <c r="N1193" s="4">
        <v>59</v>
      </c>
      <c r="O1193" s="18">
        <v>11.827736209999999</v>
      </c>
      <c r="P1193" s="19">
        <f t="shared" si="108"/>
        <v>11.70349568</v>
      </c>
      <c r="Q1193" s="20">
        <f t="shared" si="109"/>
        <v>0.12424052999999979</v>
      </c>
      <c r="R1193" s="20">
        <f t="shared" si="110"/>
        <v>1.5435709294680848E-2</v>
      </c>
      <c r="S1193" s="21">
        <f t="shared" si="111"/>
        <v>1.0504168151379476E-2</v>
      </c>
      <c r="T1193" s="51">
        <f t="shared" si="112"/>
        <v>137000.00071099403</v>
      </c>
      <c r="U1193" s="51">
        <f t="shared" si="113"/>
        <v>120993.93265807912</v>
      </c>
    </row>
    <row r="1194" spans="2:21" x14ac:dyDescent="0.3">
      <c r="B1194" s="13"/>
      <c r="C1194" s="3">
        <v>0</v>
      </c>
      <c r="D1194" s="4">
        <v>1</v>
      </c>
      <c r="E1194" s="4">
        <v>2</v>
      </c>
      <c r="F1194" s="4">
        <v>0</v>
      </c>
      <c r="G1194" s="4">
        <v>5900</v>
      </c>
      <c r="H1194" s="4">
        <v>869</v>
      </c>
      <c r="I1194" s="4">
        <v>0</v>
      </c>
      <c r="J1194" s="4">
        <v>440</v>
      </c>
      <c r="K1194" s="4">
        <v>1</v>
      </c>
      <c r="L1194" s="4">
        <v>4</v>
      </c>
      <c r="M1194" s="4">
        <v>0</v>
      </c>
      <c r="N1194" s="4">
        <v>83</v>
      </c>
      <c r="O1194" s="18">
        <v>11.356271660000001</v>
      </c>
      <c r="P1194" s="19">
        <f t="shared" si="108"/>
        <v>11.334115000000001</v>
      </c>
      <c r="Q1194" s="20">
        <f t="shared" si="109"/>
        <v>2.2156660000000272E-2</v>
      </c>
      <c r="R1194" s="20">
        <f t="shared" si="110"/>
        <v>4.9091758235561209E-4</v>
      </c>
      <c r="S1194" s="21">
        <f t="shared" si="111"/>
        <v>1.9510505439951998E-3</v>
      </c>
      <c r="T1194" s="51">
        <f t="shared" si="112"/>
        <v>85500.000433925263</v>
      </c>
      <c r="U1194" s="51">
        <f t="shared" si="113"/>
        <v>83626.438577245586</v>
      </c>
    </row>
    <row r="1195" spans="2:21" x14ac:dyDescent="0.3">
      <c r="B1195" s="13"/>
      <c r="C1195" s="3">
        <v>0</v>
      </c>
      <c r="D1195" s="4">
        <v>1</v>
      </c>
      <c r="E1195" s="4">
        <v>1</v>
      </c>
      <c r="F1195" s="4">
        <v>0</v>
      </c>
      <c r="G1195" s="4">
        <v>5825</v>
      </c>
      <c r="H1195" s="4">
        <v>747</v>
      </c>
      <c r="I1195" s="4">
        <v>528</v>
      </c>
      <c r="J1195" s="4">
        <v>600</v>
      </c>
      <c r="K1195" s="4">
        <v>1</v>
      </c>
      <c r="L1195" s="4">
        <v>4</v>
      </c>
      <c r="M1195" s="4">
        <v>0</v>
      </c>
      <c r="N1195" s="4">
        <v>80</v>
      </c>
      <c r="O1195" s="18">
        <v>11.288531130000001</v>
      </c>
      <c r="P1195" s="19">
        <f t="shared" si="108"/>
        <v>11.435164899999998</v>
      </c>
      <c r="Q1195" s="20">
        <f t="shared" si="109"/>
        <v>0.14663376999999755</v>
      </c>
      <c r="R1195" s="20">
        <f t="shared" si="110"/>
        <v>2.1501462504412181E-2</v>
      </c>
      <c r="S1195" s="21">
        <f t="shared" si="111"/>
        <v>1.2989623566728609E-2</v>
      </c>
      <c r="T1195" s="51">
        <f t="shared" si="112"/>
        <v>79899.999859826217</v>
      </c>
      <c r="U1195" s="51">
        <f t="shared" si="113"/>
        <v>92518.592194436569</v>
      </c>
    </row>
    <row r="1196" spans="2:21" x14ac:dyDescent="0.3">
      <c r="B1196" s="13"/>
      <c r="C1196" s="3">
        <v>2</v>
      </c>
      <c r="D1196" s="4">
        <v>1</v>
      </c>
      <c r="E1196" s="4">
        <v>3</v>
      </c>
      <c r="F1196" s="4">
        <v>0</v>
      </c>
      <c r="G1196" s="4">
        <v>7438</v>
      </c>
      <c r="H1196" s="4">
        <v>1252</v>
      </c>
      <c r="I1196" s="4">
        <v>576</v>
      </c>
      <c r="J1196" s="4">
        <v>504</v>
      </c>
      <c r="K1196" s="4">
        <v>1</v>
      </c>
      <c r="L1196" s="4">
        <v>5</v>
      </c>
      <c r="M1196" s="4">
        <v>0</v>
      </c>
      <c r="N1196" s="4">
        <v>98</v>
      </c>
      <c r="O1196" s="18">
        <v>11.75194237</v>
      </c>
      <c r="P1196" s="19">
        <f t="shared" si="108"/>
        <v>11.619628759999999</v>
      </c>
      <c r="Q1196" s="20">
        <f t="shared" si="109"/>
        <v>0.13231361000000064</v>
      </c>
      <c r="R1196" s="20">
        <f t="shared" si="110"/>
        <v>1.7506891391232269E-2</v>
      </c>
      <c r="S1196" s="21">
        <f t="shared" si="111"/>
        <v>1.1258871583455581E-2</v>
      </c>
      <c r="T1196" s="51">
        <f t="shared" si="112"/>
        <v>127000.00057902752</v>
      </c>
      <c r="U1196" s="51">
        <f t="shared" si="113"/>
        <v>111260.40903375766</v>
      </c>
    </row>
    <row r="1197" spans="2:21" x14ac:dyDescent="0.3">
      <c r="B1197" s="13"/>
      <c r="C1197" s="3">
        <v>0</v>
      </c>
      <c r="D1197" s="4">
        <v>1</v>
      </c>
      <c r="E1197" s="4">
        <v>3</v>
      </c>
      <c r="F1197" s="4">
        <v>1</v>
      </c>
      <c r="G1197" s="4">
        <v>9600</v>
      </c>
      <c r="H1197" s="4">
        <v>1433</v>
      </c>
      <c r="I1197" s="4">
        <v>441</v>
      </c>
      <c r="J1197" s="4">
        <v>1251</v>
      </c>
      <c r="K1197" s="4">
        <v>2</v>
      </c>
      <c r="L1197" s="4">
        <v>5</v>
      </c>
      <c r="M1197" s="4">
        <v>0</v>
      </c>
      <c r="N1197" s="4">
        <v>45</v>
      </c>
      <c r="O1197" s="18">
        <v>11.98915964</v>
      </c>
      <c r="P1197" s="19">
        <f t="shared" si="108"/>
        <v>11.947464500000001</v>
      </c>
      <c r="Q1197" s="20">
        <f t="shared" si="109"/>
        <v>4.1695139999999853E-2</v>
      </c>
      <c r="R1197" s="20">
        <f t="shared" si="110"/>
        <v>1.7384846996195877E-3</v>
      </c>
      <c r="S1197" s="21">
        <f t="shared" si="111"/>
        <v>3.4777366597814234E-3</v>
      </c>
      <c r="T1197" s="51">
        <f t="shared" si="112"/>
        <v>160999.99936137747</v>
      </c>
      <c r="U1197" s="51">
        <f t="shared" si="113"/>
        <v>154425.10492192462</v>
      </c>
    </row>
    <row r="1198" spans="2:21" x14ac:dyDescent="0.3">
      <c r="B1198" s="13"/>
      <c r="C1198" s="3">
        <v>0</v>
      </c>
      <c r="D1198" s="4">
        <v>1</v>
      </c>
      <c r="E1198" s="4">
        <v>3</v>
      </c>
      <c r="F1198" s="4">
        <v>0</v>
      </c>
      <c r="G1198" s="4">
        <v>9600</v>
      </c>
      <c r="H1198" s="4">
        <v>1216</v>
      </c>
      <c r="I1198" s="4">
        <v>280</v>
      </c>
      <c r="J1198" s="4">
        <v>1056</v>
      </c>
      <c r="K1198" s="4">
        <v>2</v>
      </c>
      <c r="L1198" s="4">
        <v>5</v>
      </c>
      <c r="M1198" s="4">
        <v>0</v>
      </c>
      <c r="N1198" s="4">
        <v>55</v>
      </c>
      <c r="O1198" s="18">
        <v>11.813030060000001</v>
      </c>
      <c r="P1198" s="19">
        <f t="shared" si="108"/>
        <v>11.783260199999999</v>
      </c>
      <c r="Q1198" s="20">
        <f t="shared" si="109"/>
        <v>2.9769860000001813E-2</v>
      </c>
      <c r="R1198" s="20">
        <f t="shared" si="110"/>
        <v>8.8624456441970792E-4</v>
      </c>
      <c r="S1198" s="21">
        <f t="shared" si="111"/>
        <v>2.5200867050025784E-3</v>
      </c>
      <c r="T1198" s="51">
        <f t="shared" si="112"/>
        <v>135000.00034822364</v>
      </c>
      <c r="U1198" s="51">
        <f t="shared" si="113"/>
        <v>131040.30151199986</v>
      </c>
    </row>
    <row r="1199" spans="2:21" x14ac:dyDescent="0.3">
      <c r="B1199" s="13"/>
      <c r="C1199" s="3">
        <v>0</v>
      </c>
      <c r="D1199" s="4">
        <v>1</v>
      </c>
      <c r="E1199" s="4">
        <v>2</v>
      </c>
      <c r="F1199" s="4">
        <v>0</v>
      </c>
      <c r="G1199" s="4">
        <v>9888</v>
      </c>
      <c r="H1199" s="4">
        <v>936</v>
      </c>
      <c r="I1199" s="4">
        <v>240</v>
      </c>
      <c r="J1199" s="4">
        <v>936</v>
      </c>
      <c r="K1199" s="4">
        <v>1</v>
      </c>
      <c r="L1199" s="4">
        <v>5</v>
      </c>
      <c r="M1199" s="4">
        <v>0</v>
      </c>
      <c r="N1199" s="4">
        <v>52</v>
      </c>
      <c r="O1199" s="18">
        <v>11.703545829999999</v>
      </c>
      <c r="P1199" s="19">
        <f t="shared" si="108"/>
        <v>11.65705736</v>
      </c>
      <c r="Q1199" s="20">
        <f t="shared" si="109"/>
        <v>4.6488469999999893E-2</v>
      </c>
      <c r="R1199" s="20">
        <f t="shared" si="110"/>
        <v>2.1611778429408901E-3</v>
      </c>
      <c r="S1199" s="21">
        <f t="shared" si="111"/>
        <v>3.9721696890214937E-3</v>
      </c>
      <c r="T1199" s="51">
        <f t="shared" si="112"/>
        <v>121000.00065595568</v>
      </c>
      <c r="U1199" s="51">
        <f t="shared" si="113"/>
        <v>115503.6442044586</v>
      </c>
    </row>
    <row r="1200" spans="2:21" x14ac:dyDescent="0.3">
      <c r="B1200" s="13"/>
      <c r="C1200" s="3">
        <v>5</v>
      </c>
      <c r="D1200" s="4">
        <v>1</v>
      </c>
      <c r="E1200" s="4">
        <v>3</v>
      </c>
      <c r="F1200" s="4">
        <v>2</v>
      </c>
      <c r="G1200" s="4">
        <v>12700</v>
      </c>
      <c r="H1200" s="4">
        <v>1246</v>
      </c>
      <c r="I1200" s="4">
        <v>441</v>
      </c>
      <c r="J1200" s="4">
        <v>1246</v>
      </c>
      <c r="K1200" s="4">
        <v>2</v>
      </c>
      <c r="L1200" s="4">
        <v>6</v>
      </c>
      <c r="M1200" s="4">
        <v>0</v>
      </c>
      <c r="N1200" s="4">
        <v>42</v>
      </c>
      <c r="O1200" s="18">
        <v>12.055249760000001</v>
      </c>
      <c r="P1200" s="19">
        <f t="shared" si="108"/>
        <v>12.048447000000001</v>
      </c>
      <c r="Q1200" s="20">
        <f t="shared" si="109"/>
        <v>6.8027599999993527E-3</v>
      </c>
      <c r="R1200" s="20">
        <f t="shared" si="110"/>
        <v>4.6277543617591193E-5</v>
      </c>
      <c r="S1200" s="21">
        <f t="shared" si="111"/>
        <v>5.6429855336314098E-4</v>
      </c>
      <c r="T1200" s="51">
        <f t="shared" si="112"/>
        <v>172000.00072315862</v>
      </c>
      <c r="U1200" s="51">
        <f t="shared" si="113"/>
        <v>170833.8968576371</v>
      </c>
    </row>
    <row r="1201" spans="2:21" x14ac:dyDescent="0.3">
      <c r="B1201" s="13"/>
      <c r="C1201" s="3">
        <v>0</v>
      </c>
      <c r="D1201" s="4">
        <v>1</v>
      </c>
      <c r="E1201" s="4">
        <v>2</v>
      </c>
      <c r="F1201" s="4">
        <v>0</v>
      </c>
      <c r="G1201" s="4">
        <v>9723</v>
      </c>
      <c r="H1201" s="4">
        <v>1008</v>
      </c>
      <c r="I1201" s="4">
        <v>430</v>
      </c>
      <c r="J1201" s="4">
        <v>1008</v>
      </c>
      <c r="K1201" s="4">
        <v>1</v>
      </c>
      <c r="L1201" s="4">
        <v>6</v>
      </c>
      <c r="M1201" s="4">
        <v>0</v>
      </c>
      <c r="N1201" s="4">
        <v>43</v>
      </c>
      <c r="O1201" s="18">
        <v>11.813030060000001</v>
      </c>
      <c r="P1201" s="19">
        <f t="shared" si="108"/>
        <v>11.82045546</v>
      </c>
      <c r="Q1201" s="20">
        <f t="shared" si="109"/>
        <v>7.4253999999989162E-3</v>
      </c>
      <c r="R1201" s="20">
        <f t="shared" si="110"/>
        <v>5.5136565159983904E-5</v>
      </c>
      <c r="S1201" s="21">
        <f t="shared" si="111"/>
        <v>6.2857708498871925E-4</v>
      </c>
      <c r="T1201" s="51">
        <f t="shared" si="112"/>
        <v>135000.00034822364</v>
      </c>
      <c r="U1201" s="51">
        <f t="shared" si="113"/>
        <v>136006.16029784142</v>
      </c>
    </row>
    <row r="1202" spans="2:21" x14ac:dyDescent="0.3">
      <c r="B1202" s="13"/>
      <c r="C1202" s="3">
        <v>5</v>
      </c>
      <c r="D1202" s="4">
        <v>1</v>
      </c>
      <c r="E1202" s="4">
        <v>3</v>
      </c>
      <c r="F1202" s="4">
        <v>0</v>
      </c>
      <c r="G1202" s="4">
        <v>7728</v>
      </c>
      <c r="H1202" s="4">
        <v>1190</v>
      </c>
      <c r="I1202" s="4">
        <v>540</v>
      </c>
      <c r="J1202" s="4">
        <v>1106</v>
      </c>
      <c r="K1202" s="4">
        <v>2</v>
      </c>
      <c r="L1202" s="4">
        <v>5</v>
      </c>
      <c r="M1202" s="4">
        <v>0</v>
      </c>
      <c r="N1202" s="4">
        <v>44</v>
      </c>
      <c r="O1202" s="18">
        <v>11.79433792</v>
      </c>
      <c r="P1202" s="19">
        <f t="shared" si="108"/>
        <v>11.837633160000001</v>
      </c>
      <c r="Q1202" s="20">
        <f t="shared" si="109"/>
        <v>4.3295240000000845E-2</v>
      </c>
      <c r="R1202" s="20">
        <f t="shared" si="110"/>
        <v>1.8744778066576732E-3</v>
      </c>
      <c r="S1202" s="21">
        <f t="shared" si="111"/>
        <v>3.6708495460846388E-3</v>
      </c>
      <c r="T1202" s="51">
        <f t="shared" si="112"/>
        <v>132499.99941588519</v>
      </c>
      <c r="U1202" s="51">
        <f t="shared" si="113"/>
        <v>138362.61460655322</v>
      </c>
    </row>
    <row r="1203" spans="2:21" x14ac:dyDescent="0.3">
      <c r="B1203" s="13"/>
      <c r="C1203" s="3">
        <v>5</v>
      </c>
      <c r="D1203" s="4">
        <v>1</v>
      </c>
      <c r="E1203" s="4">
        <v>3</v>
      </c>
      <c r="F1203" s="4">
        <v>1</v>
      </c>
      <c r="G1203" s="4">
        <v>8163</v>
      </c>
      <c r="H1203" s="4">
        <v>1144</v>
      </c>
      <c r="I1203" s="4">
        <v>796</v>
      </c>
      <c r="J1203" s="4">
        <v>1144</v>
      </c>
      <c r="K1203" s="4">
        <v>2</v>
      </c>
      <c r="L1203" s="4">
        <v>5</v>
      </c>
      <c r="M1203" s="4">
        <v>0</v>
      </c>
      <c r="N1203" s="4">
        <v>47</v>
      </c>
      <c r="O1203" s="18">
        <v>11.870599909999999</v>
      </c>
      <c r="P1203" s="19">
        <f t="shared" si="108"/>
        <v>11.909034259999997</v>
      </c>
      <c r="Q1203" s="20">
        <f t="shared" si="109"/>
        <v>3.8434349999997508E-2</v>
      </c>
      <c r="R1203" s="20">
        <f t="shared" si="110"/>
        <v>1.4771992599223085E-3</v>
      </c>
      <c r="S1203" s="21">
        <f t="shared" si="111"/>
        <v>3.2377765480596935E-3</v>
      </c>
      <c r="T1203" s="51">
        <f t="shared" si="112"/>
        <v>143000.00010838755</v>
      </c>
      <c r="U1203" s="51">
        <f t="shared" si="113"/>
        <v>148603.09815419844</v>
      </c>
    </row>
    <row r="1204" spans="2:21" x14ac:dyDescent="0.3">
      <c r="B1204" s="13"/>
      <c r="C1204" s="3">
        <v>0</v>
      </c>
      <c r="D1204" s="4">
        <v>1</v>
      </c>
      <c r="E1204" s="4">
        <v>3</v>
      </c>
      <c r="F1204" s="4">
        <v>1</v>
      </c>
      <c r="G1204" s="4">
        <v>8400</v>
      </c>
      <c r="H1204" s="4">
        <v>1364</v>
      </c>
      <c r="I1204" s="4">
        <v>331</v>
      </c>
      <c r="J1204" s="4">
        <v>1179</v>
      </c>
      <c r="K1204" s="4">
        <v>1.1000000000000001</v>
      </c>
      <c r="L1204" s="4">
        <v>5</v>
      </c>
      <c r="M1204" s="4">
        <v>0</v>
      </c>
      <c r="N1204" s="4">
        <v>49</v>
      </c>
      <c r="O1204" s="18">
        <v>11.7905572</v>
      </c>
      <c r="P1204" s="19">
        <f t="shared" si="108"/>
        <v>11.841117099999998</v>
      </c>
      <c r="Q1204" s="20">
        <f t="shared" si="109"/>
        <v>5.0559899999997882E-2</v>
      </c>
      <c r="R1204" s="20">
        <f t="shared" si="110"/>
        <v>2.5563034880097856E-3</v>
      </c>
      <c r="S1204" s="21">
        <f t="shared" si="111"/>
        <v>4.2881688407395945E-3</v>
      </c>
      <c r="T1204" s="51">
        <f t="shared" si="112"/>
        <v>131999.99979295701</v>
      </c>
      <c r="U1204" s="51">
        <f t="shared" si="113"/>
        <v>138845.50234159868</v>
      </c>
    </row>
    <row r="1205" spans="2:21" x14ac:dyDescent="0.3">
      <c r="B1205" s="13"/>
      <c r="C1205" s="3">
        <v>0</v>
      </c>
      <c r="D1205" s="4">
        <v>1</v>
      </c>
      <c r="E1205" s="4">
        <v>3</v>
      </c>
      <c r="F1205" s="4">
        <v>0</v>
      </c>
      <c r="G1205" s="4">
        <v>11600</v>
      </c>
      <c r="H1205" s="4">
        <v>1383</v>
      </c>
      <c r="I1205" s="4">
        <v>292</v>
      </c>
      <c r="J1205" s="4">
        <v>1383</v>
      </c>
      <c r="K1205" s="4">
        <v>1.1000000000000001</v>
      </c>
      <c r="L1205" s="4">
        <v>6</v>
      </c>
      <c r="M1205" s="4">
        <v>0</v>
      </c>
      <c r="N1205" s="4">
        <v>46</v>
      </c>
      <c r="O1205" s="18">
        <v>11.886211680000001</v>
      </c>
      <c r="P1205" s="19">
        <f t="shared" si="108"/>
        <v>11.9596857</v>
      </c>
      <c r="Q1205" s="20">
        <f t="shared" si="109"/>
        <v>7.347401999999903E-2</v>
      </c>
      <c r="R1205" s="20">
        <f t="shared" si="110"/>
        <v>5.3984316149602576E-3</v>
      </c>
      <c r="S1205" s="21">
        <f t="shared" si="111"/>
        <v>6.1814497316775895E-3</v>
      </c>
      <c r="T1205" s="51">
        <f t="shared" si="112"/>
        <v>145250.00076776868</v>
      </c>
      <c r="U1205" s="51">
        <f t="shared" si="113"/>
        <v>156323.94442908445</v>
      </c>
    </row>
    <row r="1206" spans="2:21" x14ac:dyDescent="0.3">
      <c r="B1206" s="13"/>
      <c r="C1206" s="3">
        <v>0</v>
      </c>
      <c r="D1206" s="4">
        <v>1</v>
      </c>
      <c r="E1206" s="4">
        <v>3</v>
      </c>
      <c r="F1206" s="4">
        <v>1</v>
      </c>
      <c r="G1206" s="4">
        <v>9610</v>
      </c>
      <c r="H1206" s="4">
        <v>1336</v>
      </c>
      <c r="I1206" s="4">
        <v>488</v>
      </c>
      <c r="J1206" s="4">
        <v>1121</v>
      </c>
      <c r="K1206" s="4">
        <v>1.1000000000000001</v>
      </c>
      <c r="L1206" s="4">
        <v>6</v>
      </c>
      <c r="M1206" s="4">
        <v>0</v>
      </c>
      <c r="N1206" s="4">
        <v>48</v>
      </c>
      <c r="O1206" s="18">
        <v>11.99535161</v>
      </c>
      <c r="P1206" s="19">
        <f t="shared" si="108"/>
        <v>11.9523653</v>
      </c>
      <c r="Q1206" s="20">
        <f t="shared" si="109"/>
        <v>4.2986309999999861E-2</v>
      </c>
      <c r="R1206" s="20">
        <f t="shared" si="110"/>
        <v>1.8478228474160881E-3</v>
      </c>
      <c r="S1206" s="21">
        <f t="shared" si="111"/>
        <v>3.583580656707391E-3</v>
      </c>
      <c r="T1206" s="51">
        <f t="shared" si="112"/>
        <v>161999.9993172476</v>
      </c>
      <c r="U1206" s="51">
        <f t="shared" si="113"/>
        <v>155183.76898809825</v>
      </c>
    </row>
    <row r="1207" spans="2:21" x14ac:dyDescent="0.3">
      <c r="B1207" s="13"/>
      <c r="C1207" s="3">
        <v>5</v>
      </c>
      <c r="D1207" s="4">
        <v>1</v>
      </c>
      <c r="E1207" s="4">
        <v>3</v>
      </c>
      <c r="F1207" s="4">
        <v>1</v>
      </c>
      <c r="G1207" s="4">
        <v>10000</v>
      </c>
      <c r="H1207" s="4">
        <v>1370</v>
      </c>
      <c r="I1207" s="4">
        <v>300</v>
      </c>
      <c r="J1207" s="4">
        <v>1058</v>
      </c>
      <c r="K1207" s="4">
        <v>2</v>
      </c>
      <c r="L1207" s="4">
        <v>5</v>
      </c>
      <c r="M1207" s="4">
        <v>0</v>
      </c>
      <c r="N1207" s="4">
        <v>50</v>
      </c>
      <c r="O1207" s="18">
        <v>11.90496755</v>
      </c>
      <c r="P1207" s="19">
        <f t="shared" si="108"/>
        <v>11.870248599999996</v>
      </c>
      <c r="Q1207" s="20">
        <f t="shared" si="109"/>
        <v>3.4718950000003801E-2</v>
      </c>
      <c r="R1207" s="20">
        <f t="shared" si="110"/>
        <v>1.205405489102764E-3</v>
      </c>
      <c r="S1207" s="21">
        <f t="shared" si="111"/>
        <v>2.9163414225353182E-3</v>
      </c>
      <c r="T1207" s="51">
        <f t="shared" si="112"/>
        <v>147999.99959355473</v>
      </c>
      <c r="U1207" s="51">
        <f t="shared" si="113"/>
        <v>142949.77160175401</v>
      </c>
    </row>
    <row r="1208" spans="2:21" x14ac:dyDescent="0.3">
      <c r="B1208" s="13"/>
      <c r="C1208" s="3">
        <v>0</v>
      </c>
      <c r="D1208" s="4">
        <v>1</v>
      </c>
      <c r="E1208" s="4">
        <v>2</v>
      </c>
      <c r="F1208" s="4">
        <v>1</v>
      </c>
      <c r="G1208" s="4">
        <v>14850</v>
      </c>
      <c r="H1208" s="4">
        <v>1092</v>
      </c>
      <c r="I1208" s="4">
        <v>299</v>
      </c>
      <c r="J1208" s="4">
        <v>1092</v>
      </c>
      <c r="K1208" s="4">
        <v>2</v>
      </c>
      <c r="L1208" s="4">
        <v>5</v>
      </c>
      <c r="M1208" s="4">
        <v>0</v>
      </c>
      <c r="N1208" s="4">
        <v>49</v>
      </c>
      <c r="O1208" s="18">
        <v>11.85651517</v>
      </c>
      <c r="P1208" s="19">
        <f t="shared" si="108"/>
        <v>11.858823599999997</v>
      </c>
      <c r="Q1208" s="20">
        <f t="shared" si="109"/>
        <v>2.3084299999975855E-3</v>
      </c>
      <c r="R1208" s="20">
        <f t="shared" si="110"/>
        <v>5.3288490648888525E-6</v>
      </c>
      <c r="S1208" s="21">
        <f t="shared" si="111"/>
        <v>1.9469717424547314E-4</v>
      </c>
      <c r="T1208" s="51">
        <f t="shared" si="112"/>
        <v>141000.0000901969</v>
      </c>
      <c r="U1208" s="51">
        <f t="shared" si="113"/>
        <v>141325.86469351099</v>
      </c>
    </row>
    <row r="1209" spans="2:21" x14ac:dyDescent="0.3">
      <c r="B1209" s="13"/>
      <c r="C1209" s="3">
        <v>0</v>
      </c>
      <c r="D1209" s="4">
        <v>1</v>
      </c>
      <c r="E1209" s="4">
        <v>3</v>
      </c>
      <c r="F1209" s="4">
        <v>1</v>
      </c>
      <c r="G1209" s="4">
        <v>10152</v>
      </c>
      <c r="H1209" s="4">
        <v>1124</v>
      </c>
      <c r="I1209" s="4">
        <v>353</v>
      </c>
      <c r="J1209" s="4">
        <v>1124</v>
      </c>
      <c r="K1209" s="4">
        <v>2</v>
      </c>
      <c r="L1209" s="4">
        <v>6</v>
      </c>
      <c r="M1209" s="4">
        <v>0</v>
      </c>
      <c r="N1209" s="4">
        <v>50</v>
      </c>
      <c r="O1209" s="18">
        <v>11.938193200000001</v>
      </c>
      <c r="P1209" s="19">
        <f t="shared" si="108"/>
        <v>11.909691839999999</v>
      </c>
      <c r="Q1209" s="20">
        <f t="shared" si="109"/>
        <v>2.8501360000001696E-2</v>
      </c>
      <c r="R1209" s="20">
        <f t="shared" si="110"/>
        <v>8.1232752184969665E-4</v>
      </c>
      <c r="S1209" s="21">
        <f t="shared" si="111"/>
        <v>2.3874098469106441E-3</v>
      </c>
      <c r="T1209" s="51">
        <f t="shared" si="112"/>
        <v>152999.99994269051</v>
      </c>
      <c r="U1209" s="51">
        <f t="shared" si="113"/>
        <v>148700.84871536764</v>
      </c>
    </row>
    <row r="1210" spans="2:21" x14ac:dyDescent="0.3">
      <c r="B1210" s="13"/>
      <c r="C1210" s="3">
        <v>0</v>
      </c>
      <c r="D1210" s="4">
        <v>1</v>
      </c>
      <c r="E1210" s="4">
        <v>2</v>
      </c>
      <c r="F1210" s="4">
        <v>1</v>
      </c>
      <c r="G1210" s="4">
        <v>10011</v>
      </c>
      <c r="H1210" s="4">
        <v>1236</v>
      </c>
      <c r="I1210" s="4">
        <v>447</v>
      </c>
      <c r="J1210" s="4">
        <v>1070</v>
      </c>
      <c r="K1210" s="4">
        <v>1.1000000000000001</v>
      </c>
      <c r="L1210" s="4">
        <v>5</v>
      </c>
      <c r="M1210" s="4">
        <v>0</v>
      </c>
      <c r="N1210" s="4">
        <v>49</v>
      </c>
      <c r="O1210" s="18">
        <v>11.808947659999999</v>
      </c>
      <c r="P1210" s="19">
        <f t="shared" si="108"/>
        <v>11.833419619999997</v>
      </c>
      <c r="Q1210" s="20">
        <f t="shared" si="109"/>
        <v>2.447195999999785E-2</v>
      </c>
      <c r="R1210" s="20">
        <f t="shared" si="110"/>
        <v>5.9887682624149474E-4</v>
      </c>
      <c r="S1210" s="21">
        <f t="shared" si="111"/>
        <v>2.0723235215014792E-3</v>
      </c>
      <c r="T1210" s="51">
        <f t="shared" si="112"/>
        <v>134449.99977183682</v>
      </c>
      <c r="U1210" s="51">
        <f t="shared" si="113"/>
        <v>137780.84471148963</v>
      </c>
    </row>
    <row r="1211" spans="2:21" x14ac:dyDescent="0.3">
      <c r="B1211" s="13"/>
      <c r="C1211" s="3">
        <v>6</v>
      </c>
      <c r="D1211" s="4">
        <v>1</v>
      </c>
      <c r="E1211" s="4">
        <v>2</v>
      </c>
      <c r="F1211" s="4">
        <v>2</v>
      </c>
      <c r="G1211" s="4">
        <v>7032</v>
      </c>
      <c r="H1211" s="4">
        <v>943</v>
      </c>
      <c r="I1211" s="4">
        <v>600</v>
      </c>
      <c r="J1211" s="4">
        <v>943</v>
      </c>
      <c r="K1211" s="4">
        <v>2</v>
      </c>
      <c r="L1211" s="4">
        <v>5</v>
      </c>
      <c r="M1211" s="4">
        <v>0</v>
      </c>
      <c r="N1211" s="4">
        <v>27</v>
      </c>
      <c r="O1211" s="18">
        <v>11.820116000000001</v>
      </c>
      <c r="P1211" s="19">
        <f t="shared" si="108"/>
        <v>11.849348339999999</v>
      </c>
      <c r="Q1211" s="20">
        <f t="shared" si="109"/>
        <v>2.9232339999998302E-2</v>
      </c>
      <c r="R1211" s="20">
        <f t="shared" si="110"/>
        <v>8.5452970187550078E-4</v>
      </c>
      <c r="S1211" s="21">
        <f t="shared" si="111"/>
        <v>2.4731009408028061E-3</v>
      </c>
      <c r="T1211" s="51">
        <f t="shared" si="112"/>
        <v>135959.99948198535</v>
      </c>
      <c r="U1211" s="51">
        <f t="shared" si="113"/>
        <v>139993.08954775491</v>
      </c>
    </row>
    <row r="1212" spans="2:21" x14ac:dyDescent="0.3">
      <c r="B1212" s="13"/>
      <c r="C1212" s="3">
        <v>0</v>
      </c>
      <c r="D1212" s="4">
        <v>1</v>
      </c>
      <c r="E1212" s="4">
        <v>2</v>
      </c>
      <c r="F1212" s="4">
        <v>1</v>
      </c>
      <c r="G1212" s="4">
        <v>11310</v>
      </c>
      <c r="H1212" s="4">
        <v>1375</v>
      </c>
      <c r="I1212" s="4">
        <v>451</v>
      </c>
      <c r="J1212" s="4">
        <v>1367</v>
      </c>
      <c r="K1212" s="4">
        <v>1</v>
      </c>
      <c r="L1212" s="4">
        <v>6</v>
      </c>
      <c r="M1212" s="4">
        <v>0</v>
      </c>
      <c r="N1212" s="4">
        <v>52</v>
      </c>
      <c r="O1212" s="18">
        <v>11.849397700000001</v>
      </c>
      <c r="P1212" s="19">
        <f t="shared" si="108"/>
        <v>11.995926899999999</v>
      </c>
      <c r="Q1212" s="20">
        <f t="shared" si="109"/>
        <v>0.14652919999999803</v>
      </c>
      <c r="R1212" s="20">
        <f t="shared" si="110"/>
        <v>2.1470806452639421E-2</v>
      </c>
      <c r="S1212" s="21">
        <f t="shared" si="111"/>
        <v>1.2365961858128707E-2</v>
      </c>
      <c r="T1212" s="51">
        <f t="shared" si="112"/>
        <v>139999.99977719833</v>
      </c>
      <c r="U1212" s="51">
        <f t="shared" si="113"/>
        <v>162093.22310964126</v>
      </c>
    </row>
    <row r="1213" spans="2:21" x14ac:dyDescent="0.3">
      <c r="B1213" s="13"/>
      <c r="C1213" s="3">
        <v>0</v>
      </c>
      <c r="D1213" s="4">
        <v>1</v>
      </c>
      <c r="E1213" s="4">
        <v>2</v>
      </c>
      <c r="F1213" s="4">
        <v>0</v>
      </c>
      <c r="G1213" s="4">
        <v>12778</v>
      </c>
      <c r="H1213" s="4">
        <v>1008</v>
      </c>
      <c r="I1213" s="4">
        <v>280</v>
      </c>
      <c r="J1213" s="4">
        <v>1008</v>
      </c>
      <c r="K1213" s="4">
        <v>2</v>
      </c>
      <c r="L1213" s="4">
        <v>5</v>
      </c>
      <c r="M1213" s="4">
        <v>0</v>
      </c>
      <c r="N1213" s="4">
        <v>54</v>
      </c>
      <c r="O1213" s="18">
        <v>11.845819880000001</v>
      </c>
      <c r="P1213" s="19">
        <f t="shared" si="108"/>
        <v>11.760101559999997</v>
      </c>
      <c r="Q1213" s="20">
        <f t="shared" si="109"/>
        <v>8.5718320000003345E-2</v>
      </c>
      <c r="R1213" s="20">
        <f t="shared" si="110"/>
        <v>7.3476303836229736E-3</v>
      </c>
      <c r="S1213" s="21">
        <f t="shared" si="111"/>
        <v>7.2361660795405699E-3</v>
      </c>
      <c r="T1213" s="51">
        <f t="shared" si="112"/>
        <v>139499.99996602381</v>
      </c>
      <c r="U1213" s="51">
        <f t="shared" si="113"/>
        <v>128040.45658072403</v>
      </c>
    </row>
    <row r="1214" spans="2:21" x14ac:dyDescent="0.3">
      <c r="B1214" s="13"/>
      <c r="C1214" s="3">
        <v>5</v>
      </c>
      <c r="D1214" s="4">
        <v>1</v>
      </c>
      <c r="E1214" s="4">
        <v>3</v>
      </c>
      <c r="F1214" s="4">
        <v>0</v>
      </c>
      <c r="G1214" s="4">
        <v>7700</v>
      </c>
      <c r="H1214" s="4">
        <v>1145</v>
      </c>
      <c r="I1214" s="4">
        <v>684</v>
      </c>
      <c r="J1214" s="4">
        <v>301</v>
      </c>
      <c r="K1214" s="4">
        <v>1</v>
      </c>
      <c r="L1214" s="4">
        <v>5</v>
      </c>
      <c r="M1214" s="4">
        <v>0</v>
      </c>
      <c r="N1214" s="4">
        <v>50</v>
      </c>
      <c r="O1214" s="18">
        <v>11.75194237</v>
      </c>
      <c r="P1214" s="19">
        <f t="shared" si="108"/>
        <v>11.6880469</v>
      </c>
      <c r="Q1214" s="20">
        <f t="shared" si="109"/>
        <v>6.3895470000000287E-2</v>
      </c>
      <c r="R1214" s="20">
        <f t="shared" si="110"/>
        <v>4.0826310865209369E-3</v>
      </c>
      <c r="S1214" s="21">
        <f t="shared" si="111"/>
        <v>5.437013558125565E-3</v>
      </c>
      <c r="T1214" s="51">
        <f t="shared" si="112"/>
        <v>127000.00057902752</v>
      </c>
      <c r="U1214" s="51">
        <f t="shared" si="113"/>
        <v>119139.08844158292</v>
      </c>
    </row>
    <row r="1215" spans="2:21" x14ac:dyDescent="0.3">
      <c r="B1215" s="13"/>
      <c r="C1215" s="3">
        <v>0</v>
      </c>
      <c r="D1215" s="4">
        <v>1</v>
      </c>
      <c r="E1215" s="4">
        <v>2</v>
      </c>
      <c r="F1215" s="4">
        <v>1</v>
      </c>
      <c r="G1215" s="4">
        <v>11050</v>
      </c>
      <c r="H1215" s="4">
        <v>1005</v>
      </c>
      <c r="I1215" s="4">
        <v>319</v>
      </c>
      <c r="J1215" s="4">
        <v>1005</v>
      </c>
      <c r="K1215" s="4">
        <v>1</v>
      </c>
      <c r="L1215" s="4">
        <v>5</v>
      </c>
      <c r="M1215" s="4">
        <v>0</v>
      </c>
      <c r="N1215" s="4">
        <v>50</v>
      </c>
      <c r="O1215" s="18">
        <v>11.80185676</v>
      </c>
      <c r="P1215" s="19">
        <f t="shared" si="108"/>
        <v>11.745538699999997</v>
      </c>
      <c r="Q1215" s="20">
        <f t="shared" si="109"/>
        <v>5.631806000000239E-2</v>
      </c>
      <c r="R1215" s="20">
        <f t="shared" si="110"/>
        <v>3.1717238821638693E-3</v>
      </c>
      <c r="S1215" s="21">
        <f t="shared" si="111"/>
        <v>4.7719660681598032E-3</v>
      </c>
      <c r="T1215" s="51">
        <f t="shared" si="112"/>
        <v>133500.00042420404</v>
      </c>
      <c r="U1215" s="51">
        <f t="shared" si="113"/>
        <v>126189.33287978366</v>
      </c>
    </row>
    <row r="1216" spans="2:21" x14ac:dyDescent="0.3">
      <c r="B1216" s="13"/>
      <c r="C1216" s="3">
        <v>0</v>
      </c>
      <c r="D1216" s="4">
        <v>1</v>
      </c>
      <c r="E1216" s="4">
        <v>3</v>
      </c>
      <c r="F1216" s="4">
        <v>0</v>
      </c>
      <c r="G1216" s="4">
        <v>13600</v>
      </c>
      <c r="H1216" s="4">
        <v>1056</v>
      </c>
      <c r="I1216" s="4">
        <v>300</v>
      </c>
      <c r="J1216" s="4">
        <v>1056</v>
      </c>
      <c r="K1216" s="4">
        <v>2.1</v>
      </c>
      <c r="L1216" s="4">
        <v>5</v>
      </c>
      <c r="M1216" s="4">
        <v>0</v>
      </c>
      <c r="N1216" s="4">
        <v>51</v>
      </c>
      <c r="O1216" s="18">
        <v>11.73606902</v>
      </c>
      <c r="P1216" s="19">
        <f t="shared" si="108"/>
        <v>11.802151199999999</v>
      </c>
      <c r="Q1216" s="20">
        <f t="shared" si="109"/>
        <v>6.6082179999998658E-2</v>
      </c>
      <c r="R1216" s="20">
        <f t="shared" si="110"/>
        <v>4.3668545135522223E-3</v>
      </c>
      <c r="S1216" s="21">
        <f t="shared" si="111"/>
        <v>5.6306911528370219E-3</v>
      </c>
      <c r="T1216" s="51">
        <f t="shared" si="112"/>
        <v>125000.00046444529</v>
      </c>
      <c r="U1216" s="51">
        <f t="shared" si="113"/>
        <v>133539.31395178239</v>
      </c>
    </row>
    <row r="1217" spans="2:21" x14ac:dyDescent="0.3">
      <c r="B1217" s="13"/>
      <c r="C1217" s="3">
        <v>0</v>
      </c>
      <c r="D1217" s="4">
        <v>1</v>
      </c>
      <c r="E1217" s="4">
        <v>2</v>
      </c>
      <c r="F1217" s="4">
        <v>0</v>
      </c>
      <c r="G1217" s="4">
        <v>15428</v>
      </c>
      <c r="H1217" s="4">
        <v>884</v>
      </c>
      <c r="I1217" s="4">
        <v>270</v>
      </c>
      <c r="J1217" s="4">
        <v>884</v>
      </c>
      <c r="K1217" s="4">
        <v>2</v>
      </c>
      <c r="L1217" s="4">
        <v>5</v>
      </c>
      <c r="M1217" s="4">
        <v>0</v>
      </c>
      <c r="N1217" s="4">
        <v>55</v>
      </c>
      <c r="O1217" s="18">
        <v>11.863582340000001</v>
      </c>
      <c r="P1217" s="19">
        <f t="shared" si="108"/>
        <v>11.735650759999999</v>
      </c>
      <c r="Q1217" s="20">
        <f t="shared" si="109"/>
        <v>0.12793158000000204</v>
      </c>
      <c r="R1217" s="20">
        <f t="shared" si="110"/>
        <v>1.6366489161296922E-2</v>
      </c>
      <c r="S1217" s="21">
        <f t="shared" si="111"/>
        <v>1.0783553932833582E-2</v>
      </c>
      <c r="T1217" s="51">
        <f t="shared" si="112"/>
        <v>142000.00048515762</v>
      </c>
      <c r="U1217" s="51">
        <f t="shared" si="113"/>
        <v>124947.72889656582</v>
      </c>
    </row>
    <row r="1218" spans="2:21" x14ac:dyDescent="0.3">
      <c r="B1218" s="13"/>
      <c r="C1218" s="3">
        <v>0</v>
      </c>
      <c r="D1218" s="4">
        <v>1</v>
      </c>
      <c r="E1218" s="4">
        <v>2</v>
      </c>
      <c r="F1218" s="4">
        <v>0</v>
      </c>
      <c r="G1218" s="4">
        <v>13300</v>
      </c>
      <c r="H1218" s="4">
        <v>1384</v>
      </c>
      <c r="I1218" s="4">
        <v>896</v>
      </c>
      <c r="J1218" s="4">
        <v>1015</v>
      </c>
      <c r="K1218" s="4">
        <v>2</v>
      </c>
      <c r="L1218" s="4">
        <v>5</v>
      </c>
      <c r="M1218" s="4">
        <v>0</v>
      </c>
      <c r="N1218" s="4">
        <v>50</v>
      </c>
      <c r="O1218" s="18">
        <v>11.97665948</v>
      </c>
      <c r="P1218" s="19">
        <f t="shared" si="108"/>
        <v>11.991830299999998</v>
      </c>
      <c r="Q1218" s="20">
        <f t="shared" si="109"/>
        <v>1.5170819999998031E-2</v>
      </c>
      <c r="R1218" s="20">
        <f t="shared" si="110"/>
        <v>2.3015377947234025E-4</v>
      </c>
      <c r="S1218" s="21">
        <f t="shared" si="111"/>
        <v>1.2666987840250453E-3</v>
      </c>
      <c r="T1218" s="51">
        <f t="shared" si="112"/>
        <v>158999.99980882346</v>
      </c>
      <c r="U1218" s="51">
        <f t="shared" si="113"/>
        <v>161430.55029133891</v>
      </c>
    </row>
    <row r="1219" spans="2:21" x14ac:dyDescent="0.3">
      <c r="B1219" s="13"/>
      <c r="C1219" s="3">
        <v>2</v>
      </c>
      <c r="D1219" s="4">
        <v>1</v>
      </c>
      <c r="E1219" s="4">
        <v>3</v>
      </c>
      <c r="F1219" s="4">
        <v>0</v>
      </c>
      <c r="G1219" s="4">
        <v>7500</v>
      </c>
      <c r="H1219" s="4">
        <v>1312</v>
      </c>
      <c r="I1219" s="4">
        <v>649</v>
      </c>
      <c r="J1219" s="4">
        <v>784</v>
      </c>
      <c r="K1219" s="4">
        <v>1.1000000000000001</v>
      </c>
      <c r="L1219" s="4">
        <v>6</v>
      </c>
      <c r="M1219" s="4">
        <v>0</v>
      </c>
      <c r="N1219" s="4">
        <v>59</v>
      </c>
      <c r="O1219" s="18">
        <v>11.75194237</v>
      </c>
      <c r="P1219" s="19">
        <f t="shared" si="108"/>
        <v>11.855511999999999</v>
      </c>
      <c r="Q1219" s="20">
        <f t="shared" si="109"/>
        <v>0.10356962999999908</v>
      </c>
      <c r="R1219" s="20">
        <f t="shared" si="110"/>
        <v>1.072666825833671E-2</v>
      </c>
      <c r="S1219" s="21">
        <f t="shared" si="111"/>
        <v>8.8129797389398766E-3</v>
      </c>
      <c r="T1219" s="51">
        <f t="shared" si="112"/>
        <v>127000.00057902752</v>
      </c>
      <c r="U1219" s="51">
        <f t="shared" si="113"/>
        <v>140858.62404406659</v>
      </c>
    </row>
    <row r="1220" spans="2:21" x14ac:dyDescent="0.3">
      <c r="B1220" s="13"/>
      <c r="C1220" s="3">
        <v>2</v>
      </c>
      <c r="D1220" s="4">
        <v>1</v>
      </c>
      <c r="E1220" s="4">
        <v>2</v>
      </c>
      <c r="F1220" s="4">
        <v>0</v>
      </c>
      <c r="G1220" s="4">
        <v>7000</v>
      </c>
      <c r="H1220" s="4">
        <v>1310</v>
      </c>
      <c r="I1220" s="4">
        <v>398</v>
      </c>
      <c r="J1220" s="4">
        <v>617</v>
      </c>
      <c r="K1220" s="4">
        <v>2</v>
      </c>
      <c r="L1220" s="4">
        <v>6</v>
      </c>
      <c r="M1220" s="4">
        <v>0</v>
      </c>
      <c r="N1220" s="4">
        <v>82</v>
      </c>
      <c r="O1220" s="18">
        <v>11.626254149999999</v>
      </c>
      <c r="P1220" s="19">
        <f t="shared" si="108"/>
        <v>11.764117299999999</v>
      </c>
      <c r="Q1220" s="20">
        <f t="shared" si="109"/>
        <v>0.13786314999999938</v>
      </c>
      <c r="R1220" s="20">
        <f t="shared" si="110"/>
        <v>1.9006248127922329E-2</v>
      </c>
      <c r="S1220" s="21">
        <f t="shared" si="111"/>
        <v>1.185791642099957E-2</v>
      </c>
      <c r="T1220" s="51">
        <f t="shared" si="112"/>
        <v>111999.99996895</v>
      </c>
      <c r="U1220" s="51">
        <f t="shared" si="113"/>
        <v>128555.66754811411</v>
      </c>
    </row>
    <row r="1221" spans="2:21" x14ac:dyDescent="0.3">
      <c r="B1221" s="13"/>
      <c r="C1221" s="3">
        <v>0</v>
      </c>
      <c r="D1221" s="4">
        <v>1</v>
      </c>
      <c r="E1221" s="4">
        <v>2</v>
      </c>
      <c r="F1221" s="4">
        <v>0</v>
      </c>
      <c r="G1221" s="4">
        <v>10410</v>
      </c>
      <c r="H1221" s="4">
        <v>713</v>
      </c>
      <c r="I1221" s="4">
        <v>371</v>
      </c>
      <c r="J1221" s="4">
        <v>713</v>
      </c>
      <c r="K1221" s="4">
        <v>1</v>
      </c>
      <c r="L1221" s="4">
        <v>3</v>
      </c>
      <c r="M1221" s="4">
        <v>0</v>
      </c>
      <c r="N1221" s="4">
        <v>76</v>
      </c>
      <c r="O1221" s="18">
        <v>11.510923460000001</v>
      </c>
      <c r="P1221" s="19">
        <f t="shared" si="108"/>
        <v>11.389109100000001</v>
      </c>
      <c r="Q1221" s="20">
        <f t="shared" si="109"/>
        <v>0.12181436000000012</v>
      </c>
      <c r="R1221" s="20">
        <f t="shared" si="110"/>
        <v>1.4838738302209629E-2</v>
      </c>
      <c r="S1221" s="21">
        <f t="shared" si="111"/>
        <v>1.0582501084582845E-2</v>
      </c>
      <c r="T1221" s="51">
        <f t="shared" si="112"/>
        <v>99799.999770504452</v>
      </c>
      <c r="U1221" s="51">
        <f t="shared" si="113"/>
        <v>88354.207526163314</v>
      </c>
    </row>
    <row r="1222" spans="2:21" x14ac:dyDescent="0.3">
      <c r="B1222" s="13"/>
      <c r="C1222" s="3">
        <v>0</v>
      </c>
      <c r="D1222" s="4">
        <v>1</v>
      </c>
      <c r="E1222" s="4">
        <v>2</v>
      </c>
      <c r="F1222" s="4">
        <v>0</v>
      </c>
      <c r="G1222" s="4">
        <v>5400</v>
      </c>
      <c r="H1222" s="4">
        <v>833</v>
      </c>
      <c r="I1222" s="4">
        <v>326</v>
      </c>
      <c r="J1222" s="4">
        <v>833</v>
      </c>
      <c r="K1222" s="4">
        <v>1</v>
      </c>
      <c r="L1222" s="4">
        <v>5</v>
      </c>
      <c r="M1222" s="4">
        <v>0</v>
      </c>
      <c r="N1222" s="4">
        <v>52</v>
      </c>
      <c r="O1222" s="18">
        <v>11.669929209999999</v>
      </c>
      <c r="P1222" s="19">
        <f t="shared" si="108"/>
        <v>11.584664899999998</v>
      </c>
      <c r="Q1222" s="20">
        <f t="shared" si="109"/>
        <v>8.5264310000001231E-2</v>
      </c>
      <c r="R1222" s="20">
        <f t="shared" si="110"/>
        <v>7.2700025597763097E-3</v>
      </c>
      <c r="S1222" s="21">
        <f t="shared" si="111"/>
        <v>7.3063262394889228E-3</v>
      </c>
      <c r="T1222" s="51">
        <f t="shared" si="112"/>
        <v>116999.99955775242</v>
      </c>
      <c r="U1222" s="51">
        <f t="shared" si="113"/>
        <v>107437.53630042922</v>
      </c>
    </row>
    <row r="1223" spans="2:21" x14ac:dyDescent="0.3">
      <c r="B1223" s="13"/>
      <c r="C1223" s="3">
        <v>0</v>
      </c>
      <c r="D1223" s="4">
        <v>0</v>
      </c>
      <c r="E1223" s="4">
        <v>2</v>
      </c>
      <c r="F1223" s="4">
        <v>0</v>
      </c>
      <c r="G1223" s="4">
        <v>10914</v>
      </c>
      <c r="H1223" s="4">
        <v>715</v>
      </c>
      <c r="I1223" s="4">
        <v>660</v>
      </c>
      <c r="J1223" s="4">
        <v>715</v>
      </c>
      <c r="K1223" s="4">
        <v>1</v>
      </c>
      <c r="L1223" s="4">
        <v>3</v>
      </c>
      <c r="M1223" s="4">
        <v>0</v>
      </c>
      <c r="N1223" s="4">
        <v>77</v>
      </c>
      <c r="O1223" s="18">
        <v>11.127262979999999</v>
      </c>
      <c r="P1223" s="19">
        <f t="shared" si="108"/>
        <v>11.30113998</v>
      </c>
      <c r="Q1223" s="20">
        <f t="shared" si="109"/>
        <v>0.17387700000000095</v>
      </c>
      <c r="R1223" s="20">
        <f t="shared" si="110"/>
        <v>3.0233211129000331E-2</v>
      </c>
      <c r="S1223" s="21">
        <f t="shared" si="111"/>
        <v>1.5626214668649895E-2</v>
      </c>
      <c r="T1223" s="51">
        <f t="shared" si="112"/>
        <v>67999.999717239378</v>
      </c>
      <c r="U1223" s="51">
        <f t="shared" si="113"/>
        <v>80913.825126695578</v>
      </c>
    </row>
    <row r="1224" spans="2:21" x14ac:dyDescent="0.3">
      <c r="B1224" s="13"/>
      <c r="C1224" s="3">
        <v>2</v>
      </c>
      <c r="D1224" s="4">
        <v>1</v>
      </c>
      <c r="E1224" s="4">
        <v>1</v>
      </c>
      <c r="F1224" s="4">
        <v>0</v>
      </c>
      <c r="G1224" s="4">
        <v>7008</v>
      </c>
      <c r="H1224" s="4">
        <v>720</v>
      </c>
      <c r="I1224" s="4">
        <v>280</v>
      </c>
      <c r="J1224" s="4">
        <v>448</v>
      </c>
      <c r="K1224" s="4">
        <v>1</v>
      </c>
      <c r="L1224" s="4">
        <v>4</v>
      </c>
      <c r="M1224" s="4">
        <v>0</v>
      </c>
      <c r="N1224" s="4">
        <v>106</v>
      </c>
      <c r="O1224" s="18">
        <v>11.37251331</v>
      </c>
      <c r="P1224" s="19">
        <f t="shared" si="108"/>
        <v>11.316448159999998</v>
      </c>
      <c r="Q1224" s="20">
        <f t="shared" si="109"/>
        <v>5.6065150000002006E-2</v>
      </c>
      <c r="R1224" s="20">
        <f t="shared" si="110"/>
        <v>3.1433010445227252E-3</v>
      </c>
      <c r="S1224" s="21">
        <f t="shared" si="111"/>
        <v>4.9298821176760625E-3</v>
      </c>
      <c r="T1224" s="51">
        <f t="shared" si="112"/>
        <v>86899.999891072322</v>
      </c>
      <c r="U1224" s="51">
        <f t="shared" si="113"/>
        <v>82161.997777351688</v>
      </c>
    </row>
    <row r="1225" spans="2:21" x14ac:dyDescent="0.3">
      <c r="B1225" s="13"/>
      <c r="C1225" s="3">
        <v>0</v>
      </c>
      <c r="D1225" s="4">
        <v>1</v>
      </c>
      <c r="E1225" s="4">
        <v>2</v>
      </c>
      <c r="F1225" s="4">
        <v>1</v>
      </c>
      <c r="G1225" s="4">
        <v>10800</v>
      </c>
      <c r="H1225" s="4">
        <v>1130</v>
      </c>
      <c r="I1225" s="4">
        <v>720</v>
      </c>
      <c r="J1225" s="4">
        <v>1120</v>
      </c>
      <c r="K1225" s="4">
        <v>2</v>
      </c>
      <c r="L1225" s="4">
        <v>5</v>
      </c>
      <c r="M1225" s="4">
        <v>0</v>
      </c>
      <c r="N1225" s="4">
        <v>86</v>
      </c>
      <c r="O1225" s="18">
        <v>11.69524702</v>
      </c>
      <c r="P1225" s="19">
        <f t="shared" si="108"/>
        <v>11.834181999999998</v>
      </c>
      <c r="Q1225" s="20">
        <f t="shared" si="109"/>
        <v>0.13893497999999838</v>
      </c>
      <c r="R1225" s="20">
        <f t="shared" si="110"/>
        <v>1.9302928667599948E-2</v>
      </c>
      <c r="S1225" s="21">
        <f t="shared" si="111"/>
        <v>1.1879610559948513E-2</v>
      </c>
      <c r="T1225" s="51">
        <f t="shared" si="112"/>
        <v>119999.99978829804</v>
      </c>
      <c r="U1225" s="51">
        <f t="shared" si="113"/>
        <v>137885.92612277446</v>
      </c>
    </row>
    <row r="1226" spans="2:21" x14ac:dyDescent="0.3">
      <c r="B1226" s="13"/>
      <c r="C1226" s="3">
        <v>2</v>
      </c>
      <c r="D1226" s="4">
        <v>1</v>
      </c>
      <c r="E1226" s="4">
        <v>3</v>
      </c>
      <c r="F1226" s="4">
        <v>1</v>
      </c>
      <c r="G1226" s="4">
        <v>10800</v>
      </c>
      <c r="H1226" s="4">
        <v>1466</v>
      </c>
      <c r="I1226" s="4">
        <v>566</v>
      </c>
      <c r="J1226" s="4">
        <v>796</v>
      </c>
      <c r="K1226" s="4">
        <v>2.1</v>
      </c>
      <c r="L1226" s="4">
        <v>5</v>
      </c>
      <c r="M1226" s="4">
        <v>0</v>
      </c>
      <c r="N1226" s="4">
        <v>70</v>
      </c>
      <c r="O1226" s="18">
        <v>12.04355372</v>
      </c>
      <c r="P1226" s="19">
        <f t="shared" si="108"/>
        <v>11.880690999999999</v>
      </c>
      <c r="Q1226" s="20">
        <f t="shared" si="109"/>
        <v>0.16286272000000146</v>
      </c>
      <c r="R1226" s="20">
        <f t="shared" si="110"/>
        <v>2.6524265565798875E-2</v>
      </c>
      <c r="S1226" s="21">
        <f t="shared" si="111"/>
        <v>1.3522812600532117E-2</v>
      </c>
      <c r="T1226" s="51">
        <f t="shared" si="112"/>
        <v>170000.00067449224</v>
      </c>
      <c r="U1226" s="51">
        <f t="shared" si="113"/>
        <v>144450.33138393657</v>
      </c>
    </row>
    <row r="1227" spans="2:21" x14ac:dyDescent="0.3">
      <c r="B1227" s="13"/>
      <c r="C1227" s="3">
        <v>5</v>
      </c>
      <c r="D1227" s="4">
        <v>1</v>
      </c>
      <c r="E1227" s="4">
        <v>3</v>
      </c>
      <c r="F1227" s="4">
        <v>1</v>
      </c>
      <c r="G1227" s="4">
        <v>13400</v>
      </c>
      <c r="H1227" s="4">
        <v>1086</v>
      </c>
      <c r="I1227" s="4">
        <v>484</v>
      </c>
      <c r="J1227" s="4">
        <v>1024</v>
      </c>
      <c r="K1227" s="4">
        <v>2</v>
      </c>
      <c r="L1227" s="4">
        <v>5</v>
      </c>
      <c r="M1227" s="4">
        <v>0</v>
      </c>
      <c r="N1227" s="4">
        <v>40</v>
      </c>
      <c r="O1227" s="18">
        <v>11.982616549999999</v>
      </c>
      <c r="P1227" s="19">
        <f t="shared" ref="P1227:P1290" si="114">10.65+$D$9*D1227+$F$9*F1227+$G$9*G1227+$H$9*H1227+$I$9*I1227+$J$9*J1227+$K$9*K1227+$N$9*N1227+$L$9*L1227+$M$9*M1227</f>
        <v>11.887183999999996</v>
      </c>
      <c r="Q1227" s="20">
        <f t="shared" ref="Q1227:Q1290" si="115">ABS((O1227)-(P1227))</f>
        <v>9.5432550000003502E-2</v>
      </c>
      <c r="R1227" s="20">
        <f t="shared" ref="R1227:R1290" si="116">Q1227*Q1227</f>
        <v>9.1073715995031689E-3</v>
      </c>
      <c r="S1227" s="21">
        <f t="shared" ref="S1227:S1290" si="117">Q1227/(O1227)</f>
        <v>7.9642496780057189E-3</v>
      </c>
      <c r="T1227" s="51">
        <f t="shared" ref="T1227:T1290" si="118">EXP(O1227)</f>
        <v>159950.00073934256</v>
      </c>
      <c r="U1227" s="51">
        <f t="shared" ref="U1227:U1290" si="119">EXP(P1227)</f>
        <v>145391.29893089749</v>
      </c>
    </row>
    <row r="1228" spans="2:21" x14ac:dyDescent="0.3">
      <c r="B1228" s="13"/>
      <c r="C1228" s="3">
        <v>5</v>
      </c>
      <c r="D1228" s="4">
        <v>1</v>
      </c>
      <c r="E1228" s="4">
        <v>3</v>
      </c>
      <c r="F1228" s="4">
        <v>1</v>
      </c>
      <c r="G1228" s="4">
        <v>10184</v>
      </c>
      <c r="H1228" s="4">
        <v>1146</v>
      </c>
      <c r="I1228" s="4">
        <v>294</v>
      </c>
      <c r="J1228" s="4">
        <v>1083</v>
      </c>
      <c r="K1228" s="4">
        <v>1.1000000000000001</v>
      </c>
      <c r="L1228" s="4">
        <v>6</v>
      </c>
      <c r="M1228" s="4">
        <v>0</v>
      </c>
      <c r="N1228" s="4">
        <v>43</v>
      </c>
      <c r="O1228" s="18">
        <v>12.01370075</v>
      </c>
      <c r="P1228" s="19">
        <f t="shared" si="114"/>
        <v>11.877197179999998</v>
      </c>
      <c r="Q1228" s="20">
        <f t="shared" si="115"/>
        <v>0.13650357000000213</v>
      </c>
      <c r="R1228" s="20">
        <f t="shared" si="116"/>
        <v>1.863322462274548E-2</v>
      </c>
      <c r="S1228" s="21">
        <f t="shared" si="117"/>
        <v>1.1362324802372169E-2</v>
      </c>
      <c r="T1228" s="51">
        <f t="shared" si="118"/>
        <v>164999.99952435159</v>
      </c>
      <c r="U1228" s="51">
        <f t="shared" si="119"/>
        <v>143946.52853785446</v>
      </c>
    </row>
    <row r="1229" spans="2:21" x14ac:dyDescent="0.3">
      <c r="B1229" s="13"/>
      <c r="C1229" s="3">
        <v>0</v>
      </c>
      <c r="D1229" s="4">
        <v>1</v>
      </c>
      <c r="E1229" s="4">
        <v>3</v>
      </c>
      <c r="F1229" s="4">
        <v>0</v>
      </c>
      <c r="G1229" s="4">
        <v>9510</v>
      </c>
      <c r="H1229" s="4">
        <v>1207</v>
      </c>
      <c r="I1229" s="4">
        <v>264</v>
      </c>
      <c r="J1229" s="4">
        <v>1135</v>
      </c>
      <c r="K1229" s="4">
        <v>1.1000000000000001</v>
      </c>
      <c r="L1229" s="4">
        <v>6</v>
      </c>
      <c r="M1229" s="4">
        <v>0</v>
      </c>
      <c r="N1229" s="4">
        <v>44</v>
      </c>
      <c r="O1229" s="18">
        <v>11.898187869999999</v>
      </c>
      <c r="P1229" s="19">
        <f t="shared" si="114"/>
        <v>11.855893900000002</v>
      </c>
      <c r="Q1229" s="20">
        <f t="shared" si="115"/>
        <v>4.2293969999997572E-2</v>
      </c>
      <c r="R1229" s="20">
        <f t="shared" si="116"/>
        <v>1.7887798983606945E-3</v>
      </c>
      <c r="S1229" s="21">
        <f t="shared" si="117"/>
        <v>3.5546564285337322E-3</v>
      </c>
      <c r="T1229" s="51">
        <f t="shared" si="118"/>
        <v>147000.00062315151</v>
      </c>
      <c r="U1229" s="51">
        <f t="shared" si="119"/>
        <v>140912.42822584396</v>
      </c>
    </row>
    <row r="1230" spans="2:21" x14ac:dyDescent="0.3">
      <c r="B1230" s="13"/>
      <c r="C1230" s="3">
        <v>0</v>
      </c>
      <c r="D1230" s="4">
        <v>1</v>
      </c>
      <c r="E1230" s="4">
        <v>3</v>
      </c>
      <c r="F1230" s="4">
        <v>1</v>
      </c>
      <c r="G1230" s="4">
        <v>8910</v>
      </c>
      <c r="H1230" s="4">
        <v>1194</v>
      </c>
      <c r="I1230" s="4">
        <v>539</v>
      </c>
      <c r="J1230" s="4">
        <v>655</v>
      </c>
      <c r="K1230" s="4">
        <v>1.1000000000000001</v>
      </c>
      <c r="L1230" s="4">
        <v>6</v>
      </c>
      <c r="M1230" s="4">
        <v>0</v>
      </c>
      <c r="N1230" s="4">
        <v>47</v>
      </c>
      <c r="O1230" s="18">
        <v>11.9797992</v>
      </c>
      <c r="P1230" s="19">
        <f t="shared" si="114"/>
        <v>11.854816899999999</v>
      </c>
      <c r="Q1230" s="20">
        <f t="shared" si="115"/>
        <v>0.12498230000000099</v>
      </c>
      <c r="R1230" s="20">
        <f t="shared" si="116"/>
        <v>1.5620575313290247E-2</v>
      </c>
      <c r="S1230" s="21">
        <f t="shared" si="117"/>
        <v>1.0432754165028157E-2</v>
      </c>
      <c r="T1230" s="51">
        <f t="shared" si="118"/>
        <v>159499.99980747778</v>
      </c>
      <c r="U1230" s="51">
        <f t="shared" si="119"/>
        <v>140760.74723551929</v>
      </c>
    </row>
    <row r="1231" spans="2:21" x14ac:dyDescent="0.3">
      <c r="B1231" s="13"/>
      <c r="C1231" s="3">
        <v>0</v>
      </c>
      <c r="D1231" s="4">
        <v>1</v>
      </c>
      <c r="E1231" s="4">
        <v>2</v>
      </c>
      <c r="F1231" s="4">
        <v>0</v>
      </c>
      <c r="G1231" s="4">
        <v>7100</v>
      </c>
      <c r="H1231" s="4">
        <v>816</v>
      </c>
      <c r="I1231" s="4">
        <v>308</v>
      </c>
      <c r="J1231" s="4">
        <v>816</v>
      </c>
      <c r="K1231" s="4">
        <v>2</v>
      </c>
      <c r="L1231" s="4">
        <v>5</v>
      </c>
      <c r="M1231" s="4">
        <v>0</v>
      </c>
      <c r="N1231" s="4">
        <v>49</v>
      </c>
      <c r="O1231" s="18">
        <v>11.7745202</v>
      </c>
      <c r="P1231" s="19">
        <f t="shared" si="114"/>
        <v>11.6386466</v>
      </c>
      <c r="Q1231" s="20">
        <f t="shared" si="115"/>
        <v>0.13587360000000004</v>
      </c>
      <c r="R1231" s="20">
        <f t="shared" si="116"/>
        <v>1.846163517696001E-2</v>
      </c>
      <c r="S1231" s="21">
        <f t="shared" si="117"/>
        <v>1.1539629444943331E-2</v>
      </c>
      <c r="T1231" s="51">
        <f t="shared" si="118"/>
        <v>129899.99965463599</v>
      </c>
      <c r="U1231" s="51">
        <f t="shared" si="119"/>
        <v>113396.59008199435</v>
      </c>
    </row>
    <row r="1232" spans="2:21" x14ac:dyDescent="0.3">
      <c r="B1232" s="13"/>
      <c r="C1232" s="3">
        <v>0</v>
      </c>
      <c r="D1232" s="4">
        <v>1</v>
      </c>
      <c r="E1232" s="4">
        <v>2</v>
      </c>
      <c r="F1232" s="4">
        <v>1</v>
      </c>
      <c r="G1232" s="4">
        <v>11650</v>
      </c>
      <c r="H1232" s="4">
        <v>1472</v>
      </c>
      <c r="I1232" s="4">
        <v>484</v>
      </c>
      <c r="J1232" s="4">
        <v>0</v>
      </c>
      <c r="K1232" s="4">
        <v>2</v>
      </c>
      <c r="L1232" s="4">
        <v>7</v>
      </c>
      <c r="M1232" s="4">
        <v>0</v>
      </c>
      <c r="N1232" s="4">
        <v>47</v>
      </c>
      <c r="O1232" s="18">
        <v>11.96718074</v>
      </c>
      <c r="P1232" s="19">
        <f t="shared" si="114"/>
        <v>11.967569199999998</v>
      </c>
      <c r="Q1232" s="20">
        <f t="shared" si="115"/>
        <v>3.8845999999814751E-4</v>
      </c>
      <c r="R1232" s="20">
        <f t="shared" si="116"/>
        <v>1.5090117159856078E-7</v>
      </c>
      <c r="S1232" s="21">
        <f t="shared" si="117"/>
        <v>3.2460443979067667E-5</v>
      </c>
      <c r="T1232" s="51">
        <f t="shared" si="118"/>
        <v>157500.00043346756</v>
      </c>
      <c r="U1232" s="51">
        <f t="shared" si="119"/>
        <v>157561.19476864187</v>
      </c>
    </row>
    <row r="1233" spans="2:21" x14ac:dyDescent="0.3">
      <c r="B1233" s="13"/>
      <c r="C1233" s="3">
        <v>0</v>
      </c>
      <c r="D1233" s="4">
        <v>1</v>
      </c>
      <c r="E1233" s="4">
        <v>2</v>
      </c>
      <c r="F1233" s="4">
        <v>0</v>
      </c>
      <c r="G1233" s="4">
        <v>7200</v>
      </c>
      <c r="H1233" s="4">
        <v>1040</v>
      </c>
      <c r="I1233" s="4">
        <v>625</v>
      </c>
      <c r="J1233" s="4">
        <v>0</v>
      </c>
      <c r="K1233" s="4">
        <v>1</v>
      </c>
      <c r="L1233" s="4">
        <v>5</v>
      </c>
      <c r="M1233" s="4">
        <v>0</v>
      </c>
      <c r="N1233" s="4">
        <v>56</v>
      </c>
      <c r="O1233" s="18">
        <v>11.603679830000001</v>
      </c>
      <c r="P1233" s="19">
        <f t="shared" si="114"/>
        <v>11.589169999999999</v>
      </c>
      <c r="Q1233" s="20">
        <f t="shared" si="115"/>
        <v>1.45098300000015E-2</v>
      </c>
      <c r="R1233" s="20">
        <f t="shared" si="116"/>
        <v>2.1053516662894353E-4</v>
      </c>
      <c r="S1233" s="21">
        <f t="shared" si="117"/>
        <v>1.2504507374021107E-3</v>
      </c>
      <c r="T1233" s="51">
        <f t="shared" si="118"/>
        <v>109500.00019286326</v>
      </c>
      <c r="U1233" s="51">
        <f t="shared" si="119"/>
        <v>107922.64505646747</v>
      </c>
    </row>
    <row r="1234" spans="2:21" x14ac:dyDescent="0.3">
      <c r="B1234" s="13"/>
      <c r="C1234" s="3">
        <v>0</v>
      </c>
      <c r="D1234" s="4">
        <v>1</v>
      </c>
      <c r="E1234" s="4">
        <v>2</v>
      </c>
      <c r="F1234" s="4">
        <v>0</v>
      </c>
      <c r="G1234" s="4">
        <v>7200</v>
      </c>
      <c r="H1234" s="4">
        <v>1040</v>
      </c>
      <c r="I1234" s="4">
        <v>420</v>
      </c>
      <c r="J1234" s="4">
        <v>0</v>
      </c>
      <c r="K1234" s="4">
        <v>1</v>
      </c>
      <c r="L1234" s="4">
        <v>4</v>
      </c>
      <c r="M1234" s="4">
        <v>0</v>
      </c>
      <c r="N1234" s="4">
        <v>56</v>
      </c>
      <c r="O1234" s="18">
        <v>11.60732614</v>
      </c>
      <c r="P1234" s="19">
        <f t="shared" si="114"/>
        <v>11.468325999999999</v>
      </c>
      <c r="Q1234" s="20">
        <f t="shared" si="115"/>
        <v>0.13900014000000027</v>
      </c>
      <c r="R1234" s="20">
        <f t="shared" si="116"/>
        <v>1.9321038920019677E-2</v>
      </c>
      <c r="S1234" s="21">
        <f t="shared" si="117"/>
        <v>1.1975207582131425E-2</v>
      </c>
      <c r="T1234" s="51">
        <f t="shared" si="118"/>
        <v>109899.99995695073</v>
      </c>
      <c r="U1234" s="51">
        <f t="shared" si="119"/>
        <v>95638.046900771646</v>
      </c>
    </row>
    <row r="1235" spans="2:21" x14ac:dyDescent="0.3">
      <c r="B1235" s="13"/>
      <c r="C1235" s="3">
        <v>0</v>
      </c>
      <c r="D1235" s="4">
        <v>1</v>
      </c>
      <c r="E1235" s="4">
        <v>3</v>
      </c>
      <c r="F1235" s="4">
        <v>0</v>
      </c>
      <c r="G1235" s="4">
        <v>7560</v>
      </c>
      <c r="H1235" s="4">
        <v>1040</v>
      </c>
      <c r="I1235" s="4">
        <v>286</v>
      </c>
      <c r="J1235" s="4">
        <v>1040</v>
      </c>
      <c r="K1235" s="4">
        <v>1</v>
      </c>
      <c r="L1235" s="4">
        <v>5</v>
      </c>
      <c r="M1235" s="4">
        <v>0</v>
      </c>
      <c r="N1235" s="4">
        <v>47</v>
      </c>
      <c r="O1235" s="18">
        <v>11.80335376</v>
      </c>
      <c r="P1235" s="19">
        <f t="shared" si="114"/>
        <v>11.692519000000001</v>
      </c>
      <c r="Q1235" s="20">
        <f t="shared" si="115"/>
        <v>0.11083475999999948</v>
      </c>
      <c r="R1235" s="20">
        <f t="shared" si="116"/>
        <v>1.2284344024257484E-2</v>
      </c>
      <c r="S1235" s="21">
        <f t="shared" si="117"/>
        <v>9.3901074434965901E-3</v>
      </c>
      <c r="T1235" s="51">
        <f t="shared" si="118"/>
        <v>133699.99958686242</v>
      </c>
      <c r="U1235" s="51">
        <f t="shared" si="119"/>
        <v>119673.08350869529</v>
      </c>
    </row>
    <row r="1236" spans="2:21" x14ac:dyDescent="0.3">
      <c r="B1236" s="13"/>
      <c r="C1236" s="3">
        <v>0</v>
      </c>
      <c r="D1236" s="4">
        <v>0</v>
      </c>
      <c r="E1236" s="4">
        <v>2</v>
      </c>
      <c r="F1236" s="4">
        <v>0</v>
      </c>
      <c r="G1236" s="4">
        <v>8544</v>
      </c>
      <c r="H1236" s="4">
        <v>1040</v>
      </c>
      <c r="I1236" s="4">
        <v>400</v>
      </c>
      <c r="J1236" s="4">
        <v>0</v>
      </c>
      <c r="K1236" s="4">
        <v>2</v>
      </c>
      <c r="L1236" s="4">
        <v>3</v>
      </c>
      <c r="M1236" s="4">
        <v>0</v>
      </c>
      <c r="N1236" s="4">
        <v>56</v>
      </c>
      <c r="O1236" s="18">
        <v>11.30713055</v>
      </c>
      <c r="P1236" s="19">
        <f t="shared" si="114"/>
        <v>11.289022080000001</v>
      </c>
      <c r="Q1236" s="20">
        <f t="shared" si="115"/>
        <v>1.8108469999999599E-2</v>
      </c>
      <c r="R1236" s="20">
        <f t="shared" si="116"/>
        <v>3.279166857408855E-4</v>
      </c>
      <c r="S1236" s="21">
        <f t="shared" si="117"/>
        <v>1.6015088814906801E-3</v>
      </c>
      <c r="T1236" s="51">
        <f t="shared" si="118"/>
        <v>81399.99983796259</v>
      </c>
      <c r="U1236" s="51">
        <f t="shared" si="119"/>
        <v>79939.236395557877</v>
      </c>
    </row>
    <row r="1237" spans="2:21" x14ac:dyDescent="0.3">
      <c r="B1237" s="13"/>
      <c r="C1237" s="3">
        <v>0</v>
      </c>
      <c r="D1237" s="4">
        <v>0</v>
      </c>
      <c r="E1237" s="4">
        <v>2</v>
      </c>
      <c r="F1237" s="4">
        <v>0</v>
      </c>
      <c r="G1237" s="4">
        <v>8544</v>
      </c>
      <c r="H1237" s="4">
        <v>1040</v>
      </c>
      <c r="I1237" s="4">
        <v>400</v>
      </c>
      <c r="J1237" s="4">
        <v>0</v>
      </c>
      <c r="K1237" s="4">
        <v>2</v>
      </c>
      <c r="L1237" s="4">
        <v>3</v>
      </c>
      <c r="M1237" s="4">
        <v>0</v>
      </c>
      <c r="N1237" s="4">
        <v>57</v>
      </c>
      <c r="O1237" s="18">
        <v>11.37939407</v>
      </c>
      <c r="P1237" s="19">
        <f t="shared" si="114"/>
        <v>11.286933080000001</v>
      </c>
      <c r="Q1237" s="20">
        <f t="shared" si="115"/>
        <v>9.2460989999999299E-2</v>
      </c>
      <c r="R1237" s="20">
        <f t="shared" si="116"/>
        <v>8.5490346717799707E-3</v>
      </c>
      <c r="S1237" s="21">
        <f t="shared" si="117"/>
        <v>8.1252999440241114E-3</v>
      </c>
      <c r="T1237" s="51">
        <f t="shared" si="118"/>
        <v>87499.999794750751</v>
      </c>
      <c r="U1237" s="51">
        <f t="shared" si="119"/>
        <v>79772.417633589779</v>
      </c>
    </row>
    <row r="1238" spans="2:21" x14ac:dyDescent="0.3">
      <c r="B1238" s="13"/>
      <c r="C1238" s="3">
        <v>0</v>
      </c>
      <c r="D1238" s="4">
        <v>0</v>
      </c>
      <c r="E1238" s="4">
        <v>2</v>
      </c>
      <c r="F1238" s="4">
        <v>0</v>
      </c>
      <c r="G1238" s="4">
        <v>8544</v>
      </c>
      <c r="H1238" s="4">
        <v>1040</v>
      </c>
      <c r="I1238" s="4">
        <v>400</v>
      </c>
      <c r="J1238" s="4">
        <v>0</v>
      </c>
      <c r="K1238" s="4">
        <v>2</v>
      </c>
      <c r="L1238" s="4">
        <v>3</v>
      </c>
      <c r="M1238" s="4">
        <v>0</v>
      </c>
      <c r="N1238" s="4">
        <v>56</v>
      </c>
      <c r="O1238" s="18">
        <v>11.44571672</v>
      </c>
      <c r="P1238" s="19">
        <f t="shared" si="114"/>
        <v>11.289022080000001</v>
      </c>
      <c r="Q1238" s="20">
        <f t="shared" si="115"/>
        <v>0.15669463999999955</v>
      </c>
      <c r="R1238" s="20">
        <f t="shared" si="116"/>
        <v>2.4553210204729458E-2</v>
      </c>
      <c r="S1238" s="21">
        <f t="shared" si="117"/>
        <v>1.3690242719898413E-2</v>
      </c>
      <c r="T1238" s="51">
        <f t="shared" si="118"/>
        <v>93500.000441621232</v>
      </c>
      <c r="U1238" s="51">
        <f t="shared" si="119"/>
        <v>79939.236395557877</v>
      </c>
    </row>
    <row r="1239" spans="2:21" x14ac:dyDescent="0.3">
      <c r="B1239" s="13"/>
      <c r="C1239" s="3">
        <v>0</v>
      </c>
      <c r="D1239" s="4">
        <v>1</v>
      </c>
      <c r="E1239" s="4">
        <v>3</v>
      </c>
      <c r="F1239" s="4">
        <v>0</v>
      </c>
      <c r="G1239" s="4">
        <v>7945</v>
      </c>
      <c r="H1239" s="4">
        <v>1150</v>
      </c>
      <c r="I1239" s="4">
        <v>300</v>
      </c>
      <c r="J1239" s="4">
        <v>1150</v>
      </c>
      <c r="K1239" s="4">
        <v>2</v>
      </c>
      <c r="L1239" s="4">
        <v>5</v>
      </c>
      <c r="M1239" s="4">
        <v>0</v>
      </c>
      <c r="N1239" s="4">
        <v>47</v>
      </c>
      <c r="O1239" s="18">
        <v>11.85651517</v>
      </c>
      <c r="P1239" s="19">
        <f t="shared" si="114"/>
        <v>11.782556899999998</v>
      </c>
      <c r="Q1239" s="20">
        <f t="shared" si="115"/>
        <v>7.3958270000002102E-2</v>
      </c>
      <c r="R1239" s="20">
        <f t="shared" si="116"/>
        <v>5.4698257013932111E-3</v>
      </c>
      <c r="S1239" s="21">
        <f t="shared" si="117"/>
        <v>6.237774669840203E-3</v>
      </c>
      <c r="T1239" s="51">
        <f t="shared" si="118"/>
        <v>141000.0000901969</v>
      </c>
      <c r="U1239" s="51">
        <f t="shared" si="119"/>
        <v>130948.17326864052</v>
      </c>
    </row>
    <row r="1240" spans="2:21" x14ac:dyDescent="0.3">
      <c r="B1240" s="13"/>
      <c r="C1240" s="3">
        <v>0</v>
      </c>
      <c r="D1240" s="4">
        <v>1</v>
      </c>
      <c r="E1240" s="4">
        <v>3</v>
      </c>
      <c r="F1240" s="4">
        <v>0</v>
      </c>
      <c r="G1240" s="4">
        <v>7000</v>
      </c>
      <c r="H1240" s="4">
        <v>1150</v>
      </c>
      <c r="I1240" s="4">
        <v>288</v>
      </c>
      <c r="J1240" s="4">
        <v>1150</v>
      </c>
      <c r="K1240" s="4">
        <v>1</v>
      </c>
      <c r="L1240" s="4">
        <v>5</v>
      </c>
      <c r="M1240" s="4">
        <v>0</v>
      </c>
      <c r="N1240" s="4">
        <v>45</v>
      </c>
      <c r="O1240" s="18">
        <v>11.8913619</v>
      </c>
      <c r="P1240" s="19">
        <f t="shared" si="114"/>
        <v>11.734558399999999</v>
      </c>
      <c r="Q1240" s="20">
        <f t="shared" si="115"/>
        <v>0.15680350000000054</v>
      </c>
      <c r="R1240" s="20">
        <f t="shared" si="116"/>
        <v>2.4587337612250168E-2</v>
      </c>
      <c r="S1240" s="21">
        <f t="shared" si="117"/>
        <v>1.3186336545690409E-2</v>
      </c>
      <c r="T1240" s="51">
        <f t="shared" si="118"/>
        <v>145999.99989919082</v>
      </c>
      <c r="U1240" s="51">
        <f t="shared" si="119"/>
        <v>124811.31551525366</v>
      </c>
    </row>
    <row r="1241" spans="2:21" x14ac:dyDescent="0.3">
      <c r="B1241" s="13"/>
      <c r="C1241" s="3">
        <v>3</v>
      </c>
      <c r="D1241" s="4">
        <v>1</v>
      </c>
      <c r="E1241" s="4">
        <v>3</v>
      </c>
      <c r="F1241" s="4">
        <v>1</v>
      </c>
      <c r="G1241" s="4">
        <v>7590</v>
      </c>
      <c r="H1241" s="4">
        <v>1348</v>
      </c>
      <c r="I1241" s="4">
        <v>453</v>
      </c>
      <c r="J1241" s="4">
        <v>660</v>
      </c>
      <c r="K1241" s="4">
        <v>1.1000000000000001</v>
      </c>
      <c r="L1241" s="4">
        <v>6</v>
      </c>
      <c r="M1241" s="4">
        <v>0</v>
      </c>
      <c r="N1241" s="4">
        <v>40</v>
      </c>
      <c r="O1241" s="18">
        <v>11.9511804</v>
      </c>
      <c r="P1241" s="19">
        <f t="shared" si="114"/>
        <v>11.878057199999999</v>
      </c>
      <c r="Q1241" s="20">
        <f t="shared" si="115"/>
        <v>7.3123200000001276E-2</v>
      </c>
      <c r="R1241" s="20">
        <f t="shared" si="116"/>
        <v>5.3470023782401866E-3</v>
      </c>
      <c r="S1241" s="21">
        <f t="shared" si="117"/>
        <v>6.118491860435918E-3</v>
      </c>
      <c r="T1241" s="51">
        <f t="shared" si="118"/>
        <v>155000.00063528554</v>
      </c>
      <c r="U1241" s="51">
        <f t="shared" si="119"/>
        <v>144070.37868049394</v>
      </c>
    </row>
    <row r="1242" spans="2:21" x14ac:dyDescent="0.3">
      <c r="B1242" s="13"/>
      <c r="C1242" s="3">
        <v>6</v>
      </c>
      <c r="D1242" s="4">
        <v>1</v>
      </c>
      <c r="E1242" s="4">
        <v>3</v>
      </c>
      <c r="F1242" s="4">
        <v>0</v>
      </c>
      <c r="G1242" s="4">
        <v>10205</v>
      </c>
      <c r="H1242" s="4">
        <v>999</v>
      </c>
      <c r="I1242" s="4">
        <v>300</v>
      </c>
      <c r="J1242" s="4">
        <v>925</v>
      </c>
      <c r="K1242" s="4">
        <v>2</v>
      </c>
      <c r="L1242" s="4">
        <v>5</v>
      </c>
      <c r="M1242" s="4">
        <v>0</v>
      </c>
      <c r="N1242" s="4">
        <v>44</v>
      </c>
      <c r="O1242" s="18">
        <v>11.809319479999999</v>
      </c>
      <c r="P1242" s="19">
        <f t="shared" si="114"/>
        <v>11.743040599999999</v>
      </c>
      <c r="Q1242" s="20">
        <f t="shared" si="115"/>
        <v>6.6278880000000484E-2</v>
      </c>
      <c r="R1242" s="20">
        <f t="shared" si="116"/>
        <v>4.3928899340544645E-3</v>
      </c>
      <c r="S1242" s="21">
        <f t="shared" si="117"/>
        <v>5.6124216227911288E-3</v>
      </c>
      <c r="T1242" s="51">
        <f t="shared" si="118"/>
        <v>134500.00026576774</v>
      </c>
      <c r="U1242" s="51">
        <f t="shared" si="119"/>
        <v>125874.49272214582</v>
      </c>
    </row>
    <row r="1243" spans="2:21" x14ac:dyDescent="0.3">
      <c r="B1243" s="13"/>
      <c r="C1243" s="3">
        <v>0</v>
      </c>
      <c r="D1243" s="4">
        <v>1</v>
      </c>
      <c r="E1243" s="4">
        <v>3</v>
      </c>
      <c r="F1243" s="4">
        <v>0</v>
      </c>
      <c r="G1243" s="4">
        <v>7400</v>
      </c>
      <c r="H1243" s="4">
        <v>1045</v>
      </c>
      <c r="I1243" s="4">
        <v>528</v>
      </c>
      <c r="J1243" s="4">
        <v>1045</v>
      </c>
      <c r="K1243" s="4">
        <v>2</v>
      </c>
      <c r="L1243" s="4">
        <v>7</v>
      </c>
      <c r="M1243" s="4">
        <v>0</v>
      </c>
      <c r="N1243" s="4">
        <v>44</v>
      </c>
      <c r="O1243" s="18">
        <v>11.69524702</v>
      </c>
      <c r="P1243" s="19">
        <f t="shared" si="114"/>
        <v>11.9472489</v>
      </c>
      <c r="Q1243" s="20">
        <f t="shared" si="115"/>
        <v>0.2520018799999999</v>
      </c>
      <c r="R1243" s="20">
        <f t="shared" si="116"/>
        <v>6.3504947523534347E-2</v>
      </c>
      <c r="S1243" s="21">
        <f t="shared" si="117"/>
        <v>2.1547375576510045E-2</v>
      </c>
      <c r="T1243" s="51">
        <f t="shared" si="118"/>
        <v>119999.99978829804</v>
      </c>
      <c r="U1243" s="51">
        <f t="shared" si="119"/>
        <v>154391.8144581443</v>
      </c>
    </row>
    <row r="1244" spans="2:21" x14ac:dyDescent="0.3">
      <c r="B1244" s="13"/>
      <c r="C1244" s="3">
        <v>0</v>
      </c>
      <c r="D1244" s="4">
        <v>1</v>
      </c>
      <c r="E1244" s="4">
        <v>3</v>
      </c>
      <c r="F1244" s="4">
        <v>0</v>
      </c>
      <c r="G1244" s="4">
        <v>7000</v>
      </c>
      <c r="H1244" s="4">
        <v>864</v>
      </c>
      <c r="I1244" s="4">
        <v>336</v>
      </c>
      <c r="J1244" s="4">
        <v>864</v>
      </c>
      <c r="K1244" s="4">
        <v>1.1000000000000001</v>
      </c>
      <c r="L1244" s="4">
        <v>5</v>
      </c>
      <c r="M1244" s="4">
        <v>0</v>
      </c>
      <c r="N1244" s="4">
        <v>44</v>
      </c>
      <c r="O1244" s="18">
        <v>11.56171563</v>
      </c>
      <c r="P1244" s="19">
        <f t="shared" si="114"/>
        <v>11.6368826</v>
      </c>
      <c r="Q1244" s="20">
        <f t="shared" si="115"/>
        <v>7.5166969999999722E-2</v>
      </c>
      <c r="R1244" s="20">
        <f t="shared" si="116"/>
        <v>5.6500733789808582E-3</v>
      </c>
      <c r="S1244" s="21">
        <f t="shared" si="117"/>
        <v>6.501368171083423E-3</v>
      </c>
      <c r="T1244" s="51">
        <f t="shared" si="118"/>
        <v>105000.00009033567</v>
      </c>
      <c r="U1244" s="51">
        <f t="shared" si="119"/>
        <v>113196.73482125379</v>
      </c>
    </row>
    <row r="1245" spans="2:21" x14ac:dyDescent="0.3">
      <c r="B1245" s="13"/>
      <c r="C1245" s="3">
        <v>6</v>
      </c>
      <c r="D1245" s="4">
        <v>1</v>
      </c>
      <c r="E1245" s="4">
        <v>3</v>
      </c>
      <c r="F1245" s="4">
        <v>0</v>
      </c>
      <c r="G1245" s="4">
        <v>7000</v>
      </c>
      <c r="H1245" s="4">
        <v>1025</v>
      </c>
      <c r="I1245" s="4">
        <v>0</v>
      </c>
      <c r="J1245" s="4">
        <v>1025</v>
      </c>
      <c r="K1245" s="4">
        <v>2</v>
      </c>
      <c r="L1245" s="4">
        <v>5</v>
      </c>
      <c r="M1245" s="4">
        <v>0</v>
      </c>
      <c r="N1245" s="4">
        <v>44</v>
      </c>
      <c r="O1245" s="18">
        <v>11.728036850000001</v>
      </c>
      <c r="P1245" s="19">
        <f t="shared" si="114"/>
        <v>11.6700965</v>
      </c>
      <c r="Q1245" s="20">
        <f t="shared" si="115"/>
        <v>5.7940350000000862E-2</v>
      </c>
      <c r="R1245" s="20">
        <f t="shared" si="116"/>
        <v>3.3570841581225998E-3</v>
      </c>
      <c r="S1245" s="21">
        <f t="shared" si="117"/>
        <v>4.940328099327285E-3</v>
      </c>
      <c r="T1245" s="51">
        <f t="shared" si="118"/>
        <v>124000.0006711905</v>
      </c>
      <c r="U1245" s="51">
        <f t="shared" si="119"/>
        <v>117019.5741249475</v>
      </c>
    </row>
    <row r="1246" spans="2:21" x14ac:dyDescent="0.3">
      <c r="B1246" s="13"/>
      <c r="C1246" s="3">
        <v>2</v>
      </c>
      <c r="D1246" s="4">
        <v>1</v>
      </c>
      <c r="E1246" s="4">
        <v>3</v>
      </c>
      <c r="F1246" s="4">
        <v>0</v>
      </c>
      <c r="G1246" s="4">
        <v>9600</v>
      </c>
      <c r="H1246" s="4">
        <v>1416</v>
      </c>
      <c r="I1246" s="4">
        <v>400</v>
      </c>
      <c r="J1246" s="4">
        <v>780</v>
      </c>
      <c r="K1246" s="4">
        <v>1.1000000000000001</v>
      </c>
      <c r="L1246" s="4">
        <v>6</v>
      </c>
      <c r="M1246" s="4">
        <v>0</v>
      </c>
      <c r="N1246" s="4">
        <v>106</v>
      </c>
      <c r="O1246" s="18">
        <v>11.960811290000001</v>
      </c>
      <c r="P1246" s="19">
        <f t="shared" si="114"/>
        <v>11.756897000000002</v>
      </c>
      <c r="Q1246" s="20">
        <f t="shared" si="115"/>
        <v>0.20391428999999839</v>
      </c>
      <c r="R1246" s="20">
        <f t="shared" si="116"/>
        <v>4.1581037666203441E-2</v>
      </c>
      <c r="S1246" s="21">
        <f t="shared" si="117"/>
        <v>1.704853333573482E-2</v>
      </c>
      <c r="T1246" s="51">
        <f t="shared" si="118"/>
        <v>156500.00016239309</v>
      </c>
      <c r="U1246" s="51">
        <f t="shared" si="119"/>
        <v>127630.79999031658</v>
      </c>
    </row>
    <row r="1247" spans="2:21" x14ac:dyDescent="0.3">
      <c r="B1247" s="13"/>
      <c r="C1247" s="3">
        <v>3</v>
      </c>
      <c r="D1247" s="4">
        <v>1</v>
      </c>
      <c r="E1247" s="4">
        <v>4</v>
      </c>
      <c r="F1247" s="4">
        <v>0</v>
      </c>
      <c r="G1247" s="4">
        <v>6451</v>
      </c>
      <c r="H1247" s="4">
        <v>1428</v>
      </c>
      <c r="I1247" s="4">
        <v>576</v>
      </c>
      <c r="J1247" s="4">
        <v>712</v>
      </c>
      <c r="K1247" s="4">
        <v>2</v>
      </c>
      <c r="L1247" s="4">
        <v>7</v>
      </c>
      <c r="M1247" s="4">
        <v>0</v>
      </c>
      <c r="N1247" s="4">
        <v>106</v>
      </c>
      <c r="O1247" s="18">
        <v>11.84868316</v>
      </c>
      <c r="P1247" s="19">
        <f t="shared" si="114"/>
        <v>11.867005019999999</v>
      </c>
      <c r="Q1247" s="20">
        <f t="shared" si="115"/>
        <v>1.832185999999858E-2</v>
      </c>
      <c r="R1247" s="20">
        <f t="shared" si="116"/>
        <v>3.3569055385954794E-4</v>
      </c>
      <c r="S1247" s="21">
        <f t="shared" si="117"/>
        <v>1.5463203591983448E-3</v>
      </c>
      <c r="T1247" s="51">
        <f t="shared" si="118"/>
        <v>139899.99990856522</v>
      </c>
      <c r="U1247" s="51">
        <f t="shared" si="119"/>
        <v>142486.85374299236</v>
      </c>
    </row>
    <row r="1248" spans="2:21" x14ac:dyDescent="0.3">
      <c r="B1248" s="13"/>
      <c r="C1248" s="3">
        <v>3</v>
      </c>
      <c r="D1248" s="4">
        <v>0</v>
      </c>
      <c r="E1248" s="4">
        <v>2</v>
      </c>
      <c r="F1248" s="4">
        <v>1</v>
      </c>
      <c r="G1248" s="4">
        <v>3960</v>
      </c>
      <c r="H1248" s="4">
        <v>1004</v>
      </c>
      <c r="I1248" s="4">
        <v>200</v>
      </c>
      <c r="J1248" s="4">
        <v>502</v>
      </c>
      <c r="K1248" s="4">
        <v>1</v>
      </c>
      <c r="L1248" s="4">
        <v>7</v>
      </c>
      <c r="M1248" s="4">
        <v>0</v>
      </c>
      <c r="N1248" s="4">
        <v>76</v>
      </c>
      <c r="O1248" s="18">
        <v>11.56171563</v>
      </c>
      <c r="P1248" s="19">
        <f t="shared" si="114"/>
        <v>11.531562600000001</v>
      </c>
      <c r="Q1248" s="20">
        <f t="shared" si="115"/>
        <v>3.0153029999999248E-2</v>
      </c>
      <c r="R1248" s="20">
        <f t="shared" si="116"/>
        <v>9.0920521818085463E-4</v>
      </c>
      <c r="S1248" s="21">
        <f t="shared" si="117"/>
        <v>2.6080065420186474E-3</v>
      </c>
      <c r="T1248" s="51">
        <f t="shared" si="118"/>
        <v>105000.00009033567</v>
      </c>
      <c r="U1248" s="51">
        <f t="shared" si="119"/>
        <v>101881.18903890374</v>
      </c>
    </row>
    <row r="1249" spans="2:21" x14ac:dyDescent="0.3">
      <c r="B1249" s="13"/>
      <c r="C1249" s="3">
        <v>0</v>
      </c>
      <c r="D1249" s="4">
        <v>1</v>
      </c>
      <c r="E1249" s="4">
        <v>2</v>
      </c>
      <c r="F1249" s="4">
        <v>0</v>
      </c>
      <c r="G1249" s="4">
        <v>5684</v>
      </c>
      <c r="H1249" s="4">
        <v>813</v>
      </c>
      <c r="I1249" s="4">
        <v>270</v>
      </c>
      <c r="J1249" s="4">
        <v>813</v>
      </c>
      <c r="K1249" s="4">
        <v>1</v>
      </c>
      <c r="L1249" s="4">
        <v>6</v>
      </c>
      <c r="M1249" s="4">
        <v>0</v>
      </c>
      <c r="N1249" s="4">
        <v>76</v>
      </c>
      <c r="O1249" s="18">
        <v>11.608235649999999</v>
      </c>
      <c r="P1249" s="19">
        <f t="shared" si="114"/>
        <v>11.599166980000001</v>
      </c>
      <c r="Q1249" s="20">
        <f t="shared" si="115"/>
        <v>9.0686699999977805E-3</v>
      </c>
      <c r="R1249" s="20">
        <f t="shared" si="116"/>
        <v>8.2240775568859743E-5</v>
      </c>
      <c r="S1249" s="21">
        <f t="shared" si="117"/>
        <v>7.8122724877641343E-4</v>
      </c>
      <c r="T1249" s="51">
        <f t="shared" si="118"/>
        <v>110000.00057479905</v>
      </c>
      <c r="U1249" s="51">
        <f t="shared" si="119"/>
        <v>109006.95646994494</v>
      </c>
    </row>
    <row r="1250" spans="2:21" x14ac:dyDescent="0.3">
      <c r="B1250" s="13"/>
      <c r="C1250" s="3">
        <v>0</v>
      </c>
      <c r="D1250" s="4">
        <v>1</v>
      </c>
      <c r="E1250" s="4">
        <v>2</v>
      </c>
      <c r="F1250" s="4">
        <v>0</v>
      </c>
      <c r="G1250" s="4">
        <v>5633</v>
      </c>
      <c r="H1250" s="4">
        <v>844</v>
      </c>
      <c r="I1250" s="4">
        <v>216</v>
      </c>
      <c r="J1250" s="4">
        <v>844</v>
      </c>
      <c r="K1250" s="4">
        <v>1</v>
      </c>
      <c r="L1250" s="4">
        <v>5</v>
      </c>
      <c r="M1250" s="4">
        <v>0</v>
      </c>
      <c r="N1250" s="4">
        <v>81</v>
      </c>
      <c r="O1250" s="18">
        <v>11.621779869999999</v>
      </c>
      <c r="P1250" s="19">
        <f t="shared" si="114"/>
        <v>11.50930966</v>
      </c>
      <c r="Q1250" s="20">
        <f t="shared" si="115"/>
        <v>0.11247020999999968</v>
      </c>
      <c r="R1250" s="20">
        <f t="shared" si="116"/>
        <v>1.2649548137444028E-2</v>
      </c>
      <c r="S1250" s="21">
        <f t="shared" si="117"/>
        <v>9.6775374562312801E-3</v>
      </c>
      <c r="T1250" s="51">
        <f t="shared" si="118"/>
        <v>111500.00001312229</v>
      </c>
      <c r="U1250" s="51">
        <f t="shared" si="119"/>
        <v>99639.072418081298</v>
      </c>
    </row>
    <row r="1251" spans="2:21" x14ac:dyDescent="0.3">
      <c r="B1251" s="13"/>
      <c r="C1251" s="3">
        <v>0</v>
      </c>
      <c r="D1251" s="4">
        <v>1</v>
      </c>
      <c r="E1251" s="4">
        <v>2</v>
      </c>
      <c r="F1251" s="4">
        <v>0</v>
      </c>
      <c r="G1251" s="4">
        <v>7200</v>
      </c>
      <c r="H1251" s="4">
        <v>864</v>
      </c>
      <c r="I1251" s="4">
        <v>528</v>
      </c>
      <c r="J1251" s="4">
        <v>576</v>
      </c>
      <c r="K1251" s="4">
        <v>1</v>
      </c>
      <c r="L1251" s="4">
        <v>4</v>
      </c>
      <c r="M1251" s="4">
        <v>0</v>
      </c>
      <c r="N1251" s="4">
        <v>56</v>
      </c>
      <c r="O1251" s="18">
        <v>11.56171563</v>
      </c>
      <c r="P1251" s="19">
        <f t="shared" si="114"/>
        <v>11.526495599999999</v>
      </c>
      <c r="Q1251" s="20">
        <f t="shared" si="115"/>
        <v>3.5220030000001401E-2</v>
      </c>
      <c r="R1251" s="20">
        <f t="shared" si="116"/>
        <v>1.2404505132009988E-3</v>
      </c>
      <c r="S1251" s="21">
        <f t="shared" si="117"/>
        <v>3.0462632992471726E-3</v>
      </c>
      <c r="T1251" s="51">
        <f t="shared" si="118"/>
        <v>105000.00009033567</v>
      </c>
      <c r="U1251" s="51">
        <f t="shared" si="119"/>
        <v>101366.26272157373</v>
      </c>
    </row>
    <row r="1252" spans="2:21" x14ac:dyDescent="0.3">
      <c r="B1252" s="13"/>
      <c r="C1252" s="3">
        <v>2</v>
      </c>
      <c r="D1252" s="4">
        <v>1</v>
      </c>
      <c r="E1252" s="4">
        <v>2</v>
      </c>
      <c r="F1252" s="4">
        <v>0</v>
      </c>
      <c r="G1252" s="4">
        <v>4400</v>
      </c>
      <c r="H1252" s="4">
        <v>1118</v>
      </c>
      <c r="I1252" s="4">
        <v>440</v>
      </c>
      <c r="J1252" s="4">
        <v>648</v>
      </c>
      <c r="K1252" s="4">
        <v>1</v>
      </c>
      <c r="L1252" s="4">
        <v>6</v>
      </c>
      <c r="M1252" s="4">
        <v>0</v>
      </c>
      <c r="N1252" s="4">
        <v>86</v>
      </c>
      <c r="O1252" s="18">
        <v>11.661345470000001</v>
      </c>
      <c r="P1252" s="19">
        <f t="shared" si="114"/>
        <v>11.651929600000001</v>
      </c>
      <c r="Q1252" s="20">
        <f t="shared" si="115"/>
        <v>9.4158699999997708E-3</v>
      </c>
      <c r="R1252" s="20">
        <f t="shared" si="116"/>
        <v>8.8658607856895681E-5</v>
      </c>
      <c r="S1252" s="21">
        <f t="shared" si="117"/>
        <v>8.074428481878919E-4</v>
      </c>
      <c r="T1252" s="51">
        <f t="shared" si="118"/>
        <v>115999.99998973387</v>
      </c>
      <c r="U1252" s="51">
        <f t="shared" si="119"/>
        <v>114912.88516757949</v>
      </c>
    </row>
    <row r="1253" spans="2:21" x14ac:dyDescent="0.3">
      <c r="B1253" s="13"/>
      <c r="C1253" s="3">
        <v>3</v>
      </c>
      <c r="D1253" s="4">
        <v>1</v>
      </c>
      <c r="E1253" s="4">
        <v>2</v>
      </c>
      <c r="F1253" s="4">
        <v>0</v>
      </c>
      <c r="G1253" s="4">
        <v>7614</v>
      </c>
      <c r="H1253" s="4">
        <v>1376</v>
      </c>
      <c r="I1253" s="4">
        <v>216</v>
      </c>
      <c r="J1253" s="4">
        <v>738</v>
      </c>
      <c r="K1253" s="4">
        <v>1</v>
      </c>
      <c r="L1253" s="4">
        <v>3</v>
      </c>
      <c r="M1253" s="4">
        <v>0</v>
      </c>
      <c r="N1253" s="4">
        <v>101</v>
      </c>
      <c r="O1253" s="18">
        <v>11.481434800000001</v>
      </c>
      <c r="P1253" s="19">
        <f t="shared" si="114"/>
        <v>11.448071880000001</v>
      </c>
      <c r="Q1253" s="20">
        <f t="shared" si="115"/>
        <v>3.3362920000000074E-2</v>
      </c>
      <c r="R1253" s="20">
        <f t="shared" si="116"/>
        <v>1.1130844309264049E-3</v>
      </c>
      <c r="S1253" s="21">
        <f t="shared" si="117"/>
        <v>2.9058145241568651E-3</v>
      </c>
      <c r="T1253" s="51">
        <f t="shared" si="118"/>
        <v>96900.000205538759</v>
      </c>
      <c r="U1253" s="51">
        <f t="shared" si="119"/>
        <v>93720.467418256929</v>
      </c>
    </row>
    <row r="1254" spans="2:21" x14ac:dyDescent="0.3">
      <c r="B1254" s="13"/>
      <c r="C1254" s="3">
        <v>0</v>
      </c>
      <c r="D1254" s="4">
        <v>1</v>
      </c>
      <c r="E1254" s="4">
        <v>3</v>
      </c>
      <c r="F1254" s="4">
        <v>0</v>
      </c>
      <c r="G1254" s="4">
        <v>6000</v>
      </c>
      <c r="H1254" s="4">
        <v>960</v>
      </c>
      <c r="I1254" s="4">
        <v>576</v>
      </c>
      <c r="J1254" s="4">
        <v>960</v>
      </c>
      <c r="K1254" s="4">
        <v>2</v>
      </c>
      <c r="L1254" s="4">
        <v>5</v>
      </c>
      <c r="M1254" s="4">
        <v>0</v>
      </c>
      <c r="N1254" s="4">
        <v>51</v>
      </c>
      <c r="O1254" s="18">
        <v>11.816726920000001</v>
      </c>
      <c r="P1254" s="19">
        <f t="shared" si="114"/>
        <v>11.7322898</v>
      </c>
      <c r="Q1254" s="20">
        <f t="shared" si="115"/>
        <v>8.4437120000000476E-2</v>
      </c>
      <c r="R1254" s="20">
        <f t="shared" si="116"/>
        <v>7.1296272338944805E-3</v>
      </c>
      <c r="S1254" s="21">
        <f t="shared" si="117"/>
        <v>7.1455590513045779E-3</v>
      </c>
      <c r="T1254" s="51">
        <f t="shared" si="118"/>
        <v>135500.00009459365</v>
      </c>
      <c r="U1254" s="51">
        <f t="shared" si="119"/>
        <v>124528.48949572792</v>
      </c>
    </row>
    <row r="1255" spans="2:21" x14ac:dyDescent="0.3">
      <c r="B1255" s="13"/>
      <c r="C1255" s="3">
        <v>0</v>
      </c>
      <c r="D1255" s="4">
        <v>1</v>
      </c>
      <c r="E1255" s="4">
        <v>1</v>
      </c>
      <c r="F1255" s="4">
        <v>0</v>
      </c>
      <c r="G1255" s="4">
        <v>7830</v>
      </c>
      <c r="H1255" s="4">
        <v>492</v>
      </c>
      <c r="I1255" s="4">
        <v>200</v>
      </c>
      <c r="J1255" s="4">
        <v>492</v>
      </c>
      <c r="K1255" s="4">
        <v>2</v>
      </c>
      <c r="L1255" s="4">
        <v>3</v>
      </c>
      <c r="M1255" s="4">
        <v>0</v>
      </c>
      <c r="N1255" s="4">
        <v>85</v>
      </c>
      <c r="O1255" s="18">
        <v>11.02679245</v>
      </c>
      <c r="P1255" s="19">
        <f t="shared" si="114"/>
        <v>11.260880000000002</v>
      </c>
      <c r="Q1255" s="20">
        <f t="shared" si="115"/>
        <v>0.2340875500000017</v>
      </c>
      <c r="R1255" s="20">
        <f t="shared" si="116"/>
        <v>5.4796981065003296E-2</v>
      </c>
      <c r="S1255" s="21">
        <f t="shared" si="117"/>
        <v>2.1228979420937745E-2</v>
      </c>
      <c r="T1255" s="51">
        <f t="shared" si="118"/>
        <v>61499.999766631554</v>
      </c>
      <c r="U1255" s="51">
        <f t="shared" si="119"/>
        <v>77720.940146336608</v>
      </c>
    </row>
    <row r="1256" spans="2:21" x14ac:dyDescent="0.3">
      <c r="B1256" s="13"/>
      <c r="C1256" s="3">
        <v>2</v>
      </c>
      <c r="D1256" s="4">
        <v>1</v>
      </c>
      <c r="E1256" s="4">
        <v>3</v>
      </c>
      <c r="F1256" s="4">
        <v>0</v>
      </c>
      <c r="G1256" s="4">
        <v>9576</v>
      </c>
      <c r="H1256" s="4">
        <v>1182</v>
      </c>
      <c r="I1256" s="4">
        <v>378</v>
      </c>
      <c r="J1256" s="4">
        <v>770</v>
      </c>
      <c r="K1256" s="4">
        <v>1.1000000000000001</v>
      </c>
      <c r="L1256" s="4">
        <v>6</v>
      </c>
      <c r="M1256" s="4">
        <v>0</v>
      </c>
      <c r="N1256" s="4">
        <v>61</v>
      </c>
      <c r="O1256" s="18">
        <v>11.69524702</v>
      </c>
      <c r="P1256" s="19">
        <f t="shared" si="114"/>
        <v>11.785459720000002</v>
      </c>
      <c r="Q1256" s="20">
        <f t="shared" si="115"/>
        <v>9.0212700000002144E-2</v>
      </c>
      <c r="R1256" s="20">
        <f t="shared" si="116"/>
        <v>8.1383312412903874E-3</v>
      </c>
      <c r="S1256" s="21">
        <f t="shared" si="117"/>
        <v>7.713620742317775E-3</v>
      </c>
      <c r="T1256" s="51">
        <f t="shared" si="118"/>
        <v>119999.99978829804</v>
      </c>
      <c r="U1256" s="51">
        <f t="shared" si="119"/>
        <v>131328.84448767666</v>
      </c>
    </row>
    <row r="1257" spans="2:21" x14ac:dyDescent="0.3">
      <c r="B1257" s="13"/>
      <c r="C1257" s="3">
        <v>0</v>
      </c>
      <c r="D1257" s="4">
        <v>1</v>
      </c>
      <c r="E1257" s="4">
        <v>3</v>
      </c>
      <c r="F1257" s="4">
        <v>0</v>
      </c>
      <c r="G1257" s="4">
        <v>5820</v>
      </c>
      <c r="H1257" s="4">
        <v>1163</v>
      </c>
      <c r="I1257" s="4">
        <v>220</v>
      </c>
      <c r="J1257" s="4">
        <v>1162</v>
      </c>
      <c r="K1257" s="4">
        <v>2</v>
      </c>
      <c r="L1257" s="4">
        <v>3</v>
      </c>
      <c r="M1257" s="4">
        <v>0</v>
      </c>
      <c r="N1257" s="4">
        <v>51</v>
      </c>
      <c r="O1257" s="18">
        <v>11.745425109999999</v>
      </c>
      <c r="P1257" s="19">
        <f t="shared" si="114"/>
        <v>11.579466799999997</v>
      </c>
      <c r="Q1257" s="20">
        <f t="shared" si="115"/>
        <v>0.16595831000000238</v>
      </c>
      <c r="R1257" s="20">
        <f t="shared" si="116"/>
        <v>2.7542160658056893E-2</v>
      </c>
      <c r="S1257" s="21">
        <f t="shared" si="117"/>
        <v>1.4129612887208848E-2</v>
      </c>
      <c r="T1257" s="51">
        <f t="shared" si="118"/>
        <v>126174.99984752208</v>
      </c>
      <c r="U1257" s="51">
        <f t="shared" si="119"/>
        <v>106880.51422544858</v>
      </c>
    </row>
    <row r="1258" spans="2:21" x14ac:dyDescent="0.3">
      <c r="B1258" s="13"/>
      <c r="C1258" s="3">
        <v>0</v>
      </c>
      <c r="D1258" s="4">
        <v>1</v>
      </c>
      <c r="E1258" s="4">
        <v>2</v>
      </c>
      <c r="F1258" s="4">
        <v>0</v>
      </c>
      <c r="G1258" s="4">
        <v>5747</v>
      </c>
      <c r="H1258" s="4">
        <v>840</v>
      </c>
      <c r="I1258" s="4">
        <v>250</v>
      </c>
      <c r="J1258" s="4">
        <v>798</v>
      </c>
      <c r="K1258" s="4">
        <v>1</v>
      </c>
      <c r="L1258" s="4">
        <v>3</v>
      </c>
      <c r="M1258" s="4">
        <v>0</v>
      </c>
      <c r="N1258" s="4">
        <v>86</v>
      </c>
      <c r="O1258" s="18">
        <v>11.066638360000001</v>
      </c>
      <c r="P1258" s="19">
        <f t="shared" si="114"/>
        <v>11.338255140000001</v>
      </c>
      <c r="Q1258" s="20">
        <f t="shared" si="115"/>
        <v>0.27161678000000045</v>
      </c>
      <c r="R1258" s="20">
        <f t="shared" si="116"/>
        <v>7.3775675177568639E-2</v>
      </c>
      <c r="S1258" s="21">
        <f t="shared" si="117"/>
        <v>2.454374771852583E-2</v>
      </c>
      <c r="T1258" s="51">
        <f t="shared" si="118"/>
        <v>63999.999850124274</v>
      </c>
      <c r="U1258" s="51">
        <f t="shared" si="119"/>
        <v>83973.381441099147</v>
      </c>
    </row>
    <row r="1259" spans="2:21" x14ac:dyDescent="0.3">
      <c r="B1259" s="13"/>
      <c r="C1259" s="3">
        <v>2</v>
      </c>
      <c r="D1259" s="4">
        <v>0</v>
      </c>
      <c r="E1259" s="4">
        <v>3</v>
      </c>
      <c r="F1259" s="4">
        <v>0</v>
      </c>
      <c r="G1259" s="4">
        <v>5000</v>
      </c>
      <c r="H1259" s="4">
        <v>1440</v>
      </c>
      <c r="I1259" s="4">
        <v>352</v>
      </c>
      <c r="J1259" s="4">
        <v>540</v>
      </c>
      <c r="K1259" s="4">
        <v>1</v>
      </c>
      <c r="L1259" s="4">
        <v>5</v>
      </c>
      <c r="M1259" s="4">
        <v>0</v>
      </c>
      <c r="N1259" s="4">
        <v>106</v>
      </c>
      <c r="O1259" s="18">
        <v>11.27720313</v>
      </c>
      <c r="P1259" s="19">
        <f t="shared" si="114"/>
        <v>11.436307600000001</v>
      </c>
      <c r="Q1259" s="20">
        <f t="shared" si="115"/>
        <v>0.15910447000000083</v>
      </c>
      <c r="R1259" s="20">
        <f t="shared" si="116"/>
        <v>2.5314232373981164E-2</v>
      </c>
      <c r="S1259" s="21">
        <f t="shared" si="117"/>
        <v>1.4108504401835744E-2</v>
      </c>
      <c r="T1259" s="51">
        <f t="shared" si="118"/>
        <v>78999.999885516489</v>
      </c>
      <c r="U1259" s="51">
        <f t="shared" si="119"/>
        <v>92624.373616442404</v>
      </c>
    </row>
    <row r="1260" spans="2:21" x14ac:dyDescent="0.3">
      <c r="B1260" s="13"/>
      <c r="C1260" s="3">
        <v>3</v>
      </c>
      <c r="D1260" s="4">
        <v>0</v>
      </c>
      <c r="E1260" s="4">
        <v>3</v>
      </c>
      <c r="F1260" s="4">
        <v>0</v>
      </c>
      <c r="G1260" s="4">
        <v>3600</v>
      </c>
      <c r="H1260" s="4">
        <v>1368</v>
      </c>
      <c r="I1260" s="4">
        <v>216</v>
      </c>
      <c r="J1260" s="4">
        <v>684</v>
      </c>
      <c r="K1260" s="4">
        <v>1</v>
      </c>
      <c r="L1260" s="4">
        <v>6</v>
      </c>
      <c r="M1260" s="4">
        <v>0</v>
      </c>
      <c r="N1260" s="4">
        <v>96</v>
      </c>
      <c r="O1260" s="18">
        <v>11.64836504</v>
      </c>
      <c r="P1260" s="19">
        <f t="shared" si="114"/>
        <v>11.4979016</v>
      </c>
      <c r="Q1260" s="20">
        <f t="shared" si="115"/>
        <v>0.15046343999999934</v>
      </c>
      <c r="R1260" s="20">
        <f t="shared" si="116"/>
        <v>2.2639246776633402E-2</v>
      </c>
      <c r="S1260" s="21">
        <f t="shared" si="117"/>
        <v>1.2917129527046427E-2</v>
      </c>
      <c r="T1260" s="51">
        <f t="shared" si="118"/>
        <v>114504.00047358251</v>
      </c>
      <c r="U1260" s="51">
        <f t="shared" si="119"/>
        <v>98508.843021647932</v>
      </c>
    </row>
    <row r="1261" spans="2:21" x14ac:dyDescent="0.3">
      <c r="B1261" s="13"/>
      <c r="C1261" s="3">
        <v>3</v>
      </c>
      <c r="D1261" s="4">
        <v>0</v>
      </c>
      <c r="E1261" s="4">
        <v>2</v>
      </c>
      <c r="F1261" s="4">
        <v>0</v>
      </c>
      <c r="G1261" s="4">
        <v>5976</v>
      </c>
      <c r="H1261" s="4">
        <v>1248</v>
      </c>
      <c r="I1261" s="4">
        <v>0</v>
      </c>
      <c r="J1261" s="4">
        <v>624</v>
      </c>
      <c r="K1261" s="4">
        <v>2</v>
      </c>
      <c r="L1261" s="4">
        <v>5</v>
      </c>
      <c r="M1261" s="4">
        <v>0</v>
      </c>
      <c r="N1261" s="4">
        <v>86</v>
      </c>
      <c r="O1261" s="18">
        <v>11.44571672</v>
      </c>
      <c r="P1261" s="19">
        <f t="shared" si="114"/>
        <v>11.42209912</v>
      </c>
      <c r="Q1261" s="20">
        <f t="shared" si="115"/>
        <v>2.3617599999999683E-2</v>
      </c>
      <c r="R1261" s="20">
        <f t="shared" si="116"/>
        <v>5.5779102975998503E-4</v>
      </c>
      <c r="S1261" s="21">
        <f t="shared" si="117"/>
        <v>2.0634443938954733E-3</v>
      </c>
      <c r="T1261" s="51">
        <f t="shared" si="118"/>
        <v>93500.000441621232</v>
      </c>
      <c r="U1261" s="51">
        <f t="shared" si="119"/>
        <v>91317.627478434399</v>
      </c>
    </row>
    <row r="1262" spans="2:21" x14ac:dyDescent="0.3">
      <c r="B1262" s="13"/>
      <c r="C1262" s="3">
        <v>0</v>
      </c>
      <c r="D1262" s="4">
        <v>1</v>
      </c>
      <c r="E1262" s="4">
        <v>3</v>
      </c>
      <c r="F1262" s="4">
        <v>0</v>
      </c>
      <c r="G1262" s="4">
        <v>9750</v>
      </c>
      <c r="H1262" s="4">
        <v>960</v>
      </c>
      <c r="I1262" s="4">
        <v>624</v>
      </c>
      <c r="J1262" s="4">
        <v>960</v>
      </c>
      <c r="K1262" s="4">
        <v>1</v>
      </c>
      <c r="L1262" s="4">
        <v>5</v>
      </c>
      <c r="M1262" s="4">
        <v>0</v>
      </c>
      <c r="N1262" s="4">
        <v>48</v>
      </c>
      <c r="O1262" s="18">
        <v>11.73606902</v>
      </c>
      <c r="P1262" s="19">
        <f t="shared" si="114"/>
        <v>11.748988199999999</v>
      </c>
      <c r="Q1262" s="20">
        <f t="shared" si="115"/>
        <v>1.2919179999999031E-2</v>
      </c>
      <c r="R1262" s="20">
        <f t="shared" si="116"/>
        <v>1.6690521187237497E-4</v>
      </c>
      <c r="S1262" s="21">
        <f t="shared" si="117"/>
        <v>1.1008098178344754E-3</v>
      </c>
      <c r="T1262" s="51">
        <f t="shared" si="118"/>
        <v>125000.00046444529</v>
      </c>
      <c r="U1262" s="51">
        <f t="shared" si="119"/>
        <v>126625.37461416065</v>
      </c>
    </row>
    <row r="1263" spans="2:21" x14ac:dyDescent="0.3">
      <c r="B1263" s="13"/>
      <c r="C1263" s="3">
        <v>1</v>
      </c>
      <c r="D1263" s="4">
        <v>0</v>
      </c>
      <c r="E1263" s="4">
        <v>2</v>
      </c>
      <c r="F1263" s="4">
        <v>0</v>
      </c>
      <c r="G1263" s="4">
        <v>4761</v>
      </c>
      <c r="H1263" s="4">
        <v>1020</v>
      </c>
      <c r="I1263" s="4">
        <v>0</v>
      </c>
      <c r="J1263" s="4">
        <v>1020</v>
      </c>
      <c r="K1263" s="4">
        <v>1</v>
      </c>
      <c r="L1263" s="4">
        <v>3</v>
      </c>
      <c r="M1263" s="4">
        <v>0</v>
      </c>
      <c r="N1263" s="4">
        <v>88</v>
      </c>
      <c r="O1263" s="18">
        <v>11.0744205</v>
      </c>
      <c r="P1263" s="19">
        <f t="shared" si="114"/>
        <v>11.202386020000002</v>
      </c>
      <c r="Q1263" s="20">
        <f t="shared" si="115"/>
        <v>0.12796552000000183</v>
      </c>
      <c r="R1263" s="20">
        <f t="shared" si="116"/>
        <v>1.6375174308870869E-2</v>
      </c>
      <c r="S1263" s="21">
        <f t="shared" si="117"/>
        <v>1.1555053377285233E-2</v>
      </c>
      <c r="T1263" s="51">
        <f t="shared" si="118"/>
        <v>64499.999820440811</v>
      </c>
      <c r="U1263" s="51">
        <f t="shared" si="119"/>
        <v>73305.14086504931</v>
      </c>
    </row>
    <row r="1264" spans="2:21" x14ac:dyDescent="0.3">
      <c r="B1264" s="13"/>
      <c r="C1264" s="3">
        <v>2</v>
      </c>
      <c r="D1264" s="4">
        <v>1</v>
      </c>
      <c r="E1264" s="4">
        <v>3</v>
      </c>
      <c r="F1264" s="4">
        <v>1</v>
      </c>
      <c r="G1264" s="4">
        <v>7800</v>
      </c>
      <c r="H1264" s="4">
        <v>1118</v>
      </c>
      <c r="I1264" s="4">
        <v>410</v>
      </c>
      <c r="J1264" s="4">
        <v>793</v>
      </c>
      <c r="K1264" s="4">
        <v>2</v>
      </c>
      <c r="L1264" s="4">
        <v>5</v>
      </c>
      <c r="M1264" s="4">
        <v>0</v>
      </c>
      <c r="N1264" s="4">
        <v>67</v>
      </c>
      <c r="O1264" s="18">
        <v>11.694413340000001</v>
      </c>
      <c r="P1264" s="19">
        <f t="shared" si="114"/>
        <v>11.731021099999998</v>
      </c>
      <c r="Q1264" s="20">
        <f t="shared" si="115"/>
        <v>3.6607759999997214E-2</v>
      </c>
      <c r="R1264" s="20">
        <f t="shared" si="116"/>
        <v>1.3401280922173959E-3</v>
      </c>
      <c r="S1264" s="21">
        <f t="shared" si="117"/>
        <v>3.1303631003688479E-3</v>
      </c>
      <c r="T1264" s="51">
        <f t="shared" si="118"/>
        <v>119899.99987822895</v>
      </c>
      <c r="U1264" s="51">
        <f t="shared" si="119"/>
        <v>124370.60037924361</v>
      </c>
    </row>
    <row r="1265" spans="2:21" x14ac:dyDescent="0.3">
      <c r="B1265" s="13"/>
      <c r="C1265" s="3">
        <v>2</v>
      </c>
      <c r="D1265" s="4">
        <v>1</v>
      </c>
      <c r="E1265" s="4">
        <v>3</v>
      </c>
      <c r="F1265" s="4">
        <v>1</v>
      </c>
      <c r="G1265" s="4">
        <v>6240</v>
      </c>
      <c r="H1265" s="4">
        <v>1176</v>
      </c>
      <c r="I1265" s="4">
        <v>528</v>
      </c>
      <c r="J1265" s="4">
        <v>816</v>
      </c>
      <c r="K1265" s="4">
        <v>1</v>
      </c>
      <c r="L1265" s="4">
        <v>6</v>
      </c>
      <c r="M1265" s="4">
        <v>0</v>
      </c>
      <c r="N1265" s="4">
        <v>72</v>
      </c>
      <c r="O1265" s="18">
        <v>11.648330100000001</v>
      </c>
      <c r="P1265" s="19">
        <f t="shared" si="114"/>
        <v>11.7858204</v>
      </c>
      <c r="Q1265" s="20">
        <f t="shared" si="115"/>
        <v>0.13749029999999962</v>
      </c>
      <c r="R1265" s="20">
        <f t="shared" si="116"/>
        <v>1.8903582594089897E-2</v>
      </c>
      <c r="S1265" s="21">
        <f t="shared" si="117"/>
        <v>1.1803434382409854E-2</v>
      </c>
      <c r="T1265" s="51">
        <f t="shared" si="118"/>
        <v>114499.9997736987</v>
      </c>
      <c r="U1265" s="51">
        <f t="shared" si="119"/>
        <v>131376.22071862212</v>
      </c>
    </row>
    <row r="1266" spans="2:21" x14ac:dyDescent="0.3">
      <c r="B1266" s="13"/>
      <c r="C1266" s="3">
        <v>2</v>
      </c>
      <c r="D1266" s="4">
        <v>1</v>
      </c>
      <c r="E1266" s="4">
        <v>3</v>
      </c>
      <c r="F1266" s="4">
        <v>0</v>
      </c>
      <c r="G1266" s="4">
        <v>6240</v>
      </c>
      <c r="H1266" s="4">
        <v>1344</v>
      </c>
      <c r="I1266" s="4">
        <v>240</v>
      </c>
      <c r="J1266" s="4">
        <v>896</v>
      </c>
      <c r="K1266" s="4">
        <v>1</v>
      </c>
      <c r="L1266" s="4">
        <v>5</v>
      </c>
      <c r="M1266" s="4">
        <v>0</v>
      </c>
      <c r="N1266" s="4">
        <v>70</v>
      </c>
      <c r="O1266" s="18">
        <v>11.65268741</v>
      </c>
      <c r="P1266" s="19">
        <f t="shared" si="114"/>
        <v>11.677948000000001</v>
      </c>
      <c r="Q1266" s="20">
        <f t="shared" si="115"/>
        <v>2.5260590000000249E-2</v>
      </c>
      <c r="R1266" s="20">
        <f t="shared" si="116"/>
        <v>6.3809740714811255E-4</v>
      </c>
      <c r="S1266" s="21">
        <f t="shared" si="117"/>
        <v>2.1677909233472049E-3</v>
      </c>
      <c r="T1266" s="51">
        <f t="shared" si="118"/>
        <v>115000.00030528053</v>
      </c>
      <c r="U1266" s="51">
        <f t="shared" si="119"/>
        <v>117941.96966699003</v>
      </c>
    </row>
    <row r="1267" spans="2:21" x14ac:dyDescent="0.3">
      <c r="B1267" s="13"/>
      <c r="C1267" s="3">
        <v>2</v>
      </c>
      <c r="D1267" s="4">
        <v>0</v>
      </c>
      <c r="E1267" s="4">
        <v>2</v>
      </c>
      <c r="F1267" s="4">
        <v>0</v>
      </c>
      <c r="G1267" s="4">
        <v>6240</v>
      </c>
      <c r="H1267" s="4">
        <v>912</v>
      </c>
      <c r="I1267" s="4">
        <v>0</v>
      </c>
      <c r="J1267" s="4">
        <v>0</v>
      </c>
      <c r="K1267" s="4">
        <v>1</v>
      </c>
      <c r="L1267" s="4">
        <v>4</v>
      </c>
      <c r="M1267" s="4">
        <v>0</v>
      </c>
      <c r="N1267" s="4">
        <v>59</v>
      </c>
      <c r="O1267" s="18">
        <v>11.29601246</v>
      </c>
      <c r="P1267" s="19">
        <f t="shared" si="114"/>
        <v>11.1875038</v>
      </c>
      <c r="Q1267" s="20">
        <f t="shared" si="115"/>
        <v>0.10850866000000003</v>
      </c>
      <c r="R1267" s="20">
        <f t="shared" si="116"/>
        <v>1.1774129294995607E-2</v>
      </c>
      <c r="S1267" s="21">
        <f t="shared" si="117"/>
        <v>9.6059260189590868E-3</v>
      </c>
      <c r="T1267" s="51">
        <f t="shared" si="118"/>
        <v>80499.999725764297</v>
      </c>
      <c r="U1267" s="51">
        <f t="shared" si="119"/>
        <v>72222.275339115062</v>
      </c>
    </row>
    <row r="1268" spans="2:21" x14ac:dyDescent="0.3">
      <c r="B1268" s="13"/>
      <c r="C1268" s="3">
        <v>2</v>
      </c>
      <c r="D1268" s="4">
        <v>1</v>
      </c>
      <c r="E1268" s="4">
        <v>3</v>
      </c>
      <c r="F1268" s="4">
        <v>0</v>
      </c>
      <c r="G1268" s="4">
        <v>6120</v>
      </c>
      <c r="H1268" s="4">
        <v>1324</v>
      </c>
      <c r="I1268" s="4">
        <v>180</v>
      </c>
      <c r="J1268" s="4">
        <v>741</v>
      </c>
      <c r="K1268" s="4">
        <v>1</v>
      </c>
      <c r="L1268" s="4">
        <v>5</v>
      </c>
      <c r="M1268" s="4">
        <v>0</v>
      </c>
      <c r="N1268" s="4">
        <v>76</v>
      </c>
      <c r="O1268" s="18">
        <v>11.608235649999999</v>
      </c>
      <c r="P1268" s="19">
        <f t="shared" si="114"/>
        <v>11.625264100000003</v>
      </c>
      <c r="Q1268" s="20">
        <f t="shared" si="115"/>
        <v>1.7028450000003303E-2</v>
      </c>
      <c r="R1268" s="20">
        <f t="shared" si="116"/>
        <v>2.899681094026125E-4</v>
      </c>
      <c r="S1268" s="21">
        <f t="shared" si="117"/>
        <v>1.466928352716832E-3</v>
      </c>
      <c r="T1268" s="51">
        <f t="shared" si="118"/>
        <v>110000.00057479905</v>
      </c>
      <c r="U1268" s="51">
        <f t="shared" si="119"/>
        <v>111889.1692420147</v>
      </c>
    </row>
    <row r="1269" spans="2:21" x14ac:dyDescent="0.3">
      <c r="B1269" s="13"/>
      <c r="C1269" s="3">
        <v>0</v>
      </c>
      <c r="D1269" s="4">
        <v>1</v>
      </c>
      <c r="E1269" s="4">
        <v>2</v>
      </c>
      <c r="F1269" s="4">
        <v>1</v>
      </c>
      <c r="G1269" s="4">
        <v>6000</v>
      </c>
      <c r="H1269" s="4">
        <v>1103</v>
      </c>
      <c r="I1269" s="4">
        <v>440</v>
      </c>
      <c r="J1269" s="4">
        <v>1103</v>
      </c>
      <c r="K1269" s="4">
        <v>1</v>
      </c>
      <c r="L1269" s="4">
        <v>6</v>
      </c>
      <c r="M1269" s="4">
        <v>0</v>
      </c>
      <c r="N1269" s="4">
        <v>81</v>
      </c>
      <c r="O1269" s="18">
        <v>11.6127708</v>
      </c>
      <c r="P1269" s="19">
        <f t="shared" si="114"/>
        <v>11.7692301</v>
      </c>
      <c r="Q1269" s="20">
        <f t="shared" si="115"/>
        <v>0.15645929999999986</v>
      </c>
      <c r="R1269" s="20">
        <f t="shared" si="116"/>
        <v>2.4479512556489957E-2</v>
      </c>
      <c r="S1269" s="21">
        <f t="shared" si="117"/>
        <v>1.3473037804207749E-2</v>
      </c>
      <c r="T1269" s="51">
        <f t="shared" si="118"/>
        <v>110500.00000663611</v>
      </c>
      <c r="U1269" s="51">
        <f t="shared" si="119"/>
        <v>129214.63010154662</v>
      </c>
    </row>
    <row r="1270" spans="2:21" x14ac:dyDescent="0.3">
      <c r="B1270" s="13"/>
      <c r="C1270" s="3">
        <v>0</v>
      </c>
      <c r="D1270" s="4">
        <v>1</v>
      </c>
      <c r="E1270" s="4">
        <v>2</v>
      </c>
      <c r="F1270" s="4">
        <v>0</v>
      </c>
      <c r="G1270" s="4">
        <v>6000</v>
      </c>
      <c r="H1270" s="4">
        <v>616</v>
      </c>
      <c r="I1270" s="4">
        <v>205</v>
      </c>
      <c r="J1270" s="4">
        <v>616</v>
      </c>
      <c r="K1270" s="4">
        <v>1</v>
      </c>
      <c r="L1270" s="4">
        <v>5</v>
      </c>
      <c r="M1270" s="4">
        <v>0</v>
      </c>
      <c r="N1270" s="4">
        <v>85</v>
      </c>
      <c r="O1270" s="18">
        <v>11.39639165</v>
      </c>
      <c r="P1270" s="19">
        <f t="shared" si="114"/>
        <v>11.4125402</v>
      </c>
      <c r="Q1270" s="20">
        <f t="shared" si="115"/>
        <v>1.6148550000000483E-2</v>
      </c>
      <c r="R1270" s="20">
        <f t="shared" si="116"/>
        <v>2.6077566710251563E-4</v>
      </c>
      <c r="S1270" s="21">
        <f t="shared" si="117"/>
        <v>1.4169879814546812E-3</v>
      </c>
      <c r="T1270" s="51">
        <f t="shared" si="118"/>
        <v>89000.000114429349</v>
      </c>
      <c r="U1270" s="51">
        <f t="shared" si="119"/>
        <v>90448.88830185165</v>
      </c>
    </row>
    <row r="1271" spans="2:21" x14ac:dyDescent="0.3">
      <c r="B1271" s="13"/>
      <c r="C1271" s="3">
        <v>1</v>
      </c>
      <c r="D1271" s="4">
        <v>1</v>
      </c>
      <c r="E1271" s="4">
        <v>2</v>
      </c>
      <c r="F1271" s="4">
        <v>1</v>
      </c>
      <c r="G1271" s="4">
        <v>6380</v>
      </c>
      <c r="H1271" s="4">
        <v>1048</v>
      </c>
      <c r="I1271" s="4">
        <v>280</v>
      </c>
      <c r="J1271" s="4">
        <v>993</v>
      </c>
      <c r="K1271" s="4">
        <v>1</v>
      </c>
      <c r="L1271" s="4">
        <v>5</v>
      </c>
      <c r="M1271" s="4">
        <v>0</v>
      </c>
      <c r="N1271" s="4">
        <v>84</v>
      </c>
      <c r="O1271" s="18">
        <v>11.635143100000001</v>
      </c>
      <c r="P1271" s="19">
        <f t="shared" si="114"/>
        <v>11.6255297</v>
      </c>
      <c r="Q1271" s="20">
        <f t="shared" si="115"/>
        <v>9.6134000000009934E-3</v>
      </c>
      <c r="R1271" s="20">
        <f t="shared" si="116"/>
        <v>9.2417459560019101E-5</v>
      </c>
      <c r="S1271" s="21">
        <f t="shared" si="117"/>
        <v>8.2623822649856304E-4</v>
      </c>
      <c r="T1271" s="51">
        <f t="shared" si="118"/>
        <v>113000.00026052409</v>
      </c>
      <c r="U1271" s="51">
        <f t="shared" si="119"/>
        <v>111918.89095223344</v>
      </c>
    </row>
    <row r="1272" spans="2:21" x14ac:dyDescent="0.3">
      <c r="B1272" s="13"/>
      <c r="C1272" s="3">
        <v>0</v>
      </c>
      <c r="D1272" s="4">
        <v>1</v>
      </c>
      <c r="E1272" s="4">
        <v>2</v>
      </c>
      <c r="F1272" s="4">
        <v>0</v>
      </c>
      <c r="G1272" s="4">
        <v>11672</v>
      </c>
      <c r="H1272" s="4">
        <v>816</v>
      </c>
      <c r="I1272" s="4">
        <v>210</v>
      </c>
      <c r="J1272" s="4">
        <v>816</v>
      </c>
      <c r="K1272" s="4">
        <v>1</v>
      </c>
      <c r="L1272" s="4">
        <v>5</v>
      </c>
      <c r="M1272" s="4">
        <v>0</v>
      </c>
      <c r="N1272" s="4">
        <v>81</v>
      </c>
      <c r="O1272" s="18">
        <v>11.59910316</v>
      </c>
      <c r="P1272" s="19">
        <f t="shared" si="114"/>
        <v>11.56239124</v>
      </c>
      <c r="Q1272" s="20">
        <f t="shared" si="115"/>
        <v>3.671192000000012E-2</v>
      </c>
      <c r="R1272" s="20">
        <f t="shared" si="116"/>
        <v>1.3477650700864088E-3</v>
      </c>
      <c r="S1272" s="21">
        <f t="shared" si="117"/>
        <v>3.1650653928661258E-3</v>
      </c>
      <c r="T1272" s="51">
        <f t="shared" si="118"/>
        <v>108999.99986797043</v>
      </c>
      <c r="U1272" s="51">
        <f t="shared" si="119"/>
        <v>105070.96310936011</v>
      </c>
    </row>
    <row r="1273" spans="2:21" x14ac:dyDescent="0.3">
      <c r="B1273" s="13"/>
      <c r="C1273" s="3">
        <v>0</v>
      </c>
      <c r="D1273" s="4">
        <v>0</v>
      </c>
      <c r="E1273" s="4">
        <v>3</v>
      </c>
      <c r="F1273" s="4">
        <v>0</v>
      </c>
      <c r="G1273" s="4">
        <v>9873</v>
      </c>
      <c r="H1273" s="4">
        <v>960</v>
      </c>
      <c r="I1273" s="4">
        <v>576</v>
      </c>
      <c r="J1273" s="4">
        <v>960</v>
      </c>
      <c r="K1273" s="4">
        <v>2</v>
      </c>
      <c r="L1273" s="4">
        <v>4</v>
      </c>
      <c r="M1273" s="4">
        <v>0</v>
      </c>
      <c r="N1273" s="4">
        <v>36</v>
      </c>
      <c r="O1273" s="18">
        <v>11.767567680000001</v>
      </c>
      <c r="P1273" s="19">
        <f t="shared" si="114"/>
        <v>11.576030660000001</v>
      </c>
      <c r="Q1273" s="20">
        <f t="shared" si="115"/>
        <v>0.19153702000000017</v>
      </c>
      <c r="R1273" s="20">
        <f t="shared" si="116"/>
        <v>3.6686430030480464E-2</v>
      </c>
      <c r="S1273" s="21">
        <f t="shared" si="117"/>
        <v>1.6276687350227345E-2</v>
      </c>
      <c r="T1273" s="51">
        <f t="shared" si="118"/>
        <v>128999.99956864872</v>
      </c>
      <c r="U1273" s="51">
        <f t="shared" si="119"/>
        <v>106513.88806543637</v>
      </c>
    </row>
    <row r="1274" spans="2:21" x14ac:dyDescent="0.3">
      <c r="B1274" s="13"/>
      <c r="C1274" s="3">
        <v>0</v>
      </c>
      <c r="D1274" s="4">
        <v>0</v>
      </c>
      <c r="E1274" s="4">
        <v>2</v>
      </c>
      <c r="F1274" s="4">
        <v>0</v>
      </c>
      <c r="G1274" s="4">
        <v>4118</v>
      </c>
      <c r="H1274" s="4">
        <v>693</v>
      </c>
      <c r="I1274" s="4">
        <v>0</v>
      </c>
      <c r="J1274" s="4">
        <v>693</v>
      </c>
      <c r="K1274" s="4">
        <v>1</v>
      </c>
      <c r="L1274" s="4">
        <v>4</v>
      </c>
      <c r="M1274" s="4">
        <v>0</v>
      </c>
      <c r="N1274" s="4">
        <v>65</v>
      </c>
      <c r="O1274" s="18">
        <v>10.86856845</v>
      </c>
      <c r="P1274" s="19">
        <f t="shared" si="114"/>
        <v>11.19458186</v>
      </c>
      <c r="Q1274" s="20">
        <f t="shared" si="115"/>
        <v>0.32601340999999984</v>
      </c>
      <c r="R1274" s="20">
        <f t="shared" si="116"/>
        <v>0.106284743499828</v>
      </c>
      <c r="S1274" s="21">
        <f t="shared" si="117"/>
        <v>2.9995984429761754E-2</v>
      </c>
      <c r="T1274" s="51">
        <f t="shared" si="118"/>
        <v>52500.000074564945</v>
      </c>
      <c r="U1274" s="51">
        <f t="shared" si="119"/>
        <v>72735.282342720922</v>
      </c>
    </row>
    <row r="1275" spans="2:21" x14ac:dyDescent="0.3">
      <c r="B1275" s="13"/>
      <c r="C1275" s="3">
        <v>3</v>
      </c>
      <c r="D1275" s="4">
        <v>1</v>
      </c>
      <c r="E1275" s="4">
        <v>3</v>
      </c>
      <c r="F1275" s="4">
        <v>0</v>
      </c>
      <c r="G1275" s="4">
        <v>7518</v>
      </c>
      <c r="H1275" s="4">
        <v>1330</v>
      </c>
      <c r="I1275" s="4">
        <v>390</v>
      </c>
      <c r="J1275" s="4">
        <v>396</v>
      </c>
      <c r="K1275" s="4">
        <v>1</v>
      </c>
      <c r="L1275" s="4">
        <v>5</v>
      </c>
      <c r="M1275" s="4">
        <v>0</v>
      </c>
      <c r="N1275" s="4">
        <v>96</v>
      </c>
      <c r="O1275" s="18">
        <v>11.66564655</v>
      </c>
      <c r="P1275" s="19">
        <f t="shared" si="114"/>
        <v>11.592575960000001</v>
      </c>
      <c r="Q1275" s="20">
        <f t="shared" si="115"/>
        <v>7.3070589999998603E-2</v>
      </c>
      <c r="R1275" s="20">
        <f t="shared" si="116"/>
        <v>5.339311122947896E-3</v>
      </c>
      <c r="S1275" s="21">
        <f t="shared" si="117"/>
        <v>6.26374112114674E-3</v>
      </c>
      <c r="T1275" s="51">
        <f t="shared" si="118"/>
        <v>116499.99976841055</v>
      </c>
      <c r="U1275" s="51">
        <f t="shared" si="119"/>
        <v>108290.85196166908</v>
      </c>
    </row>
    <row r="1276" spans="2:21" x14ac:dyDescent="0.3">
      <c r="B1276" s="13"/>
      <c r="C1276" s="3">
        <v>2</v>
      </c>
      <c r="D1276" s="4">
        <v>1</v>
      </c>
      <c r="E1276" s="4">
        <v>3</v>
      </c>
      <c r="F1276" s="4">
        <v>1</v>
      </c>
      <c r="G1276" s="4">
        <v>8600</v>
      </c>
      <c r="H1276" s="4">
        <v>1376</v>
      </c>
      <c r="I1276" s="4">
        <v>198</v>
      </c>
      <c r="J1276" s="4">
        <v>780</v>
      </c>
      <c r="K1276" s="4">
        <v>2</v>
      </c>
      <c r="L1276" s="4">
        <v>6</v>
      </c>
      <c r="M1276" s="4">
        <v>0</v>
      </c>
      <c r="N1276" s="4">
        <v>69</v>
      </c>
      <c r="O1276" s="18">
        <v>11.69107165</v>
      </c>
      <c r="P1276" s="19">
        <f t="shared" si="114"/>
        <v>11.837967399999998</v>
      </c>
      <c r="Q1276" s="20">
        <f t="shared" si="115"/>
        <v>0.14689574999999877</v>
      </c>
      <c r="R1276" s="20">
        <f t="shared" si="116"/>
        <v>2.1578361368062137E-2</v>
      </c>
      <c r="S1276" s="21">
        <f t="shared" si="117"/>
        <v>1.2564780577664048E-2</v>
      </c>
      <c r="T1276" s="51">
        <f t="shared" si="118"/>
        <v>119499.99995773251</v>
      </c>
      <c r="U1276" s="51">
        <f t="shared" si="119"/>
        <v>138408.86865640513</v>
      </c>
    </row>
    <row r="1277" spans="2:21" x14ac:dyDescent="0.3">
      <c r="B1277" s="13"/>
      <c r="C1277" s="3">
        <v>2</v>
      </c>
      <c r="D1277" s="4">
        <v>1</v>
      </c>
      <c r="E1277" s="4">
        <v>2</v>
      </c>
      <c r="F1277" s="4">
        <v>0</v>
      </c>
      <c r="G1277" s="4">
        <v>7200</v>
      </c>
      <c r="H1277" s="4">
        <v>1360</v>
      </c>
      <c r="I1277" s="4">
        <v>297</v>
      </c>
      <c r="J1277" s="4">
        <v>803</v>
      </c>
      <c r="K1277" s="4">
        <v>1.1000000000000001</v>
      </c>
      <c r="L1277" s="4">
        <v>5</v>
      </c>
      <c r="M1277" s="4">
        <v>0</v>
      </c>
      <c r="N1277" s="4">
        <v>68</v>
      </c>
      <c r="O1277" s="18">
        <v>11.740061040000001</v>
      </c>
      <c r="P1277" s="19">
        <f t="shared" si="114"/>
        <v>11.698575699999999</v>
      </c>
      <c r="Q1277" s="20">
        <f t="shared" si="115"/>
        <v>4.1485340000001258E-2</v>
      </c>
      <c r="R1277" s="20">
        <f t="shared" si="116"/>
        <v>1.7210334349157044E-3</v>
      </c>
      <c r="S1277" s="21">
        <f t="shared" si="117"/>
        <v>3.5336562440906405E-3</v>
      </c>
      <c r="T1277" s="51">
        <f t="shared" si="118"/>
        <v>125500.00030697612</v>
      </c>
      <c r="U1277" s="51">
        <f t="shared" si="119"/>
        <v>120400.10693248172</v>
      </c>
    </row>
    <row r="1278" spans="2:21" x14ac:dyDescent="0.3">
      <c r="B1278" s="13"/>
      <c r="C1278" s="3">
        <v>0</v>
      </c>
      <c r="D1278" s="4">
        <v>0</v>
      </c>
      <c r="E1278" s="4">
        <v>3</v>
      </c>
      <c r="F1278" s="4">
        <v>1</v>
      </c>
      <c r="G1278" s="4">
        <v>9786</v>
      </c>
      <c r="H1278" s="4">
        <v>1077</v>
      </c>
      <c r="I1278" s="4">
        <v>210</v>
      </c>
      <c r="J1278" s="4">
        <v>1007</v>
      </c>
      <c r="K1278" s="4">
        <v>1</v>
      </c>
      <c r="L1278" s="4">
        <v>3</v>
      </c>
      <c r="M1278" s="4">
        <v>0</v>
      </c>
      <c r="N1278" s="4">
        <v>84</v>
      </c>
      <c r="O1278" s="18">
        <v>11.418614789999999</v>
      </c>
      <c r="P1278" s="19">
        <f t="shared" si="114"/>
        <v>11.347956420000001</v>
      </c>
      <c r="Q1278" s="20">
        <f t="shared" si="115"/>
        <v>7.0658369999998527E-2</v>
      </c>
      <c r="R1278" s="20">
        <f t="shared" si="116"/>
        <v>4.9926052510566917E-3</v>
      </c>
      <c r="S1278" s="21">
        <f t="shared" si="117"/>
        <v>6.1879983955565711E-3</v>
      </c>
      <c r="T1278" s="51">
        <f t="shared" si="118"/>
        <v>91000.000409592132</v>
      </c>
      <c r="U1278" s="51">
        <f t="shared" si="119"/>
        <v>84791.995106900577</v>
      </c>
    </row>
    <row r="1279" spans="2:21" x14ac:dyDescent="0.3">
      <c r="B1279" s="13"/>
      <c r="C1279" s="3">
        <v>2</v>
      </c>
      <c r="D1279" s="4">
        <v>0</v>
      </c>
      <c r="E1279" s="4">
        <v>2</v>
      </c>
      <c r="F1279" s="4">
        <v>0</v>
      </c>
      <c r="G1279" s="4">
        <v>6780</v>
      </c>
      <c r="H1279" s="4">
        <v>754</v>
      </c>
      <c r="I1279" s="4">
        <v>0</v>
      </c>
      <c r="J1279" s="4">
        <v>520</v>
      </c>
      <c r="K1279" s="4">
        <v>2</v>
      </c>
      <c r="L1279" s="4">
        <v>6</v>
      </c>
      <c r="M1279" s="4">
        <v>0</v>
      </c>
      <c r="N1279" s="4">
        <v>71</v>
      </c>
      <c r="O1279" s="18">
        <v>11.34450681</v>
      </c>
      <c r="P1279" s="19">
        <f t="shared" si="114"/>
        <v>11.402420599999999</v>
      </c>
      <c r="Q1279" s="20">
        <f t="shared" si="115"/>
        <v>5.7913789999998855E-2</v>
      </c>
      <c r="R1279" s="20">
        <f t="shared" si="116"/>
        <v>3.3540070721639675E-3</v>
      </c>
      <c r="S1279" s="21">
        <f t="shared" si="117"/>
        <v>5.1050072929524608E-3</v>
      </c>
      <c r="T1279" s="51">
        <f t="shared" si="118"/>
        <v>84499.999717325118</v>
      </c>
      <c r="U1279" s="51">
        <f t="shared" si="119"/>
        <v>89538.197417224204</v>
      </c>
    </row>
    <row r="1280" spans="2:21" x14ac:dyDescent="0.3">
      <c r="B1280" s="13"/>
      <c r="C1280" s="3">
        <v>2</v>
      </c>
      <c r="D1280" s="4">
        <v>1</v>
      </c>
      <c r="E1280" s="4">
        <v>3</v>
      </c>
      <c r="F1280" s="4">
        <v>1</v>
      </c>
      <c r="G1280" s="4">
        <v>12375</v>
      </c>
      <c r="H1280" s="4">
        <v>1422</v>
      </c>
      <c r="I1280" s="4">
        <v>288</v>
      </c>
      <c r="J1280" s="4">
        <v>806</v>
      </c>
      <c r="K1280" s="4">
        <v>2</v>
      </c>
      <c r="L1280" s="4">
        <v>5</v>
      </c>
      <c r="M1280" s="4">
        <v>0</v>
      </c>
      <c r="N1280" s="4">
        <v>55</v>
      </c>
      <c r="O1280" s="18">
        <v>11.831379200000001</v>
      </c>
      <c r="P1280" s="19">
        <f t="shared" si="114"/>
        <v>11.860639099999997</v>
      </c>
      <c r="Q1280" s="20">
        <f t="shared" si="115"/>
        <v>2.9259899999996009E-2</v>
      </c>
      <c r="R1280" s="20">
        <f t="shared" si="116"/>
        <v>8.5614174800976647E-4</v>
      </c>
      <c r="S1280" s="21">
        <f t="shared" si="117"/>
        <v>2.4730760045283654E-3</v>
      </c>
      <c r="T1280" s="51">
        <f t="shared" si="118"/>
        <v>137500.00053779516</v>
      </c>
      <c r="U1280" s="51">
        <f t="shared" si="119"/>
        <v>141582.67484974323</v>
      </c>
    </row>
    <row r="1281" spans="2:21" x14ac:dyDescent="0.3">
      <c r="B1281" s="13"/>
      <c r="C1281" s="3">
        <v>0</v>
      </c>
      <c r="D1281" s="4">
        <v>0</v>
      </c>
      <c r="E1281" s="4">
        <v>2</v>
      </c>
      <c r="F1281" s="4">
        <v>1</v>
      </c>
      <c r="G1281" s="4">
        <v>8250</v>
      </c>
      <c r="H1281" s="4">
        <v>1032</v>
      </c>
      <c r="I1281" s="4">
        <v>260</v>
      </c>
      <c r="J1281" s="4">
        <v>0</v>
      </c>
      <c r="K1281" s="4">
        <v>1</v>
      </c>
      <c r="L1281" s="4">
        <v>5</v>
      </c>
      <c r="M1281" s="4">
        <v>0</v>
      </c>
      <c r="N1281" s="4">
        <v>71</v>
      </c>
      <c r="O1281" s="18">
        <v>11.73606902</v>
      </c>
      <c r="P1281" s="19">
        <f t="shared" si="114"/>
        <v>11.375211999999999</v>
      </c>
      <c r="Q1281" s="20">
        <f t="shared" si="115"/>
        <v>0.36085702000000097</v>
      </c>
      <c r="R1281" s="20">
        <f t="shared" si="116"/>
        <v>0.13021778888328109</v>
      </c>
      <c r="S1281" s="21">
        <f t="shared" si="117"/>
        <v>3.0747690677776957E-2</v>
      </c>
      <c r="T1281" s="51">
        <f t="shared" si="118"/>
        <v>125000.00046444529</v>
      </c>
      <c r="U1281" s="51">
        <f t="shared" si="119"/>
        <v>87134.832779840013</v>
      </c>
    </row>
    <row r="1282" spans="2:21" x14ac:dyDescent="0.3">
      <c r="B1282" s="13"/>
      <c r="C1282" s="3">
        <v>0</v>
      </c>
      <c r="D1282" s="4">
        <v>1</v>
      </c>
      <c r="E1282" s="4">
        <v>2</v>
      </c>
      <c r="F1282" s="4">
        <v>0</v>
      </c>
      <c r="G1282" s="4">
        <v>5220</v>
      </c>
      <c r="H1282" s="4">
        <v>879</v>
      </c>
      <c r="I1282" s="4">
        <v>180</v>
      </c>
      <c r="J1282" s="4">
        <v>830</v>
      </c>
      <c r="K1282" s="4">
        <v>1</v>
      </c>
      <c r="L1282" s="4">
        <v>5</v>
      </c>
      <c r="M1282" s="4">
        <v>0</v>
      </c>
      <c r="N1282" s="4">
        <v>70</v>
      </c>
      <c r="O1282" s="18">
        <v>11.28978191</v>
      </c>
      <c r="P1282" s="19">
        <f t="shared" si="114"/>
        <v>11.527641400000002</v>
      </c>
      <c r="Q1282" s="20">
        <f t="shared" si="115"/>
        <v>0.23785949000000173</v>
      </c>
      <c r="R1282" s="20">
        <f t="shared" si="116"/>
        <v>5.6577136983060924E-2</v>
      </c>
      <c r="S1282" s="21">
        <f t="shared" si="117"/>
        <v>2.1068563759350931E-2</v>
      </c>
      <c r="T1282" s="51">
        <f t="shared" si="118"/>
        <v>79999.999707518538</v>
      </c>
      <c r="U1282" s="51">
        <f t="shared" si="119"/>
        <v>101482.4747505577</v>
      </c>
    </row>
    <row r="1283" spans="2:21" x14ac:dyDescent="0.3">
      <c r="B1283" s="13"/>
      <c r="C1283" s="3">
        <v>0</v>
      </c>
      <c r="D1283" s="4">
        <v>1</v>
      </c>
      <c r="E1283" s="4">
        <v>2</v>
      </c>
      <c r="F1283" s="4">
        <v>0</v>
      </c>
      <c r="G1283" s="4">
        <v>5500</v>
      </c>
      <c r="H1283" s="4">
        <v>1073</v>
      </c>
      <c r="I1283" s="4">
        <v>246</v>
      </c>
      <c r="J1283" s="4">
        <v>1073</v>
      </c>
      <c r="K1283" s="4">
        <v>3</v>
      </c>
      <c r="L1283" s="4">
        <v>7</v>
      </c>
      <c r="M1283" s="4">
        <v>0</v>
      </c>
      <c r="N1283" s="4">
        <v>2</v>
      </c>
      <c r="O1283" s="18">
        <v>11.964001079999999</v>
      </c>
      <c r="P1283" s="19">
        <f t="shared" si="114"/>
        <v>12.009600899999997</v>
      </c>
      <c r="Q1283" s="20">
        <f t="shared" si="115"/>
        <v>4.5599819999997848E-2</v>
      </c>
      <c r="R1283" s="20">
        <f t="shared" si="116"/>
        <v>2.0793435840322037E-3</v>
      </c>
      <c r="S1283" s="21">
        <f t="shared" si="117"/>
        <v>3.8114189137132583E-3</v>
      </c>
      <c r="T1283" s="51">
        <f t="shared" si="118"/>
        <v>156999.99932012</v>
      </c>
      <c r="U1283" s="51">
        <f t="shared" si="119"/>
        <v>164324.90910664541</v>
      </c>
    </row>
    <row r="1284" spans="2:21" x14ac:dyDescent="0.3">
      <c r="B1284" s="13"/>
      <c r="C1284" s="3">
        <v>0</v>
      </c>
      <c r="D1284" s="4">
        <v>1</v>
      </c>
      <c r="E1284" s="4">
        <v>3</v>
      </c>
      <c r="F1284" s="4">
        <v>1</v>
      </c>
      <c r="G1284" s="4">
        <v>11235</v>
      </c>
      <c r="H1284" s="4">
        <v>1382</v>
      </c>
      <c r="I1284" s="4">
        <v>459</v>
      </c>
      <c r="J1284" s="4">
        <v>1051</v>
      </c>
      <c r="K1284" s="4">
        <v>1.1000000000000001</v>
      </c>
      <c r="L1284" s="4">
        <v>4</v>
      </c>
      <c r="M1284" s="4">
        <v>0</v>
      </c>
      <c r="N1284" s="4">
        <v>43</v>
      </c>
      <c r="O1284" s="18">
        <v>11.90496755</v>
      </c>
      <c r="P1284" s="19">
        <f t="shared" si="114"/>
        <v>11.815450599999998</v>
      </c>
      <c r="Q1284" s="20">
        <f t="shared" si="115"/>
        <v>8.9516950000001927E-2</v>
      </c>
      <c r="R1284" s="20">
        <f t="shared" si="116"/>
        <v>8.0132843373028444E-3</v>
      </c>
      <c r="S1284" s="21">
        <f t="shared" si="117"/>
        <v>7.5192939102132978E-3</v>
      </c>
      <c r="T1284" s="51">
        <f t="shared" si="118"/>
        <v>147999.99959355473</v>
      </c>
      <c r="U1284" s="51">
        <f t="shared" si="119"/>
        <v>135327.16905179259</v>
      </c>
    </row>
    <row r="1285" spans="2:21" x14ac:dyDescent="0.3">
      <c r="B1285" s="13"/>
      <c r="C1285" s="3">
        <v>0</v>
      </c>
      <c r="D1285" s="4">
        <v>1</v>
      </c>
      <c r="E1285" s="4">
        <v>2</v>
      </c>
      <c r="F1285" s="4">
        <v>0</v>
      </c>
      <c r="G1285" s="4">
        <v>10791</v>
      </c>
      <c r="H1285" s="4">
        <v>1296</v>
      </c>
      <c r="I1285" s="4">
        <v>516</v>
      </c>
      <c r="J1285" s="4">
        <v>0</v>
      </c>
      <c r="K1285" s="4">
        <v>2</v>
      </c>
      <c r="L1285" s="4">
        <v>4</v>
      </c>
      <c r="M1285" s="4">
        <v>0</v>
      </c>
      <c r="N1285" s="4">
        <v>39</v>
      </c>
      <c r="O1285" s="18">
        <v>11.407564949999999</v>
      </c>
      <c r="P1285" s="19">
        <f t="shared" si="114"/>
        <v>11.666200419999997</v>
      </c>
      <c r="Q1285" s="20">
        <f t="shared" si="115"/>
        <v>0.25863546999999798</v>
      </c>
      <c r="R1285" s="20">
        <f t="shared" si="116"/>
        <v>6.6892306342119859E-2</v>
      </c>
      <c r="S1285" s="21">
        <f t="shared" si="117"/>
        <v>2.2672276785940894E-2</v>
      </c>
      <c r="T1285" s="51">
        <f t="shared" si="118"/>
        <v>90000.000061883751</v>
      </c>
      <c r="U1285" s="51">
        <f t="shared" si="119"/>
        <v>116564.54349604917</v>
      </c>
    </row>
    <row r="1286" spans="2:21" x14ac:dyDescent="0.3">
      <c r="B1286" s="13"/>
      <c r="C1286" s="3">
        <v>0</v>
      </c>
      <c r="D1286" s="4">
        <v>1</v>
      </c>
      <c r="E1286" s="4">
        <v>3</v>
      </c>
      <c r="F1286" s="4">
        <v>0</v>
      </c>
      <c r="G1286" s="4">
        <v>8414</v>
      </c>
      <c r="H1286" s="4">
        <v>1068</v>
      </c>
      <c r="I1286" s="4">
        <v>264</v>
      </c>
      <c r="J1286" s="4">
        <v>1059</v>
      </c>
      <c r="K1286" s="4">
        <v>1.1000000000000001</v>
      </c>
      <c r="L1286" s="4">
        <v>6</v>
      </c>
      <c r="M1286" s="4">
        <v>0</v>
      </c>
      <c r="N1286" s="4">
        <v>43</v>
      </c>
      <c r="O1286" s="18">
        <v>11.947949380000001</v>
      </c>
      <c r="P1286" s="19">
        <f t="shared" si="114"/>
        <v>11.80004898</v>
      </c>
      <c r="Q1286" s="20">
        <f t="shared" si="115"/>
        <v>0.14790040000000104</v>
      </c>
      <c r="R1286" s="20">
        <f t="shared" si="116"/>
        <v>2.1874528320160309E-2</v>
      </c>
      <c r="S1286" s="21">
        <f t="shared" si="117"/>
        <v>1.2378726699962051E-2</v>
      </c>
      <c r="T1286" s="51">
        <f t="shared" si="118"/>
        <v>154500.00072306982</v>
      </c>
      <c r="U1286" s="51">
        <f t="shared" si="119"/>
        <v>133258.87980561968</v>
      </c>
    </row>
    <row r="1287" spans="2:21" x14ac:dyDescent="0.3">
      <c r="B1287" s="13"/>
      <c r="C1287" s="3">
        <v>0</v>
      </c>
      <c r="D1287" s="4">
        <v>1</v>
      </c>
      <c r="E1287" s="4">
        <v>3</v>
      </c>
      <c r="F1287" s="4">
        <v>1</v>
      </c>
      <c r="G1287" s="4">
        <v>11327</v>
      </c>
      <c r="H1287" s="4">
        <v>1064</v>
      </c>
      <c r="I1287" s="4">
        <v>528</v>
      </c>
      <c r="J1287" s="4">
        <v>1064</v>
      </c>
      <c r="K1287" s="4">
        <v>1.1000000000000001</v>
      </c>
      <c r="L1287" s="4">
        <v>5</v>
      </c>
      <c r="M1287" s="4">
        <v>0</v>
      </c>
      <c r="N1287" s="4">
        <v>39</v>
      </c>
      <c r="O1287" s="18">
        <v>11.942107099999999</v>
      </c>
      <c r="P1287" s="19">
        <f t="shared" si="114"/>
        <v>11.839951339999999</v>
      </c>
      <c r="Q1287" s="20">
        <f t="shared" si="115"/>
        <v>0.10215576000000048</v>
      </c>
      <c r="R1287" s="20">
        <f t="shared" si="116"/>
        <v>1.0435799301177698E-2</v>
      </c>
      <c r="S1287" s="21">
        <f t="shared" si="117"/>
        <v>8.5542491910829115E-3</v>
      </c>
      <c r="T1287" s="51">
        <f t="shared" si="118"/>
        <v>153600.00004673903</v>
      </c>
      <c r="U1287" s="51">
        <f t="shared" si="119"/>
        <v>138683.73611740576</v>
      </c>
    </row>
    <row r="1288" spans="2:21" x14ac:dyDescent="0.3">
      <c r="B1288" s="13"/>
      <c r="C1288" s="3">
        <v>5</v>
      </c>
      <c r="D1288" s="4">
        <v>1</v>
      </c>
      <c r="E1288" s="4">
        <v>2</v>
      </c>
      <c r="F1288" s="4">
        <v>0</v>
      </c>
      <c r="G1288" s="4">
        <v>10366</v>
      </c>
      <c r="H1288" s="4">
        <v>934</v>
      </c>
      <c r="I1288" s="4">
        <v>336</v>
      </c>
      <c r="J1288" s="4">
        <v>912</v>
      </c>
      <c r="K1288" s="4">
        <v>1.1000000000000001</v>
      </c>
      <c r="L1288" s="4">
        <v>6</v>
      </c>
      <c r="M1288" s="4">
        <v>0</v>
      </c>
      <c r="N1288" s="4">
        <v>42</v>
      </c>
      <c r="O1288" s="18">
        <v>11.7905572</v>
      </c>
      <c r="P1288" s="19">
        <f t="shared" si="114"/>
        <v>11.782562320000002</v>
      </c>
      <c r="Q1288" s="20">
        <f t="shared" si="115"/>
        <v>7.9948799999982612E-3</v>
      </c>
      <c r="R1288" s="20">
        <f t="shared" si="116"/>
        <v>6.3918106214372198E-5</v>
      </c>
      <c r="S1288" s="21">
        <f t="shared" si="117"/>
        <v>6.7807482414811247E-4</v>
      </c>
      <c r="T1288" s="51">
        <f t="shared" si="118"/>
        <v>131999.99979295701</v>
      </c>
      <c r="U1288" s="51">
        <f t="shared" si="119"/>
        <v>130948.88300966361</v>
      </c>
    </row>
    <row r="1289" spans="2:21" x14ac:dyDescent="0.3">
      <c r="B1289" s="13"/>
      <c r="C1289" s="3">
        <v>0</v>
      </c>
      <c r="D1289" s="4">
        <v>1</v>
      </c>
      <c r="E1289" s="4">
        <v>3</v>
      </c>
      <c r="F1289" s="4">
        <v>1</v>
      </c>
      <c r="G1289" s="4">
        <v>11553</v>
      </c>
      <c r="H1289" s="4">
        <v>1159</v>
      </c>
      <c r="I1289" s="4">
        <v>336</v>
      </c>
      <c r="J1289" s="4">
        <v>1051</v>
      </c>
      <c r="K1289" s="4">
        <v>1.1000000000000001</v>
      </c>
      <c r="L1289" s="4">
        <v>5</v>
      </c>
      <c r="M1289" s="4">
        <v>0</v>
      </c>
      <c r="N1289" s="4">
        <v>38</v>
      </c>
      <c r="O1289" s="18">
        <v>11.970350310000001</v>
      </c>
      <c r="P1289" s="19">
        <f t="shared" si="114"/>
        <v>11.828987959999999</v>
      </c>
      <c r="Q1289" s="20">
        <f t="shared" si="115"/>
        <v>0.14136235000000141</v>
      </c>
      <c r="R1289" s="20">
        <f t="shared" si="116"/>
        <v>1.99833139975229E-2</v>
      </c>
      <c r="S1289" s="21">
        <f t="shared" si="117"/>
        <v>1.1809374524478842E-2</v>
      </c>
      <c r="T1289" s="51">
        <f t="shared" si="118"/>
        <v>157999.9996825617</v>
      </c>
      <c r="U1289" s="51">
        <f t="shared" si="119"/>
        <v>137171.59783782976</v>
      </c>
    </row>
    <row r="1290" spans="2:21" x14ac:dyDescent="0.3">
      <c r="B1290" s="13"/>
      <c r="C1290" s="3">
        <v>3</v>
      </c>
      <c r="D1290" s="4">
        <v>1</v>
      </c>
      <c r="E1290" s="4">
        <v>3</v>
      </c>
      <c r="F1290" s="4">
        <v>1</v>
      </c>
      <c r="G1290" s="4">
        <v>7844</v>
      </c>
      <c r="H1290" s="4">
        <v>1400</v>
      </c>
      <c r="I1290" s="4">
        <v>440</v>
      </c>
      <c r="J1290" s="4">
        <v>672</v>
      </c>
      <c r="K1290" s="4">
        <v>1.1000000000000001</v>
      </c>
      <c r="L1290" s="4">
        <v>6</v>
      </c>
      <c r="M1290" s="4">
        <v>0</v>
      </c>
      <c r="N1290" s="4">
        <v>28</v>
      </c>
      <c r="O1290" s="18">
        <v>11.91505167</v>
      </c>
      <c r="P1290" s="19">
        <f t="shared" si="114"/>
        <v>11.918223480000002</v>
      </c>
      <c r="Q1290" s="20">
        <f t="shared" si="115"/>
        <v>3.1718100000013294E-3</v>
      </c>
      <c r="R1290" s="20">
        <f t="shared" si="116"/>
        <v>1.0060378676108433E-5</v>
      </c>
      <c r="S1290" s="21">
        <f t="shared" si="117"/>
        <v>2.6620195093130715E-4</v>
      </c>
      <c r="T1290" s="51">
        <f t="shared" si="118"/>
        <v>149499.99972897477</v>
      </c>
      <c r="U1290" s="51">
        <f t="shared" si="119"/>
        <v>149974.93813213197</v>
      </c>
    </row>
    <row r="1291" spans="2:21" x14ac:dyDescent="0.3">
      <c r="B1291" s="13"/>
      <c r="C1291" s="3">
        <v>0</v>
      </c>
      <c r="D1291" s="4">
        <v>1</v>
      </c>
      <c r="E1291" s="4">
        <v>3</v>
      </c>
      <c r="F1291" s="4">
        <v>1</v>
      </c>
      <c r="G1291" s="4">
        <v>9535</v>
      </c>
      <c r="H1291" s="4">
        <v>1458</v>
      </c>
      <c r="I1291" s="4">
        <v>512</v>
      </c>
      <c r="J1291" s="4">
        <v>1176</v>
      </c>
      <c r="K1291" s="4">
        <v>2.1</v>
      </c>
      <c r="L1291" s="4">
        <v>5</v>
      </c>
      <c r="M1291" s="4">
        <v>0</v>
      </c>
      <c r="N1291" s="4">
        <v>39</v>
      </c>
      <c r="O1291" s="18">
        <v>12.01370075</v>
      </c>
      <c r="P1291" s="19">
        <f t="shared" ref="P1291:P1354" si="120">10.65+$D$9*D1291+$F$9*F1291+$G$9*G1291+$H$9*H1291+$I$9*I1291+$J$9*J1291+$K$9*K1291+$N$9*N1291+$L$9*L1291+$M$9*M1291</f>
        <v>11.972949499999997</v>
      </c>
      <c r="Q1291" s="20">
        <f t="shared" ref="Q1291:Q1354" si="121">ABS((O1291)-(P1291))</f>
        <v>4.0751250000003125E-2</v>
      </c>
      <c r="R1291" s="20">
        <f t="shared" ref="R1291:R1354" si="122">Q1291*Q1291</f>
        <v>1.6606643765627548E-3</v>
      </c>
      <c r="S1291" s="21">
        <f t="shared" ref="S1291:S1354" si="123">Q1291/(O1291)</f>
        <v>3.3920646808189496E-3</v>
      </c>
      <c r="T1291" s="51">
        <f t="shared" ref="T1291:T1354" si="124">EXP(O1291)</f>
        <v>164999.99952435159</v>
      </c>
      <c r="U1291" s="51">
        <f t="shared" ref="U1291:U1354" si="125">EXP(P1291)</f>
        <v>158411.20587174161</v>
      </c>
    </row>
    <row r="1292" spans="2:21" x14ac:dyDescent="0.3">
      <c r="B1292" s="13"/>
      <c r="C1292" s="3">
        <v>5</v>
      </c>
      <c r="D1292" s="4">
        <v>1</v>
      </c>
      <c r="E1292" s="4">
        <v>3</v>
      </c>
      <c r="F1292" s="4">
        <v>1</v>
      </c>
      <c r="G1292" s="4">
        <v>7176</v>
      </c>
      <c r="H1292" s="4">
        <v>1040</v>
      </c>
      <c r="I1292" s="4">
        <v>616</v>
      </c>
      <c r="J1292" s="4">
        <v>960</v>
      </c>
      <c r="K1292" s="4">
        <v>2</v>
      </c>
      <c r="L1292" s="4">
        <v>6</v>
      </c>
      <c r="M1292" s="4">
        <v>0</v>
      </c>
      <c r="N1292" s="4">
        <v>28</v>
      </c>
      <c r="O1292" s="18">
        <v>11.98604922</v>
      </c>
      <c r="P1292" s="19">
        <f t="shared" si="120"/>
        <v>11.93063312</v>
      </c>
      <c r="Q1292" s="20">
        <f t="shared" si="121"/>
        <v>5.5416100000000412E-2</v>
      </c>
      <c r="R1292" s="20">
        <f t="shared" si="122"/>
        <v>3.0709441392100458E-3</v>
      </c>
      <c r="S1292" s="21">
        <f t="shared" si="123"/>
        <v>4.6233833169592488E-3</v>
      </c>
      <c r="T1292" s="51">
        <f t="shared" si="124"/>
        <v>160499.99975087066</v>
      </c>
      <c r="U1292" s="51">
        <f t="shared" si="125"/>
        <v>151847.66904842964</v>
      </c>
    </row>
    <row r="1293" spans="2:21" x14ac:dyDescent="0.3">
      <c r="B1293" s="13"/>
      <c r="C1293" s="3">
        <v>0</v>
      </c>
      <c r="D1293" s="4">
        <v>0</v>
      </c>
      <c r="E1293" s="4">
        <v>2</v>
      </c>
      <c r="F1293" s="4">
        <v>1</v>
      </c>
      <c r="G1293" s="4">
        <v>17529</v>
      </c>
      <c r="H1293" s="4">
        <v>872</v>
      </c>
      <c r="I1293" s="4">
        <v>322</v>
      </c>
      <c r="J1293" s="4">
        <v>872</v>
      </c>
      <c r="K1293" s="4">
        <v>1</v>
      </c>
      <c r="L1293" s="4">
        <v>5</v>
      </c>
      <c r="M1293" s="4">
        <v>0</v>
      </c>
      <c r="N1293" s="4">
        <v>82</v>
      </c>
      <c r="O1293" s="18">
        <v>11.56171563</v>
      </c>
      <c r="P1293" s="19">
        <f t="shared" si="120"/>
        <v>11.547755780000001</v>
      </c>
      <c r="Q1293" s="20">
        <f t="shared" si="121"/>
        <v>1.3959849999999108E-2</v>
      </c>
      <c r="R1293" s="20">
        <f t="shared" si="122"/>
        <v>1.948774120224751E-4</v>
      </c>
      <c r="S1293" s="21">
        <f t="shared" si="123"/>
        <v>1.2074202866377806E-3</v>
      </c>
      <c r="T1293" s="51">
        <f t="shared" si="124"/>
        <v>105000.00009033567</v>
      </c>
      <c r="U1293" s="51">
        <f t="shared" si="125"/>
        <v>103544.3994608619</v>
      </c>
    </row>
    <row r="1294" spans="2:21" x14ac:dyDescent="0.3">
      <c r="B1294" s="13"/>
      <c r="C1294" s="3">
        <v>0</v>
      </c>
      <c r="D1294" s="4">
        <v>1</v>
      </c>
      <c r="E1294" s="4">
        <v>3</v>
      </c>
      <c r="F1294" s="4">
        <v>1</v>
      </c>
      <c r="G1294" s="4">
        <v>14175</v>
      </c>
      <c r="H1294" s="4">
        <v>1437</v>
      </c>
      <c r="I1294" s="4">
        <v>576</v>
      </c>
      <c r="J1294" s="4">
        <v>1188</v>
      </c>
      <c r="K1294" s="4">
        <v>2.1</v>
      </c>
      <c r="L1294" s="4">
        <v>5</v>
      </c>
      <c r="M1294" s="4">
        <v>0</v>
      </c>
      <c r="N1294" s="4">
        <v>50</v>
      </c>
      <c r="O1294" s="18">
        <v>12.031719259999999</v>
      </c>
      <c r="P1294" s="19">
        <f t="shared" si="120"/>
        <v>12.009136899999998</v>
      </c>
      <c r="Q1294" s="20">
        <f t="shared" si="121"/>
        <v>2.2582360000001245E-2</v>
      </c>
      <c r="R1294" s="20">
        <f t="shared" si="122"/>
        <v>5.0996298316965624E-4</v>
      </c>
      <c r="S1294" s="21">
        <f t="shared" si="123"/>
        <v>1.8769021710037179E-3</v>
      </c>
      <c r="T1294" s="51">
        <f t="shared" si="124"/>
        <v>168000.00027125335</v>
      </c>
      <c r="U1294" s="51">
        <f t="shared" si="125"/>
        <v>164248.68003533225</v>
      </c>
    </row>
    <row r="1295" spans="2:21" x14ac:dyDescent="0.3">
      <c r="B1295" s="13"/>
      <c r="C1295" s="3">
        <v>0</v>
      </c>
      <c r="D1295" s="4">
        <v>1</v>
      </c>
      <c r="E1295" s="4">
        <v>1</v>
      </c>
      <c r="F1295" s="4">
        <v>2</v>
      </c>
      <c r="G1295" s="4">
        <v>13050</v>
      </c>
      <c r="H1295" s="4">
        <v>1000</v>
      </c>
      <c r="I1295" s="4">
        <v>575</v>
      </c>
      <c r="J1295" s="4">
        <v>1000</v>
      </c>
      <c r="K1295" s="4">
        <v>2</v>
      </c>
      <c r="L1295" s="4">
        <v>5</v>
      </c>
      <c r="M1295" s="4">
        <v>0</v>
      </c>
      <c r="N1295" s="4">
        <v>43</v>
      </c>
      <c r="O1295" s="18">
        <v>12.00762171</v>
      </c>
      <c r="P1295" s="19">
        <f t="shared" si="120"/>
        <v>11.898674</v>
      </c>
      <c r="Q1295" s="20">
        <f t="shared" si="121"/>
        <v>0.1089477100000007</v>
      </c>
      <c r="R1295" s="20">
        <f t="shared" si="122"/>
        <v>1.1869603514244252E-2</v>
      </c>
      <c r="S1295" s="21">
        <f t="shared" si="123"/>
        <v>9.0732130501137084E-3</v>
      </c>
      <c r="T1295" s="51">
        <f t="shared" si="124"/>
        <v>164000.00052376106</v>
      </c>
      <c r="U1295" s="51">
        <f t="shared" si="125"/>
        <v>147071.47910596427</v>
      </c>
    </row>
    <row r="1296" spans="2:21" x14ac:dyDescent="0.3">
      <c r="B1296" s="13"/>
      <c r="C1296" s="3">
        <v>6</v>
      </c>
      <c r="D1296" s="4">
        <v>1</v>
      </c>
      <c r="E1296" s="4">
        <v>2</v>
      </c>
      <c r="F1296" s="4">
        <v>0</v>
      </c>
      <c r="G1296" s="4">
        <v>10820</v>
      </c>
      <c r="H1296" s="4">
        <v>810</v>
      </c>
      <c r="I1296" s="4">
        <v>576</v>
      </c>
      <c r="J1296" s="4">
        <v>782</v>
      </c>
      <c r="K1296" s="4">
        <v>2</v>
      </c>
      <c r="L1296" s="4">
        <v>5</v>
      </c>
      <c r="M1296" s="4">
        <v>0</v>
      </c>
      <c r="N1296" s="4">
        <v>35</v>
      </c>
      <c r="O1296" s="18">
        <v>11.775289730000001</v>
      </c>
      <c r="P1296" s="19">
        <f t="shared" si="120"/>
        <v>11.7545436</v>
      </c>
      <c r="Q1296" s="20">
        <f t="shared" si="121"/>
        <v>2.0746130000000917E-2</v>
      </c>
      <c r="R1296" s="20">
        <f t="shared" si="122"/>
        <v>4.3040190997693805E-4</v>
      </c>
      <c r="S1296" s="21">
        <f t="shared" si="123"/>
        <v>1.7618360546276695E-3</v>
      </c>
      <c r="T1296" s="51">
        <f t="shared" si="124"/>
        <v>130000.00007309657</v>
      </c>
      <c r="U1296" s="51">
        <f t="shared" si="125"/>
        <v>127330.78682957367</v>
      </c>
    </row>
    <row r="1297" spans="2:21" x14ac:dyDescent="0.3">
      <c r="B1297" s="13"/>
      <c r="C1297" s="3">
        <v>0</v>
      </c>
      <c r="D1297" s="4">
        <v>1</v>
      </c>
      <c r="E1297" s="4">
        <v>3</v>
      </c>
      <c r="F1297" s="4">
        <v>1</v>
      </c>
      <c r="G1297" s="4">
        <v>13350</v>
      </c>
      <c r="H1297" s="4">
        <v>894</v>
      </c>
      <c r="I1297" s="4">
        <v>440</v>
      </c>
      <c r="J1297" s="4">
        <v>864</v>
      </c>
      <c r="K1297" s="4">
        <v>2</v>
      </c>
      <c r="L1297" s="4">
        <v>5</v>
      </c>
      <c r="M1297" s="4">
        <v>0</v>
      </c>
      <c r="N1297" s="4">
        <v>32</v>
      </c>
      <c r="O1297" s="18">
        <v>11.867097279999999</v>
      </c>
      <c r="P1297" s="19">
        <f t="shared" si="120"/>
        <v>11.823255799999997</v>
      </c>
      <c r="Q1297" s="20">
        <f t="shared" si="121"/>
        <v>4.3841480000002875E-2</v>
      </c>
      <c r="R1297" s="20">
        <f t="shared" si="122"/>
        <v>1.922075368590652E-3</v>
      </c>
      <c r="S1297" s="21">
        <f t="shared" si="123"/>
        <v>3.6943726815057234E-3</v>
      </c>
      <c r="T1297" s="51">
        <f t="shared" si="124"/>
        <v>142500.00018655488</v>
      </c>
      <c r="U1297" s="51">
        <f t="shared" si="125"/>
        <v>136387.55756053471</v>
      </c>
    </row>
    <row r="1298" spans="2:21" x14ac:dyDescent="0.3">
      <c r="B1298" s="13"/>
      <c r="C1298" s="3">
        <v>0</v>
      </c>
      <c r="D1298" s="4">
        <v>1</v>
      </c>
      <c r="E1298" s="4">
        <v>3</v>
      </c>
      <c r="F1298" s="4">
        <v>1</v>
      </c>
      <c r="G1298" s="4">
        <v>9375</v>
      </c>
      <c r="H1298" s="4">
        <v>1350</v>
      </c>
      <c r="I1298" s="4">
        <v>504</v>
      </c>
      <c r="J1298" s="4">
        <v>967</v>
      </c>
      <c r="K1298" s="4">
        <v>1.1000000000000001</v>
      </c>
      <c r="L1298" s="4">
        <v>4</v>
      </c>
      <c r="M1298" s="4">
        <v>0</v>
      </c>
      <c r="N1298" s="4">
        <v>52</v>
      </c>
      <c r="O1298" s="18">
        <v>11.8913619</v>
      </c>
      <c r="P1298" s="19">
        <f t="shared" si="120"/>
        <v>11.765349599999999</v>
      </c>
      <c r="Q1298" s="20">
        <f t="shared" si="121"/>
        <v>0.12601230000000108</v>
      </c>
      <c r="R1298" s="20">
        <f t="shared" si="122"/>
        <v>1.587909975129027E-2</v>
      </c>
      <c r="S1298" s="21">
        <f t="shared" si="123"/>
        <v>1.0596961143702226E-2</v>
      </c>
      <c r="T1298" s="51">
        <f t="shared" si="124"/>
        <v>145999.99989919082</v>
      </c>
      <c r="U1298" s="51">
        <f t="shared" si="125"/>
        <v>128714.18434729964</v>
      </c>
    </row>
    <row r="1299" spans="2:21" x14ac:dyDescent="0.3">
      <c r="B1299" s="13"/>
      <c r="C1299" s="3">
        <v>0</v>
      </c>
      <c r="D1299" s="4">
        <v>1</v>
      </c>
      <c r="E1299" s="4">
        <v>3</v>
      </c>
      <c r="F1299" s="4">
        <v>1</v>
      </c>
      <c r="G1299" s="4">
        <v>12048</v>
      </c>
      <c r="H1299" s="4">
        <v>1488</v>
      </c>
      <c r="I1299" s="4">
        <v>569</v>
      </c>
      <c r="J1299" s="4">
        <v>0</v>
      </c>
      <c r="K1299" s="4">
        <v>1</v>
      </c>
      <c r="L1299" s="4">
        <v>5</v>
      </c>
      <c r="M1299" s="4">
        <v>0</v>
      </c>
      <c r="N1299" s="4">
        <v>54</v>
      </c>
      <c r="O1299" s="18">
        <v>11.813030060000001</v>
      </c>
      <c r="P1299" s="19">
        <f t="shared" si="120"/>
        <v>11.777454559999999</v>
      </c>
      <c r="Q1299" s="20">
        <f t="shared" si="121"/>
        <v>3.5575500000001981E-2</v>
      </c>
      <c r="R1299" s="20">
        <f t="shared" si="122"/>
        <v>1.2656162002501409E-3</v>
      </c>
      <c r="S1299" s="21">
        <f t="shared" si="123"/>
        <v>3.0115474031056498E-3</v>
      </c>
      <c r="T1299" s="51">
        <f t="shared" si="124"/>
        <v>135000.00034822364</v>
      </c>
      <c r="U1299" s="51">
        <f t="shared" si="125"/>
        <v>130281.73281497226</v>
      </c>
    </row>
    <row r="1300" spans="2:21" x14ac:dyDescent="0.3">
      <c r="B1300" s="13"/>
      <c r="C1300" s="3">
        <v>0</v>
      </c>
      <c r="D1300" s="4">
        <v>1</v>
      </c>
      <c r="E1300" s="4">
        <v>3</v>
      </c>
      <c r="F1300" s="4">
        <v>0</v>
      </c>
      <c r="G1300" s="4">
        <v>10519</v>
      </c>
      <c r="H1300" s="4">
        <v>1057</v>
      </c>
      <c r="I1300" s="4">
        <v>288</v>
      </c>
      <c r="J1300" s="4">
        <v>1057</v>
      </c>
      <c r="K1300" s="4">
        <v>1.1000000000000001</v>
      </c>
      <c r="L1300" s="4">
        <v>5</v>
      </c>
      <c r="M1300" s="4">
        <v>0</v>
      </c>
      <c r="N1300" s="4">
        <v>51</v>
      </c>
      <c r="O1300" s="18">
        <v>11.827736209999999</v>
      </c>
      <c r="P1300" s="19">
        <f t="shared" si="120"/>
        <v>11.727258880000001</v>
      </c>
      <c r="Q1300" s="20">
        <f t="shared" si="121"/>
        <v>0.10047732999999859</v>
      </c>
      <c r="R1300" s="20">
        <f t="shared" si="122"/>
        <v>1.0095693843928616E-2</v>
      </c>
      <c r="S1300" s="21">
        <f t="shared" si="123"/>
        <v>8.4950601041514605E-3</v>
      </c>
      <c r="T1300" s="51">
        <f t="shared" si="124"/>
        <v>137000.00071099403</v>
      </c>
      <c r="U1300" s="51">
        <f t="shared" si="125"/>
        <v>123903.56990565333</v>
      </c>
    </row>
    <row r="1301" spans="2:21" x14ac:dyDescent="0.3">
      <c r="B1301" s="13"/>
      <c r="C1301" s="3">
        <v>0</v>
      </c>
      <c r="D1301" s="4">
        <v>1</v>
      </c>
      <c r="E1301" s="4">
        <v>2</v>
      </c>
      <c r="F1301" s="4">
        <v>0</v>
      </c>
      <c r="G1301" s="4">
        <v>6420</v>
      </c>
      <c r="H1301" s="4">
        <v>1148</v>
      </c>
      <c r="I1301" s="4">
        <v>308</v>
      </c>
      <c r="J1301" s="4">
        <v>980</v>
      </c>
      <c r="K1301" s="4">
        <v>1.1000000000000001</v>
      </c>
      <c r="L1301" s="4">
        <v>5</v>
      </c>
      <c r="M1301" s="4">
        <v>0</v>
      </c>
      <c r="N1301" s="4">
        <v>54</v>
      </c>
      <c r="O1301" s="18">
        <v>11.723996440000001</v>
      </c>
      <c r="P1301" s="19">
        <f t="shared" si="120"/>
        <v>11.692779799999999</v>
      </c>
      <c r="Q1301" s="20">
        <f t="shared" si="121"/>
        <v>3.1216640000002016E-2</v>
      </c>
      <c r="R1301" s="20">
        <f t="shared" si="122"/>
        <v>9.7447861288972593E-4</v>
      </c>
      <c r="S1301" s="21">
        <f t="shared" si="123"/>
        <v>2.662627898239281E-3</v>
      </c>
      <c r="T1301" s="51">
        <f t="shared" si="124"/>
        <v>123500.0006113042</v>
      </c>
      <c r="U1301" s="51">
        <f t="shared" si="125"/>
        <v>119704.29831910843</v>
      </c>
    </row>
    <row r="1302" spans="2:21" x14ac:dyDescent="0.3">
      <c r="B1302" s="13"/>
      <c r="C1302" s="3">
        <v>0</v>
      </c>
      <c r="D1302" s="4">
        <v>1</v>
      </c>
      <c r="E1302" s="4">
        <v>3</v>
      </c>
      <c r="F1302" s="4">
        <v>1</v>
      </c>
      <c r="G1302" s="4">
        <v>8335</v>
      </c>
      <c r="H1302" s="4">
        <v>1124</v>
      </c>
      <c r="I1302" s="4">
        <v>0</v>
      </c>
      <c r="J1302" s="4">
        <v>0</v>
      </c>
      <c r="K1302" s="4">
        <v>1</v>
      </c>
      <c r="L1302" s="4">
        <v>5</v>
      </c>
      <c r="M1302" s="4">
        <v>0</v>
      </c>
      <c r="N1302" s="4">
        <v>52</v>
      </c>
      <c r="O1302" s="18">
        <v>11.440354770000001</v>
      </c>
      <c r="P1302" s="19">
        <f t="shared" si="120"/>
        <v>11.5370227</v>
      </c>
      <c r="Q1302" s="20">
        <f t="shared" si="121"/>
        <v>9.6667929999998847E-2</v>
      </c>
      <c r="R1302" s="20">
        <f t="shared" si="122"/>
        <v>9.3446886904846767E-3</v>
      </c>
      <c r="S1302" s="21">
        <f t="shared" si="123"/>
        <v>8.4497318434119534E-3</v>
      </c>
      <c r="T1302" s="51">
        <f t="shared" si="124"/>
        <v>92999.999801408529</v>
      </c>
      <c r="U1302" s="51">
        <f t="shared" si="125"/>
        <v>102438.99196324867</v>
      </c>
    </row>
    <row r="1303" spans="2:21" x14ac:dyDescent="0.3">
      <c r="B1303" s="13"/>
      <c r="C1303" s="3">
        <v>2</v>
      </c>
      <c r="D1303" s="4">
        <v>1</v>
      </c>
      <c r="E1303" s="4">
        <v>4</v>
      </c>
      <c r="F1303" s="4">
        <v>1</v>
      </c>
      <c r="G1303" s="4">
        <v>7585</v>
      </c>
      <c r="H1303" s="4">
        <v>1456</v>
      </c>
      <c r="I1303" s="4">
        <v>280</v>
      </c>
      <c r="J1303" s="4">
        <v>810</v>
      </c>
      <c r="K1303" s="4">
        <v>2.1</v>
      </c>
      <c r="L1303" s="4">
        <v>5</v>
      </c>
      <c r="M1303" s="4">
        <v>0</v>
      </c>
      <c r="N1303" s="4">
        <v>58</v>
      </c>
      <c r="O1303" s="18">
        <v>11.42409425</v>
      </c>
      <c r="P1303" s="19">
        <f t="shared" si="120"/>
        <v>11.814131699999997</v>
      </c>
      <c r="Q1303" s="20">
        <f t="shared" si="121"/>
        <v>0.39003744999999768</v>
      </c>
      <c r="R1303" s="20">
        <f t="shared" si="122"/>
        <v>0.15212921240250069</v>
      </c>
      <c r="S1303" s="21">
        <f t="shared" si="123"/>
        <v>3.4141651973853215E-2</v>
      </c>
      <c r="T1303" s="51">
        <f t="shared" si="124"/>
        <v>91499.999884379402</v>
      </c>
      <c r="U1303" s="51">
        <f t="shared" si="125"/>
        <v>135148.80369741845</v>
      </c>
    </row>
    <row r="1304" spans="2:21" x14ac:dyDescent="0.3">
      <c r="B1304" s="13"/>
      <c r="C1304" s="3">
        <v>0</v>
      </c>
      <c r="D1304" s="4">
        <v>1</v>
      </c>
      <c r="E1304" s="4">
        <v>3</v>
      </c>
      <c r="F1304" s="4">
        <v>1</v>
      </c>
      <c r="G1304" s="4">
        <v>11200</v>
      </c>
      <c r="H1304" s="4">
        <v>1298</v>
      </c>
      <c r="I1304" s="4">
        <v>403</v>
      </c>
      <c r="J1304" s="4">
        <v>1298</v>
      </c>
      <c r="K1304" s="4">
        <v>3</v>
      </c>
      <c r="L1304" s="4">
        <v>6</v>
      </c>
      <c r="M1304" s="4">
        <v>0</v>
      </c>
      <c r="N1304" s="4">
        <v>21</v>
      </c>
      <c r="O1304" s="18">
        <v>12.10071213</v>
      </c>
      <c r="P1304" s="19">
        <f t="shared" si="120"/>
        <v>12.099893999999997</v>
      </c>
      <c r="Q1304" s="20">
        <f t="shared" si="121"/>
        <v>8.18130000002526E-4</v>
      </c>
      <c r="R1304" s="20">
        <f t="shared" si="122"/>
        <v>6.6933669690413315E-7</v>
      </c>
      <c r="S1304" s="21">
        <f t="shared" si="123"/>
        <v>6.7610070482895289E-5</v>
      </c>
      <c r="T1304" s="51">
        <f t="shared" si="124"/>
        <v>180000.00002297742</v>
      </c>
      <c r="U1304" s="51">
        <f t="shared" si="125"/>
        <v>179852.79684683614</v>
      </c>
    </row>
    <row r="1305" spans="2:21" x14ac:dyDescent="0.3">
      <c r="B1305" s="13"/>
      <c r="C1305" s="3">
        <v>6</v>
      </c>
      <c r="D1305" s="4">
        <v>1</v>
      </c>
      <c r="E1305" s="4">
        <v>2</v>
      </c>
      <c r="F1305" s="4">
        <v>0</v>
      </c>
      <c r="G1305" s="4">
        <v>9069</v>
      </c>
      <c r="H1305" s="4">
        <v>1440</v>
      </c>
      <c r="I1305" s="4">
        <v>920</v>
      </c>
      <c r="J1305" s="4">
        <v>1344</v>
      </c>
      <c r="K1305" s="4">
        <v>4</v>
      </c>
      <c r="L1305" s="4">
        <v>6</v>
      </c>
      <c r="M1305" s="4">
        <v>0</v>
      </c>
      <c r="N1305" s="4">
        <v>13</v>
      </c>
      <c r="O1305" s="18">
        <v>12.321630989999999</v>
      </c>
      <c r="P1305" s="19">
        <f t="shared" si="120"/>
        <v>12.24859038</v>
      </c>
      <c r="Q1305" s="20">
        <f t="shared" si="121"/>
        <v>7.3040609999999617E-2</v>
      </c>
      <c r="R1305" s="20">
        <f t="shared" si="122"/>
        <v>5.3349307091720439E-3</v>
      </c>
      <c r="S1305" s="21">
        <f t="shared" si="123"/>
        <v>5.9278361816936399E-3</v>
      </c>
      <c r="T1305" s="51">
        <f t="shared" si="124"/>
        <v>224500.00086108167</v>
      </c>
      <c r="U1305" s="51">
        <f t="shared" si="125"/>
        <v>208686.91219366595</v>
      </c>
    </row>
    <row r="1306" spans="2:21" x14ac:dyDescent="0.3">
      <c r="B1306" s="13"/>
      <c r="C1306" s="3">
        <v>5</v>
      </c>
      <c r="D1306" s="4">
        <v>1</v>
      </c>
      <c r="E1306" s="4">
        <v>1</v>
      </c>
      <c r="F1306" s="4">
        <v>2</v>
      </c>
      <c r="G1306" s="4">
        <v>21453</v>
      </c>
      <c r="H1306" s="4">
        <v>988</v>
      </c>
      <c r="I1306" s="4">
        <v>540</v>
      </c>
      <c r="J1306" s="4">
        <v>938</v>
      </c>
      <c r="K1306" s="4">
        <v>2</v>
      </c>
      <c r="L1306" s="4">
        <v>6</v>
      </c>
      <c r="M1306" s="4">
        <v>0</v>
      </c>
      <c r="N1306" s="4">
        <v>37</v>
      </c>
      <c r="O1306" s="18">
        <v>12.10071213</v>
      </c>
      <c r="P1306" s="19">
        <f t="shared" si="120"/>
        <v>12.06390706</v>
      </c>
      <c r="Q1306" s="20">
        <f t="shared" si="121"/>
        <v>3.6805069999999773E-2</v>
      </c>
      <c r="R1306" s="20">
        <f t="shared" si="122"/>
        <v>1.3546131777048833E-3</v>
      </c>
      <c r="S1306" s="21">
        <f t="shared" si="123"/>
        <v>3.0415623150601943E-3</v>
      </c>
      <c r="T1306" s="51">
        <f t="shared" si="124"/>
        <v>180000.00002297742</v>
      </c>
      <c r="U1306" s="51">
        <f t="shared" si="125"/>
        <v>173495.52057079569</v>
      </c>
    </row>
    <row r="1307" spans="2:21" x14ac:dyDescent="0.3">
      <c r="B1307" s="13"/>
      <c r="C1307" s="3">
        <v>6</v>
      </c>
      <c r="D1307" s="4">
        <v>1</v>
      </c>
      <c r="E1307" s="4">
        <v>2</v>
      </c>
      <c r="F1307" s="4">
        <v>0</v>
      </c>
      <c r="G1307" s="4">
        <v>8846</v>
      </c>
      <c r="H1307" s="4">
        <v>914</v>
      </c>
      <c r="I1307" s="4">
        <v>576</v>
      </c>
      <c r="J1307" s="4">
        <v>870</v>
      </c>
      <c r="K1307" s="4">
        <v>1</v>
      </c>
      <c r="L1307" s="4">
        <v>5</v>
      </c>
      <c r="M1307" s="4">
        <v>0</v>
      </c>
      <c r="N1307" s="4">
        <v>10</v>
      </c>
      <c r="O1307" s="18">
        <v>11.90496755</v>
      </c>
      <c r="P1307" s="19">
        <f t="shared" si="120"/>
        <v>11.784705519999999</v>
      </c>
      <c r="Q1307" s="20">
        <f t="shared" si="121"/>
        <v>0.12026203000000102</v>
      </c>
      <c r="R1307" s="20">
        <f t="shared" si="122"/>
        <v>1.4462955859721145E-2</v>
      </c>
      <c r="S1307" s="21">
        <f t="shared" si="123"/>
        <v>1.0101836018864328E-2</v>
      </c>
      <c r="T1307" s="51">
        <f t="shared" si="124"/>
        <v>147999.99959355473</v>
      </c>
      <c r="U1307" s="51">
        <f t="shared" si="125"/>
        <v>131229.83361485708</v>
      </c>
    </row>
    <row r="1308" spans="2:21" x14ac:dyDescent="0.3">
      <c r="B1308" s="13"/>
      <c r="C1308" s="3">
        <v>0</v>
      </c>
      <c r="D1308" s="4">
        <v>1</v>
      </c>
      <c r="E1308" s="4">
        <v>3</v>
      </c>
      <c r="F1308" s="4">
        <v>0</v>
      </c>
      <c r="G1308" s="4">
        <v>13015</v>
      </c>
      <c r="H1308" s="4">
        <v>1100</v>
      </c>
      <c r="I1308" s="4">
        <v>462</v>
      </c>
      <c r="J1308" s="4">
        <v>1100</v>
      </c>
      <c r="K1308" s="4">
        <v>1.1000000000000001</v>
      </c>
      <c r="L1308" s="4">
        <v>5</v>
      </c>
      <c r="M1308" s="4">
        <v>0</v>
      </c>
      <c r="N1308" s="4">
        <v>10</v>
      </c>
      <c r="O1308" s="18">
        <v>11.88448902</v>
      </c>
      <c r="P1308" s="19">
        <f t="shared" si="120"/>
        <v>11.891172900000001</v>
      </c>
      <c r="Q1308" s="20">
        <f t="shared" si="121"/>
        <v>6.6838800000006415E-3</v>
      </c>
      <c r="R1308" s="20">
        <f t="shared" si="122"/>
        <v>4.4674251854408578E-5</v>
      </c>
      <c r="S1308" s="21">
        <f t="shared" si="123"/>
        <v>5.6240364972802524E-4</v>
      </c>
      <c r="T1308" s="51">
        <f t="shared" si="124"/>
        <v>144999.99979660686</v>
      </c>
      <c r="U1308" s="51">
        <f t="shared" si="125"/>
        <v>145972.40850667877</v>
      </c>
    </row>
    <row r="1309" spans="2:21" x14ac:dyDescent="0.3">
      <c r="B1309" s="13"/>
      <c r="C1309" s="3">
        <v>3</v>
      </c>
      <c r="D1309" s="4">
        <v>1</v>
      </c>
      <c r="E1309" s="4">
        <v>3</v>
      </c>
      <c r="F1309" s="4">
        <v>1</v>
      </c>
      <c r="G1309" s="4">
        <v>12438</v>
      </c>
      <c r="H1309" s="4">
        <v>1499</v>
      </c>
      <c r="I1309" s="4">
        <v>473</v>
      </c>
      <c r="J1309" s="4">
        <v>781</v>
      </c>
      <c r="K1309" s="4">
        <v>2.1</v>
      </c>
      <c r="L1309" s="4">
        <v>6</v>
      </c>
      <c r="M1309" s="4">
        <v>0</v>
      </c>
      <c r="N1309" s="4">
        <v>11</v>
      </c>
      <c r="O1309" s="18">
        <v>12.1388639</v>
      </c>
      <c r="P1309" s="19">
        <f t="shared" si="120"/>
        <v>12.09011926</v>
      </c>
      <c r="Q1309" s="20">
        <f t="shared" si="121"/>
        <v>4.8744640000000672E-2</v>
      </c>
      <c r="R1309" s="20">
        <f t="shared" si="122"/>
        <v>2.3760399287296656E-3</v>
      </c>
      <c r="S1309" s="21">
        <f t="shared" si="123"/>
        <v>4.0155850169801043E-3</v>
      </c>
      <c r="T1309" s="51">
        <f t="shared" si="124"/>
        <v>187000.00077853276</v>
      </c>
      <c r="U1309" s="51">
        <f t="shared" si="125"/>
        <v>178103.34665907512</v>
      </c>
    </row>
    <row r="1310" spans="2:21" x14ac:dyDescent="0.3">
      <c r="B1310" s="13"/>
      <c r="C1310" s="3">
        <v>0</v>
      </c>
      <c r="D1310" s="4">
        <v>1</v>
      </c>
      <c r="E1310" s="4">
        <v>3</v>
      </c>
      <c r="F1310" s="4">
        <v>0</v>
      </c>
      <c r="G1310" s="4">
        <v>8685</v>
      </c>
      <c r="H1310" s="4">
        <v>1425</v>
      </c>
      <c r="I1310" s="4">
        <v>591</v>
      </c>
      <c r="J1310" s="4">
        <v>1425</v>
      </c>
      <c r="K1310" s="4">
        <v>3</v>
      </c>
      <c r="L1310" s="4">
        <v>7</v>
      </c>
      <c r="M1310" s="4">
        <v>0</v>
      </c>
      <c r="N1310" s="4">
        <v>8</v>
      </c>
      <c r="O1310" s="18">
        <v>12.170445470000001</v>
      </c>
      <c r="P1310" s="19">
        <f t="shared" si="120"/>
        <v>12.238711</v>
      </c>
      <c r="Q1310" s="20">
        <f t="shared" si="121"/>
        <v>6.8265529999999686E-2</v>
      </c>
      <c r="R1310" s="20">
        <f t="shared" si="122"/>
        <v>4.660182586180857E-3</v>
      </c>
      <c r="S1310" s="21">
        <f t="shared" si="123"/>
        <v>5.6091233610366508E-3</v>
      </c>
      <c r="T1310" s="51">
        <f t="shared" si="124"/>
        <v>193000.00040780476</v>
      </c>
      <c r="U1310" s="51">
        <f t="shared" si="125"/>
        <v>206635.36557763477</v>
      </c>
    </row>
    <row r="1311" spans="2:21" x14ac:dyDescent="0.3">
      <c r="B1311" s="13"/>
      <c r="C1311" s="3">
        <v>0</v>
      </c>
      <c r="D1311" s="4">
        <v>1</v>
      </c>
      <c r="E1311" s="4">
        <v>3</v>
      </c>
      <c r="F1311" s="4">
        <v>0</v>
      </c>
      <c r="G1311" s="4">
        <v>13568</v>
      </c>
      <c r="H1311" s="4">
        <v>990</v>
      </c>
      <c r="I1311" s="4">
        <v>576</v>
      </c>
      <c r="J1311" s="4">
        <v>990</v>
      </c>
      <c r="K1311" s="4">
        <v>1.1000000000000001</v>
      </c>
      <c r="L1311" s="4">
        <v>5</v>
      </c>
      <c r="M1311" s="4">
        <v>0</v>
      </c>
      <c r="N1311" s="4">
        <v>11</v>
      </c>
      <c r="O1311" s="18">
        <v>11.957611289999999</v>
      </c>
      <c r="P1311" s="19">
        <f t="shared" si="120"/>
        <v>11.87397556</v>
      </c>
      <c r="Q1311" s="20">
        <f t="shared" si="121"/>
        <v>8.3635729999999242E-2</v>
      </c>
      <c r="R1311" s="20">
        <f t="shared" si="122"/>
        <v>6.9949353326327736E-3</v>
      </c>
      <c r="S1311" s="21">
        <f t="shared" si="123"/>
        <v>6.9943509595384451E-3</v>
      </c>
      <c r="T1311" s="51">
        <f t="shared" si="124"/>
        <v>156000.0005878587</v>
      </c>
      <c r="U1311" s="51">
        <f t="shared" si="125"/>
        <v>143483.53371971517</v>
      </c>
    </row>
    <row r="1312" spans="2:21" x14ac:dyDescent="0.3">
      <c r="B1312" s="13"/>
      <c r="C1312" s="3">
        <v>0</v>
      </c>
      <c r="D1312" s="4">
        <v>1</v>
      </c>
      <c r="E1312" s="4">
        <v>3</v>
      </c>
      <c r="F1312" s="4">
        <v>0</v>
      </c>
      <c r="G1312" s="4">
        <v>9236</v>
      </c>
      <c r="H1312" s="4">
        <v>1494</v>
      </c>
      <c r="I1312" s="4">
        <v>576</v>
      </c>
      <c r="J1312" s="4">
        <v>1479</v>
      </c>
      <c r="K1312" s="4">
        <v>3</v>
      </c>
      <c r="L1312" s="4">
        <v>6</v>
      </c>
      <c r="M1312" s="4">
        <v>0</v>
      </c>
      <c r="N1312" s="4">
        <v>9</v>
      </c>
      <c r="O1312" s="18">
        <v>12.28765263</v>
      </c>
      <c r="P1312" s="19">
        <f t="shared" si="120"/>
        <v>12.184309620000001</v>
      </c>
      <c r="Q1312" s="20">
        <f t="shared" si="121"/>
        <v>0.10334300999999968</v>
      </c>
      <c r="R1312" s="20">
        <f t="shared" si="122"/>
        <v>1.0679777715860034E-2</v>
      </c>
      <c r="S1312" s="21">
        <f t="shared" si="123"/>
        <v>8.4103134351056017E-3</v>
      </c>
      <c r="T1312" s="51">
        <f t="shared" si="124"/>
        <v>216999.99945259659</v>
      </c>
      <c r="U1312" s="51">
        <f t="shared" si="125"/>
        <v>195694.41609638272</v>
      </c>
    </row>
    <row r="1313" spans="2:21" x14ac:dyDescent="0.3">
      <c r="B1313" s="13"/>
      <c r="C1313" s="3">
        <v>5</v>
      </c>
      <c r="D1313" s="4">
        <v>1</v>
      </c>
      <c r="E1313" s="4">
        <v>3</v>
      </c>
      <c r="F1313" s="4">
        <v>0</v>
      </c>
      <c r="G1313" s="4">
        <v>10780</v>
      </c>
      <c r="H1313" s="4">
        <v>954</v>
      </c>
      <c r="I1313" s="4">
        <v>576</v>
      </c>
      <c r="J1313" s="4">
        <v>911</v>
      </c>
      <c r="K1313" s="4">
        <v>1</v>
      </c>
      <c r="L1313" s="4">
        <v>5</v>
      </c>
      <c r="M1313" s="4">
        <v>0</v>
      </c>
      <c r="N1313" s="4">
        <v>30</v>
      </c>
      <c r="O1313" s="18">
        <v>11.79433792</v>
      </c>
      <c r="P1313" s="19">
        <f t="shared" si="120"/>
        <v>11.779821099999999</v>
      </c>
      <c r="Q1313" s="20">
        <f t="shared" si="121"/>
        <v>1.4516820000000763E-2</v>
      </c>
      <c r="R1313" s="20">
        <f t="shared" si="122"/>
        <v>2.1073806291242215E-4</v>
      </c>
      <c r="S1313" s="21">
        <f t="shared" si="123"/>
        <v>1.2308295809792063E-3</v>
      </c>
      <c r="T1313" s="51">
        <f t="shared" si="124"/>
        <v>132499.99941588519</v>
      </c>
      <c r="U1313" s="51">
        <f t="shared" si="125"/>
        <v>130590.41485708348</v>
      </c>
    </row>
    <row r="1314" spans="2:21" x14ac:dyDescent="0.3">
      <c r="B1314" s="13"/>
      <c r="C1314" s="3">
        <v>3</v>
      </c>
      <c r="D1314" s="4">
        <v>1</v>
      </c>
      <c r="E1314" s="4">
        <v>3</v>
      </c>
      <c r="F1314" s="4">
        <v>0</v>
      </c>
      <c r="G1314" s="4">
        <v>8340</v>
      </c>
      <c r="H1314" s="4">
        <v>1388</v>
      </c>
      <c r="I1314" s="4">
        <v>317</v>
      </c>
      <c r="J1314" s="4">
        <v>675</v>
      </c>
      <c r="K1314" s="4">
        <v>1.1000000000000001</v>
      </c>
      <c r="L1314" s="4">
        <v>6</v>
      </c>
      <c r="M1314" s="4">
        <v>0</v>
      </c>
      <c r="N1314" s="4">
        <v>29</v>
      </c>
      <c r="O1314" s="18">
        <v>11.96718074</v>
      </c>
      <c r="P1314" s="19">
        <f t="shared" si="120"/>
        <v>11.8657919</v>
      </c>
      <c r="Q1314" s="20">
        <f t="shared" si="121"/>
        <v>0.10138884000000026</v>
      </c>
      <c r="R1314" s="20">
        <f t="shared" si="122"/>
        <v>1.0279696876545652E-2</v>
      </c>
      <c r="S1314" s="21">
        <f t="shared" si="123"/>
        <v>8.4722410568356023E-3</v>
      </c>
      <c r="T1314" s="51">
        <f t="shared" si="124"/>
        <v>157500.00043346756</v>
      </c>
      <c r="U1314" s="51">
        <f t="shared" si="125"/>
        <v>142314.10489470683</v>
      </c>
    </row>
    <row r="1315" spans="2:21" x14ac:dyDescent="0.3">
      <c r="B1315" s="13"/>
      <c r="C1315" s="3">
        <v>5</v>
      </c>
      <c r="D1315" s="4">
        <v>1</v>
      </c>
      <c r="E1315" s="4">
        <v>3</v>
      </c>
      <c r="F1315" s="4">
        <v>0</v>
      </c>
      <c r="G1315" s="4">
        <v>10385</v>
      </c>
      <c r="H1315" s="4">
        <v>1282</v>
      </c>
      <c r="I1315" s="4">
        <v>672</v>
      </c>
      <c r="J1315" s="4">
        <v>995</v>
      </c>
      <c r="K1315" s="4">
        <v>2.1</v>
      </c>
      <c r="L1315" s="4">
        <v>6</v>
      </c>
      <c r="M1315" s="4">
        <v>0</v>
      </c>
      <c r="N1315" s="4">
        <v>28</v>
      </c>
      <c r="O1315" s="18">
        <v>12.06681058</v>
      </c>
      <c r="P1315" s="19">
        <f t="shared" si="120"/>
        <v>12.0178818</v>
      </c>
      <c r="Q1315" s="20">
        <f t="shared" si="121"/>
        <v>4.8928780000000671E-2</v>
      </c>
      <c r="R1315" s="20">
        <f t="shared" si="122"/>
        <v>2.3940255122884657E-3</v>
      </c>
      <c r="S1315" s="21">
        <f t="shared" si="123"/>
        <v>4.0548229107944334E-3</v>
      </c>
      <c r="T1315" s="51">
        <f t="shared" si="124"/>
        <v>174000.00031378015</v>
      </c>
      <c r="U1315" s="51">
        <f t="shared" si="125"/>
        <v>165691.31698170363</v>
      </c>
    </row>
    <row r="1316" spans="2:21" x14ac:dyDescent="0.3">
      <c r="B1316" s="13"/>
      <c r="C1316" s="3">
        <v>0</v>
      </c>
      <c r="D1316" s="4">
        <v>1</v>
      </c>
      <c r="E1316" s="4">
        <v>3</v>
      </c>
      <c r="F1316" s="4">
        <v>1</v>
      </c>
      <c r="G1316" s="4">
        <v>9920</v>
      </c>
      <c r="H1316" s="4">
        <v>971</v>
      </c>
      <c r="I1316" s="4">
        <v>300</v>
      </c>
      <c r="J1316" s="4">
        <v>971</v>
      </c>
      <c r="K1316" s="4">
        <v>1.1000000000000001</v>
      </c>
      <c r="L1316" s="4">
        <v>5</v>
      </c>
      <c r="M1316" s="4">
        <v>0</v>
      </c>
      <c r="N1316" s="4">
        <v>37</v>
      </c>
      <c r="O1316" s="18">
        <v>11.76368418</v>
      </c>
      <c r="P1316" s="19">
        <f t="shared" si="120"/>
        <v>11.747235099999999</v>
      </c>
      <c r="Q1316" s="20">
        <f t="shared" si="121"/>
        <v>1.6449080000001004E-2</v>
      </c>
      <c r="R1316" s="20">
        <f t="shared" si="122"/>
        <v>2.7057223284643301E-4</v>
      </c>
      <c r="S1316" s="21">
        <f t="shared" si="123"/>
        <v>1.3982932343565349E-3</v>
      </c>
      <c r="T1316" s="51">
        <f t="shared" si="124"/>
        <v>128499.99957371266</v>
      </c>
      <c r="U1316" s="51">
        <f t="shared" si="125"/>
        <v>126403.58213892272</v>
      </c>
    </row>
    <row r="1317" spans="2:21" x14ac:dyDescent="0.3">
      <c r="B1317" s="13"/>
      <c r="C1317" s="3">
        <v>0</v>
      </c>
      <c r="D1317" s="4">
        <v>1</v>
      </c>
      <c r="E1317" s="4">
        <v>3</v>
      </c>
      <c r="F1317" s="4">
        <v>0</v>
      </c>
      <c r="G1317" s="4">
        <v>9560</v>
      </c>
      <c r="H1317" s="4">
        <v>864</v>
      </c>
      <c r="I1317" s="4">
        <v>288</v>
      </c>
      <c r="J1317" s="4">
        <v>864</v>
      </c>
      <c r="K1317" s="4">
        <v>1</v>
      </c>
      <c r="L1317" s="4">
        <v>5</v>
      </c>
      <c r="M1317" s="4">
        <v>0</v>
      </c>
      <c r="N1317" s="4">
        <v>34</v>
      </c>
      <c r="O1317" s="18">
        <v>11.76368418</v>
      </c>
      <c r="P1317" s="19">
        <f t="shared" si="120"/>
        <v>11.672066399999999</v>
      </c>
      <c r="Q1317" s="20">
        <f t="shared" si="121"/>
        <v>9.1617780000001758E-2</v>
      </c>
      <c r="R1317" s="20">
        <f t="shared" si="122"/>
        <v>8.3938176121287223E-3</v>
      </c>
      <c r="S1317" s="21">
        <f t="shared" si="123"/>
        <v>7.7881876628212703E-3</v>
      </c>
      <c r="T1317" s="51">
        <f t="shared" si="124"/>
        <v>128499.99957371266</v>
      </c>
      <c r="U1317" s="51">
        <f t="shared" si="125"/>
        <v>117250.31818075689</v>
      </c>
    </row>
    <row r="1318" spans="2:21" x14ac:dyDescent="0.3">
      <c r="B1318" s="13"/>
      <c r="C1318" s="3">
        <v>0</v>
      </c>
      <c r="D1318" s="4">
        <v>1</v>
      </c>
      <c r="E1318" s="4">
        <v>3</v>
      </c>
      <c r="F1318" s="4">
        <v>0</v>
      </c>
      <c r="G1318" s="4">
        <v>7200</v>
      </c>
      <c r="H1318" s="4">
        <v>864</v>
      </c>
      <c r="I1318" s="4">
        <v>297</v>
      </c>
      <c r="J1318" s="4">
        <v>864</v>
      </c>
      <c r="K1318" s="4">
        <v>1</v>
      </c>
      <c r="L1318" s="4">
        <v>5</v>
      </c>
      <c r="M1318" s="4">
        <v>0</v>
      </c>
      <c r="N1318" s="4">
        <v>34</v>
      </c>
      <c r="O1318" s="18">
        <v>11.694413340000001</v>
      </c>
      <c r="P1318" s="19">
        <f t="shared" si="120"/>
        <v>11.648302399999999</v>
      </c>
      <c r="Q1318" s="20">
        <f t="shared" si="121"/>
        <v>4.6110940000001932E-2</v>
      </c>
      <c r="R1318" s="20">
        <f t="shared" si="122"/>
        <v>2.126218787683778E-3</v>
      </c>
      <c r="S1318" s="21">
        <f t="shared" si="123"/>
        <v>3.9429887296938944E-3</v>
      </c>
      <c r="T1318" s="51">
        <f t="shared" si="124"/>
        <v>119899.99987822895</v>
      </c>
      <c r="U1318" s="51">
        <f t="shared" si="125"/>
        <v>114496.82816763167</v>
      </c>
    </row>
    <row r="1319" spans="2:21" x14ac:dyDescent="0.3">
      <c r="B1319" s="13"/>
      <c r="C1319" s="3">
        <v>3</v>
      </c>
      <c r="D1319" s="4">
        <v>1</v>
      </c>
      <c r="E1319" s="4">
        <v>3</v>
      </c>
      <c r="F1319" s="4">
        <v>0</v>
      </c>
      <c r="G1319" s="4">
        <v>3612</v>
      </c>
      <c r="H1319" s="4">
        <v>1320</v>
      </c>
      <c r="I1319" s="4">
        <v>484</v>
      </c>
      <c r="J1319" s="4">
        <v>630</v>
      </c>
      <c r="K1319" s="4">
        <v>2.1</v>
      </c>
      <c r="L1319" s="4">
        <v>6</v>
      </c>
      <c r="M1319" s="4">
        <v>0</v>
      </c>
      <c r="N1319" s="4">
        <v>13</v>
      </c>
      <c r="O1319" s="18">
        <v>11.827736209999999</v>
      </c>
      <c r="P1319" s="19">
        <f t="shared" si="120"/>
        <v>11.896866039999997</v>
      </c>
      <c r="Q1319" s="20">
        <f t="shared" si="121"/>
        <v>6.9129829999997838E-2</v>
      </c>
      <c r="R1319" s="20">
        <f t="shared" si="122"/>
        <v>4.7789333958286008E-3</v>
      </c>
      <c r="S1319" s="21">
        <f t="shared" si="123"/>
        <v>5.8447219968898716E-3</v>
      </c>
      <c r="T1319" s="51">
        <f t="shared" si="124"/>
        <v>137000.00071099403</v>
      </c>
      <c r="U1319" s="51">
        <f t="shared" si="125"/>
        <v>146805.81997750219</v>
      </c>
    </row>
    <row r="1320" spans="2:21" x14ac:dyDescent="0.3">
      <c r="B1320" s="13"/>
      <c r="C1320" s="3">
        <v>0</v>
      </c>
      <c r="D1320" s="4">
        <v>1</v>
      </c>
      <c r="E1320" s="4">
        <v>1</v>
      </c>
      <c r="F1320" s="4">
        <v>1</v>
      </c>
      <c r="G1320" s="4">
        <v>11088</v>
      </c>
      <c r="H1320" s="4">
        <v>1358</v>
      </c>
      <c r="I1320" s="4">
        <v>418</v>
      </c>
      <c r="J1320" s="4">
        <v>1348</v>
      </c>
      <c r="K1320" s="4">
        <v>2.1</v>
      </c>
      <c r="L1320" s="4">
        <v>8</v>
      </c>
      <c r="M1320" s="4">
        <v>0</v>
      </c>
      <c r="N1320" s="4">
        <v>4</v>
      </c>
      <c r="O1320" s="18">
        <v>12.30138283</v>
      </c>
      <c r="P1320" s="19">
        <f t="shared" si="120"/>
        <v>12.284841159999997</v>
      </c>
      <c r="Q1320" s="20">
        <f t="shared" si="121"/>
        <v>1.6541670000002284E-2</v>
      </c>
      <c r="R1320" s="20">
        <f t="shared" si="122"/>
        <v>2.7362684638897557E-4</v>
      </c>
      <c r="S1320" s="21">
        <f t="shared" si="123"/>
        <v>1.3447000413369205E-3</v>
      </c>
      <c r="T1320" s="51">
        <f t="shared" si="124"/>
        <v>220000.00102641023</v>
      </c>
      <c r="U1320" s="51">
        <f t="shared" si="125"/>
        <v>216390.76728441624</v>
      </c>
    </row>
    <row r="1321" spans="2:21" x14ac:dyDescent="0.3">
      <c r="B1321" s="13"/>
      <c r="C1321" s="3">
        <v>0</v>
      </c>
      <c r="D1321" s="4">
        <v>1</v>
      </c>
      <c r="E1321" s="4">
        <v>1</v>
      </c>
      <c r="F1321" s="4">
        <v>0</v>
      </c>
      <c r="G1321" s="4">
        <v>4435</v>
      </c>
      <c r="H1321" s="4">
        <v>848</v>
      </c>
      <c r="I1321" s="4">
        <v>420</v>
      </c>
      <c r="J1321" s="4">
        <v>848</v>
      </c>
      <c r="K1321" s="4">
        <v>2</v>
      </c>
      <c r="L1321" s="4">
        <v>6</v>
      </c>
      <c r="M1321" s="4">
        <v>0</v>
      </c>
      <c r="N1321" s="4">
        <v>3</v>
      </c>
      <c r="O1321" s="18">
        <v>11.798104410000001</v>
      </c>
      <c r="P1321" s="19">
        <f t="shared" si="120"/>
        <v>11.821109299999998</v>
      </c>
      <c r="Q1321" s="20">
        <f t="shared" si="121"/>
        <v>2.3004889999997502E-2</v>
      </c>
      <c r="R1321" s="20">
        <f t="shared" si="122"/>
        <v>5.2922496391198507E-4</v>
      </c>
      <c r="S1321" s="21">
        <f t="shared" si="123"/>
        <v>1.9498801841843932E-3</v>
      </c>
      <c r="T1321" s="51">
        <f t="shared" si="124"/>
        <v>133000.0003718826</v>
      </c>
      <c r="U1321" s="51">
        <f t="shared" si="125"/>
        <v>136095.11564380294</v>
      </c>
    </row>
    <row r="1322" spans="2:21" x14ac:dyDescent="0.3">
      <c r="B1322" s="13"/>
      <c r="C1322" s="3">
        <v>0</v>
      </c>
      <c r="D1322" s="4">
        <v>1</v>
      </c>
      <c r="E1322" s="4">
        <v>1</v>
      </c>
      <c r="F1322" s="4">
        <v>1</v>
      </c>
      <c r="G1322" s="4">
        <v>4435</v>
      </c>
      <c r="H1322" s="4">
        <v>848</v>
      </c>
      <c r="I1322" s="4">
        <v>420</v>
      </c>
      <c r="J1322" s="4">
        <v>848</v>
      </c>
      <c r="K1322" s="4">
        <v>2</v>
      </c>
      <c r="L1322" s="4">
        <v>6</v>
      </c>
      <c r="M1322" s="4">
        <v>0</v>
      </c>
      <c r="N1322" s="4">
        <v>2</v>
      </c>
      <c r="O1322" s="18">
        <v>11.95697006</v>
      </c>
      <c r="P1322" s="19">
        <f t="shared" si="120"/>
        <v>11.852078299999997</v>
      </c>
      <c r="Q1322" s="20">
        <f t="shared" si="121"/>
        <v>0.10489176000000278</v>
      </c>
      <c r="R1322" s="20">
        <f t="shared" si="122"/>
        <v>1.1002281315898182E-2</v>
      </c>
      <c r="S1322" s="21">
        <f t="shared" si="123"/>
        <v>8.7724364511792361E-3</v>
      </c>
      <c r="T1322" s="51">
        <f t="shared" si="124"/>
        <v>155900.00077234916</v>
      </c>
      <c r="U1322" s="51">
        <f t="shared" si="125"/>
        <v>140375.78721948745</v>
      </c>
    </row>
    <row r="1323" spans="2:21" x14ac:dyDescent="0.3">
      <c r="B1323" s="13"/>
      <c r="C1323" s="3">
        <v>0</v>
      </c>
      <c r="D1323" s="4">
        <v>1</v>
      </c>
      <c r="E1323" s="4">
        <v>3</v>
      </c>
      <c r="F1323" s="4">
        <v>0</v>
      </c>
      <c r="G1323" s="4">
        <v>8810</v>
      </c>
      <c r="H1323" s="4">
        <v>1390</v>
      </c>
      <c r="I1323" s="4">
        <v>545</v>
      </c>
      <c r="J1323" s="4">
        <v>1390</v>
      </c>
      <c r="K1323" s="4">
        <v>3</v>
      </c>
      <c r="L1323" s="4">
        <v>7</v>
      </c>
      <c r="M1323" s="4">
        <v>0</v>
      </c>
      <c r="N1323" s="4">
        <v>3</v>
      </c>
      <c r="O1323" s="18">
        <v>12.240474069999999</v>
      </c>
      <c r="P1323" s="19">
        <f t="shared" si="120"/>
        <v>12.227606199999999</v>
      </c>
      <c r="Q1323" s="20">
        <f t="shared" si="121"/>
        <v>1.2867870000000892E-2</v>
      </c>
      <c r="R1323" s="20">
        <f t="shared" si="122"/>
        <v>1.6558207833692294E-4</v>
      </c>
      <c r="S1323" s="21">
        <f t="shared" si="123"/>
        <v>1.0512558522172411E-3</v>
      </c>
      <c r="T1323" s="51">
        <f t="shared" si="124"/>
        <v>206999.9995347661</v>
      </c>
      <c r="U1323" s="51">
        <f t="shared" si="125"/>
        <v>204353.41492293132</v>
      </c>
    </row>
    <row r="1324" spans="2:21" x14ac:dyDescent="0.3">
      <c r="B1324" s="13"/>
      <c r="C1324" s="3">
        <v>3</v>
      </c>
      <c r="D1324" s="4">
        <v>1</v>
      </c>
      <c r="E1324" s="4">
        <v>3</v>
      </c>
      <c r="F1324" s="4">
        <v>0</v>
      </c>
      <c r="G1324" s="4">
        <v>8777</v>
      </c>
      <c r="H1324" s="4">
        <v>1436</v>
      </c>
      <c r="I1324" s="4">
        <v>528</v>
      </c>
      <c r="J1324" s="4">
        <v>676</v>
      </c>
      <c r="K1324" s="4">
        <v>3</v>
      </c>
      <c r="L1324" s="4">
        <v>4</v>
      </c>
      <c r="M1324" s="4">
        <v>0</v>
      </c>
      <c r="N1324" s="4">
        <v>96</v>
      </c>
      <c r="O1324" s="18">
        <v>11.492722759999999</v>
      </c>
      <c r="P1324" s="19">
        <f t="shared" si="120"/>
        <v>11.698636739999998</v>
      </c>
      <c r="Q1324" s="20">
        <f t="shared" si="121"/>
        <v>0.20591397999999828</v>
      </c>
      <c r="R1324" s="20">
        <f t="shared" si="122"/>
        <v>4.2400567159439691E-2</v>
      </c>
      <c r="S1324" s="21">
        <f t="shared" si="123"/>
        <v>1.79169013557583E-2</v>
      </c>
      <c r="T1324" s="51">
        <f t="shared" si="124"/>
        <v>98000.000230034464</v>
      </c>
      <c r="U1324" s="51">
        <f t="shared" si="125"/>
        <v>120407.45637931154</v>
      </c>
    </row>
    <row r="1325" spans="2:21" x14ac:dyDescent="0.3">
      <c r="B1325" s="13"/>
      <c r="C1325" s="3">
        <v>0</v>
      </c>
      <c r="D1325" s="4">
        <v>1</v>
      </c>
      <c r="E1325" s="4">
        <v>3</v>
      </c>
      <c r="F1325" s="4">
        <v>2</v>
      </c>
      <c r="G1325" s="4">
        <v>17755</v>
      </c>
      <c r="H1325" s="4">
        <v>1466</v>
      </c>
      <c r="I1325" s="4">
        <v>528</v>
      </c>
      <c r="J1325" s="4">
        <v>1466</v>
      </c>
      <c r="K1325" s="4">
        <v>1.1000000000000001</v>
      </c>
      <c r="L1325" s="4">
        <v>5</v>
      </c>
      <c r="M1325" s="4">
        <v>0</v>
      </c>
      <c r="N1325" s="4">
        <v>47</v>
      </c>
      <c r="O1325" s="18">
        <v>11.91772368</v>
      </c>
      <c r="P1325" s="19">
        <f t="shared" si="120"/>
        <v>12.080741699999999</v>
      </c>
      <c r="Q1325" s="20">
        <f t="shared" si="121"/>
        <v>0.1630180199999991</v>
      </c>
      <c r="R1325" s="20">
        <f t="shared" si="122"/>
        <v>2.6574874844720105E-2</v>
      </c>
      <c r="S1325" s="21">
        <f t="shared" si="123"/>
        <v>1.3678620546771991E-2</v>
      </c>
      <c r="T1325" s="51">
        <f t="shared" si="124"/>
        <v>149899.99938680569</v>
      </c>
      <c r="U1325" s="51">
        <f t="shared" si="125"/>
        <v>176440.9785003346</v>
      </c>
    </row>
    <row r="1326" spans="2:21" x14ac:dyDescent="0.3">
      <c r="B1326" s="13"/>
      <c r="C1326" s="3">
        <v>0</v>
      </c>
      <c r="D1326" s="4">
        <v>1</v>
      </c>
      <c r="E1326" s="4">
        <v>2</v>
      </c>
      <c r="F1326" s="4">
        <v>0</v>
      </c>
      <c r="G1326" s="4">
        <v>8877</v>
      </c>
      <c r="H1326" s="4">
        <v>1220</v>
      </c>
      <c r="I1326" s="4">
        <v>396</v>
      </c>
      <c r="J1326" s="4">
        <v>836</v>
      </c>
      <c r="K1326" s="4">
        <v>1</v>
      </c>
      <c r="L1326" s="4">
        <v>4</v>
      </c>
      <c r="M1326" s="4">
        <v>0</v>
      </c>
      <c r="N1326" s="4">
        <v>55</v>
      </c>
      <c r="O1326" s="18">
        <v>11.532728090000001</v>
      </c>
      <c r="P1326" s="19">
        <f t="shared" si="120"/>
        <v>11.648018139999998</v>
      </c>
      <c r="Q1326" s="20">
        <f t="shared" si="121"/>
        <v>0.11529004999999692</v>
      </c>
      <c r="R1326" s="20">
        <f t="shared" si="122"/>
        <v>1.329179562900179E-2</v>
      </c>
      <c r="S1326" s="21">
        <f t="shared" si="123"/>
        <v>9.9967717178700011E-3</v>
      </c>
      <c r="T1326" s="51">
        <f t="shared" si="124"/>
        <v>101999.99976882646</v>
      </c>
      <c r="U1326" s="51">
        <f t="shared" si="125"/>
        <v>114464.28592470476</v>
      </c>
    </row>
    <row r="1327" spans="2:21" x14ac:dyDescent="0.3">
      <c r="B1327" s="13"/>
      <c r="C1327" s="3">
        <v>0</v>
      </c>
      <c r="D1327" s="4">
        <v>1</v>
      </c>
      <c r="E1327" s="4">
        <v>2</v>
      </c>
      <c r="F1327" s="4">
        <v>0</v>
      </c>
      <c r="G1327" s="4">
        <v>8050</v>
      </c>
      <c r="H1327" s="4">
        <v>914</v>
      </c>
      <c r="I1327" s="4">
        <v>0</v>
      </c>
      <c r="J1327" s="4">
        <v>914</v>
      </c>
      <c r="K1327" s="4">
        <v>2</v>
      </c>
      <c r="L1327" s="4">
        <v>6</v>
      </c>
      <c r="M1327" s="4">
        <v>0</v>
      </c>
      <c r="N1327" s="4">
        <v>4</v>
      </c>
      <c r="O1327" s="18">
        <v>11.67206369</v>
      </c>
      <c r="P1327" s="19">
        <f t="shared" si="120"/>
        <v>11.8015948</v>
      </c>
      <c r="Q1327" s="20">
        <f t="shared" si="121"/>
        <v>0.12953111000000028</v>
      </c>
      <c r="R1327" s="20">
        <f t="shared" si="122"/>
        <v>1.6778308457832174E-2</v>
      </c>
      <c r="S1327" s="21">
        <f t="shared" si="123"/>
        <v>1.109753283054612E-2</v>
      </c>
      <c r="T1327" s="51">
        <f t="shared" si="124"/>
        <v>117250.00043282534</v>
      </c>
      <c r="U1327" s="51">
        <f t="shared" si="125"/>
        <v>133465.03334428108</v>
      </c>
    </row>
    <row r="1328" spans="2:21" x14ac:dyDescent="0.3">
      <c r="B1328" s="13"/>
      <c r="C1328" s="3">
        <v>5</v>
      </c>
      <c r="D1328" s="4">
        <v>1</v>
      </c>
      <c r="E1328" s="4">
        <v>2</v>
      </c>
      <c r="F1328" s="4">
        <v>0</v>
      </c>
      <c r="G1328" s="4">
        <v>3675</v>
      </c>
      <c r="H1328" s="4">
        <v>1072</v>
      </c>
      <c r="I1328" s="4">
        <v>525</v>
      </c>
      <c r="J1328" s="4">
        <v>547</v>
      </c>
      <c r="K1328" s="4">
        <v>2</v>
      </c>
      <c r="L1328" s="4">
        <v>5</v>
      </c>
      <c r="M1328" s="4">
        <v>0</v>
      </c>
      <c r="N1328" s="4">
        <v>1</v>
      </c>
      <c r="O1328" s="18">
        <v>11.88448902</v>
      </c>
      <c r="P1328" s="19">
        <f t="shared" si="120"/>
        <v>11.771472399999999</v>
      </c>
      <c r="Q1328" s="20">
        <f t="shared" si="121"/>
        <v>0.11301662000000157</v>
      </c>
      <c r="R1328" s="20">
        <f t="shared" si="122"/>
        <v>1.2772756396224754E-2</v>
      </c>
      <c r="S1328" s="21">
        <f t="shared" si="123"/>
        <v>9.509590173360399E-3</v>
      </c>
      <c r="T1328" s="51">
        <f t="shared" si="124"/>
        <v>144999.99979660686</v>
      </c>
      <c r="U1328" s="51">
        <f t="shared" si="125"/>
        <v>129504.69314927491</v>
      </c>
    </row>
    <row r="1329" spans="2:21" x14ac:dyDescent="0.3">
      <c r="B1329" s="13"/>
      <c r="C1329" s="3">
        <v>2</v>
      </c>
      <c r="D1329" s="4">
        <v>1</v>
      </c>
      <c r="E1329" s="4">
        <v>3</v>
      </c>
      <c r="F1329" s="4">
        <v>0</v>
      </c>
      <c r="G1329" s="4">
        <v>6956</v>
      </c>
      <c r="H1329" s="4">
        <v>936</v>
      </c>
      <c r="I1329" s="4">
        <v>265</v>
      </c>
      <c r="J1329" s="4">
        <v>624</v>
      </c>
      <c r="K1329" s="4">
        <v>1</v>
      </c>
      <c r="L1329" s="4">
        <v>4</v>
      </c>
      <c r="M1329" s="4">
        <v>0</v>
      </c>
      <c r="N1329" s="4">
        <v>58</v>
      </c>
      <c r="O1329" s="18">
        <v>11.49170183</v>
      </c>
      <c r="P1329" s="19">
        <f t="shared" si="120"/>
        <v>11.493008719999997</v>
      </c>
      <c r="Q1329" s="20">
        <f t="shared" si="121"/>
        <v>1.3068899999968409E-3</v>
      </c>
      <c r="R1329" s="20">
        <f t="shared" si="122"/>
        <v>1.7079614720917428E-6</v>
      </c>
      <c r="S1329" s="21">
        <f t="shared" si="123"/>
        <v>1.1372467014285914E-4</v>
      </c>
      <c r="T1329" s="51">
        <f t="shared" si="124"/>
        <v>97900.000145028913</v>
      </c>
      <c r="U1329" s="51">
        <f t="shared" si="125"/>
        <v>98028.028317364951</v>
      </c>
    </row>
    <row r="1330" spans="2:21" x14ac:dyDescent="0.3">
      <c r="B1330" s="13"/>
      <c r="C1330" s="3">
        <v>2</v>
      </c>
      <c r="D1330" s="4">
        <v>1</v>
      </c>
      <c r="E1330" s="4">
        <v>4</v>
      </c>
      <c r="F1330" s="4">
        <v>0</v>
      </c>
      <c r="G1330" s="4">
        <v>9738</v>
      </c>
      <c r="H1330" s="4">
        <v>1221</v>
      </c>
      <c r="I1330" s="4">
        <v>392</v>
      </c>
      <c r="J1330" s="4">
        <v>784</v>
      </c>
      <c r="K1330" s="4">
        <v>2</v>
      </c>
      <c r="L1330" s="4">
        <v>5</v>
      </c>
      <c r="M1330" s="4">
        <v>0</v>
      </c>
      <c r="N1330" s="4">
        <v>82</v>
      </c>
      <c r="O1330" s="18">
        <v>11.56076279</v>
      </c>
      <c r="P1330" s="19">
        <f t="shared" si="120"/>
        <v>11.713119559999997</v>
      </c>
      <c r="Q1330" s="20">
        <f t="shared" si="121"/>
        <v>0.15235676999999725</v>
      </c>
      <c r="R1330" s="20">
        <f t="shared" si="122"/>
        <v>2.3212585364832065E-2</v>
      </c>
      <c r="S1330" s="21">
        <f t="shared" si="123"/>
        <v>1.3178781778291055E-2</v>
      </c>
      <c r="T1330" s="51">
        <f t="shared" si="124"/>
        <v>104899.99954007765</v>
      </c>
      <c r="U1330" s="51">
        <f t="shared" si="125"/>
        <v>122163.98493732435</v>
      </c>
    </row>
    <row r="1331" spans="2:21" x14ac:dyDescent="0.3">
      <c r="B1331" s="13"/>
      <c r="C1331" s="3">
        <v>0</v>
      </c>
      <c r="D1331" s="4">
        <v>1</v>
      </c>
      <c r="E1331" s="4">
        <v>2</v>
      </c>
      <c r="F1331" s="4">
        <v>0</v>
      </c>
      <c r="G1331" s="4">
        <v>8172</v>
      </c>
      <c r="H1331" s="4">
        <v>864</v>
      </c>
      <c r="I1331" s="4">
        <v>572</v>
      </c>
      <c r="J1331" s="4">
        <v>864</v>
      </c>
      <c r="K1331" s="4">
        <v>2</v>
      </c>
      <c r="L1331" s="4">
        <v>5</v>
      </c>
      <c r="M1331" s="4">
        <v>0</v>
      </c>
      <c r="N1331" s="4">
        <v>51</v>
      </c>
      <c r="O1331" s="18">
        <v>11.65268741</v>
      </c>
      <c r="P1331" s="19">
        <f t="shared" si="120"/>
        <v>11.717016439999998</v>
      </c>
      <c r="Q1331" s="20">
        <f t="shared" si="121"/>
        <v>6.43290299999979E-2</v>
      </c>
      <c r="R1331" s="20">
        <f t="shared" si="122"/>
        <v>4.1382241007406296E-3</v>
      </c>
      <c r="S1331" s="21">
        <f t="shared" si="123"/>
        <v>5.5205316796529342E-3</v>
      </c>
      <c r="T1331" s="51">
        <f t="shared" si="124"/>
        <v>115000.00030528053</v>
      </c>
      <c r="U1331" s="51">
        <f t="shared" si="125"/>
        <v>122640.97210420833</v>
      </c>
    </row>
    <row r="1332" spans="2:21" x14ac:dyDescent="0.3">
      <c r="B1332" s="13"/>
      <c r="C1332" s="3">
        <v>2</v>
      </c>
      <c r="D1332" s="4">
        <v>1</v>
      </c>
      <c r="E1332" s="4">
        <v>3</v>
      </c>
      <c r="F1332" s="4">
        <v>0</v>
      </c>
      <c r="G1332" s="4">
        <v>8248</v>
      </c>
      <c r="H1332" s="4">
        <v>1250</v>
      </c>
      <c r="I1332" s="4">
        <v>280</v>
      </c>
      <c r="J1332" s="4">
        <v>686</v>
      </c>
      <c r="K1332" s="4">
        <v>1.2</v>
      </c>
      <c r="L1332" s="4">
        <v>5</v>
      </c>
      <c r="M1332" s="4">
        <v>0</v>
      </c>
      <c r="N1332" s="4">
        <v>88</v>
      </c>
      <c r="O1332" s="18">
        <v>11.661345470000001</v>
      </c>
      <c r="P1332" s="19">
        <f t="shared" si="120"/>
        <v>11.62422956</v>
      </c>
      <c r="Q1332" s="20">
        <f t="shared" si="121"/>
        <v>3.7115910000000696E-2</v>
      </c>
      <c r="R1332" s="20">
        <f t="shared" si="122"/>
        <v>1.3775907751281517E-3</v>
      </c>
      <c r="S1332" s="21">
        <f t="shared" si="123"/>
        <v>3.1828154045761836E-3</v>
      </c>
      <c r="T1332" s="51">
        <f t="shared" si="124"/>
        <v>115999.99998973387</v>
      </c>
      <c r="U1332" s="51">
        <f t="shared" si="125"/>
        <v>111773.47527620314</v>
      </c>
    </row>
    <row r="1333" spans="2:21" x14ac:dyDescent="0.3">
      <c r="B1333" s="13"/>
      <c r="C1333" s="3">
        <v>0</v>
      </c>
      <c r="D1333" s="4">
        <v>0</v>
      </c>
      <c r="E1333" s="4">
        <v>1</v>
      </c>
      <c r="F1333" s="4">
        <v>0</v>
      </c>
      <c r="G1333" s="4">
        <v>8088</v>
      </c>
      <c r="H1333" s="4">
        <v>498</v>
      </c>
      <c r="I1333" s="4">
        <v>216</v>
      </c>
      <c r="J1333" s="4">
        <v>498</v>
      </c>
      <c r="K1333" s="4">
        <v>1</v>
      </c>
      <c r="L1333" s="4">
        <v>2</v>
      </c>
      <c r="M1333" s="4">
        <v>0</v>
      </c>
      <c r="N1333" s="4">
        <v>84</v>
      </c>
      <c r="O1333" s="18">
        <v>10.46310334</v>
      </c>
      <c r="P1333" s="19">
        <f t="shared" si="120"/>
        <v>11.00219356</v>
      </c>
      <c r="Q1333" s="20">
        <f t="shared" si="121"/>
        <v>0.53909022000000029</v>
      </c>
      <c r="R1333" s="20">
        <f t="shared" si="122"/>
        <v>0.29061826529964868</v>
      </c>
      <c r="S1333" s="21">
        <f t="shared" si="123"/>
        <v>5.1522975782823562E-2</v>
      </c>
      <c r="T1333" s="51">
        <f t="shared" si="124"/>
        <v>34999.999983495727</v>
      </c>
      <c r="U1333" s="51">
        <f t="shared" si="125"/>
        <v>60005.623391250367</v>
      </c>
    </row>
    <row r="1334" spans="2:21" x14ac:dyDescent="0.3">
      <c r="B1334" s="13"/>
      <c r="C1334" s="3">
        <v>2</v>
      </c>
      <c r="D1334" s="4">
        <v>0</v>
      </c>
      <c r="E1334" s="4">
        <v>3</v>
      </c>
      <c r="F1334" s="4">
        <v>0</v>
      </c>
      <c r="G1334" s="4">
        <v>11388</v>
      </c>
      <c r="H1334" s="4">
        <v>1273</v>
      </c>
      <c r="I1334" s="4">
        <v>275</v>
      </c>
      <c r="J1334" s="4">
        <v>616</v>
      </c>
      <c r="K1334" s="4">
        <v>1</v>
      </c>
      <c r="L1334" s="4">
        <v>4</v>
      </c>
      <c r="M1334" s="4">
        <v>0</v>
      </c>
      <c r="N1334" s="4">
        <v>96</v>
      </c>
      <c r="O1334" s="18">
        <v>11.703545829999999</v>
      </c>
      <c r="P1334" s="19">
        <f t="shared" si="120"/>
        <v>11.39901336</v>
      </c>
      <c r="Q1334" s="20">
        <f t="shared" si="121"/>
        <v>0.30453246999999983</v>
      </c>
      <c r="R1334" s="20">
        <f t="shared" si="122"/>
        <v>9.2740025284300795E-2</v>
      </c>
      <c r="S1334" s="21">
        <f t="shared" si="123"/>
        <v>2.6020530395103332E-2</v>
      </c>
      <c r="T1334" s="51">
        <f t="shared" si="124"/>
        <v>121000.00065595568</v>
      </c>
      <c r="U1334" s="51">
        <f t="shared" si="125"/>
        <v>89233.638436869078</v>
      </c>
    </row>
    <row r="1335" spans="2:21" x14ac:dyDescent="0.3">
      <c r="B1335" s="13"/>
      <c r="C1335" s="3">
        <v>3</v>
      </c>
      <c r="D1335" s="4">
        <v>1</v>
      </c>
      <c r="E1335" s="4">
        <v>3</v>
      </c>
      <c r="F1335" s="4">
        <v>2</v>
      </c>
      <c r="G1335" s="4">
        <v>7000</v>
      </c>
      <c r="H1335" s="4">
        <v>1479</v>
      </c>
      <c r="I1335" s="4">
        <v>312</v>
      </c>
      <c r="J1335" s="4">
        <v>624</v>
      </c>
      <c r="K1335" s="4">
        <v>2</v>
      </c>
      <c r="L1335" s="4">
        <v>7</v>
      </c>
      <c r="M1335" s="4">
        <v>0</v>
      </c>
      <c r="N1335" s="4">
        <v>80</v>
      </c>
      <c r="O1335" s="18">
        <v>11.982929090000001</v>
      </c>
      <c r="P1335" s="19">
        <f t="shared" si="120"/>
        <v>11.933548399999998</v>
      </c>
      <c r="Q1335" s="20">
        <f t="shared" si="121"/>
        <v>4.9380690000003113E-2</v>
      </c>
      <c r="R1335" s="20">
        <f t="shared" si="122"/>
        <v>2.4384525448764077E-3</v>
      </c>
      <c r="S1335" s="21">
        <f t="shared" si="123"/>
        <v>4.1209198209486448E-3</v>
      </c>
      <c r="T1335" s="51">
        <f t="shared" si="124"/>
        <v>159999.99932544588</v>
      </c>
      <c r="U1335" s="51">
        <f t="shared" si="125"/>
        <v>152290.9934144025</v>
      </c>
    </row>
    <row r="1336" spans="2:21" x14ac:dyDescent="0.3">
      <c r="B1336" s="13"/>
      <c r="C1336" s="3">
        <v>2</v>
      </c>
      <c r="D1336" s="4">
        <v>1</v>
      </c>
      <c r="E1336" s="4">
        <v>3</v>
      </c>
      <c r="F1336" s="4">
        <v>2</v>
      </c>
      <c r="G1336" s="4">
        <v>10164</v>
      </c>
      <c r="H1336" s="4">
        <v>1465</v>
      </c>
      <c r="I1336" s="4">
        <v>240</v>
      </c>
      <c r="J1336" s="4">
        <v>992</v>
      </c>
      <c r="K1336" s="4">
        <v>2</v>
      </c>
      <c r="L1336" s="4">
        <v>5</v>
      </c>
      <c r="M1336" s="4">
        <v>0</v>
      </c>
      <c r="N1336" s="4">
        <v>67</v>
      </c>
      <c r="O1336" s="18">
        <v>11.7829526</v>
      </c>
      <c r="P1336" s="19">
        <f t="shared" si="120"/>
        <v>11.868359879999998</v>
      </c>
      <c r="Q1336" s="20">
        <f t="shared" si="121"/>
        <v>8.5407279999998309E-2</v>
      </c>
      <c r="R1336" s="20">
        <f t="shared" si="122"/>
        <v>7.2944034769981108E-3</v>
      </c>
      <c r="S1336" s="21">
        <f t="shared" si="123"/>
        <v>7.2483767778203836E-3</v>
      </c>
      <c r="T1336" s="51">
        <f t="shared" si="124"/>
        <v>130999.99971398916</v>
      </c>
      <c r="U1336" s="51">
        <f t="shared" si="125"/>
        <v>142680.03431842077</v>
      </c>
    </row>
    <row r="1337" spans="2:21" x14ac:dyDescent="0.3">
      <c r="B1337" s="13"/>
      <c r="C1337" s="3">
        <v>2</v>
      </c>
      <c r="D1337" s="4">
        <v>0</v>
      </c>
      <c r="E1337" s="4">
        <v>4</v>
      </c>
      <c r="F1337" s="4">
        <v>0</v>
      </c>
      <c r="G1337" s="4">
        <v>6191</v>
      </c>
      <c r="H1337" s="4">
        <v>1288</v>
      </c>
      <c r="I1337" s="4">
        <v>240</v>
      </c>
      <c r="J1337" s="4">
        <v>824</v>
      </c>
      <c r="K1337" s="4">
        <v>1</v>
      </c>
      <c r="L1337" s="4">
        <v>5</v>
      </c>
      <c r="M1337" s="4">
        <v>0</v>
      </c>
      <c r="N1337" s="4">
        <v>65</v>
      </c>
      <c r="O1337" s="18">
        <v>11.626254149999999</v>
      </c>
      <c r="P1337" s="19">
        <f t="shared" si="120"/>
        <v>11.514436419999999</v>
      </c>
      <c r="Q1337" s="20">
        <f t="shared" si="121"/>
        <v>0.11181773000000028</v>
      </c>
      <c r="R1337" s="20">
        <f t="shared" si="122"/>
        <v>1.2503204742352962E-2</v>
      </c>
      <c r="S1337" s="21">
        <f t="shared" si="123"/>
        <v>9.6176918685370628E-3</v>
      </c>
      <c r="T1337" s="51">
        <f t="shared" si="124"/>
        <v>111999.99996895</v>
      </c>
      <c r="U1337" s="51">
        <f t="shared" si="125"/>
        <v>100151.20970974535</v>
      </c>
    </row>
    <row r="1338" spans="2:21" x14ac:dyDescent="0.3">
      <c r="B1338" s="13"/>
      <c r="C1338" s="3">
        <v>0</v>
      </c>
      <c r="D1338" s="4">
        <v>1</v>
      </c>
      <c r="E1338" s="4">
        <v>2</v>
      </c>
      <c r="F1338" s="4">
        <v>1</v>
      </c>
      <c r="G1338" s="4">
        <v>11600</v>
      </c>
      <c r="H1338" s="4">
        <v>1180</v>
      </c>
      <c r="I1338" s="4">
        <v>252</v>
      </c>
      <c r="J1338" s="4">
        <v>700</v>
      </c>
      <c r="K1338" s="4">
        <v>1</v>
      </c>
      <c r="L1338" s="4">
        <v>4</v>
      </c>
      <c r="M1338" s="4">
        <v>0</v>
      </c>
      <c r="N1338" s="4">
        <v>84</v>
      </c>
      <c r="O1338" s="18">
        <v>11.831379200000001</v>
      </c>
      <c r="P1338" s="19">
        <f t="shared" si="120"/>
        <v>11.588009599999999</v>
      </c>
      <c r="Q1338" s="20">
        <f t="shared" si="121"/>
        <v>0.24336960000000118</v>
      </c>
      <c r="R1338" s="20">
        <f t="shared" si="122"/>
        <v>5.9228762204160575E-2</v>
      </c>
      <c r="S1338" s="21">
        <f t="shared" si="123"/>
        <v>2.0569841933559291E-2</v>
      </c>
      <c r="T1338" s="51">
        <f t="shared" si="124"/>
        <v>137500.00053779516</v>
      </c>
      <c r="U1338" s="51">
        <f t="shared" si="125"/>
        <v>107797.48425148739</v>
      </c>
    </row>
    <row r="1339" spans="2:21" x14ac:dyDescent="0.3">
      <c r="B1339" s="13"/>
      <c r="C1339" s="3">
        <v>0</v>
      </c>
      <c r="D1339" s="4">
        <v>1</v>
      </c>
      <c r="E1339" s="4">
        <v>2</v>
      </c>
      <c r="F1339" s="4">
        <v>2</v>
      </c>
      <c r="G1339" s="4">
        <v>15750</v>
      </c>
      <c r="H1339" s="4">
        <v>1336</v>
      </c>
      <c r="I1339" s="4">
        <v>375</v>
      </c>
      <c r="J1339" s="4">
        <v>1165</v>
      </c>
      <c r="K1339" s="4">
        <v>2</v>
      </c>
      <c r="L1339" s="4">
        <v>5</v>
      </c>
      <c r="M1339" s="4">
        <v>0</v>
      </c>
      <c r="N1339" s="4">
        <v>53</v>
      </c>
      <c r="O1339" s="18">
        <v>11.964001079999999</v>
      </c>
      <c r="P1339" s="19">
        <f t="shared" si="120"/>
        <v>11.9763625</v>
      </c>
      <c r="Q1339" s="20">
        <f t="shared" si="121"/>
        <v>1.2361420000001289E-2</v>
      </c>
      <c r="R1339" s="20">
        <f t="shared" si="122"/>
        <v>1.5280470441643185E-4</v>
      </c>
      <c r="S1339" s="21">
        <f t="shared" si="123"/>
        <v>1.0332178940259081E-3</v>
      </c>
      <c r="T1339" s="51">
        <f t="shared" si="124"/>
        <v>156999.99932012</v>
      </c>
      <c r="U1339" s="51">
        <f t="shared" si="125"/>
        <v>158952.78699985726</v>
      </c>
    </row>
    <row r="1340" spans="2:21" x14ac:dyDescent="0.3">
      <c r="B1340" s="13"/>
      <c r="C1340" s="3">
        <v>2</v>
      </c>
      <c r="D1340" s="4">
        <v>1</v>
      </c>
      <c r="E1340" s="4">
        <v>3</v>
      </c>
      <c r="F1340" s="4">
        <v>0</v>
      </c>
      <c r="G1340" s="4">
        <v>7000</v>
      </c>
      <c r="H1340" s="4">
        <v>1285</v>
      </c>
      <c r="I1340" s="4">
        <v>506</v>
      </c>
      <c r="J1340" s="4">
        <v>861</v>
      </c>
      <c r="K1340" s="4">
        <v>1.1000000000000001</v>
      </c>
      <c r="L1340" s="4">
        <v>6</v>
      </c>
      <c r="M1340" s="4">
        <v>0</v>
      </c>
      <c r="N1340" s="4">
        <v>80</v>
      </c>
      <c r="O1340" s="18">
        <v>11.88724384</v>
      </c>
      <c r="P1340" s="19">
        <f t="shared" si="120"/>
        <v>11.7821435</v>
      </c>
      <c r="Q1340" s="20">
        <f t="shared" si="121"/>
        <v>0.1051003399999999</v>
      </c>
      <c r="R1340" s="20">
        <f t="shared" si="122"/>
        <v>1.104608146811558E-2</v>
      </c>
      <c r="S1340" s="21">
        <f t="shared" si="123"/>
        <v>8.8414388915235634E-3</v>
      </c>
      <c r="T1340" s="51">
        <f t="shared" si="124"/>
        <v>145399.99940654176</v>
      </c>
      <c r="U1340" s="51">
        <f t="shared" si="125"/>
        <v>130894.05048176243</v>
      </c>
    </row>
    <row r="1341" spans="2:21" x14ac:dyDescent="0.3">
      <c r="B1341" s="13"/>
      <c r="C1341" s="3">
        <v>0</v>
      </c>
      <c r="D1341" s="4">
        <v>0</v>
      </c>
      <c r="E1341" s="4">
        <v>2</v>
      </c>
      <c r="F1341" s="4">
        <v>0</v>
      </c>
      <c r="G1341" s="4">
        <v>8534</v>
      </c>
      <c r="H1341" s="4">
        <v>672</v>
      </c>
      <c r="I1341" s="4">
        <v>0</v>
      </c>
      <c r="J1341" s="4">
        <v>432</v>
      </c>
      <c r="K1341" s="4">
        <v>1</v>
      </c>
      <c r="L1341" s="4">
        <v>4</v>
      </c>
      <c r="M1341" s="4">
        <v>0</v>
      </c>
      <c r="N1341" s="4">
        <v>81</v>
      </c>
      <c r="O1341" s="18">
        <v>11.1844214</v>
      </c>
      <c r="P1341" s="19">
        <f t="shared" si="120"/>
        <v>11.166621280000001</v>
      </c>
      <c r="Q1341" s="20">
        <f t="shared" si="121"/>
        <v>1.7800119999998643E-2</v>
      </c>
      <c r="R1341" s="20">
        <f t="shared" si="122"/>
        <v>3.1684427201435168E-4</v>
      </c>
      <c r="S1341" s="21">
        <f t="shared" si="123"/>
        <v>1.591510133908102E-3</v>
      </c>
      <c r="T1341" s="51">
        <f t="shared" si="124"/>
        <v>72000.000144130128</v>
      </c>
      <c r="U1341" s="51">
        <f t="shared" si="125"/>
        <v>70729.730517089032</v>
      </c>
    </row>
    <row r="1342" spans="2:21" x14ac:dyDescent="0.3">
      <c r="B1342" s="13"/>
      <c r="C1342" s="3">
        <v>0</v>
      </c>
      <c r="D1342" s="4">
        <v>1</v>
      </c>
      <c r="E1342" s="4">
        <v>2</v>
      </c>
      <c r="F1342" s="4">
        <v>0</v>
      </c>
      <c r="G1342" s="4">
        <v>7030</v>
      </c>
      <c r="H1342" s="4">
        <v>641</v>
      </c>
      <c r="I1342" s="4">
        <v>272</v>
      </c>
      <c r="J1342" s="4">
        <v>641</v>
      </c>
      <c r="K1342" s="4">
        <v>1</v>
      </c>
      <c r="L1342" s="4">
        <v>4</v>
      </c>
      <c r="M1342" s="4">
        <v>0</v>
      </c>
      <c r="N1342" s="4">
        <v>81</v>
      </c>
      <c r="O1342" s="18">
        <v>11.35040654</v>
      </c>
      <c r="P1342" s="19">
        <f t="shared" si="120"/>
        <v>11.374618899999998</v>
      </c>
      <c r="Q1342" s="20">
        <f t="shared" si="121"/>
        <v>2.4212359999998156E-2</v>
      </c>
      <c r="R1342" s="20">
        <f t="shared" si="122"/>
        <v>5.8623837676951077E-4</v>
      </c>
      <c r="S1342" s="21">
        <f t="shared" si="123"/>
        <v>2.133171170096094E-3</v>
      </c>
      <c r="T1342" s="51">
        <f t="shared" si="124"/>
        <v>85000.000384841434</v>
      </c>
      <c r="U1342" s="51">
        <f t="shared" si="125"/>
        <v>87083.168433094674</v>
      </c>
    </row>
    <row r="1343" spans="2:21" x14ac:dyDescent="0.3">
      <c r="B1343" s="13"/>
      <c r="C1343" s="3">
        <v>2</v>
      </c>
      <c r="D1343" s="4">
        <v>1</v>
      </c>
      <c r="E1343" s="4">
        <v>3</v>
      </c>
      <c r="F1343" s="4">
        <v>0</v>
      </c>
      <c r="G1343" s="4">
        <v>11040</v>
      </c>
      <c r="H1343" s="4">
        <v>1336</v>
      </c>
      <c r="I1343" s="4">
        <v>570</v>
      </c>
      <c r="J1343" s="4">
        <v>637</v>
      </c>
      <c r="K1343" s="4">
        <v>1.1000000000000001</v>
      </c>
      <c r="L1343" s="4">
        <v>4</v>
      </c>
      <c r="M1343" s="4">
        <v>0</v>
      </c>
      <c r="N1343" s="4">
        <v>86</v>
      </c>
      <c r="O1343" s="18">
        <v>11.589886509999999</v>
      </c>
      <c r="P1343" s="19">
        <f t="shared" si="120"/>
        <v>11.646130700000001</v>
      </c>
      <c r="Q1343" s="20">
        <f t="shared" si="121"/>
        <v>5.6244190000001026E-2</v>
      </c>
      <c r="R1343" s="20">
        <f t="shared" si="122"/>
        <v>3.1634089087562156E-3</v>
      </c>
      <c r="S1343" s="21">
        <f t="shared" si="123"/>
        <v>4.8528680545294684E-3</v>
      </c>
      <c r="T1343" s="51">
        <f t="shared" si="124"/>
        <v>108000.00042051342</v>
      </c>
      <c r="U1343" s="51">
        <f t="shared" si="125"/>
        <v>114248.44521015491</v>
      </c>
    </row>
    <row r="1344" spans="2:21" x14ac:dyDescent="0.3">
      <c r="B1344" s="13"/>
      <c r="C1344" s="3">
        <v>2</v>
      </c>
      <c r="D1344" s="4">
        <v>0</v>
      </c>
      <c r="E1344" s="4">
        <v>2</v>
      </c>
      <c r="F1344" s="4">
        <v>0</v>
      </c>
      <c r="G1344" s="4">
        <v>8520</v>
      </c>
      <c r="H1344" s="4">
        <v>936</v>
      </c>
      <c r="I1344" s="4">
        <v>0</v>
      </c>
      <c r="J1344" s="4">
        <v>216</v>
      </c>
      <c r="K1344" s="4">
        <v>1</v>
      </c>
      <c r="L1344" s="4">
        <v>3</v>
      </c>
      <c r="M1344" s="4">
        <v>0</v>
      </c>
      <c r="N1344" s="4">
        <v>90</v>
      </c>
      <c r="O1344" s="18">
        <v>11.26446411</v>
      </c>
      <c r="P1344" s="19">
        <f t="shared" si="120"/>
        <v>11.1036176</v>
      </c>
      <c r="Q1344" s="20">
        <f t="shared" si="121"/>
        <v>0.16084651000000072</v>
      </c>
      <c r="R1344" s="20">
        <f t="shared" si="122"/>
        <v>2.587159977918033E-2</v>
      </c>
      <c r="S1344" s="21">
        <f t="shared" si="123"/>
        <v>1.4279108924250522E-2</v>
      </c>
      <c r="T1344" s="51">
        <f t="shared" si="124"/>
        <v>78000.00033760519</v>
      </c>
      <c r="U1344" s="51">
        <f t="shared" si="125"/>
        <v>66410.974471976035</v>
      </c>
    </row>
    <row r="1345" spans="2:21" x14ac:dyDescent="0.3">
      <c r="B1345" s="13"/>
      <c r="C1345" s="3">
        <v>0</v>
      </c>
      <c r="D1345" s="4">
        <v>1</v>
      </c>
      <c r="E1345" s="4">
        <v>3</v>
      </c>
      <c r="F1345" s="4">
        <v>0</v>
      </c>
      <c r="G1345" s="4">
        <v>9116</v>
      </c>
      <c r="H1345" s="4">
        <v>1491</v>
      </c>
      <c r="I1345" s="4">
        <v>490</v>
      </c>
      <c r="J1345" s="4">
        <v>1491</v>
      </c>
      <c r="K1345" s="4">
        <v>2</v>
      </c>
      <c r="L1345" s="4">
        <v>8</v>
      </c>
      <c r="M1345" s="4">
        <v>0</v>
      </c>
      <c r="N1345" s="4">
        <v>5</v>
      </c>
      <c r="O1345" s="18">
        <v>12.25008953</v>
      </c>
      <c r="P1345" s="19">
        <f t="shared" si="120"/>
        <v>12.29679082</v>
      </c>
      <c r="Q1345" s="20">
        <f t="shared" si="121"/>
        <v>4.6701289999999673E-2</v>
      </c>
      <c r="R1345" s="20">
        <f t="shared" si="122"/>
        <v>2.1810104876640694E-3</v>
      </c>
      <c r="S1345" s="21">
        <f t="shared" si="123"/>
        <v>3.8123223414514647E-3</v>
      </c>
      <c r="T1345" s="51">
        <f t="shared" si="124"/>
        <v>208999.99980208793</v>
      </c>
      <c r="U1345" s="51">
        <f t="shared" si="125"/>
        <v>218992.07479650097</v>
      </c>
    </row>
    <row r="1346" spans="2:21" x14ac:dyDescent="0.3">
      <c r="B1346" s="13"/>
      <c r="C1346" s="3">
        <v>6</v>
      </c>
      <c r="D1346" s="4">
        <v>1</v>
      </c>
      <c r="E1346" s="4">
        <v>2</v>
      </c>
      <c r="F1346" s="4">
        <v>0</v>
      </c>
      <c r="G1346" s="4">
        <v>10530</v>
      </c>
      <c r="H1346" s="4">
        <v>1004</v>
      </c>
      <c r="I1346" s="4">
        <v>504</v>
      </c>
      <c r="J1346" s="4">
        <v>975</v>
      </c>
      <c r="K1346" s="4">
        <v>2</v>
      </c>
      <c r="L1346" s="4">
        <v>6</v>
      </c>
      <c r="M1346" s="4">
        <v>0</v>
      </c>
      <c r="N1346" s="4">
        <v>29</v>
      </c>
      <c r="O1346" s="18">
        <v>11.813030060000001</v>
      </c>
      <c r="P1346" s="19">
        <f t="shared" si="120"/>
        <v>11.906894299999998</v>
      </c>
      <c r="Q1346" s="20">
        <f t="shared" si="121"/>
        <v>9.3864239999996713E-2</v>
      </c>
      <c r="R1346" s="20">
        <f t="shared" si="122"/>
        <v>8.8104955507769828E-3</v>
      </c>
      <c r="S1346" s="21">
        <f t="shared" si="123"/>
        <v>7.9458224962814239E-3</v>
      </c>
      <c r="T1346" s="51">
        <f t="shared" si="124"/>
        <v>135000.00034822364</v>
      </c>
      <c r="U1346" s="51">
        <f t="shared" si="125"/>
        <v>148285.43348434285</v>
      </c>
    </row>
    <row r="1347" spans="2:21" x14ac:dyDescent="0.3">
      <c r="B1347" s="13"/>
      <c r="C1347" s="3">
        <v>5</v>
      </c>
      <c r="D1347" s="4">
        <v>1</v>
      </c>
      <c r="E1347" s="4">
        <v>3</v>
      </c>
      <c r="F1347" s="4">
        <v>0</v>
      </c>
      <c r="G1347" s="4">
        <v>11080</v>
      </c>
      <c r="H1347" s="4">
        <v>1210</v>
      </c>
      <c r="I1347" s="4">
        <v>528</v>
      </c>
      <c r="J1347" s="4">
        <v>1128</v>
      </c>
      <c r="K1347" s="4">
        <v>3</v>
      </c>
      <c r="L1347" s="4">
        <v>6</v>
      </c>
      <c r="M1347" s="4">
        <v>0</v>
      </c>
      <c r="N1347" s="4">
        <v>31</v>
      </c>
      <c r="O1347" s="18">
        <v>11.90496755</v>
      </c>
      <c r="P1347" s="19">
        <f t="shared" si="120"/>
        <v>12.026984599999999</v>
      </c>
      <c r="Q1347" s="20">
        <f t="shared" si="121"/>
        <v>0.12201704999999841</v>
      </c>
      <c r="R1347" s="20">
        <f t="shared" si="122"/>
        <v>1.4888160490702112E-2</v>
      </c>
      <c r="S1347" s="21">
        <f t="shared" si="123"/>
        <v>1.0249255152316514E-2</v>
      </c>
      <c r="T1347" s="51">
        <f t="shared" si="124"/>
        <v>147999.99959355473</v>
      </c>
      <c r="U1347" s="51">
        <f t="shared" si="125"/>
        <v>167206.45745009967</v>
      </c>
    </row>
    <row r="1348" spans="2:21" x14ac:dyDescent="0.3">
      <c r="B1348" s="13"/>
      <c r="C1348" s="3">
        <v>0</v>
      </c>
      <c r="D1348" s="4">
        <v>1</v>
      </c>
      <c r="E1348" s="4">
        <v>2</v>
      </c>
      <c r="F1348" s="4">
        <v>0</v>
      </c>
      <c r="G1348" s="4">
        <v>8239</v>
      </c>
      <c r="H1348" s="4">
        <v>1295</v>
      </c>
      <c r="I1348" s="4">
        <v>312</v>
      </c>
      <c r="J1348" s="4">
        <v>0</v>
      </c>
      <c r="K1348" s="4">
        <v>2</v>
      </c>
      <c r="L1348" s="4">
        <v>7</v>
      </c>
      <c r="M1348" s="4">
        <v>0</v>
      </c>
      <c r="N1348" s="4">
        <v>20</v>
      </c>
      <c r="O1348" s="18">
        <v>12.345834590000001</v>
      </c>
      <c r="P1348" s="19">
        <f t="shared" si="120"/>
        <v>11.879377579999998</v>
      </c>
      <c r="Q1348" s="20">
        <f t="shared" si="121"/>
        <v>0.46645701000000273</v>
      </c>
      <c r="R1348" s="20">
        <f t="shared" si="122"/>
        <v>0.21758214217814265</v>
      </c>
      <c r="S1348" s="21">
        <f t="shared" si="123"/>
        <v>3.7782541682344274E-2</v>
      </c>
      <c r="T1348" s="51">
        <f t="shared" si="124"/>
        <v>230000.00048177372</v>
      </c>
      <c r="U1348" s="51">
        <f t="shared" si="125"/>
        <v>144260.73196877816</v>
      </c>
    </row>
    <row r="1349" spans="2:21" x14ac:dyDescent="0.3">
      <c r="B1349" s="13"/>
      <c r="C1349" s="3">
        <v>0</v>
      </c>
      <c r="D1349" s="4">
        <v>1</v>
      </c>
      <c r="E1349" s="4">
        <v>2</v>
      </c>
      <c r="F1349" s="4">
        <v>1</v>
      </c>
      <c r="G1349" s="4">
        <v>13811</v>
      </c>
      <c r="H1349" s="4">
        <v>1137</v>
      </c>
      <c r="I1349" s="4">
        <v>551</v>
      </c>
      <c r="J1349" s="4">
        <v>1112</v>
      </c>
      <c r="K1349" s="4">
        <v>3</v>
      </c>
      <c r="L1349" s="4">
        <v>6</v>
      </c>
      <c r="M1349" s="4">
        <v>0</v>
      </c>
      <c r="N1349" s="4">
        <v>19</v>
      </c>
      <c r="O1349" s="18">
        <v>12.078239269999999</v>
      </c>
      <c r="P1349" s="19">
        <f t="shared" si="120"/>
        <v>12.09419922</v>
      </c>
      <c r="Q1349" s="20">
        <f t="shared" si="121"/>
        <v>1.5959950000000944E-2</v>
      </c>
      <c r="R1349" s="20">
        <f t="shared" si="122"/>
        <v>2.5472000400253013E-4</v>
      </c>
      <c r="S1349" s="21">
        <f t="shared" si="123"/>
        <v>1.3213805127741062E-3</v>
      </c>
      <c r="T1349" s="51">
        <f t="shared" si="124"/>
        <v>175999.99929242901</v>
      </c>
      <c r="U1349" s="51">
        <f t="shared" si="125"/>
        <v>178831.4855680677</v>
      </c>
    </row>
    <row r="1350" spans="2:21" x14ac:dyDescent="0.3">
      <c r="B1350" s="13"/>
      <c r="C1350" s="3">
        <v>0</v>
      </c>
      <c r="D1350" s="4">
        <v>1</v>
      </c>
      <c r="E1350" s="4">
        <v>2</v>
      </c>
      <c r="F1350" s="4">
        <v>1</v>
      </c>
      <c r="G1350" s="4">
        <v>8049</v>
      </c>
      <c r="H1350" s="4">
        <v>1339</v>
      </c>
      <c r="I1350" s="4">
        <v>484</v>
      </c>
      <c r="J1350" s="4">
        <v>1309</v>
      </c>
      <c r="K1350" s="4">
        <v>3</v>
      </c>
      <c r="L1350" s="4">
        <v>7</v>
      </c>
      <c r="M1350" s="4">
        <v>0</v>
      </c>
      <c r="N1350" s="4">
        <v>16</v>
      </c>
      <c r="O1350" s="18">
        <v>12.10071213</v>
      </c>
      <c r="P1350" s="19">
        <f t="shared" si="120"/>
        <v>12.184658679999998</v>
      </c>
      <c r="Q1350" s="20">
        <f t="shared" si="121"/>
        <v>8.394654999999851E-2</v>
      </c>
      <c r="R1350" s="20">
        <f t="shared" si="122"/>
        <v>7.0470232569022498E-3</v>
      </c>
      <c r="S1350" s="21">
        <f t="shared" si="123"/>
        <v>6.9373231176931161E-3</v>
      </c>
      <c r="T1350" s="51">
        <f t="shared" si="124"/>
        <v>180000.00002297742</v>
      </c>
      <c r="U1350" s="51">
        <f t="shared" si="125"/>
        <v>195762.73711263816</v>
      </c>
    </row>
    <row r="1351" spans="2:21" x14ac:dyDescent="0.3">
      <c r="B1351" s="13"/>
      <c r="C1351" s="3">
        <v>0</v>
      </c>
      <c r="D1351" s="4">
        <v>1</v>
      </c>
      <c r="E1351" s="4">
        <v>2</v>
      </c>
      <c r="F1351" s="4">
        <v>0</v>
      </c>
      <c r="G1351" s="4">
        <v>8098</v>
      </c>
      <c r="H1351" s="4">
        <v>1403</v>
      </c>
      <c r="I1351" s="4">
        <v>470</v>
      </c>
      <c r="J1351" s="4">
        <v>1381</v>
      </c>
      <c r="K1351" s="4">
        <v>3</v>
      </c>
      <c r="L1351" s="4">
        <v>6</v>
      </c>
      <c r="M1351" s="4">
        <v>0</v>
      </c>
      <c r="N1351" s="4">
        <v>6</v>
      </c>
      <c r="O1351" s="18">
        <v>12.21602298</v>
      </c>
      <c r="P1351" s="19">
        <f t="shared" si="120"/>
        <v>12.120402060000002</v>
      </c>
      <c r="Q1351" s="20">
        <f t="shared" si="121"/>
        <v>9.5620919999998222E-2</v>
      </c>
      <c r="R1351" s="20">
        <f t="shared" si="122"/>
        <v>9.1433603416460601E-3</v>
      </c>
      <c r="S1351" s="21">
        <f t="shared" si="123"/>
        <v>7.8275000101545502E-3</v>
      </c>
      <c r="T1351" s="51">
        <f t="shared" si="124"/>
        <v>202000.00073056496</v>
      </c>
      <c r="U1351" s="51">
        <f t="shared" si="125"/>
        <v>183579.30996573478</v>
      </c>
    </row>
    <row r="1352" spans="2:21" x14ac:dyDescent="0.3">
      <c r="B1352" s="13"/>
      <c r="C1352" s="3">
        <v>6</v>
      </c>
      <c r="D1352" s="4">
        <v>1</v>
      </c>
      <c r="E1352" s="4">
        <v>2</v>
      </c>
      <c r="F1352" s="4">
        <v>0</v>
      </c>
      <c r="G1352" s="4">
        <v>7020</v>
      </c>
      <c r="H1352" s="4">
        <v>1368</v>
      </c>
      <c r="I1352" s="4">
        <v>784</v>
      </c>
      <c r="J1352" s="4">
        <v>1288</v>
      </c>
      <c r="K1352" s="4">
        <v>4</v>
      </c>
      <c r="L1352" s="4">
        <v>7</v>
      </c>
      <c r="M1352" s="4">
        <v>0</v>
      </c>
      <c r="N1352" s="4">
        <v>9</v>
      </c>
      <c r="O1352" s="18">
        <v>12.27839331</v>
      </c>
      <c r="P1352" s="19">
        <f t="shared" si="120"/>
        <v>12.262288199999999</v>
      </c>
      <c r="Q1352" s="20">
        <f t="shared" si="121"/>
        <v>1.6105110000001588E-2</v>
      </c>
      <c r="R1352" s="20">
        <f t="shared" si="122"/>
        <v>2.5937456811215117E-4</v>
      </c>
      <c r="S1352" s="21">
        <f t="shared" si="123"/>
        <v>1.3116626575958403E-3</v>
      </c>
      <c r="T1352" s="51">
        <f t="shared" si="124"/>
        <v>215000.00062139309</v>
      </c>
      <c r="U1352" s="51">
        <f t="shared" si="125"/>
        <v>211565.13564326978</v>
      </c>
    </row>
    <row r="1353" spans="2:21" x14ac:dyDescent="0.3">
      <c r="B1353" s="13"/>
      <c r="C1353" s="3">
        <v>0</v>
      </c>
      <c r="D1353" s="4">
        <v>1</v>
      </c>
      <c r="E1353" s="4">
        <v>2</v>
      </c>
      <c r="F1353" s="4">
        <v>0</v>
      </c>
      <c r="G1353" s="4">
        <v>4500</v>
      </c>
      <c r="H1353" s="4">
        <v>1216</v>
      </c>
      <c r="I1353" s="4">
        <v>402</v>
      </c>
      <c r="J1353" s="4">
        <v>1216</v>
      </c>
      <c r="K1353" s="4">
        <v>3</v>
      </c>
      <c r="L1353" s="4">
        <v>6</v>
      </c>
      <c r="M1353" s="4">
        <v>0</v>
      </c>
      <c r="N1353" s="4">
        <v>8</v>
      </c>
      <c r="O1353" s="18">
        <v>12.00762171</v>
      </c>
      <c r="P1353" s="19">
        <f t="shared" si="120"/>
        <v>11.9930328</v>
      </c>
      <c r="Q1353" s="20">
        <f t="shared" si="121"/>
        <v>1.458891000000051E-2</v>
      </c>
      <c r="R1353" s="20">
        <f t="shared" si="122"/>
        <v>2.1283629498811487E-4</v>
      </c>
      <c r="S1353" s="21">
        <f t="shared" si="123"/>
        <v>1.2149708203957493E-3</v>
      </c>
      <c r="T1353" s="51">
        <f t="shared" si="124"/>
        <v>164000.00052376106</v>
      </c>
      <c r="U1353" s="51">
        <f t="shared" si="125"/>
        <v>161624.78728965408</v>
      </c>
    </row>
    <row r="1354" spans="2:21" x14ac:dyDescent="0.3">
      <c r="B1354" s="13"/>
      <c r="C1354" s="3">
        <v>0</v>
      </c>
      <c r="D1354" s="4">
        <v>1</v>
      </c>
      <c r="E1354" s="4">
        <v>2</v>
      </c>
      <c r="F1354" s="4">
        <v>0</v>
      </c>
      <c r="G1354" s="4">
        <v>4500</v>
      </c>
      <c r="H1354" s="4">
        <v>1337</v>
      </c>
      <c r="I1354" s="4">
        <v>405</v>
      </c>
      <c r="J1354" s="4">
        <v>1237</v>
      </c>
      <c r="K1354" s="4">
        <v>3</v>
      </c>
      <c r="L1354" s="4">
        <v>6</v>
      </c>
      <c r="M1354" s="4">
        <v>0</v>
      </c>
      <c r="N1354" s="4">
        <v>8</v>
      </c>
      <c r="O1354" s="18">
        <v>11.941455850000001</v>
      </c>
      <c r="P1354" s="19">
        <f t="shared" si="120"/>
        <v>12.027332899999999</v>
      </c>
      <c r="Q1354" s="20">
        <f t="shared" si="121"/>
        <v>8.5877049999998789E-2</v>
      </c>
      <c r="R1354" s="20">
        <f t="shared" si="122"/>
        <v>7.3748677167022924E-3</v>
      </c>
      <c r="S1354" s="21">
        <f t="shared" si="123"/>
        <v>7.1915058832628673E-3</v>
      </c>
      <c r="T1354" s="51">
        <f t="shared" si="124"/>
        <v>153500.00061255888</v>
      </c>
      <c r="U1354" s="51">
        <f t="shared" si="125"/>
        <v>167264.70560255655</v>
      </c>
    </row>
    <row r="1355" spans="2:21" x14ac:dyDescent="0.3">
      <c r="B1355" s="13"/>
      <c r="C1355" s="3">
        <v>3</v>
      </c>
      <c r="D1355" s="4">
        <v>1</v>
      </c>
      <c r="E1355" s="4">
        <v>3</v>
      </c>
      <c r="F1355" s="4">
        <v>1</v>
      </c>
      <c r="G1355" s="4">
        <v>2665</v>
      </c>
      <c r="H1355" s="4">
        <v>1304</v>
      </c>
      <c r="I1355" s="4">
        <v>336</v>
      </c>
      <c r="J1355" s="4">
        <v>264</v>
      </c>
      <c r="K1355" s="4">
        <v>1.1000000000000001</v>
      </c>
      <c r="L1355" s="4">
        <v>5</v>
      </c>
      <c r="M1355" s="4">
        <v>0</v>
      </c>
      <c r="N1355" s="4">
        <v>29</v>
      </c>
      <c r="O1355" s="18">
        <v>11.55694235</v>
      </c>
      <c r="P1355" s="19">
        <f t="shared" ref="P1355:P1367" si="126">10.65+$D$9*D1355+$F$9*F1355+$G$9*G1355+$H$9*H1355+$I$9*I1355+$J$9*J1355+$K$9*K1355+$N$9*N1355+$L$9*L1355+$M$9*M1355</f>
        <v>11.676932899999999</v>
      </c>
      <c r="Q1355" s="20">
        <f t="shared" ref="Q1355:Q1367" si="127">ABS((O1355)-(P1355))</f>
        <v>0.11999054999999892</v>
      </c>
      <c r="R1355" s="20">
        <f t="shared" ref="R1355:R1367" si="128">Q1355*Q1355</f>
        <v>1.4397732089302241E-2</v>
      </c>
      <c r="S1355" s="21">
        <f t="shared" ref="S1355:S1367" si="129">Q1355/(O1355)</f>
        <v>1.0382551575157674E-2</v>
      </c>
      <c r="T1355" s="51">
        <f t="shared" ref="T1355:T1367" si="130">EXP(O1355)</f>
        <v>104499.9999595582</v>
      </c>
      <c r="U1355" s="51">
        <f t="shared" ref="U1355:U1367" si="131">EXP(P1355)</f>
        <v>117822.30751837966</v>
      </c>
    </row>
    <row r="1356" spans="2:21" x14ac:dyDescent="0.3">
      <c r="B1356" s="13"/>
      <c r="C1356" s="3">
        <v>3</v>
      </c>
      <c r="D1356" s="4">
        <v>1</v>
      </c>
      <c r="E1356" s="4">
        <v>4</v>
      </c>
      <c r="F1356" s="4">
        <v>1</v>
      </c>
      <c r="G1356" s="4">
        <v>2665</v>
      </c>
      <c r="H1356" s="4">
        <v>1475</v>
      </c>
      <c r="I1356" s="4">
        <v>336</v>
      </c>
      <c r="J1356" s="4">
        <v>757</v>
      </c>
      <c r="K1356" s="4">
        <v>2</v>
      </c>
      <c r="L1356" s="4">
        <v>5</v>
      </c>
      <c r="M1356" s="4">
        <v>0</v>
      </c>
      <c r="N1356" s="4">
        <v>29</v>
      </c>
      <c r="O1356" s="18">
        <v>11.75194237</v>
      </c>
      <c r="P1356" s="19">
        <f t="shared" si="126"/>
        <v>11.825856</v>
      </c>
      <c r="Q1356" s="20">
        <f t="shared" si="127"/>
        <v>7.3913629999999841E-2</v>
      </c>
      <c r="R1356" s="20">
        <f t="shared" si="128"/>
        <v>5.4632246997768762E-3</v>
      </c>
      <c r="S1356" s="21">
        <f t="shared" si="129"/>
        <v>6.2894819999019308E-3</v>
      </c>
      <c r="T1356" s="51">
        <f t="shared" si="130"/>
        <v>127000.00057902752</v>
      </c>
      <c r="U1356" s="51">
        <f t="shared" si="131"/>
        <v>136742.65394844962</v>
      </c>
    </row>
    <row r="1357" spans="2:21" x14ac:dyDescent="0.3">
      <c r="B1357" s="13"/>
      <c r="C1357" s="3">
        <v>0</v>
      </c>
      <c r="D1357" s="4">
        <v>1</v>
      </c>
      <c r="E1357" s="4">
        <v>3</v>
      </c>
      <c r="F1357" s="4">
        <v>0</v>
      </c>
      <c r="G1357" s="4">
        <v>10172</v>
      </c>
      <c r="H1357" s="4">
        <v>874</v>
      </c>
      <c r="I1357" s="4">
        <v>288</v>
      </c>
      <c r="J1357" s="4">
        <v>864</v>
      </c>
      <c r="K1357" s="4">
        <v>2</v>
      </c>
      <c r="L1357" s="4">
        <v>5</v>
      </c>
      <c r="M1357" s="4">
        <v>0</v>
      </c>
      <c r="N1357" s="4">
        <v>38</v>
      </c>
      <c r="O1357" s="18">
        <v>11.747997590000001</v>
      </c>
      <c r="P1357" s="19">
        <f t="shared" si="126"/>
        <v>11.712462239999997</v>
      </c>
      <c r="Q1357" s="20">
        <f t="shared" si="127"/>
        <v>3.5535350000003518E-2</v>
      </c>
      <c r="R1357" s="20">
        <f t="shared" si="128"/>
        <v>1.26276109962275E-3</v>
      </c>
      <c r="S1357" s="21">
        <f t="shared" si="129"/>
        <v>3.024800586463477E-3</v>
      </c>
      <c r="T1357" s="51">
        <f t="shared" si="130"/>
        <v>126500.00036056152</v>
      </c>
      <c r="U1357" s="51">
        <f t="shared" si="131"/>
        <v>122083.71049263465</v>
      </c>
    </row>
    <row r="1358" spans="2:21" x14ac:dyDescent="0.3">
      <c r="B1358" s="13"/>
      <c r="C1358" s="3">
        <v>6</v>
      </c>
      <c r="D1358" s="4">
        <v>1</v>
      </c>
      <c r="E1358" s="4">
        <v>1</v>
      </c>
      <c r="F1358" s="4">
        <v>0</v>
      </c>
      <c r="G1358" s="4">
        <v>1470</v>
      </c>
      <c r="H1358" s="4">
        <v>630</v>
      </c>
      <c r="I1358" s="4">
        <v>0</v>
      </c>
      <c r="J1358" s="4">
        <v>630</v>
      </c>
      <c r="K1358" s="4">
        <v>2</v>
      </c>
      <c r="L1358" s="4">
        <v>4</v>
      </c>
      <c r="M1358" s="4">
        <v>0</v>
      </c>
      <c r="N1358" s="4">
        <v>36</v>
      </c>
      <c r="O1358" s="18">
        <v>11.198214719999999</v>
      </c>
      <c r="P1358" s="19">
        <f t="shared" si="126"/>
        <v>11.390172399999997</v>
      </c>
      <c r="Q1358" s="20">
        <f t="shared" si="127"/>
        <v>0.19195767999999802</v>
      </c>
      <c r="R1358" s="20">
        <f t="shared" si="128"/>
        <v>3.6847750910981643E-2</v>
      </c>
      <c r="S1358" s="21">
        <f t="shared" si="129"/>
        <v>1.7141810976097988E-2</v>
      </c>
      <c r="T1358" s="51">
        <f t="shared" si="130"/>
        <v>72999.999990471391</v>
      </c>
      <c r="U1358" s="51">
        <f t="shared" si="131"/>
        <v>88448.204519671053</v>
      </c>
    </row>
    <row r="1359" spans="2:21" x14ac:dyDescent="0.3">
      <c r="B1359" s="13"/>
      <c r="C1359" s="3">
        <v>3</v>
      </c>
      <c r="D1359" s="4">
        <v>1</v>
      </c>
      <c r="E1359" s="4">
        <v>3</v>
      </c>
      <c r="F1359" s="4">
        <v>0</v>
      </c>
      <c r="G1359" s="4">
        <v>1484</v>
      </c>
      <c r="H1359" s="4">
        <v>1092</v>
      </c>
      <c r="I1359" s="4">
        <v>253</v>
      </c>
      <c r="J1359" s="4">
        <v>546</v>
      </c>
      <c r="K1359" s="4">
        <v>1.1000000000000001</v>
      </c>
      <c r="L1359" s="4">
        <v>4</v>
      </c>
      <c r="M1359" s="4">
        <v>0</v>
      </c>
      <c r="N1359" s="4">
        <v>34</v>
      </c>
      <c r="O1359" s="18">
        <v>11.282253649999999</v>
      </c>
      <c r="P1359" s="19">
        <f t="shared" si="126"/>
        <v>11.514106479999999</v>
      </c>
      <c r="Q1359" s="20">
        <f t="shared" si="127"/>
        <v>0.23185282999999934</v>
      </c>
      <c r="R1359" s="20">
        <f t="shared" si="128"/>
        <v>5.3755734779008593E-2</v>
      </c>
      <c r="S1359" s="21">
        <f t="shared" si="129"/>
        <v>2.0550223137378174E-2</v>
      </c>
      <c r="T1359" s="51">
        <f t="shared" si="130"/>
        <v>79400.000219522932</v>
      </c>
      <c r="U1359" s="51">
        <f t="shared" si="131"/>
        <v>100118.17127026476</v>
      </c>
    </row>
    <row r="1360" spans="2:21" x14ac:dyDescent="0.3">
      <c r="B1360" s="13"/>
      <c r="C1360" s="3">
        <v>0</v>
      </c>
      <c r="D1360" s="4">
        <v>1</v>
      </c>
      <c r="E1360" s="4">
        <v>3</v>
      </c>
      <c r="F1360" s="4">
        <v>1</v>
      </c>
      <c r="G1360" s="4">
        <v>13384</v>
      </c>
      <c r="H1360" s="4">
        <v>1360</v>
      </c>
      <c r="I1360" s="4">
        <v>336</v>
      </c>
      <c r="J1360" s="4">
        <v>1104</v>
      </c>
      <c r="K1360" s="4">
        <v>2</v>
      </c>
      <c r="L1360" s="4">
        <v>5</v>
      </c>
      <c r="M1360" s="4">
        <v>0</v>
      </c>
      <c r="N1360" s="4">
        <v>37</v>
      </c>
      <c r="O1360" s="18">
        <v>11.849397700000001</v>
      </c>
      <c r="P1360" s="19">
        <f t="shared" si="126"/>
        <v>11.945083479999999</v>
      </c>
      <c r="Q1360" s="20">
        <f t="shared" si="127"/>
        <v>9.5685779999998388E-2</v>
      </c>
      <c r="R1360" s="20">
        <f t="shared" si="128"/>
        <v>9.155768494208091E-3</v>
      </c>
      <c r="S1360" s="21">
        <f t="shared" si="129"/>
        <v>8.075159803269864E-3</v>
      </c>
      <c r="T1360" s="51">
        <f t="shared" si="130"/>
        <v>139999.99977719833</v>
      </c>
      <c r="U1360" s="51">
        <f t="shared" si="131"/>
        <v>154057.85304913399</v>
      </c>
    </row>
    <row r="1361" spans="2:21" x14ac:dyDescent="0.3">
      <c r="B1361" s="13"/>
      <c r="C1361" s="3">
        <v>3</v>
      </c>
      <c r="D1361" s="4">
        <v>1</v>
      </c>
      <c r="E1361" s="4">
        <v>3</v>
      </c>
      <c r="F1361" s="4">
        <v>0</v>
      </c>
      <c r="G1361" s="4">
        <v>1526</v>
      </c>
      <c r="H1361" s="4">
        <v>1092</v>
      </c>
      <c r="I1361" s="4">
        <v>0</v>
      </c>
      <c r="J1361" s="4">
        <v>546</v>
      </c>
      <c r="K1361" s="4">
        <v>1.1000000000000001</v>
      </c>
      <c r="L1361" s="4">
        <v>4</v>
      </c>
      <c r="M1361" s="4">
        <v>0</v>
      </c>
      <c r="N1361" s="4">
        <v>36</v>
      </c>
      <c r="O1361" s="18">
        <v>11.2835123</v>
      </c>
      <c r="P1361" s="19">
        <f t="shared" si="126"/>
        <v>11.460592519999999</v>
      </c>
      <c r="Q1361" s="20">
        <f t="shared" si="127"/>
        <v>0.17708021999999879</v>
      </c>
      <c r="R1361" s="20">
        <f t="shared" si="128"/>
        <v>3.1357404315247972E-2</v>
      </c>
      <c r="S1361" s="21">
        <f t="shared" si="129"/>
        <v>1.5693714447406488E-2</v>
      </c>
      <c r="T1361" s="51">
        <f t="shared" si="130"/>
        <v>79499.999948927347</v>
      </c>
      <c r="U1361" s="51">
        <f t="shared" si="131"/>
        <v>94901.284518341068</v>
      </c>
    </row>
    <row r="1362" spans="2:21" x14ac:dyDescent="0.3">
      <c r="B1362" s="13"/>
      <c r="C1362" s="3">
        <v>3</v>
      </c>
      <c r="D1362" s="4">
        <v>1</v>
      </c>
      <c r="E1362" s="4">
        <v>3</v>
      </c>
      <c r="F1362" s="4">
        <v>0</v>
      </c>
      <c r="G1362" s="4">
        <v>1936</v>
      </c>
      <c r="H1362" s="4">
        <v>1092</v>
      </c>
      <c r="I1362" s="4">
        <v>0</v>
      </c>
      <c r="J1362" s="4">
        <v>546</v>
      </c>
      <c r="K1362" s="4">
        <v>1.1000000000000001</v>
      </c>
      <c r="L1362" s="4">
        <v>4</v>
      </c>
      <c r="M1362" s="4">
        <v>0</v>
      </c>
      <c r="N1362" s="4">
        <v>36</v>
      </c>
      <c r="O1362" s="18">
        <v>11.41310513</v>
      </c>
      <c r="P1362" s="19">
        <f t="shared" si="126"/>
        <v>11.465028719999999</v>
      </c>
      <c r="Q1362" s="20">
        <f t="shared" si="127"/>
        <v>5.1923589999999464E-2</v>
      </c>
      <c r="R1362" s="20">
        <f t="shared" si="128"/>
        <v>2.6960591984880444E-3</v>
      </c>
      <c r="S1362" s="21">
        <f t="shared" si="129"/>
        <v>4.5494709291264953E-3</v>
      </c>
      <c r="T1362" s="51">
        <f t="shared" si="130"/>
        <v>90500.000028234412</v>
      </c>
      <c r="U1362" s="51">
        <f t="shared" si="131"/>
        <v>95323.220801620613</v>
      </c>
    </row>
    <row r="1363" spans="2:21" x14ac:dyDescent="0.3">
      <c r="B1363" s="13"/>
      <c r="C1363" s="3">
        <v>0</v>
      </c>
      <c r="D1363" s="4">
        <v>1</v>
      </c>
      <c r="E1363" s="4">
        <v>3</v>
      </c>
      <c r="F1363" s="4">
        <v>1</v>
      </c>
      <c r="G1363" s="4">
        <v>17400</v>
      </c>
      <c r="H1363" s="4">
        <v>1126</v>
      </c>
      <c r="I1363" s="4">
        <v>484</v>
      </c>
      <c r="J1363" s="4">
        <v>1126</v>
      </c>
      <c r="K1363" s="4">
        <v>3</v>
      </c>
      <c r="L1363" s="4">
        <v>5</v>
      </c>
      <c r="M1363" s="4">
        <v>0</v>
      </c>
      <c r="N1363" s="4">
        <v>29</v>
      </c>
      <c r="O1363" s="18">
        <v>11.982929090000001</v>
      </c>
      <c r="P1363" s="19">
        <f t="shared" si="126"/>
        <v>12.017646399999999</v>
      </c>
      <c r="Q1363" s="20">
        <f t="shared" si="127"/>
        <v>3.4717309999997781E-2</v>
      </c>
      <c r="R1363" s="20">
        <f t="shared" si="128"/>
        <v>1.2052916136359459E-3</v>
      </c>
      <c r="S1363" s="21">
        <f t="shared" si="129"/>
        <v>2.8972306970396818E-3</v>
      </c>
      <c r="T1363" s="51">
        <f t="shared" si="130"/>
        <v>159999.99932544588</v>
      </c>
      <c r="U1363" s="51">
        <f t="shared" si="131"/>
        <v>165652.31783606546</v>
      </c>
    </row>
    <row r="1364" spans="2:21" x14ac:dyDescent="0.3">
      <c r="B1364" s="13"/>
      <c r="C1364" s="3">
        <v>5</v>
      </c>
      <c r="D1364" s="4">
        <v>1</v>
      </c>
      <c r="E1364" s="4">
        <v>3</v>
      </c>
      <c r="F1364" s="4">
        <v>0</v>
      </c>
      <c r="G1364" s="4">
        <v>7937</v>
      </c>
      <c r="H1364" s="4">
        <v>1003</v>
      </c>
      <c r="I1364" s="4">
        <v>588</v>
      </c>
      <c r="J1364" s="4">
        <v>1003</v>
      </c>
      <c r="K1364" s="4">
        <v>2</v>
      </c>
      <c r="L1364" s="4">
        <v>6</v>
      </c>
      <c r="M1364" s="4">
        <v>0</v>
      </c>
      <c r="N1364" s="4">
        <v>22</v>
      </c>
      <c r="O1364" s="18">
        <v>11.867097279999999</v>
      </c>
      <c r="P1364" s="19">
        <f t="shared" si="126"/>
        <v>11.913705839999999</v>
      </c>
      <c r="Q1364" s="20">
        <f t="shared" si="127"/>
        <v>4.6608559999999244E-2</v>
      </c>
      <c r="R1364" s="20">
        <f t="shared" si="128"/>
        <v>2.1723578652735297E-3</v>
      </c>
      <c r="S1364" s="21">
        <f t="shared" si="129"/>
        <v>3.927545119104244E-3</v>
      </c>
      <c r="T1364" s="51">
        <f t="shared" si="130"/>
        <v>142500.00018655488</v>
      </c>
      <c r="U1364" s="51">
        <f t="shared" si="131"/>
        <v>149298.933475186</v>
      </c>
    </row>
    <row r="1365" spans="2:21" x14ac:dyDescent="0.3">
      <c r="B1365" s="13"/>
      <c r="C1365" s="3">
        <v>0</v>
      </c>
      <c r="D1365" s="4">
        <v>1</v>
      </c>
      <c r="E1365" s="4">
        <v>2</v>
      </c>
      <c r="F1365" s="4">
        <v>0</v>
      </c>
      <c r="G1365" s="4">
        <v>8885</v>
      </c>
      <c r="H1365" s="4">
        <v>902</v>
      </c>
      <c r="I1365" s="4">
        <v>484</v>
      </c>
      <c r="J1365" s="4">
        <v>864</v>
      </c>
      <c r="K1365" s="4">
        <v>2</v>
      </c>
      <c r="L1365" s="4">
        <v>5</v>
      </c>
      <c r="M1365" s="4">
        <v>0</v>
      </c>
      <c r="N1365" s="4">
        <v>23</v>
      </c>
      <c r="O1365" s="18">
        <v>11.7829526</v>
      </c>
      <c r="P1365" s="19">
        <f t="shared" si="126"/>
        <v>11.775556699999997</v>
      </c>
      <c r="Q1365" s="20">
        <f t="shared" si="127"/>
        <v>7.3959000000023423E-3</v>
      </c>
      <c r="R1365" s="20">
        <f t="shared" si="128"/>
        <v>5.4699336810034648E-5</v>
      </c>
      <c r="S1365" s="21">
        <f t="shared" si="129"/>
        <v>6.2767798964092768E-4</v>
      </c>
      <c r="T1365" s="51">
        <f t="shared" si="130"/>
        <v>130999.99971398916</v>
      </c>
      <c r="U1365" s="51">
        <f t="shared" si="131"/>
        <v>130034.7108062717</v>
      </c>
    </row>
    <row r="1366" spans="2:21" x14ac:dyDescent="0.3">
      <c r="B1366" s="13"/>
      <c r="C1366" s="3">
        <v>6</v>
      </c>
      <c r="D1366" s="4">
        <v>1</v>
      </c>
      <c r="E1366" s="4">
        <v>3</v>
      </c>
      <c r="F1366" s="4">
        <v>0</v>
      </c>
      <c r="G1366" s="4">
        <v>10441</v>
      </c>
      <c r="H1366" s="4">
        <v>970</v>
      </c>
      <c r="I1366" s="4">
        <v>0</v>
      </c>
      <c r="J1366" s="4">
        <v>912</v>
      </c>
      <c r="K1366" s="4">
        <v>1.1000000000000001</v>
      </c>
      <c r="L1366" s="4">
        <v>5</v>
      </c>
      <c r="M1366" s="4">
        <v>0</v>
      </c>
      <c r="N1366" s="4">
        <v>14</v>
      </c>
      <c r="O1366" s="18">
        <v>11.7905572</v>
      </c>
      <c r="P1366" s="19">
        <f t="shared" si="126"/>
        <v>11.70438502</v>
      </c>
      <c r="Q1366" s="20">
        <f t="shared" si="127"/>
        <v>8.6172180000000154E-2</v>
      </c>
      <c r="R1366" s="20">
        <f t="shared" si="128"/>
        <v>7.4256446059524266E-3</v>
      </c>
      <c r="S1366" s="21">
        <f t="shared" si="129"/>
        <v>7.3085757134531484E-3</v>
      </c>
      <c r="T1366" s="51">
        <f t="shared" si="130"/>
        <v>131999.99979295701</v>
      </c>
      <c r="U1366" s="51">
        <f t="shared" si="131"/>
        <v>121101.58526493858</v>
      </c>
    </row>
    <row r="1367" spans="2:21" x14ac:dyDescent="0.3">
      <c r="B1367" s="13"/>
      <c r="C1367" s="3">
        <v>0</v>
      </c>
      <c r="D1367" s="4">
        <v>1</v>
      </c>
      <c r="E1367" s="4">
        <v>2</v>
      </c>
      <c r="F1367" s="4">
        <v>1</v>
      </c>
      <c r="G1367" s="4">
        <v>10010</v>
      </c>
      <c r="H1367" s="4">
        <v>1389</v>
      </c>
      <c r="I1367" s="4">
        <v>418</v>
      </c>
      <c r="J1367" s="4">
        <v>1389</v>
      </c>
      <c r="K1367" s="4">
        <v>2</v>
      </c>
      <c r="L1367" s="4">
        <v>5</v>
      </c>
      <c r="M1367" s="4">
        <v>0</v>
      </c>
      <c r="N1367" s="4">
        <v>32</v>
      </c>
      <c r="O1367" s="18">
        <v>12.04355372</v>
      </c>
      <c r="P1367" s="19">
        <f t="shared" si="126"/>
        <v>11.982909899999996</v>
      </c>
      <c r="Q1367" s="20">
        <f t="shared" si="127"/>
        <v>6.0643820000004567E-2</v>
      </c>
      <c r="R1367" s="20">
        <f t="shared" si="128"/>
        <v>3.6776729041929539E-3</v>
      </c>
      <c r="S1367" s="21">
        <f t="shared" si="129"/>
        <v>5.0353758873759201E-3</v>
      </c>
      <c r="T1367" s="51">
        <f t="shared" si="130"/>
        <v>170000.00067449224</v>
      </c>
      <c r="U1367" s="51">
        <f t="shared" si="131"/>
        <v>159996.92895491832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C1B2-160E-4ACA-A841-9C0BDCD07F38}">
  <dimension ref="B1:M7"/>
  <sheetViews>
    <sheetView zoomScale="80" zoomScaleNormal="80" workbookViewId="0">
      <selection activeCell="E3" sqref="E3"/>
    </sheetView>
  </sheetViews>
  <sheetFormatPr defaultRowHeight="14.4" x14ac:dyDescent="0.3"/>
  <cols>
    <col min="1" max="3" width="8.88671875" style="1"/>
    <col min="4" max="4" width="12.33203125" style="1" bestFit="1" customWidth="1"/>
    <col min="5" max="5" width="21.21875" style="1" bestFit="1" customWidth="1"/>
    <col min="6" max="7" width="8.88671875" style="1"/>
    <col min="8" max="8" width="21.21875" style="1" bestFit="1" customWidth="1"/>
    <col min="9" max="16384" width="8.88671875" style="1"/>
  </cols>
  <sheetData>
    <row r="1" spans="2:13" ht="15" thickBot="1" x14ac:dyDescent="0.35"/>
    <row r="2" spans="2:13" ht="15" thickBot="1" x14ac:dyDescent="0.35">
      <c r="B2" s="47"/>
      <c r="C2" s="48"/>
      <c r="D2" s="48" t="s">
        <v>46</v>
      </c>
      <c r="E2" s="49" t="s">
        <v>52</v>
      </c>
      <c r="I2" s="1">
        <v>2006</v>
      </c>
      <c r="J2" s="1">
        <v>2007</v>
      </c>
      <c r="K2" s="1">
        <v>2008</v>
      </c>
      <c r="L2" s="1">
        <v>2009</v>
      </c>
      <c r="M2" s="1">
        <v>2010</v>
      </c>
    </row>
    <row r="3" spans="2:13" x14ac:dyDescent="0.3">
      <c r="B3" s="13">
        <v>2006</v>
      </c>
      <c r="C3" s="4">
        <v>0</v>
      </c>
      <c r="D3" s="40">
        <f>AVERAGEIFS('Data used for analysis'!$O:$O,'Data used for analysis'!$M:$M,C3)</f>
        <v>136569.2015503876</v>
      </c>
      <c r="E3" s="46">
        <f>AVERAGEIFS(Accuracy!$U:$U,Accuracy!$M:$M,'Agg. predicted values by year'!C3)</f>
        <v>135666.4692213425</v>
      </c>
      <c r="H3" s="1" t="s">
        <v>46</v>
      </c>
      <c r="I3" s="1">
        <v>136569.2015503876</v>
      </c>
      <c r="J3" s="1">
        <v>140784.7341389728</v>
      </c>
      <c r="K3" s="1">
        <v>139004.79109589042</v>
      </c>
      <c r="L3" s="1">
        <v>141297.88815789475</v>
      </c>
      <c r="M3" s="1">
        <v>142199.84393063583</v>
      </c>
    </row>
    <row r="4" spans="2:13" x14ac:dyDescent="0.3">
      <c r="B4" s="13">
        <v>2007</v>
      </c>
      <c r="C4" s="4">
        <v>1</v>
      </c>
      <c r="D4" s="40">
        <f>AVERAGEIFS('Data used for analysis'!$O:$O,'Data used for analysis'!$M:$M,C4)</f>
        <v>140784.7341389728</v>
      </c>
      <c r="E4" s="46">
        <f>AVERAGEIFS(Accuracy!$U:$U,Accuracy!$M:$M,'Agg. predicted values by year'!C4)</f>
        <v>138753.30722437447</v>
      </c>
      <c r="H4" s="1" t="s">
        <v>52</v>
      </c>
      <c r="I4" s="1">
        <v>135666.4692213425</v>
      </c>
      <c r="J4" s="1">
        <v>138753.30722437447</v>
      </c>
      <c r="K4" s="1">
        <v>137760.40861149307</v>
      </c>
      <c r="L4" s="1">
        <v>141099.93135945889</v>
      </c>
      <c r="M4" s="1">
        <v>139310.8569913395</v>
      </c>
    </row>
    <row r="5" spans="2:13" x14ac:dyDescent="0.3">
      <c r="B5" s="13">
        <v>2008</v>
      </c>
      <c r="C5" s="4">
        <v>2</v>
      </c>
      <c r="D5" s="40">
        <f>AVERAGEIFS('Data used for analysis'!$O:$O,'Data used for analysis'!$M:$M,C5)</f>
        <v>139004.79109589042</v>
      </c>
      <c r="E5" s="46">
        <f>AVERAGEIFS(Accuracy!$U:$U,Accuracy!$M:$M,'Agg. predicted values by year'!C5)</f>
        <v>137760.40861149307</v>
      </c>
    </row>
    <row r="6" spans="2:13" x14ac:dyDescent="0.3">
      <c r="B6" s="13">
        <v>2009</v>
      </c>
      <c r="C6" s="4">
        <v>3</v>
      </c>
      <c r="D6" s="40">
        <f>AVERAGEIFS('Data used for analysis'!$O:$O,'Data used for analysis'!$M:$M,C6)</f>
        <v>141297.88815789475</v>
      </c>
      <c r="E6" s="46">
        <f>AVERAGEIFS(Accuracy!$U:$U,Accuracy!$M:$M,'Agg. predicted values by year'!C6)</f>
        <v>141099.93135945889</v>
      </c>
    </row>
    <row r="7" spans="2:13" ht="15" thickBot="1" x14ac:dyDescent="0.35">
      <c r="B7" s="14">
        <v>2010</v>
      </c>
      <c r="C7" s="33">
        <v>4</v>
      </c>
      <c r="D7" s="43">
        <f>AVERAGEIFS('Data used for analysis'!$O:$O,'Data used for analysis'!$M:$M,C7)</f>
        <v>142199.84393063583</v>
      </c>
      <c r="E7" s="50">
        <f>AVERAGEIFS(Accuracy!$U:$U,Accuracy!$M:$M,'Agg. predicted values by year'!C7)</f>
        <v>139310.8569913395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used for analysis</vt:lpstr>
      <vt:lpstr>moving average</vt:lpstr>
      <vt:lpstr>histogram of sales price</vt:lpstr>
      <vt:lpstr>Accuracy</vt:lpstr>
      <vt:lpstr>Agg. predicted values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devi</cp:lastModifiedBy>
  <dcterms:created xsi:type="dcterms:W3CDTF">2018-08-02T01:59:16Z</dcterms:created>
  <dcterms:modified xsi:type="dcterms:W3CDTF">2018-08-03T16:03:54Z</dcterms:modified>
</cp:coreProperties>
</file>