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C:\Data Analyst Playlist\Excel\Project4_Hospital\"/>
    </mc:Choice>
  </mc:AlternateContent>
  <xr:revisionPtr revIDLastSave="0" documentId="13_ncr:1_{80C59A4B-24F9-465C-8E09-611966EB94FB}" xr6:coauthVersionLast="47" xr6:coauthVersionMax="47" xr10:uidLastSave="{00000000-0000-0000-0000-000000000000}"/>
  <bookViews>
    <workbookView xWindow="-108" yWindow="-108" windowWidth="23256" windowHeight="12456" activeTab="1" xr2:uid="{00000000-000D-0000-FFFF-FFFF00000000}"/>
  </bookViews>
  <sheets>
    <sheet name="Pivot Report" sheetId="1" r:id="rId1"/>
    <sheet name="Dashboard" sheetId="2" r:id="rId2"/>
    <sheet name="Daily ER no of Patient" sheetId="3" r:id="rId3"/>
    <sheet name="Daily Avg Wait Time" sheetId="4" r:id="rId4"/>
    <sheet name="Daily Satisfaction Score" sheetId="5" r:id="rId5"/>
  </sheets>
  <definedNames>
    <definedName name="Slicer_Date__Month">#N/A</definedName>
    <definedName name="Slicer_Date__Year">#N/A</definedName>
  </definedNames>
  <calcPr calcId="191029"/>
  <pivotCaches>
    <pivotCache cacheId="1347" r:id="rId6"/>
    <pivotCache cacheId="1350" r:id="rId7"/>
    <pivotCache cacheId="1353" r:id="rId8"/>
    <pivotCache cacheId="1356" r:id="rId9"/>
    <pivotCache cacheId="1359" r:id="rId10"/>
    <pivotCache cacheId="1362" r:id="rId11"/>
    <pivotCache cacheId="1365" r:id="rId12"/>
    <pivotCache cacheId="1368" r:id="rId13"/>
    <pivotCache cacheId="1371" r:id="rId14"/>
    <pivotCache cacheId="1374" r:id="rId15"/>
    <pivotCache cacheId="1377" r:id="rId16"/>
    <pivotCache cacheId="1380" r:id="rId17"/>
  </pivotCaches>
  <extLst>
    <ext xmlns:x14="http://schemas.microsoft.com/office/spreadsheetml/2009/9/main" uri="{876F7934-8845-4945-9796-88D515C7AA90}">
      <x14:pivotCaches>
        <pivotCache cacheId="12" r:id="rId18"/>
      </x14:pivotCaches>
    </ex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cd4dc9e2-e271-43a3-b85c-dd37251e241d" name="Hospital Emergency Room Data" connection="Query - Hospital Emergency Room Data"/>
          <x15:modelTable id="Calender_Table_e806ef3d-2756-40b9-a1e9-cc85036326f6" name="Calender_Table" connection="Query - Calender_Table"/>
        </x15:modelTables>
        <x15:modelRelationships>
          <x15:modelRelationship fromTable="Hospital Emergency Room Data" fromColumn="Patient Admission Date" toTable="Calender_Table" toColumn="Date"/>
        </x15:modelRelationships>
        <x15:extLst>
          <ext xmlns:x16="http://schemas.microsoft.com/office/spreadsheetml/2014/11/main" uri="{9835A34E-60A6-4A7C-AAB8-D5F71C897F49}">
            <x16:modelTimeGroupings>
              <x16:modelTimeGrouping tableName="Calender_Table" columnName="Date" columnId="Date">
                <x16:calculatedTimeColumn columnName="Date (Year)" columnId="Date (Year)" contentType="yea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8" i="1" l="1"/>
  <c r="B48" i="1"/>
  <c r="C48" i="1"/>
  <c r="B49" i="1"/>
  <c r="C49" i="1"/>
  <c r="A4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E5B39-E1A5-4A2D-98B0-3A7208AAB413}" name="Query - Calender_Table" description="Connection to the 'Calender_Table' query in the workbook." type="100" refreshedVersion="8" minRefreshableVersion="5">
    <extLst>
      <ext xmlns:x15="http://schemas.microsoft.com/office/spreadsheetml/2010/11/main" uri="{DE250136-89BD-433C-8126-D09CA5730AF9}">
        <x15:connection id="a770035d-6101-427c-a045-e6e0e44e205d"/>
      </ext>
    </extLst>
  </connection>
  <connection id="2" xr16:uid="{17D1B4A2-D030-4C23-9BF0-794704A3E04A}" name="Query - Hospital Emergency Room Data" description="Connection to the 'Hospital Emergency Room Data' query in the workbook." type="100" refreshedVersion="8" minRefreshableVersion="5">
    <extLst>
      <ext xmlns:x15="http://schemas.microsoft.com/office/spreadsheetml/2010/11/main" uri="{DE250136-89BD-433C-8126-D09CA5730AF9}">
        <x15:connection id="e7243fb1-0849-4a55-b696-f84b02ac0638"/>
      </ext>
    </extLst>
  </connection>
  <connection id="3" xr16:uid="{8528B34C-77F9-4EB9-A41F-99D5FF668D69}"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<sst xmlns="http://schemas.openxmlformats.org/spreadsheetml/2006/main" count="156" uniqueCount="76">
  <si>
    <t>Distinct Count of Patient Id</t>
  </si>
  <si>
    <t>Average of Patient Waittime</t>
  </si>
  <si>
    <t>Average of Patient Satisfaction Score</t>
  </si>
  <si>
    <t>Row Labels</t>
  </si>
  <si>
    <t>Grand Total</t>
  </si>
  <si>
    <t>Delay</t>
  </si>
  <si>
    <t>On Time</t>
  </si>
  <si>
    <t>Admitted</t>
  </si>
  <si>
    <t>Not Admitted</t>
  </si>
  <si>
    <t>Count of Patient Admission Flag</t>
  </si>
  <si>
    <t>Count of Patient Admission Flag2</t>
  </si>
  <si>
    <t>Admission Status</t>
  </si>
  <si>
    <t>No. of Patient</t>
  </si>
  <si>
    <t>% Status</t>
  </si>
  <si>
    <t>0-09</t>
  </si>
  <si>
    <t>10-19</t>
  </si>
  <si>
    <t>20-29</t>
  </si>
  <si>
    <t>30-39</t>
  </si>
  <si>
    <t>40-49</t>
  </si>
  <si>
    <t>50-59</t>
  </si>
  <si>
    <t>60-69</t>
  </si>
  <si>
    <t>70-79</t>
  </si>
  <si>
    <t>Count of Age Group</t>
  </si>
  <si>
    <t>Count of Patient Attend Status</t>
  </si>
  <si>
    <t>Female</t>
  </si>
  <si>
    <t>Male</t>
  </si>
  <si>
    <t>Count of Patient Gender</t>
  </si>
  <si>
    <t>Cardiology</t>
  </si>
  <si>
    <t>Gastroenterology</t>
  </si>
  <si>
    <t>General Practice</t>
  </si>
  <si>
    <t>Neurology</t>
  </si>
  <si>
    <t>None</t>
  </si>
  <si>
    <t>Orthopedics</t>
  </si>
  <si>
    <t>Physiotherapy</t>
  </si>
  <si>
    <t>Renal</t>
  </si>
  <si>
    <t>Count of Department Referral</t>
  </si>
  <si>
    <t>NO of Patient</t>
  </si>
  <si>
    <t>Avg. wait Time</t>
  </si>
  <si>
    <t>Patient satisfaction score</t>
  </si>
  <si>
    <t>No of patient by Age</t>
  </si>
  <si>
    <t>Patient attended within Time</t>
  </si>
  <si>
    <t>Gender wise Status</t>
  </si>
  <si>
    <t>No. of patient by Department Referral</t>
  </si>
  <si>
    <t>Selcet Year</t>
  </si>
  <si>
    <t>1-Jun</t>
  </si>
  <si>
    <t>2-Jun</t>
  </si>
  <si>
    <t>3-Jun</t>
  </si>
  <si>
    <t>4-Jun</t>
  </si>
  <si>
    <t>5-Jun</t>
  </si>
  <si>
    <t>6-Jun</t>
  </si>
  <si>
    <t>7-Jun</t>
  </si>
  <si>
    <t>8-Jun</t>
  </si>
  <si>
    <t>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</si>
  <si>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</si>
  <si>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</si>
  <si>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</si>
  <si>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</si>
  <si>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</si>
  <si>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</si>
  <si>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</si>
  <si>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</si>
  <si>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</si>
  <si>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</si>
  <si>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</si>
  <si>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</si>
  <si>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</si>
  <si>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</si>
  <si>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</si>
  <si>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</si>
  <si>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</si>
  <si>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</si>
  <si>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</si>
  <si>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</si>
  <si>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</si>
  <si>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Jun</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</si>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</sst>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color theme="0"/>
      <name val="Calibri"/>
      <family val="2"/>
      <scheme val="minor"/>
    </font>
    <font>
      <sz val="11"/>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rgb="FF002060"/>
        <bgColor indexed="64"/>
      </patternFill>
    </fill>
    <fill>
      <patternFill patternType="solid">
        <fgColor rgb="FF00B0F0"/>
        <bgColor indexed="64"/>
      </patternFill>
    </fill>
    <fill>
      <patternFill patternType="solid">
        <fgColor theme="0"/>
        <bgColor indexed="64"/>
      </patternFill>
    </fill>
    <fill>
      <patternFill patternType="solid">
        <fgColor theme="8" tint="-0.499984740745262"/>
        <bgColor indexed="64"/>
      </patternFill>
    </fill>
    <fill>
      <patternFill patternType="solid">
        <fgColor theme="1" tint="4.9989318521683403E-2"/>
        <bgColor indexed="64"/>
      </patternFill>
    </fill>
    <fill>
      <patternFill patternType="solid">
        <fgColor rgb="FFFFFF0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0" fillId="0" borderId="0" xfId="0" pivotButton="1"/>
    <xf numFmtId="2" fontId="0" fillId="0" borderId="0" xfId="0" applyNumberFormat="1"/>
    <xf numFmtId="0" fontId="0" fillId="0" borderId="0" xfId="0" applyAlignment="1">
      <alignment horizontal="left"/>
    </xf>
    <xf numFmtId="0" fontId="0" fillId="2" borderId="0" xfId="0" applyFill="1"/>
    <xf numFmtId="0" fontId="0" fillId="3" borderId="0" xfId="0" applyFill="1"/>
    <xf numFmtId="1" fontId="0" fillId="0" borderId="0" xfId="0" applyNumberFormat="1"/>
    <xf numFmtId="10" fontId="0" fillId="0" borderId="0" xfId="0" applyNumberFormat="1"/>
    <xf numFmtId="0" fontId="1" fillId="4" borderId="0" xfId="0" applyFont="1" applyFill="1" applyAlignment="1">
      <alignment horizontal="center"/>
    </xf>
    <xf numFmtId="0" fontId="0" fillId="5" borderId="0" xfId="0" applyFill="1" applyAlignment="1">
      <alignment horizontal="center"/>
    </xf>
    <xf numFmtId="0" fontId="0" fillId="0" borderId="0" xfId="0" applyAlignment="1">
      <alignment horizontal="left" indent="1"/>
    </xf>
    <xf numFmtId="0" fontId="0" fillId="6" borderId="0" xfId="0" applyFill="1"/>
    <xf numFmtId="0" fontId="0" fillId="7" borderId="0" xfId="0" applyFill="1"/>
    <xf numFmtId="9" fontId="0" fillId="5" borderId="0" xfId="1" applyFont="1" applyFill="1" applyAlignment="1">
      <alignment horizontal="center"/>
    </xf>
    <xf numFmtId="0" fontId="0" fillId="8" borderId="0" xfId="0" applyFill="1"/>
    <xf numFmtId="0" fontId="0" fillId="8" borderId="0" xfId="0" applyFill="1" applyAlignment="1">
      <alignment horizontal="left"/>
    </xf>
    <xf numFmtId="0" fontId="0" fillId="0" borderId="0" xfId="0" applyNumberFormat="1"/>
  </cellXfs>
  <cellStyles count="2">
    <cellStyle name="Normal" xfId="0" builtinId="0"/>
    <cellStyle name="Percent" xfId="1" builtinId="5"/>
  </cellStyles>
  <dxfs count="587">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4" formatCode="0.00%"/>
    </dxf>
    <dxf>
      <numFmt numFmtId="1" formatCode="0"/>
    </dxf>
    <dxf>
      <numFmt numFmtId="2" formatCode="0.00"/>
    </dxf>
    <dxf>
      <numFmt numFmtId="2" formatCode="0.00"/>
    </dxf>
    <dxf>
      <numFmt numFmtId="1" formatCode="0"/>
    </dxf>
    <dxf>
      <numFmt numFmtId="2" formatCode="0.00"/>
    </dxf>
    <dxf>
      <numFmt numFmtId="1" formatCode="0"/>
    </dxf>
    <dxf>
      <numFmt numFmtId="1" formatCode="0"/>
    </dxf>
    <dxf>
      <numFmt numFmtId="2" formatCode="0.00"/>
    </dxf>
    <dxf>
      <font>
        <b/>
        <color theme="1"/>
      </font>
      <border>
        <bottom style="thin">
          <color theme="5"/>
        </bottom>
        <vertical/>
        <horizontal/>
      </border>
    </dxf>
    <dxf>
      <font>
        <sz val="6"/>
        <color theme="1"/>
      </font>
      <border diagonalUp="0" diagonalDown="0">
        <left/>
        <right/>
        <top/>
        <bottom/>
        <vertical/>
        <horizontal/>
      </border>
    </dxf>
  </dxfs>
  <tableStyles count="1" defaultTableStyle="TableStyleMedium2" defaultPivotStyle="PivotStyleLight16">
    <tableStyle name="my style" pivot="0" table="0" count="10" xr9:uid="{99A717CE-878B-43EE-837F-94F7F411F4B2}">
      <tableStyleElement type="wholeTable" dxfId="586"/>
      <tableStyleElement type="headerRow" dxfId="585"/>
    </tableStyle>
  </tableStyles>
  <colors>
    <mruColors>
      <color rgb="FF3003D7"/>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my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theme" Target="theme/theme1.xml"/><Relationship Id="rId34" Type="http://schemas.openxmlformats.org/officeDocument/2006/relationships/customXml" Target="../customXml/item8.xml"/><Relationship Id="rId42" Type="http://schemas.openxmlformats.org/officeDocument/2006/relationships/customXml" Target="../customXml/item16.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microsoft.com/office/2007/relationships/slicerCache" Target="slicerCaches/slicerCache2.xml"/><Relationship Id="rId29" Type="http://schemas.openxmlformats.org/officeDocument/2006/relationships/customXml" Target="../customXml/item3.xml"/><Relationship Id="rId41"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pivotCacheDefinition" Target="pivotCache/pivotCacheDefinition5.xml"/><Relationship Id="rId19" Type="http://schemas.microsoft.com/office/2007/relationships/slicerCache" Target="slicerCaches/slicerCache1.xml"/><Relationship Id="rId31" Type="http://schemas.openxmlformats.org/officeDocument/2006/relationships/customXml" Target="../customXml/item5.xml"/><Relationship Id="rId44"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emergency.xlsx]Pivot Report!PivotTable7</c:name>
    <c:fmtId val="2"/>
  </c:pivotSource>
  <c:chart>
    <c:autoTitleDeleted val="0"/>
    <c:pivotFmts>
      <c:pivotFmt>
        <c:idx val="0"/>
        <c:spPr>
          <a:solidFill>
            <a:schemeClr val="accent1"/>
          </a:solidFill>
          <a:ln cmpd="sng">
            <a:solidFill>
              <a:schemeClr val="accen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
        <c:spPr>
          <a:solidFill>
            <a:srgbClr val="FF0000"/>
          </a:solidFill>
          <a:ln cmpd="sng">
            <a:solidFill>
              <a:schemeClr val="accent1"/>
            </a:solidFill>
          </a:ln>
          <a:effectLst/>
        </c:spPr>
      </c:pivotFmt>
      <c:pivotFmt>
        <c:idx val="3"/>
        <c:spPr>
          <a:solidFill>
            <a:srgbClr val="00B050"/>
          </a:solidFill>
          <a:ln cmpd="sng">
            <a:solidFill>
              <a:schemeClr val="accent1"/>
            </a:solidFill>
          </a:ln>
          <a:effectLst/>
        </c:spPr>
      </c:pivotFmt>
    </c:pivotFmts>
    <c:plotArea>
      <c:layout>
        <c:manualLayout>
          <c:layoutTarget val="inner"/>
          <c:xMode val="edge"/>
          <c:yMode val="edge"/>
          <c:x val="3.9890388150820349E-4"/>
          <c:y val="2.0833333333333332E-2"/>
          <c:w val="0.92909555563927715"/>
          <c:h val="0.97916666666666663"/>
        </c:manualLayout>
      </c:layout>
      <c:barChart>
        <c:barDir val="bar"/>
        <c:grouping val="clustered"/>
        <c:varyColors val="0"/>
        <c:ser>
          <c:idx val="0"/>
          <c:order val="0"/>
          <c:tx>
            <c:strRef>
              <c:f>'Pivot Report'!$B$41</c:f>
              <c:strCache>
                <c:ptCount val="1"/>
                <c:pt idx="0">
                  <c:v>Count of Patient Admission Flag</c:v>
                </c:pt>
              </c:strCache>
            </c:strRef>
          </c:tx>
          <c:spPr>
            <a:solidFill>
              <a:schemeClr val="accent1"/>
            </a:solidFill>
            <a:ln cmpd="sng">
              <a:solidFill>
                <a:schemeClr val="accent1"/>
              </a:solidFill>
            </a:ln>
            <a:effectLst/>
          </c:spPr>
          <c:invertIfNegative val="0"/>
          <c:dPt>
            <c:idx val="0"/>
            <c:invertIfNegative val="0"/>
            <c:bubble3D val="0"/>
            <c:spPr>
              <a:solidFill>
                <a:srgbClr val="00B050"/>
              </a:solidFill>
              <a:ln cmpd="sng">
                <a:solidFill>
                  <a:schemeClr val="accent1"/>
                </a:solidFill>
              </a:ln>
              <a:effectLst/>
            </c:spPr>
          </c:dPt>
          <c:dPt>
            <c:idx val="1"/>
            <c:invertIfNegative val="0"/>
            <c:bubble3D val="0"/>
            <c:spPr>
              <a:solidFill>
                <a:srgbClr val="FF0000"/>
              </a:solidFill>
              <a:ln cmpd="sng">
                <a:solidFill>
                  <a:schemeClr val="accent1"/>
                </a:solidFill>
              </a:ln>
              <a:effectLst/>
            </c:spPr>
          </c:dPt>
          <c:cat>
            <c:strRef>
              <c:f>'Pivot Report'!$A$42:$A$44</c:f>
              <c:strCache>
                <c:ptCount val="2"/>
                <c:pt idx="0">
                  <c:v>Admitted</c:v>
                </c:pt>
                <c:pt idx="1">
                  <c:v>Not Admitted</c:v>
                </c:pt>
              </c:strCache>
            </c:strRef>
          </c:cat>
          <c:val>
            <c:numRef>
              <c:f>'Pivot Report'!$B$42:$B$44</c:f>
              <c:numCache>
                <c:formatCode>0</c:formatCode>
                <c:ptCount val="2"/>
                <c:pt idx="0">
                  <c:v>235</c:v>
                </c:pt>
                <c:pt idx="1">
                  <c:v>250</c:v>
                </c:pt>
              </c:numCache>
            </c:numRef>
          </c:val>
          <c:extLst>
            <c:ext xmlns:c16="http://schemas.microsoft.com/office/drawing/2014/chart" uri="{C3380CC4-5D6E-409C-BE32-E72D297353CC}">
              <c16:uniqueId val="{0000000D-7F0B-44F2-ACB1-581CCEC1558F}"/>
            </c:ext>
          </c:extLst>
        </c:ser>
        <c:ser>
          <c:idx val="1"/>
          <c:order val="1"/>
          <c:tx>
            <c:strRef>
              <c:f>'Pivot Report'!$C$41</c:f>
              <c:strCache>
                <c:ptCount val="1"/>
                <c:pt idx="0">
                  <c:v>Count of Patient Admission Flag2</c:v>
                </c:pt>
              </c:strCache>
            </c:strRef>
          </c:tx>
          <c:spPr>
            <a:solidFill>
              <a:schemeClr val="accent2"/>
            </a:solidFill>
            <a:ln>
              <a:noFill/>
            </a:ln>
            <a:effectLst/>
          </c:spPr>
          <c:invertIfNegative val="0"/>
          <c:cat>
            <c:strRef>
              <c:f>'Pivot Report'!$A$42:$A$44</c:f>
              <c:strCache>
                <c:ptCount val="2"/>
                <c:pt idx="0">
                  <c:v>Admitted</c:v>
                </c:pt>
                <c:pt idx="1">
                  <c:v>Not Admitted</c:v>
                </c:pt>
              </c:strCache>
            </c:strRef>
          </c:cat>
          <c:val>
            <c:numRef>
              <c:f>'Pivot Report'!$C$42:$C$44</c:f>
              <c:numCache>
                <c:formatCode>0.00%</c:formatCode>
                <c:ptCount val="2"/>
                <c:pt idx="0">
                  <c:v>0.4845360824742268</c:v>
                </c:pt>
                <c:pt idx="1">
                  <c:v>0.51546391752577314</c:v>
                </c:pt>
              </c:numCache>
            </c:numRef>
          </c:val>
          <c:extLst>
            <c:ext xmlns:c16="http://schemas.microsoft.com/office/drawing/2014/chart" uri="{C3380CC4-5D6E-409C-BE32-E72D297353CC}">
              <c16:uniqueId val="{0000000E-7F0B-44F2-ACB1-581CCEC1558F}"/>
            </c:ext>
          </c:extLst>
        </c:ser>
        <c:dLbls>
          <c:showLegendKey val="0"/>
          <c:showVal val="0"/>
          <c:showCatName val="0"/>
          <c:showSerName val="0"/>
          <c:showPercent val="0"/>
          <c:showBubbleSize val="0"/>
        </c:dLbls>
        <c:gapWidth val="0"/>
        <c:overlap val="50"/>
        <c:axId val="637831296"/>
        <c:axId val="637831776"/>
      </c:barChart>
      <c:catAx>
        <c:axId val="637831296"/>
        <c:scaling>
          <c:orientation val="minMax"/>
        </c:scaling>
        <c:delete val="1"/>
        <c:axPos val="l"/>
        <c:numFmt formatCode="General" sourceLinked="1"/>
        <c:majorTickMark val="none"/>
        <c:minorTickMark val="none"/>
        <c:tickLblPos val="nextTo"/>
        <c:crossAx val="637831776"/>
        <c:crosses val="autoZero"/>
        <c:auto val="1"/>
        <c:lblAlgn val="ctr"/>
        <c:lblOffset val="100"/>
        <c:noMultiLvlLbl val="0"/>
      </c:catAx>
      <c:valAx>
        <c:axId val="637831776"/>
        <c:scaling>
          <c:orientation val="minMax"/>
        </c:scaling>
        <c:delete val="1"/>
        <c:axPos val="b"/>
        <c:numFmt formatCode="0" sourceLinked="1"/>
        <c:majorTickMark val="none"/>
        <c:minorTickMark val="none"/>
        <c:tickLblPos val="nextTo"/>
        <c:crossAx val="6378312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emergency.xlsx]Pivot Report!PivotTable4</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0742201542309471E-2"/>
          <c:y val="0.42391643169028326"/>
          <c:w val="0.98925764136046634"/>
          <c:h val="0.57608356830971674"/>
        </c:manualLayout>
      </c:layout>
      <c:areaChart>
        <c:grouping val="standard"/>
        <c:varyColors val="0"/>
        <c:ser>
          <c:idx val="0"/>
          <c:order val="0"/>
          <c:tx>
            <c:strRef>
              <c:f>'Pivot Report'!$E$7</c:f>
              <c:strCache>
                <c:ptCount val="1"/>
                <c:pt idx="0">
                  <c:v>Total</c:v>
                </c:pt>
              </c:strCache>
            </c:strRef>
          </c:tx>
          <c:spPr>
            <a:solidFill>
              <a:schemeClr val="accent1"/>
            </a:solidFill>
            <a:ln w="25400">
              <a:solidFill>
                <a:schemeClr val="accent1"/>
              </a:solidFill>
            </a:ln>
            <a:effectLst/>
          </c:spPr>
          <c:cat>
            <c:strRef>
              <c:f>'Pivot Report'!$D$8:$D$38</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Report'!$E$8:$E$38</c:f>
              <c:numCache>
                <c:formatCode>General</c:formatCode>
                <c:ptCount val="30"/>
                <c:pt idx="0">
                  <c:v>17</c:v>
                </c:pt>
                <c:pt idx="1">
                  <c:v>10</c:v>
                </c:pt>
                <c:pt idx="2">
                  <c:v>23</c:v>
                </c:pt>
                <c:pt idx="3">
                  <c:v>15</c:v>
                </c:pt>
                <c:pt idx="4">
                  <c:v>14</c:v>
                </c:pt>
                <c:pt idx="5">
                  <c:v>11</c:v>
                </c:pt>
                <c:pt idx="6">
                  <c:v>15</c:v>
                </c:pt>
                <c:pt idx="7">
                  <c:v>20</c:v>
                </c:pt>
                <c:pt idx="8">
                  <c:v>21</c:v>
                </c:pt>
                <c:pt idx="9">
                  <c:v>17</c:v>
                </c:pt>
                <c:pt idx="10">
                  <c:v>17</c:v>
                </c:pt>
                <c:pt idx="11">
                  <c:v>17</c:v>
                </c:pt>
                <c:pt idx="12">
                  <c:v>17</c:v>
                </c:pt>
                <c:pt idx="13">
                  <c:v>11</c:v>
                </c:pt>
                <c:pt idx="14">
                  <c:v>23</c:v>
                </c:pt>
                <c:pt idx="15">
                  <c:v>14</c:v>
                </c:pt>
                <c:pt idx="16">
                  <c:v>22</c:v>
                </c:pt>
                <c:pt idx="17">
                  <c:v>16</c:v>
                </c:pt>
                <c:pt idx="18">
                  <c:v>13</c:v>
                </c:pt>
                <c:pt idx="19">
                  <c:v>14</c:v>
                </c:pt>
                <c:pt idx="20">
                  <c:v>12</c:v>
                </c:pt>
                <c:pt idx="21">
                  <c:v>12</c:v>
                </c:pt>
                <c:pt idx="22">
                  <c:v>20</c:v>
                </c:pt>
                <c:pt idx="23">
                  <c:v>19</c:v>
                </c:pt>
                <c:pt idx="24">
                  <c:v>13</c:v>
                </c:pt>
                <c:pt idx="25">
                  <c:v>15</c:v>
                </c:pt>
                <c:pt idx="26">
                  <c:v>19</c:v>
                </c:pt>
                <c:pt idx="27">
                  <c:v>17</c:v>
                </c:pt>
                <c:pt idx="28">
                  <c:v>15</c:v>
                </c:pt>
                <c:pt idx="29">
                  <c:v>16</c:v>
                </c:pt>
              </c:numCache>
            </c:numRef>
          </c:val>
          <c:extLst>
            <c:ext xmlns:c16="http://schemas.microsoft.com/office/drawing/2014/chart" uri="{C3380CC4-5D6E-409C-BE32-E72D297353CC}">
              <c16:uniqueId val="{00000005-2B6F-4D8E-A6EE-A66C968DE87E}"/>
            </c:ext>
          </c:extLst>
        </c:ser>
        <c:dLbls>
          <c:showLegendKey val="0"/>
          <c:showVal val="0"/>
          <c:showCatName val="0"/>
          <c:showSerName val="0"/>
          <c:showPercent val="0"/>
          <c:showBubbleSize val="0"/>
        </c:dLbls>
        <c:axId val="2062122352"/>
        <c:axId val="2062134352"/>
      </c:areaChart>
      <c:catAx>
        <c:axId val="2062122352"/>
        <c:scaling>
          <c:orientation val="minMax"/>
        </c:scaling>
        <c:delete val="1"/>
        <c:axPos val="b"/>
        <c:numFmt formatCode="General" sourceLinked="1"/>
        <c:majorTickMark val="out"/>
        <c:minorTickMark val="none"/>
        <c:tickLblPos val="nextTo"/>
        <c:crossAx val="2062134352"/>
        <c:crosses val="autoZero"/>
        <c:auto val="1"/>
        <c:lblAlgn val="ctr"/>
        <c:lblOffset val="100"/>
        <c:noMultiLvlLbl val="0"/>
      </c:catAx>
      <c:valAx>
        <c:axId val="2062134352"/>
        <c:scaling>
          <c:orientation val="minMax"/>
        </c:scaling>
        <c:delete val="1"/>
        <c:axPos val="l"/>
        <c:numFmt formatCode="General" sourceLinked="1"/>
        <c:majorTickMark val="none"/>
        <c:minorTickMark val="none"/>
        <c:tickLblPos val="nextTo"/>
        <c:crossAx val="2062122352"/>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emergency.xlsx]Pivot Report!PivotTable5</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21317809939135135"/>
          <c:w val="1"/>
          <c:h val="0.76550409066951342"/>
        </c:manualLayout>
      </c:layout>
      <c:areaChart>
        <c:grouping val="standard"/>
        <c:varyColors val="0"/>
        <c:ser>
          <c:idx val="0"/>
          <c:order val="0"/>
          <c:tx>
            <c:strRef>
              <c:f>'Pivot Report'!$H$7</c:f>
              <c:strCache>
                <c:ptCount val="1"/>
                <c:pt idx="0">
                  <c:v>Total</c:v>
                </c:pt>
              </c:strCache>
            </c:strRef>
          </c:tx>
          <c:spPr>
            <a:solidFill>
              <a:schemeClr val="accent1"/>
            </a:solidFill>
            <a:ln w="25400">
              <a:noFill/>
            </a:ln>
            <a:effectLst/>
          </c:spPr>
          <c:cat>
            <c:strRef>
              <c:f>'Pivot Report'!$G$8:$G$38</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Report'!$H$8:$H$38</c:f>
              <c:numCache>
                <c:formatCode>0.00</c:formatCode>
                <c:ptCount val="30"/>
                <c:pt idx="0">
                  <c:v>33.352941176470587</c:v>
                </c:pt>
                <c:pt idx="1">
                  <c:v>38.4</c:v>
                </c:pt>
                <c:pt idx="2">
                  <c:v>38.521739130434781</c:v>
                </c:pt>
                <c:pt idx="3">
                  <c:v>30.4</c:v>
                </c:pt>
                <c:pt idx="4">
                  <c:v>33.142857142857146</c:v>
                </c:pt>
                <c:pt idx="5">
                  <c:v>38.18181818181818</c:v>
                </c:pt>
                <c:pt idx="6">
                  <c:v>39.733333333333334</c:v>
                </c:pt>
                <c:pt idx="7">
                  <c:v>37</c:v>
                </c:pt>
                <c:pt idx="8">
                  <c:v>35.61904761904762</c:v>
                </c:pt>
                <c:pt idx="9">
                  <c:v>34.176470588235297</c:v>
                </c:pt>
                <c:pt idx="10">
                  <c:v>37.176470588235297</c:v>
                </c:pt>
                <c:pt idx="11">
                  <c:v>36.647058823529413</c:v>
                </c:pt>
                <c:pt idx="12">
                  <c:v>34.941176470588232</c:v>
                </c:pt>
                <c:pt idx="13">
                  <c:v>44</c:v>
                </c:pt>
                <c:pt idx="14">
                  <c:v>38.913043478260867</c:v>
                </c:pt>
                <c:pt idx="15">
                  <c:v>31</c:v>
                </c:pt>
                <c:pt idx="16">
                  <c:v>34.227272727272727</c:v>
                </c:pt>
                <c:pt idx="17">
                  <c:v>31</c:v>
                </c:pt>
                <c:pt idx="18">
                  <c:v>32.153846153846153</c:v>
                </c:pt>
                <c:pt idx="19">
                  <c:v>32.785714285714285</c:v>
                </c:pt>
                <c:pt idx="20">
                  <c:v>30</c:v>
                </c:pt>
                <c:pt idx="21">
                  <c:v>33.5</c:v>
                </c:pt>
                <c:pt idx="22">
                  <c:v>32.950000000000003</c:v>
                </c:pt>
                <c:pt idx="23">
                  <c:v>35.842105263157897</c:v>
                </c:pt>
                <c:pt idx="24">
                  <c:v>33.846153846153847</c:v>
                </c:pt>
                <c:pt idx="25">
                  <c:v>39.06666666666667</c:v>
                </c:pt>
                <c:pt idx="26">
                  <c:v>36.684210526315788</c:v>
                </c:pt>
                <c:pt idx="27">
                  <c:v>33.764705882352942</c:v>
                </c:pt>
                <c:pt idx="28">
                  <c:v>34.533333333333331</c:v>
                </c:pt>
                <c:pt idx="29">
                  <c:v>42.125</c:v>
                </c:pt>
              </c:numCache>
            </c:numRef>
          </c:val>
          <c:extLst>
            <c:ext xmlns:c16="http://schemas.microsoft.com/office/drawing/2014/chart" uri="{C3380CC4-5D6E-409C-BE32-E72D297353CC}">
              <c16:uniqueId val="{00000005-088A-465F-B593-DD161FD65679}"/>
            </c:ext>
          </c:extLst>
        </c:ser>
        <c:dLbls>
          <c:showLegendKey val="0"/>
          <c:showVal val="0"/>
          <c:showCatName val="0"/>
          <c:showSerName val="0"/>
          <c:showPercent val="0"/>
          <c:showBubbleSize val="0"/>
        </c:dLbls>
        <c:axId val="950660976"/>
        <c:axId val="950654736"/>
      </c:areaChart>
      <c:catAx>
        <c:axId val="950660976"/>
        <c:scaling>
          <c:orientation val="minMax"/>
        </c:scaling>
        <c:delete val="1"/>
        <c:axPos val="b"/>
        <c:numFmt formatCode="General" sourceLinked="1"/>
        <c:majorTickMark val="out"/>
        <c:minorTickMark val="none"/>
        <c:tickLblPos val="nextTo"/>
        <c:crossAx val="950654736"/>
        <c:crosses val="autoZero"/>
        <c:auto val="1"/>
        <c:lblAlgn val="ctr"/>
        <c:lblOffset val="100"/>
        <c:noMultiLvlLbl val="0"/>
      </c:catAx>
      <c:valAx>
        <c:axId val="950654736"/>
        <c:scaling>
          <c:orientation val="minMax"/>
        </c:scaling>
        <c:delete val="1"/>
        <c:axPos val="l"/>
        <c:numFmt formatCode="0.00" sourceLinked="1"/>
        <c:majorTickMark val="none"/>
        <c:minorTickMark val="none"/>
        <c:tickLblPos val="nextTo"/>
        <c:crossAx val="950660976"/>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emergency.xlsx]Pivot Report!PivotTable6</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36284732142588622"/>
          <c:w val="1"/>
          <c:h val="0.63715267857411373"/>
        </c:manualLayout>
      </c:layout>
      <c:areaChart>
        <c:grouping val="standard"/>
        <c:varyColors val="0"/>
        <c:ser>
          <c:idx val="0"/>
          <c:order val="0"/>
          <c:tx>
            <c:strRef>
              <c:f>'Pivot Report'!$K$7</c:f>
              <c:strCache>
                <c:ptCount val="1"/>
                <c:pt idx="0">
                  <c:v>Total</c:v>
                </c:pt>
              </c:strCache>
            </c:strRef>
          </c:tx>
          <c:spPr>
            <a:solidFill>
              <a:schemeClr val="accent1"/>
            </a:solidFill>
            <a:ln w="25400">
              <a:noFill/>
            </a:ln>
            <a:effectLst/>
          </c:spPr>
          <c:cat>
            <c:strRef>
              <c:f>'Pivot Report'!$J$8:$J$38</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Report'!$K$8:$K$38</c:f>
              <c:numCache>
                <c:formatCode>0.00</c:formatCode>
                <c:ptCount val="30"/>
                <c:pt idx="0">
                  <c:v>4.75</c:v>
                </c:pt>
                <c:pt idx="1">
                  <c:v>5.2</c:v>
                </c:pt>
                <c:pt idx="2">
                  <c:v>3.375</c:v>
                </c:pt>
                <c:pt idx="3">
                  <c:v>5.8</c:v>
                </c:pt>
                <c:pt idx="4">
                  <c:v>4.375</c:v>
                </c:pt>
                <c:pt idx="5">
                  <c:v>3</c:v>
                </c:pt>
                <c:pt idx="6">
                  <c:v>5</c:v>
                </c:pt>
                <c:pt idx="7">
                  <c:v>3</c:v>
                </c:pt>
                <c:pt idx="8">
                  <c:v>4.9090909090909092</c:v>
                </c:pt>
                <c:pt idx="9">
                  <c:v>3.8333333333333335</c:v>
                </c:pt>
                <c:pt idx="10">
                  <c:v>3.875</c:v>
                </c:pt>
                <c:pt idx="11">
                  <c:v>4.333333333333333</c:v>
                </c:pt>
                <c:pt idx="12">
                  <c:v>3.5</c:v>
                </c:pt>
                <c:pt idx="13">
                  <c:v>5.4</c:v>
                </c:pt>
                <c:pt idx="14">
                  <c:v>5.375</c:v>
                </c:pt>
                <c:pt idx="15">
                  <c:v>3.3333333333333335</c:v>
                </c:pt>
                <c:pt idx="16">
                  <c:v>6.2</c:v>
                </c:pt>
                <c:pt idx="17">
                  <c:v>1.6666666666666667</c:v>
                </c:pt>
                <c:pt idx="18">
                  <c:v>4.5</c:v>
                </c:pt>
                <c:pt idx="19">
                  <c:v>7.666666666666667</c:v>
                </c:pt>
                <c:pt idx="20">
                  <c:v>4.4000000000000004</c:v>
                </c:pt>
                <c:pt idx="21">
                  <c:v>6.5</c:v>
                </c:pt>
                <c:pt idx="22">
                  <c:v>5</c:v>
                </c:pt>
                <c:pt idx="23">
                  <c:v>5.25</c:v>
                </c:pt>
                <c:pt idx="24">
                  <c:v>4.75</c:v>
                </c:pt>
                <c:pt idx="25">
                  <c:v>5</c:v>
                </c:pt>
                <c:pt idx="26">
                  <c:v>4</c:v>
                </c:pt>
                <c:pt idx="27">
                  <c:v>5.333333333333333</c:v>
                </c:pt>
                <c:pt idx="28">
                  <c:v>6</c:v>
                </c:pt>
                <c:pt idx="29">
                  <c:v>6.333333333333333</c:v>
                </c:pt>
              </c:numCache>
            </c:numRef>
          </c:val>
          <c:extLst>
            <c:ext xmlns:c16="http://schemas.microsoft.com/office/drawing/2014/chart" uri="{C3380CC4-5D6E-409C-BE32-E72D297353CC}">
              <c16:uniqueId val="{00000005-7BB3-4FD6-B51B-3853BED4A831}"/>
            </c:ext>
          </c:extLst>
        </c:ser>
        <c:dLbls>
          <c:showLegendKey val="0"/>
          <c:showVal val="0"/>
          <c:showCatName val="0"/>
          <c:showSerName val="0"/>
          <c:showPercent val="0"/>
          <c:showBubbleSize val="0"/>
        </c:dLbls>
        <c:axId val="765259888"/>
        <c:axId val="765266128"/>
      </c:areaChart>
      <c:catAx>
        <c:axId val="765259888"/>
        <c:scaling>
          <c:orientation val="minMax"/>
        </c:scaling>
        <c:delete val="1"/>
        <c:axPos val="b"/>
        <c:numFmt formatCode="General" sourceLinked="1"/>
        <c:majorTickMark val="out"/>
        <c:minorTickMark val="none"/>
        <c:tickLblPos val="nextTo"/>
        <c:crossAx val="765266128"/>
        <c:crosses val="autoZero"/>
        <c:auto val="1"/>
        <c:lblAlgn val="ctr"/>
        <c:lblOffset val="100"/>
        <c:noMultiLvlLbl val="0"/>
      </c:catAx>
      <c:valAx>
        <c:axId val="765266128"/>
        <c:scaling>
          <c:orientation val="minMax"/>
        </c:scaling>
        <c:delete val="1"/>
        <c:axPos val="l"/>
        <c:numFmt formatCode="0.00" sourceLinked="1"/>
        <c:majorTickMark val="none"/>
        <c:minorTickMark val="none"/>
        <c:tickLblPos val="nextTo"/>
        <c:crossAx val="765259888"/>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emergency.xlsx]Pivot Report!PivotTable8</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rgbClr val="FFFF00"/>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5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manualLayout>
          <c:layoutTarget val="inner"/>
          <c:xMode val="edge"/>
          <c:yMode val="edge"/>
          <c:x val="4.4005114465956348E-2"/>
          <c:y val="4.4212758743997348E-2"/>
          <c:w val="0.91954790182425272"/>
          <c:h val="0.71053461901574277"/>
        </c:manualLayout>
      </c:layout>
      <c:barChart>
        <c:barDir val="col"/>
        <c:grouping val="clustered"/>
        <c:varyColors val="0"/>
        <c:ser>
          <c:idx val="0"/>
          <c:order val="0"/>
          <c:tx>
            <c:strRef>
              <c:f>'Pivot Report'!$B$53</c:f>
              <c:strCache>
                <c:ptCount val="1"/>
                <c:pt idx="0">
                  <c:v>Total</c:v>
                </c:pt>
              </c:strCache>
            </c:strRef>
          </c:tx>
          <c:spPr>
            <a:solidFill>
              <a:schemeClr val="accent1"/>
            </a:solidFill>
            <a:ln>
              <a:noFill/>
            </a:ln>
            <a:effectLst/>
          </c:spPr>
          <c:invertIfNegative val="0"/>
          <c:dLbls>
            <c:spPr>
              <a:solidFill>
                <a:srgbClr val="FFFF00"/>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5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Report'!$A$54:$A$62</c:f>
              <c:strCache>
                <c:ptCount val="8"/>
                <c:pt idx="0">
                  <c:v>0-09</c:v>
                </c:pt>
                <c:pt idx="1">
                  <c:v>10-19</c:v>
                </c:pt>
                <c:pt idx="2">
                  <c:v>20-29</c:v>
                </c:pt>
                <c:pt idx="3">
                  <c:v>30-39</c:v>
                </c:pt>
                <c:pt idx="4">
                  <c:v>40-49</c:v>
                </c:pt>
                <c:pt idx="5">
                  <c:v>50-59</c:v>
                </c:pt>
                <c:pt idx="6">
                  <c:v>60-69</c:v>
                </c:pt>
                <c:pt idx="7">
                  <c:v>70-79</c:v>
                </c:pt>
              </c:strCache>
            </c:strRef>
          </c:cat>
          <c:val>
            <c:numRef>
              <c:f>'Pivot Report'!$B$54:$B$62</c:f>
              <c:numCache>
                <c:formatCode>0</c:formatCode>
                <c:ptCount val="8"/>
                <c:pt idx="0">
                  <c:v>59</c:v>
                </c:pt>
                <c:pt idx="1">
                  <c:v>55</c:v>
                </c:pt>
                <c:pt idx="2">
                  <c:v>69</c:v>
                </c:pt>
                <c:pt idx="3">
                  <c:v>64</c:v>
                </c:pt>
                <c:pt idx="4">
                  <c:v>56</c:v>
                </c:pt>
                <c:pt idx="5">
                  <c:v>60</c:v>
                </c:pt>
                <c:pt idx="6">
                  <c:v>51</c:v>
                </c:pt>
                <c:pt idx="7">
                  <c:v>71</c:v>
                </c:pt>
              </c:numCache>
            </c:numRef>
          </c:val>
          <c:extLst>
            <c:ext xmlns:c16="http://schemas.microsoft.com/office/drawing/2014/chart" uri="{C3380CC4-5D6E-409C-BE32-E72D297353CC}">
              <c16:uniqueId val="{00000005-6FF4-486E-A174-96E5EC5F8DF1}"/>
            </c:ext>
          </c:extLst>
        </c:ser>
        <c:dLbls>
          <c:dLblPos val="outEnd"/>
          <c:showLegendKey val="0"/>
          <c:showVal val="1"/>
          <c:showCatName val="0"/>
          <c:showSerName val="0"/>
          <c:showPercent val="0"/>
          <c:showBubbleSize val="0"/>
        </c:dLbls>
        <c:gapWidth val="219"/>
        <c:overlap val="-27"/>
        <c:axId val="2098310752"/>
        <c:axId val="2098309312"/>
      </c:barChart>
      <c:catAx>
        <c:axId val="209831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solidFill>
                <a:latin typeface="+mn-lt"/>
                <a:ea typeface="+mn-ea"/>
                <a:cs typeface="+mn-cs"/>
              </a:defRPr>
            </a:pPr>
            <a:endParaRPr lang="en-US"/>
          </a:p>
        </c:txPr>
        <c:crossAx val="2098309312"/>
        <c:crosses val="autoZero"/>
        <c:auto val="1"/>
        <c:lblAlgn val="ctr"/>
        <c:lblOffset val="100"/>
        <c:noMultiLvlLbl val="0"/>
      </c:catAx>
      <c:valAx>
        <c:axId val="2098309312"/>
        <c:scaling>
          <c:orientation val="minMax"/>
        </c:scaling>
        <c:delete val="1"/>
        <c:axPos val="l"/>
        <c:numFmt formatCode="0" sourceLinked="1"/>
        <c:majorTickMark val="none"/>
        <c:minorTickMark val="none"/>
        <c:tickLblPos val="nextTo"/>
        <c:crossAx val="20983107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emergency.xlsx]Pivot Report!PivotTable9</c:name>
    <c:fmtId val="8"/>
  </c:pivotSource>
  <c:chart>
    <c:autoTitleDeleted val="1"/>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1541760404949381"/>
          <c:y val="0.16727576172543648"/>
          <c:w val="0.53820866141732282"/>
          <c:h val="0.66043113830312195"/>
        </c:manualLayout>
      </c:layout>
      <c:pieChart>
        <c:varyColors val="1"/>
        <c:ser>
          <c:idx val="0"/>
          <c:order val="0"/>
          <c:tx>
            <c:strRef>
              <c:f>'Pivot Report'!$B$65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Report'!$A$66:$A$68</c:f>
              <c:strCache>
                <c:ptCount val="2"/>
                <c:pt idx="0">
                  <c:v>Delay</c:v>
                </c:pt>
                <c:pt idx="1">
                  <c:v>On Time</c:v>
                </c:pt>
              </c:strCache>
            </c:strRef>
          </c:cat>
          <c:val>
            <c:numRef>
              <c:f>'Pivot Report'!$B$66:$B$68</c:f>
              <c:numCache>
                <c:formatCode>0</c:formatCode>
                <c:ptCount val="2"/>
                <c:pt idx="0">
                  <c:v>297</c:v>
                </c:pt>
                <c:pt idx="1">
                  <c:v>188</c:v>
                </c:pt>
              </c:numCache>
            </c:numRef>
          </c:val>
          <c:extLst>
            <c:ext xmlns:c16="http://schemas.microsoft.com/office/drawing/2014/chart" uri="{C3380CC4-5D6E-409C-BE32-E72D297353CC}">
              <c16:uniqueId val="{00000009-C872-4815-80E8-0EF86A7D7355}"/>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10498523622047244"/>
          <c:y val="1.8384115029099622E-2"/>
          <c:w val="0.8950147637795276"/>
          <c:h val="0.135874700445053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emergency.xlsx]Pivot Report!PivotTable10</c:name>
    <c:fmtId val="1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0.22911240390808721"/>
          <c:y val="0.16027649390553514"/>
          <c:w val="0.53444117006146175"/>
          <c:h val="0.65251520993444345"/>
        </c:manualLayout>
      </c:layout>
      <c:doughnutChart>
        <c:varyColors val="1"/>
        <c:ser>
          <c:idx val="0"/>
          <c:order val="0"/>
          <c:tx>
            <c:strRef>
              <c:f>'Pivot Report'!$B$71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Report'!$A$72:$A$74</c:f>
              <c:strCache>
                <c:ptCount val="2"/>
                <c:pt idx="0">
                  <c:v>Female</c:v>
                </c:pt>
                <c:pt idx="1">
                  <c:v>Male</c:v>
                </c:pt>
              </c:strCache>
            </c:strRef>
          </c:cat>
          <c:val>
            <c:numRef>
              <c:f>'Pivot Report'!$B$72:$B$74</c:f>
              <c:numCache>
                <c:formatCode>0</c:formatCode>
                <c:ptCount val="2"/>
                <c:pt idx="0">
                  <c:v>239</c:v>
                </c:pt>
                <c:pt idx="1">
                  <c:v>246</c:v>
                </c:pt>
              </c:numCache>
            </c:numRef>
          </c:val>
          <c:extLst>
            <c:ext xmlns:c16="http://schemas.microsoft.com/office/drawing/2014/chart" uri="{C3380CC4-5D6E-409C-BE32-E72D297353CC}">
              <c16:uniqueId val="{00000009-2802-4960-91BC-CA8E2A2685FD}"/>
            </c:ext>
          </c:extLst>
        </c:ser>
        <c:dLbls>
          <c:showLegendKey val="0"/>
          <c:showVal val="0"/>
          <c:showCatName val="0"/>
          <c:showSerName val="0"/>
          <c:showPercent val="1"/>
          <c:showBubbleSize val="0"/>
          <c:showLeaderLines val="1"/>
        </c:dLbls>
        <c:firstSliceAng val="0"/>
        <c:holeSize val="43"/>
      </c:doughnutChart>
      <c:spPr>
        <a:noFill/>
        <a:ln>
          <a:noFill/>
        </a:ln>
        <a:effectLst/>
      </c:spPr>
    </c:plotArea>
    <c:legend>
      <c:legendPos val="r"/>
      <c:layout>
        <c:manualLayout>
          <c:xMode val="edge"/>
          <c:yMode val="edge"/>
          <c:x val="8.8899154274307154E-2"/>
          <c:y val="1.6057192207075001E-2"/>
          <c:w val="0.91110077966998826"/>
          <c:h val="0.162760339562775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emergency.xlsx]Pivot Report!PivotTable11</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13500000" scaled="1"/>
              <a:tileRect/>
            </a:gra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5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s>
    <c:plotArea>
      <c:layout>
        <c:manualLayout>
          <c:layoutTarget val="inner"/>
          <c:xMode val="edge"/>
          <c:yMode val="edge"/>
          <c:x val="0.25218285615454938"/>
          <c:y val="2.7227705083219585E-2"/>
          <c:w val="0.68721329018033628"/>
          <c:h val="0.87293737627830847"/>
        </c:manualLayout>
      </c:layout>
      <c:barChart>
        <c:barDir val="bar"/>
        <c:grouping val="clustered"/>
        <c:varyColors val="0"/>
        <c:ser>
          <c:idx val="0"/>
          <c:order val="0"/>
          <c:tx>
            <c:strRef>
              <c:f>'Pivot Report'!$B$77</c:f>
              <c:strCache>
                <c:ptCount val="1"/>
                <c:pt idx="0">
                  <c:v>Total</c:v>
                </c:pt>
              </c:strCache>
            </c:strRef>
          </c:tx>
          <c:spPr>
            <a:solidFill>
              <a:schemeClr val="accent1"/>
            </a:solidFill>
            <a:ln>
              <a:noFill/>
            </a:ln>
            <a:effectLst/>
          </c:spPr>
          <c:invertIfNegative val="0"/>
          <c:dLbls>
            <c:spPr>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13500000" scaled="1"/>
                <a:tileRect/>
              </a:gra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5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Report'!$A$78:$A$86</c:f>
              <c:strCache>
                <c:ptCount val="8"/>
                <c:pt idx="0">
                  <c:v>Renal</c:v>
                </c:pt>
                <c:pt idx="1">
                  <c:v>Physiotherapy</c:v>
                </c:pt>
                <c:pt idx="2">
                  <c:v>Neurology</c:v>
                </c:pt>
                <c:pt idx="3">
                  <c:v>Gastroenterology</c:v>
                </c:pt>
                <c:pt idx="4">
                  <c:v>Cardiology</c:v>
                </c:pt>
                <c:pt idx="5">
                  <c:v>Orthopedics</c:v>
                </c:pt>
                <c:pt idx="6">
                  <c:v>General Practice</c:v>
                </c:pt>
                <c:pt idx="7">
                  <c:v>None</c:v>
                </c:pt>
              </c:strCache>
            </c:strRef>
          </c:cat>
          <c:val>
            <c:numRef>
              <c:f>'Pivot Report'!$B$78:$B$86</c:f>
              <c:numCache>
                <c:formatCode>0</c:formatCode>
                <c:ptCount val="8"/>
                <c:pt idx="0">
                  <c:v>2</c:v>
                </c:pt>
                <c:pt idx="1">
                  <c:v>11</c:v>
                </c:pt>
                <c:pt idx="2">
                  <c:v>12</c:v>
                </c:pt>
                <c:pt idx="3">
                  <c:v>12</c:v>
                </c:pt>
                <c:pt idx="4">
                  <c:v>13</c:v>
                </c:pt>
                <c:pt idx="5">
                  <c:v>53</c:v>
                </c:pt>
                <c:pt idx="6">
                  <c:v>91</c:v>
                </c:pt>
                <c:pt idx="7">
                  <c:v>291</c:v>
                </c:pt>
              </c:numCache>
            </c:numRef>
          </c:val>
          <c:extLst>
            <c:ext xmlns:c16="http://schemas.microsoft.com/office/drawing/2014/chart" uri="{C3380CC4-5D6E-409C-BE32-E72D297353CC}">
              <c16:uniqueId val="{00000005-F25D-4B7D-AE96-E2168D3DF69A}"/>
            </c:ext>
          </c:extLst>
        </c:ser>
        <c:dLbls>
          <c:showLegendKey val="0"/>
          <c:showVal val="0"/>
          <c:showCatName val="0"/>
          <c:showSerName val="0"/>
          <c:showPercent val="0"/>
          <c:showBubbleSize val="0"/>
        </c:dLbls>
        <c:gapWidth val="48"/>
        <c:axId val="1303278256"/>
        <c:axId val="1303279216"/>
      </c:barChart>
      <c:catAx>
        <c:axId val="1303278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303279216"/>
        <c:crosses val="autoZero"/>
        <c:auto val="1"/>
        <c:lblAlgn val="ctr"/>
        <c:lblOffset val="100"/>
        <c:noMultiLvlLbl val="0"/>
      </c:catAx>
      <c:valAx>
        <c:axId val="1303279216"/>
        <c:scaling>
          <c:orientation val="minMax"/>
        </c:scaling>
        <c:delete val="1"/>
        <c:axPos val="b"/>
        <c:numFmt formatCode="0" sourceLinked="1"/>
        <c:majorTickMark val="none"/>
        <c:minorTickMark val="none"/>
        <c:tickLblPos val="nextTo"/>
        <c:crossAx val="13032782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emergency.xlsx]Pivot Report!PivotTable4</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55376707076007E-2"/>
          <c:y val="1.9142880577427818E-2"/>
          <c:w val="0.93658934327699839"/>
          <c:h val="0.61061477035234768"/>
        </c:manualLayout>
      </c:layout>
      <c:areaChart>
        <c:grouping val="standard"/>
        <c:varyColors val="0"/>
        <c:ser>
          <c:idx val="0"/>
          <c:order val="0"/>
          <c:tx>
            <c:strRef>
              <c:f>'Pivot Report'!$E$7</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Report'!$D$8:$D$38</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Report'!$E$8:$E$38</c:f>
              <c:numCache>
                <c:formatCode>General</c:formatCode>
                <c:ptCount val="30"/>
                <c:pt idx="0">
                  <c:v>17</c:v>
                </c:pt>
                <c:pt idx="1">
                  <c:v>10</c:v>
                </c:pt>
                <c:pt idx="2">
                  <c:v>23</c:v>
                </c:pt>
                <c:pt idx="3">
                  <c:v>15</c:v>
                </c:pt>
                <c:pt idx="4">
                  <c:v>14</c:v>
                </c:pt>
                <c:pt idx="5">
                  <c:v>11</c:v>
                </c:pt>
                <c:pt idx="6">
                  <c:v>15</c:v>
                </c:pt>
                <c:pt idx="7">
                  <c:v>20</c:v>
                </c:pt>
                <c:pt idx="8">
                  <c:v>21</c:v>
                </c:pt>
                <c:pt idx="9">
                  <c:v>17</c:v>
                </c:pt>
                <c:pt idx="10">
                  <c:v>17</c:v>
                </c:pt>
                <c:pt idx="11">
                  <c:v>17</c:v>
                </c:pt>
                <c:pt idx="12">
                  <c:v>17</c:v>
                </c:pt>
                <c:pt idx="13">
                  <c:v>11</c:v>
                </c:pt>
                <c:pt idx="14">
                  <c:v>23</c:v>
                </c:pt>
                <c:pt idx="15">
                  <c:v>14</c:v>
                </c:pt>
                <c:pt idx="16">
                  <c:v>22</c:v>
                </c:pt>
                <c:pt idx="17">
                  <c:v>16</c:v>
                </c:pt>
                <c:pt idx="18">
                  <c:v>13</c:v>
                </c:pt>
                <c:pt idx="19">
                  <c:v>14</c:v>
                </c:pt>
                <c:pt idx="20">
                  <c:v>12</c:v>
                </c:pt>
                <c:pt idx="21">
                  <c:v>12</c:v>
                </c:pt>
                <c:pt idx="22">
                  <c:v>20</c:v>
                </c:pt>
                <c:pt idx="23">
                  <c:v>19</c:v>
                </c:pt>
                <c:pt idx="24">
                  <c:v>13</c:v>
                </c:pt>
                <c:pt idx="25">
                  <c:v>15</c:v>
                </c:pt>
                <c:pt idx="26">
                  <c:v>19</c:v>
                </c:pt>
                <c:pt idx="27">
                  <c:v>17</c:v>
                </c:pt>
                <c:pt idx="28">
                  <c:v>15</c:v>
                </c:pt>
                <c:pt idx="29">
                  <c:v>16</c:v>
                </c:pt>
              </c:numCache>
            </c:numRef>
          </c:val>
          <c:extLst>
            <c:ext xmlns:c16="http://schemas.microsoft.com/office/drawing/2014/chart" uri="{C3380CC4-5D6E-409C-BE32-E72D297353CC}">
              <c16:uniqueId val="{00000005-E3F0-4B4C-8E7F-6E420DEF9DBD}"/>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2062122352"/>
        <c:axId val="2062134352"/>
      </c:areaChart>
      <c:catAx>
        <c:axId val="2062122352"/>
        <c:scaling>
          <c:orientation val="minMax"/>
        </c:scaling>
        <c:delete val="0"/>
        <c:axPos val="b"/>
        <c:title>
          <c:tx>
            <c:rich>
              <a:bodyPr rot="0" spcFirstLastPara="1" vertOverflow="ellipsis" vert="horz" wrap="square" anchor="ctr" anchorCtr="1"/>
              <a:lstStyle/>
              <a:p>
                <a:pPr>
                  <a:defRPr sz="1600" b="0" i="0" u="none" strike="noStrike" kern="1200" baseline="0">
                    <a:solidFill>
                      <a:schemeClr val="lt1"/>
                    </a:solidFill>
                    <a:latin typeface="+mn-lt"/>
                    <a:ea typeface="+mn-ea"/>
                    <a:cs typeface="+mn-cs"/>
                  </a:defRPr>
                </a:pPr>
                <a:r>
                  <a:rPr lang="en-IN" sz="1600">
                    <a:latin typeface="Arial Rounded MT Bold" panose="020F0704030504030204" pitchFamily="34" charset="0"/>
                  </a:rPr>
                  <a:t>Show</a:t>
                </a:r>
                <a:r>
                  <a:rPr lang="en-IN" sz="1600" baseline="0">
                    <a:latin typeface="Arial Rounded MT Bold" panose="020F0704030504030204" pitchFamily="34" charset="0"/>
                  </a:rPr>
                  <a:t> a daily trend with an area chart to spot patterns like busy days or seasonal trends.</a:t>
                </a:r>
                <a:endParaRPr lang="en-IN" sz="1600">
                  <a:latin typeface="Arial Rounded MT Bold" panose="020F0704030504030204" pitchFamily="34" charset="0"/>
                </a:endParaRPr>
              </a:p>
            </c:rich>
          </c:tx>
          <c:layout>
            <c:manualLayout>
              <c:xMode val="edge"/>
              <c:yMode val="edge"/>
              <c:x val="0.16715844576189245"/>
              <c:y val="0.88363122691157669"/>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lt1"/>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1400" b="1" i="0" u="none" strike="noStrike" kern="1200" baseline="0">
                <a:solidFill>
                  <a:schemeClr val="lt1"/>
                </a:solidFill>
                <a:effectLst>
                  <a:outerShdw blurRad="50800" dist="38100" dir="16200000" rotWithShape="0">
                    <a:prstClr val="black">
                      <a:alpha val="40000"/>
                    </a:prstClr>
                  </a:outerShdw>
                </a:effectLst>
                <a:latin typeface="Amasis MT Pro Black" panose="02040A04050005020304" pitchFamily="18" charset="0"/>
                <a:ea typeface="+mn-ea"/>
                <a:cs typeface="+mn-cs"/>
              </a:defRPr>
            </a:pPr>
            <a:endParaRPr lang="en-US"/>
          </a:p>
        </c:txPr>
        <c:crossAx val="2062134352"/>
        <c:crosses val="autoZero"/>
        <c:auto val="1"/>
        <c:lblAlgn val="ctr"/>
        <c:lblOffset val="100"/>
        <c:noMultiLvlLbl val="0"/>
      </c:catAx>
      <c:valAx>
        <c:axId val="2062134352"/>
        <c:scaling>
          <c:orientation val="minMax"/>
        </c:scaling>
        <c:delete val="1"/>
        <c:axPos val="l"/>
        <c:numFmt formatCode="General" sourceLinked="1"/>
        <c:majorTickMark val="out"/>
        <c:minorTickMark val="none"/>
        <c:tickLblPos val="nextTo"/>
        <c:crossAx val="2062122352"/>
        <c:crosses val="autoZero"/>
        <c:crossBetween val="midCat"/>
      </c:valAx>
      <c:spPr>
        <a:solidFill>
          <a:srgbClr val="7030A0"/>
        </a:solid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rgbClr val="7030A0"/>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emergency.xlsx]Pivot Report!PivotTable5</c:name>
    <c:fmtId val="2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573716568000912E-2"/>
          <c:y val="3.5947712418300651E-2"/>
          <c:w val="0.95870930685271782"/>
          <c:h val="0.63011991148165303"/>
        </c:manualLayout>
      </c:layout>
      <c:areaChart>
        <c:grouping val="standard"/>
        <c:varyColors val="0"/>
        <c:ser>
          <c:idx val="0"/>
          <c:order val="0"/>
          <c:tx>
            <c:strRef>
              <c:f>'Pivot Report'!$H$7</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Report'!$G$8:$G$38</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Report'!$H$8:$H$38</c:f>
              <c:numCache>
                <c:formatCode>0.00</c:formatCode>
                <c:ptCount val="30"/>
                <c:pt idx="0">
                  <c:v>33.352941176470587</c:v>
                </c:pt>
                <c:pt idx="1">
                  <c:v>38.4</c:v>
                </c:pt>
                <c:pt idx="2">
                  <c:v>38.521739130434781</c:v>
                </c:pt>
                <c:pt idx="3">
                  <c:v>30.4</c:v>
                </c:pt>
                <c:pt idx="4">
                  <c:v>33.142857142857146</c:v>
                </c:pt>
                <c:pt idx="5">
                  <c:v>38.18181818181818</c:v>
                </c:pt>
                <c:pt idx="6">
                  <c:v>39.733333333333334</c:v>
                </c:pt>
                <c:pt idx="7">
                  <c:v>37</c:v>
                </c:pt>
                <c:pt idx="8">
                  <c:v>35.61904761904762</c:v>
                </c:pt>
                <c:pt idx="9">
                  <c:v>34.176470588235297</c:v>
                </c:pt>
                <c:pt idx="10">
                  <c:v>37.176470588235297</c:v>
                </c:pt>
                <c:pt idx="11">
                  <c:v>36.647058823529413</c:v>
                </c:pt>
                <c:pt idx="12">
                  <c:v>34.941176470588232</c:v>
                </c:pt>
                <c:pt idx="13">
                  <c:v>44</c:v>
                </c:pt>
                <c:pt idx="14">
                  <c:v>38.913043478260867</c:v>
                </c:pt>
                <c:pt idx="15">
                  <c:v>31</c:v>
                </c:pt>
                <c:pt idx="16">
                  <c:v>34.227272727272727</c:v>
                </c:pt>
                <c:pt idx="17">
                  <c:v>31</c:v>
                </c:pt>
                <c:pt idx="18">
                  <c:v>32.153846153846153</c:v>
                </c:pt>
                <c:pt idx="19">
                  <c:v>32.785714285714285</c:v>
                </c:pt>
                <c:pt idx="20">
                  <c:v>30</c:v>
                </c:pt>
                <c:pt idx="21">
                  <c:v>33.5</c:v>
                </c:pt>
                <c:pt idx="22">
                  <c:v>32.950000000000003</c:v>
                </c:pt>
                <c:pt idx="23">
                  <c:v>35.842105263157897</c:v>
                </c:pt>
                <c:pt idx="24">
                  <c:v>33.846153846153847</c:v>
                </c:pt>
                <c:pt idx="25">
                  <c:v>39.06666666666667</c:v>
                </c:pt>
                <c:pt idx="26">
                  <c:v>36.684210526315788</c:v>
                </c:pt>
                <c:pt idx="27">
                  <c:v>33.764705882352942</c:v>
                </c:pt>
                <c:pt idx="28">
                  <c:v>34.533333333333331</c:v>
                </c:pt>
                <c:pt idx="29">
                  <c:v>42.125</c:v>
                </c:pt>
              </c:numCache>
            </c:numRef>
          </c:val>
          <c:extLst>
            <c:ext xmlns:c16="http://schemas.microsoft.com/office/drawing/2014/chart" uri="{C3380CC4-5D6E-409C-BE32-E72D297353CC}">
              <c16:uniqueId val="{00000005-A379-4832-9838-627AC8483A33}"/>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950660976"/>
        <c:axId val="950654736"/>
      </c:areaChart>
      <c:catAx>
        <c:axId val="950660976"/>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lt1"/>
                    </a:solidFill>
                    <a:latin typeface="Amasis MT Pro Black" panose="02040A04050005020304" pitchFamily="18" charset="0"/>
                    <a:ea typeface="+mn-ea"/>
                    <a:cs typeface="+mn-cs"/>
                  </a:defRPr>
                </a:pPr>
                <a:r>
                  <a:rPr lang="en-IN" sz="1400">
                    <a:latin typeface="Amasis MT Pro Black" panose="02040A04050005020304" pitchFamily="18" charset="0"/>
                  </a:rPr>
                  <a:t>Use</a:t>
                </a:r>
                <a:r>
                  <a:rPr lang="en-IN" sz="1400" baseline="0">
                    <a:latin typeface="Amasis MT Pro Black" panose="02040A04050005020304" pitchFamily="18" charset="0"/>
                  </a:rPr>
                  <a:t> an area chart to track daily changes and highlight days with longer wait times that might need improvement</a:t>
                </a:r>
                <a:endParaRPr lang="en-IN" sz="1400">
                  <a:latin typeface="Amasis MT Pro Black" panose="02040A04050005020304" pitchFamily="18" charset="0"/>
                </a:endParaRPr>
              </a:p>
            </c:rich>
          </c:tx>
          <c:layout>
            <c:manualLayout>
              <c:xMode val="edge"/>
              <c:yMode val="edge"/>
              <c:x val="0.12019176536943034"/>
              <c:y val="0.9150815706860170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lt1"/>
                  </a:solidFill>
                  <a:latin typeface="Amasis MT Pro Black" panose="02040A04050005020304" pitchFamily="18" charset="0"/>
                  <a:ea typeface="+mn-ea"/>
                  <a:cs typeface="+mn-cs"/>
                </a:defRPr>
              </a:pPr>
              <a:endParaRPr lang="en-IN"/>
            </a:p>
          </c:txPr>
        </c:title>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1200" b="0" i="0" u="none" strike="noStrike" kern="1200" baseline="0">
                <a:solidFill>
                  <a:schemeClr val="lt1"/>
                </a:solidFill>
                <a:latin typeface="Amasis MT Pro Black" panose="02040A04050005020304" pitchFamily="18" charset="0"/>
                <a:ea typeface="+mn-ea"/>
                <a:cs typeface="+mn-cs"/>
              </a:defRPr>
            </a:pPr>
            <a:endParaRPr lang="en-US"/>
          </a:p>
        </c:txPr>
        <c:crossAx val="950654736"/>
        <c:crosses val="autoZero"/>
        <c:auto val="1"/>
        <c:lblAlgn val="ctr"/>
        <c:lblOffset val="100"/>
        <c:noMultiLvlLbl val="0"/>
      </c:catAx>
      <c:valAx>
        <c:axId val="950654736"/>
        <c:scaling>
          <c:orientation val="minMax"/>
        </c:scaling>
        <c:delete val="1"/>
        <c:axPos val="l"/>
        <c:numFmt formatCode="0.00" sourceLinked="1"/>
        <c:majorTickMark val="out"/>
        <c:minorTickMark val="none"/>
        <c:tickLblPos val="nextTo"/>
        <c:crossAx val="950660976"/>
        <c:crosses val="autoZero"/>
        <c:crossBetween val="midCat"/>
      </c:valAx>
      <c:spPr>
        <a:solidFill>
          <a:schemeClr val="tx1"/>
        </a:solid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emergency.xlsx]Pivot Report!PivotTable6</c:name>
    <c:fmtId val="3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8208146487294467E-2"/>
          <c:y val="8.0774505262966687E-2"/>
          <c:w val="0.96145366218236172"/>
          <c:h val="0.59003079339492004"/>
        </c:manualLayout>
      </c:layout>
      <c:areaChart>
        <c:grouping val="standard"/>
        <c:varyColors val="0"/>
        <c:ser>
          <c:idx val="0"/>
          <c:order val="0"/>
          <c:tx>
            <c:strRef>
              <c:f>'Pivot Report'!$K$7</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Report'!$J$8:$J$38</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Report'!$K$8:$K$38</c:f>
              <c:numCache>
                <c:formatCode>0.00</c:formatCode>
                <c:ptCount val="30"/>
                <c:pt idx="0">
                  <c:v>4.75</c:v>
                </c:pt>
                <c:pt idx="1">
                  <c:v>5.2</c:v>
                </c:pt>
                <c:pt idx="2">
                  <c:v>3.375</c:v>
                </c:pt>
                <c:pt idx="3">
                  <c:v>5.8</c:v>
                </c:pt>
                <c:pt idx="4">
                  <c:v>4.375</c:v>
                </c:pt>
                <c:pt idx="5">
                  <c:v>3</c:v>
                </c:pt>
                <c:pt idx="6">
                  <c:v>5</c:v>
                </c:pt>
                <c:pt idx="7">
                  <c:v>3</c:v>
                </c:pt>
                <c:pt idx="8">
                  <c:v>4.9090909090909092</c:v>
                </c:pt>
                <c:pt idx="9">
                  <c:v>3.8333333333333335</c:v>
                </c:pt>
                <c:pt idx="10">
                  <c:v>3.875</c:v>
                </c:pt>
                <c:pt idx="11">
                  <c:v>4.333333333333333</c:v>
                </c:pt>
                <c:pt idx="12">
                  <c:v>3.5</c:v>
                </c:pt>
                <c:pt idx="13">
                  <c:v>5.4</c:v>
                </c:pt>
                <c:pt idx="14">
                  <c:v>5.375</c:v>
                </c:pt>
                <c:pt idx="15">
                  <c:v>3.3333333333333335</c:v>
                </c:pt>
                <c:pt idx="16">
                  <c:v>6.2</c:v>
                </c:pt>
                <c:pt idx="17">
                  <c:v>1.6666666666666667</c:v>
                </c:pt>
                <c:pt idx="18">
                  <c:v>4.5</c:v>
                </c:pt>
                <c:pt idx="19">
                  <c:v>7.666666666666667</c:v>
                </c:pt>
                <c:pt idx="20">
                  <c:v>4.4000000000000004</c:v>
                </c:pt>
                <c:pt idx="21">
                  <c:v>6.5</c:v>
                </c:pt>
                <c:pt idx="22">
                  <c:v>5</c:v>
                </c:pt>
                <c:pt idx="23">
                  <c:v>5.25</c:v>
                </c:pt>
                <c:pt idx="24">
                  <c:v>4.75</c:v>
                </c:pt>
                <c:pt idx="25">
                  <c:v>5</c:v>
                </c:pt>
                <c:pt idx="26">
                  <c:v>4</c:v>
                </c:pt>
                <c:pt idx="27">
                  <c:v>5.333333333333333</c:v>
                </c:pt>
                <c:pt idx="28">
                  <c:v>6</c:v>
                </c:pt>
                <c:pt idx="29">
                  <c:v>6.333333333333333</c:v>
                </c:pt>
              </c:numCache>
            </c:numRef>
          </c:val>
          <c:extLst>
            <c:ext xmlns:c16="http://schemas.microsoft.com/office/drawing/2014/chart" uri="{C3380CC4-5D6E-409C-BE32-E72D297353CC}">
              <c16:uniqueId val="{00000005-7479-43ED-B55A-CAC3E5FCAFEC}"/>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765259888"/>
        <c:axId val="765266128"/>
      </c:areaChart>
      <c:catAx>
        <c:axId val="76525988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r>
                  <a:rPr lang="en-IN" sz="1400">
                    <a:latin typeface="Amasis MT Pro Black" panose="02040A04050005020304" pitchFamily="18" charset="0"/>
                  </a:rPr>
                  <a:t>Use An Area Chart To Show Trends, Spot Drops In Satisfaction, And Link Them Challenges.</a:t>
                </a:r>
              </a:p>
              <a:p>
                <a:pPr>
                  <a:defRPr/>
                </a:pPr>
                <a:endParaRPr lang="en-IN" sz="1400">
                  <a:latin typeface="Amasis MT Pro Black" panose="02040A04050005020304" pitchFamily="18" charset="0"/>
                </a:endParaRPr>
              </a:p>
            </c:rich>
          </c:tx>
          <c:layout>
            <c:manualLayout>
              <c:xMode val="edge"/>
              <c:yMode val="edge"/>
              <c:x val="0.15967281345997669"/>
              <c:y val="0.891755442334414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1200" b="0" i="0" u="none" strike="noStrike" kern="1200" baseline="0">
                <a:solidFill>
                  <a:schemeClr val="lt1"/>
                </a:solidFill>
                <a:latin typeface="Amasis MT Pro Black" panose="02040A04050005020304" pitchFamily="18" charset="0"/>
                <a:ea typeface="+mn-ea"/>
                <a:cs typeface="+mn-cs"/>
              </a:defRPr>
            </a:pPr>
            <a:endParaRPr lang="en-US"/>
          </a:p>
        </c:txPr>
        <c:crossAx val="765266128"/>
        <c:crosses val="autoZero"/>
        <c:auto val="1"/>
        <c:lblAlgn val="ctr"/>
        <c:lblOffset val="100"/>
        <c:noMultiLvlLbl val="0"/>
      </c:catAx>
      <c:valAx>
        <c:axId val="765266128"/>
        <c:scaling>
          <c:orientation val="minMax"/>
        </c:scaling>
        <c:delete val="1"/>
        <c:axPos val="l"/>
        <c:numFmt formatCode="0.00" sourceLinked="1"/>
        <c:majorTickMark val="out"/>
        <c:minorTickMark val="none"/>
        <c:tickLblPos val="nextTo"/>
        <c:crossAx val="765259888"/>
        <c:crosses val="autoZero"/>
        <c:crossBetween val="midCat"/>
      </c:valAx>
      <c:spPr>
        <a:solidFill>
          <a:schemeClr val="accent6">
            <a:lumMod val="50000"/>
          </a:schemeClr>
        </a:solid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accent6">
        <a:lumMod val="5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hyperlink" Target="#'Daily ER no of Patient'!A1"/><Relationship Id="rId13" Type="http://schemas.openxmlformats.org/officeDocument/2006/relationships/chart" Target="../charts/chart4.xml"/><Relationship Id="rId18" Type="http://schemas.openxmlformats.org/officeDocument/2006/relationships/chart" Target="../charts/chart8.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hyperlink" Target="#'Daily Satisfaction Score'!A1"/><Relationship Id="rId17" Type="http://schemas.openxmlformats.org/officeDocument/2006/relationships/chart" Target="../charts/chart7.xml"/><Relationship Id="rId2" Type="http://schemas.openxmlformats.org/officeDocument/2006/relationships/image" Target="../media/image2.pn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3.xml"/><Relationship Id="rId5" Type="http://schemas.openxmlformats.org/officeDocument/2006/relationships/image" Target="../media/image5.svg"/><Relationship Id="rId15" Type="http://schemas.openxmlformats.org/officeDocument/2006/relationships/chart" Target="../charts/chart5.xml"/><Relationship Id="rId10" Type="http://schemas.openxmlformats.org/officeDocument/2006/relationships/hyperlink" Target="#'Daily Avg Wait Time'!A1"/><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8.emf"/></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hyperlink" Target="#Dashboard!A1"/><Relationship Id="rId1" Type="http://schemas.openxmlformats.org/officeDocument/2006/relationships/chart" Target="../charts/chart9.xml"/><Relationship Id="rId4" Type="http://schemas.openxmlformats.org/officeDocument/2006/relationships/image" Target="../media/image11.sv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Dashboard!A1"/><Relationship Id="rId1" Type="http://schemas.openxmlformats.org/officeDocument/2006/relationships/chart" Target="../charts/chart10.xml"/><Relationship Id="rId4" Type="http://schemas.openxmlformats.org/officeDocument/2006/relationships/image" Target="../media/image13.sv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hyperlink" Target="#Dashboard!A1"/><Relationship Id="rId1" Type="http://schemas.openxmlformats.org/officeDocument/2006/relationships/chart" Target="../charts/chart11.xml"/><Relationship Id="rId4" Type="http://schemas.openxmlformats.org/officeDocument/2006/relationships/image" Target="../media/image15.svg"/></Relationships>
</file>

<file path=xl/drawings/_rels/vmlDrawing1.v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absolute">
    <xdr:from>
      <xdr:col>3</xdr:col>
      <xdr:colOff>15240</xdr:colOff>
      <xdr:row>45</xdr:row>
      <xdr:rowOff>83820</xdr:rowOff>
    </xdr:from>
    <xdr:to>
      <xdr:col>4</xdr:col>
      <xdr:colOff>0</xdr:colOff>
      <xdr:row>49</xdr:row>
      <xdr:rowOff>7620</xdr:rowOff>
    </xdr:to>
    <xdr:graphicFrame macro="">
      <xdr:nvGraphicFramePr>
        <xdr:cNvPr id="6" name="Chart 5">
          <a:extLst>
            <a:ext uri="{FF2B5EF4-FFF2-40B4-BE49-F238E27FC236}">
              <a16:creationId xmlns:a16="http://schemas.microsoft.com/office/drawing/2014/main" id="{A0E028BC-4295-6999-628E-C51536FC7A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56094</xdr:colOff>
      <xdr:row>0</xdr:row>
      <xdr:rowOff>82988</xdr:rowOff>
    </xdr:from>
    <xdr:to>
      <xdr:col>5</xdr:col>
      <xdr:colOff>156243</xdr:colOff>
      <xdr:row>3</xdr:row>
      <xdr:rowOff>71718</xdr:rowOff>
    </xdr:to>
    <xdr:sp macro="" textlink="">
      <xdr:nvSpPr>
        <xdr:cNvPr id="3" name="Rectangle: Rounded Corners 2" descr="&#10;&#10;">
          <a:extLst>
            <a:ext uri="{FF2B5EF4-FFF2-40B4-BE49-F238E27FC236}">
              <a16:creationId xmlns:a16="http://schemas.microsoft.com/office/drawing/2014/main" id="{F4419DB9-F3B9-FD64-909F-7B02874A1044}"/>
            </a:ext>
          </a:extLst>
        </xdr:cNvPr>
        <xdr:cNvSpPr/>
      </xdr:nvSpPr>
      <xdr:spPr>
        <a:xfrm>
          <a:off x="56094" y="82988"/>
          <a:ext cx="3148149" cy="540059"/>
        </a:xfrm>
        <a:prstGeom prst="roundRect">
          <a:avLst>
            <a:gd name="adj" fmla="val 9973"/>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endParaRPr lang="en-IN" sz="1100"/>
        </a:p>
      </xdr:txBody>
    </xdr:sp>
    <xdr:clientData/>
  </xdr:twoCellAnchor>
  <xdr:twoCellAnchor editAs="absolute">
    <xdr:from>
      <xdr:col>0</xdr:col>
      <xdr:colOff>87087</xdr:colOff>
      <xdr:row>3</xdr:row>
      <xdr:rowOff>103095</xdr:rowOff>
    </xdr:from>
    <xdr:to>
      <xdr:col>1</xdr:col>
      <xdr:colOff>13447</xdr:colOff>
      <xdr:row>15</xdr:row>
      <xdr:rowOff>134471</xdr:rowOff>
    </xdr:to>
    <xdr:sp macro="" textlink="">
      <xdr:nvSpPr>
        <xdr:cNvPr id="4" name="Rectangle: Rounded Corners 3">
          <a:extLst>
            <a:ext uri="{FF2B5EF4-FFF2-40B4-BE49-F238E27FC236}">
              <a16:creationId xmlns:a16="http://schemas.microsoft.com/office/drawing/2014/main" id="{CE402809-4E35-FEF5-4026-1CA0536C689F}"/>
            </a:ext>
          </a:extLst>
        </xdr:cNvPr>
        <xdr:cNvSpPr/>
      </xdr:nvSpPr>
      <xdr:spPr>
        <a:xfrm>
          <a:off x="87087" y="654424"/>
          <a:ext cx="535960" cy="2236694"/>
        </a:xfrm>
        <a:prstGeom prst="roundRect">
          <a:avLst>
            <a:gd name="adj" fmla="val 7843"/>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endParaRPr lang="en-IN" sz="1100"/>
        </a:p>
      </xdr:txBody>
    </xdr:sp>
    <xdr:clientData/>
  </xdr:twoCellAnchor>
  <xdr:twoCellAnchor editAs="absolute">
    <xdr:from>
      <xdr:col>5</xdr:col>
      <xdr:colOff>187443</xdr:colOff>
      <xdr:row>0</xdr:row>
      <xdr:rowOff>73751</xdr:rowOff>
    </xdr:from>
    <xdr:to>
      <xdr:col>6</xdr:col>
      <xdr:colOff>559478</xdr:colOff>
      <xdr:row>3</xdr:row>
      <xdr:rowOff>62482</xdr:rowOff>
    </xdr:to>
    <xdr:sp macro="" textlink="">
      <xdr:nvSpPr>
        <xdr:cNvPr id="5" name="Rectangle: Rounded Corners 4">
          <a:extLst>
            <a:ext uri="{FF2B5EF4-FFF2-40B4-BE49-F238E27FC236}">
              <a16:creationId xmlns:a16="http://schemas.microsoft.com/office/drawing/2014/main" id="{8D38951C-B2A8-5A28-EB06-910C2CD12F1F}"/>
            </a:ext>
          </a:extLst>
        </xdr:cNvPr>
        <xdr:cNvSpPr/>
      </xdr:nvSpPr>
      <xdr:spPr>
        <a:xfrm>
          <a:off x="3235443" y="73751"/>
          <a:ext cx="981635" cy="542913"/>
        </a:xfrm>
        <a:prstGeom prst="roundRect">
          <a:avLst>
            <a:gd name="adj" fmla="val 13843"/>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IN" sz="1100"/>
            <a:t>Y</a:t>
          </a:r>
        </a:p>
      </xdr:txBody>
    </xdr:sp>
    <xdr:clientData/>
  </xdr:twoCellAnchor>
  <xdr:twoCellAnchor editAs="absolute">
    <xdr:from>
      <xdr:col>7</xdr:col>
      <xdr:colOff>67235</xdr:colOff>
      <xdr:row>0</xdr:row>
      <xdr:rowOff>78509</xdr:rowOff>
    </xdr:from>
    <xdr:to>
      <xdr:col>9</xdr:col>
      <xdr:colOff>299910</xdr:colOff>
      <xdr:row>6</xdr:row>
      <xdr:rowOff>161365</xdr:rowOff>
    </xdr:to>
    <xdr:sp macro="" textlink="">
      <xdr:nvSpPr>
        <xdr:cNvPr id="9" name="Rectangle: Rounded Corners 8">
          <a:extLst>
            <a:ext uri="{FF2B5EF4-FFF2-40B4-BE49-F238E27FC236}">
              <a16:creationId xmlns:a16="http://schemas.microsoft.com/office/drawing/2014/main" id="{7838CB7E-6560-0E7D-E3C0-A1B66397F741}"/>
            </a:ext>
          </a:extLst>
        </xdr:cNvPr>
        <xdr:cNvSpPr/>
      </xdr:nvSpPr>
      <xdr:spPr>
        <a:xfrm>
          <a:off x="4334435" y="78509"/>
          <a:ext cx="1451875" cy="1191220"/>
        </a:xfrm>
        <a:prstGeom prst="roundRect">
          <a:avLst>
            <a:gd name="adj" fmla="val 7517"/>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IN" sz="1100"/>
            <a:t>Y</a:t>
          </a:r>
        </a:p>
      </xdr:txBody>
    </xdr:sp>
    <xdr:clientData/>
  </xdr:twoCellAnchor>
  <xdr:twoCellAnchor editAs="absolute">
    <xdr:from>
      <xdr:col>1</xdr:col>
      <xdr:colOff>69541</xdr:colOff>
      <xdr:row>10</xdr:row>
      <xdr:rowOff>175492</xdr:rowOff>
    </xdr:from>
    <xdr:to>
      <xdr:col>6</xdr:col>
      <xdr:colOff>569259</xdr:colOff>
      <xdr:row>15</xdr:row>
      <xdr:rowOff>134472</xdr:rowOff>
    </xdr:to>
    <xdr:sp macro="" textlink="">
      <xdr:nvSpPr>
        <xdr:cNvPr id="19" name="Rectangle: Rounded Corners 18">
          <a:extLst>
            <a:ext uri="{FF2B5EF4-FFF2-40B4-BE49-F238E27FC236}">
              <a16:creationId xmlns:a16="http://schemas.microsoft.com/office/drawing/2014/main" id="{67DBA051-C4A9-8C03-6FE9-8AB3021A3580}"/>
            </a:ext>
          </a:extLst>
        </xdr:cNvPr>
        <xdr:cNvSpPr/>
      </xdr:nvSpPr>
      <xdr:spPr>
        <a:xfrm>
          <a:off x="679141" y="2022765"/>
          <a:ext cx="3547718" cy="882616"/>
        </a:xfrm>
        <a:prstGeom prst="roundRect">
          <a:avLst>
            <a:gd name="adj" fmla="val 7141"/>
          </a:avLst>
        </a:prstGeom>
        <a:solidFill>
          <a:schemeClr val="bg1"/>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endParaRPr lang="en-IN" sz="1100"/>
        </a:p>
      </xdr:txBody>
    </xdr:sp>
    <xdr:clientData/>
  </xdr:twoCellAnchor>
  <xdr:twoCellAnchor editAs="absolute">
    <xdr:from>
      <xdr:col>7</xdr:col>
      <xdr:colOff>62753</xdr:colOff>
      <xdr:row>7</xdr:row>
      <xdr:rowOff>13447</xdr:rowOff>
    </xdr:from>
    <xdr:to>
      <xdr:col>11</xdr:col>
      <xdr:colOff>586780</xdr:colOff>
      <xdr:row>15</xdr:row>
      <xdr:rowOff>116541</xdr:rowOff>
    </xdr:to>
    <xdr:sp macro="" textlink="">
      <xdr:nvSpPr>
        <xdr:cNvPr id="20" name="Rectangle: Rounded Corners 19">
          <a:extLst>
            <a:ext uri="{FF2B5EF4-FFF2-40B4-BE49-F238E27FC236}">
              <a16:creationId xmlns:a16="http://schemas.microsoft.com/office/drawing/2014/main" id="{029862C8-488A-1D3A-38A3-34E476871D46}"/>
            </a:ext>
          </a:extLst>
        </xdr:cNvPr>
        <xdr:cNvSpPr/>
      </xdr:nvSpPr>
      <xdr:spPr>
        <a:xfrm>
          <a:off x="4329953" y="1299882"/>
          <a:ext cx="2962835" cy="1573306"/>
        </a:xfrm>
        <a:prstGeom prst="roundRect">
          <a:avLst>
            <a:gd name="adj" fmla="val 5085"/>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endParaRPr lang="en-IN" sz="1100"/>
        </a:p>
      </xdr:txBody>
    </xdr:sp>
    <xdr:clientData/>
  </xdr:twoCellAnchor>
  <xdr:twoCellAnchor editAs="absolute">
    <xdr:from>
      <xdr:col>1</xdr:col>
      <xdr:colOff>62754</xdr:colOff>
      <xdr:row>3</xdr:row>
      <xdr:rowOff>125507</xdr:rowOff>
    </xdr:from>
    <xdr:to>
      <xdr:col>3</xdr:col>
      <xdr:colOff>8965</xdr:colOff>
      <xdr:row>8</xdr:row>
      <xdr:rowOff>53788</xdr:rowOff>
    </xdr:to>
    <xdr:sp macro="" textlink="">
      <xdr:nvSpPr>
        <xdr:cNvPr id="7" name="Rectangle: Rounded Corners 6">
          <a:extLst>
            <a:ext uri="{FF2B5EF4-FFF2-40B4-BE49-F238E27FC236}">
              <a16:creationId xmlns:a16="http://schemas.microsoft.com/office/drawing/2014/main" id="{E97B22E3-5058-AE66-AD7B-A480C90110DF}"/>
            </a:ext>
          </a:extLst>
        </xdr:cNvPr>
        <xdr:cNvSpPr/>
      </xdr:nvSpPr>
      <xdr:spPr>
        <a:xfrm>
          <a:off x="672354" y="679689"/>
          <a:ext cx="1165411" cy="851917"/>
        </a:xfrm>
        <a:prstGeom prst="roundRect">
          <a:avLst>
            <a:gd name="adj" fmla="val 454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IN" sz="1100"/>
            <a:t>Y</a:t>
          </a:r>
        </a:p>
      </xdr:txBody>
    </xdr:sp>
    <xdr:clientData/>
  </xdr:twoCellAnchor>
  <xdr:twoCellAnchor editAs="absolute">
    <xdr:from>
      <xdr:col>3</xdr:col>
      <xdr:colOff>40342</xdr:colOff>
      <xdr:row>3</xdr:row>
      <xdr:rowOff>125507</xdr:rowOff>
    </xdr:from>
    <xdr:to>
      <xdr:col>4</xdr:col>
      <xdr:colOff>596153</xdr:colOff>
      <xdr:row>8</xdr:row>
      <xdr:rowOff>53788</xdr:rowOff>
    </xdr:to>
    <xdr:sp macro="" textlink="">
      <xdr:nvSpPr>
        <xdr:cNvPr id="34" name="Rectangle: Rounded Corners 33">
          <a:extLst>
            <a:ext uri="{FF2B5EF4-FFF2-40B4-BE49-F238E27FC236}">
              <a16:creationId xmlns:a16="http://schemas.microsoft.com/office/drawing/2014/main" id="{5A512F06-CDA9-624E-9712-FE856546C410}"/>
            </a:ext>
          </a:extLst>
        </xdr:cNvPr>
        <xdr:cNvSpPr/>
      </xdr:nvSpPr>
      <xdr:spPr>
        <a:xfrm>
          <a:off x="1869142" y="679689"/>
          <a:ext cx="1165411" cy="851917"/>
        </a:xfrm>
        <a:prstGeom prst="roundRect">
          <a:avLst>
            <a:gd name="adj" fmla="val 454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IN" sz="1100"/>
            <a:t>Y</a:t>
          </a:r>
        </a:p>
      </xdr:txBody>
    </xdr:sp>
    <xdr:clientData/>
  </xdr:twoCellAnchor>
  <xdr:twoCellAnchor editAs="absolute">
    <xdr:from>
      <xdr:col>5</xdr:col>
      <xdr:colOff>17930</xdr:colOff>
      <xdr:row>3</xdr:row>
      <xdr:rowOff>125507</xdr:rowOff>
    </xdr:from>
    <xdr:to>
      <xdr:col>6</xdr:col>
      <xdr:colOff>573741</xdr:colOff>
      <xdr:row>8</xdr:row>
      <xdr:rowOff>53788</xdr:rowOff>
    </xdr:to>
    <xdr:sp macro="" textlink="">
      <xdr:nvSpPr>
        <xdr:cNvPr id="35" name="Rectangle: Rounded Corners 34">
          <a:extLst>
            <a:ext uri="{FF2B5EF4-FFF2-40B4-BE49-F238E27FC236}">
              <a16:creationId xmlns:a16="http://schemas.microsoft.com/office/drawing/2014/main" id="{E0FADEC1-1CE5-DB1A-7B96-292CD32FEE60}"/>
            </a:ext>
          </a:extLst>
        </xdr:cNvPr>
        <xdr:cNvSpPr/>
      </xdr:nvSpPr>
      <xdr:spPr>
        <a:xfrm>
          <a:off x="3065930" y="679689"/>
          <a:ext cx="1165411" cy="851917"/>
        </a:xfrm>
        <a:prstGeom prst="roundRect">
          <a:avLst>
            <a:gd name="adj" fmla="val 2923"/>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IN" sz="1100"/>
            <a:t>Y</a:t>
          </a:r>
        </a:p>
      </xdr:txBody>
    </xdr:sp>
    <xdr:clientData/>
  </xdr:twoCellAnchor>
  <xdr:twoCellAnchor editAs="absolute">
    <xdr:from>
      <xdr:col>9</xdr:col>
      <xdr:colOff>340251</xdr:colOff>
      <xdr:row>0</xdr:row>
      <xdr:rowOff>78509</xdr:rowOff>
    </xdr:from>
    <xdr:to>
      <xdr:col>11</xdr:col>
      <xdr:colOff>573334</xdr:colOff>
      <xdr:row>6</xdr:row>
      <xdr:rowOff>165847</xdr:rowOff>
    </xdr:to>
    <xdr:sp macro="" textlink="">
      <xdr:nvSpPr>
        <xdr:cNvPr id="40" name="Rectangle: Rounded Corners 39">
          <a:extLst>
            <a:ext uri="{FF2B5EF4-FFF2-40B4-BE49-F238E27FC236}">
              <a16:creationId xmlns:a16="http://schemas.microsoft.com/office/drawing/2014/main" id="{CEBE61F9-5167-81C8-E2FD-450B87C21926}"/>
            </a:ext>
          </a:extLst>
        </xdr:cNvPr>
        <xdr:cNvSpPr/>
      </xdr:nvSpPr>
      <xdr:spPr>
        <a:xfrm>
          <a:off x="5826651" y="78509"/>
          <a:ext cx="1452283" cy="1195702"/>
        </a:xfrm>
        <a:prstGeom prst="roundRect">
          <a:avLst>
            <a:gd name="adj" fmla="val 7517"/>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IN" sz="1100"/>
            <a:t>Y</a:t>
          </a:r>
        </a:p>
      </xdr:txBody>
    </xdr:sp>
    <xdr:clientData/>
  </xdr:twoCellAnchor>
  <xdr:twoCellAnchor editAs="absolute">
    <xdr:from>
      <xdr:col>1</xdr:col>
      <xdr:colOff>129989</xdr:colOff>
      <xdr:row>0</xdr:row>
      <xdr:rowOff>165844</xdr:rowOff>
    </xdr:from>
    <xdr:to>
      <xdr:col>5</xdr:col>
      <xdr:colOff>125506</xdr:colOff>
      <xdr:row>1</xdr:row>
      <xdr:rowOff>143435</xdr:rowOff>
    </xdr:to>
    <xdr:sp macro="" textlink="">
      <xdr:nvSpPr>
        <xdr:cNvPr id="41" name="TextBox 40">
          <a:extLst>
            <a:ext uri="{FF2B5EF4-FFF2-40B4-BE49-F238E27FC236}">
              <a16:creationId xmlns:a16="http://schemas.microsoft.com/office/drawing/2014/main" id="{A97C85C5-4D40-1CFF-FA7D-3D24FB964927}"/>
            </a:ext>
          </a:extLst>
        </xdr:cNvPr>
        <xdr:cNvSpPr txBox="1"/>
      </xdr:nvSpPr>
      <xdr:spPr>
        <a:xfrm>
          <a:off x="739589" y="165844"/>
          <a:ext cx="2433917" cy="161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900">
              <a:latin typeface="Arial Black" panose="020B0A04020102020204" pitchFamily="34" charset="0"/>
            </a:rPr>
            <a:t>Hospital Emergency Room Dashboard</a:t>
          </a:r>
        </a:p>
      </xdr:txBody>
    </xdr:sp>
    <xdr:clientData/>
  </xdr:twoCellAnchor>
  <xdr:twoCellAnchor editAs="absolute">
    <xdr:from>
      <xdr:col>0</xdr:col>
      <xdr:colOff>89646</xdr:colOff>
      <xdr:row>0</xdr:row>
      <xdr:rowOff>103093</xdr:rowOff>
    </xdr:from>
    <xdr:to>
      <xdr:col>1</xdr:col>
      <xdr:colOff>108076</xdr:colOff>
      <xdr:row>3</xdr:row>
      <xdr:rowOff>17930</xdr:rowOff>
    </xdr:to>
    <xdr:pic>
      <xdr:nvPicPr>
        <xdr:cNvPr id="43" name="Picture 42">
          <a:extLst>
            <a:ext uri="{FF2B5EF4-FFF2-40B4-BE49-F238E27FC236}">
              <a16:creationId xmlns:a16="http://schemas.microsoft.com/office/drawing/2014/main" id="{5ABE1BDB-5975-C11B-FAD4-076C8589717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069" t="12808" r="22870" b="16255"/>
        <a:stretch>
          <a:fillRect/>
        </a:stretch>
      </xdr:blipFill>
      <xdr:spPr>
        <a:xfrm>
          <a:off x="89646" y="103093"/>
          <a:ext cx="628030" cy="466166"/>
        </a:xfrm>
        <a:prstGeom prst="rect">
          <a:avLst/>
        </a:prstGeom>
      </xdr:spPr>
    </xdr:pic>
    <xdr:clientData/>
  </xdr:twoCellAnchor>
  <xdr:twoCellAnchor editAs="absolute">
    <xdr:from>
      <xdr:col>2</xdr:col>
      <xdr:colOff>161365</xdr:colOff>
      <xdr:row>2</xdr:row>
      <xdr:rowOff>8963</xdr:rowOff>
    </xdr:from>
    <xdr:to>
      <xdr:col>3</xdr:col>
      <xdr:colOff>430306</xdr:colOff>
      <xdr:row>2</xdr:row>
      <xdr:rowOff>170330</xdr:rowOff>
    </xdr:to>
    <xdr:sp macro="" textlink="">
      <xdr:nvSpPr>
        <xdr:cNvPr id="44" name="TextBox 43">
          <a:extLst>
            <a:ext uri="{FF2B5EF4-FFF2-40B4-BE49-F238E27FC236}">
              <a16:creationId xmlns:a16="http://schemas.microsoft.com/office/drawing/2014/main" id="{B39AF80E-2921-4106-C5A7-389AE13AFD17}"/>
            </a:ext>
          </a:extLst>
        </xdr:cNvPr>
        <xdr:cNvSpPr txBox="1"/>
      </xdr:nvSpPr>
      <xdr:spPr>
        <a:xfrm>
          <a:off x="1380565" y="376516"/>
          <a:ext cx="878541" cy="161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900">
              <a:latin typeface="+mn-lt"/>
            </a:rPr>
            <a:t>Monthly</a:t>
          </a:r>
          <a:r>
            <a:rPr lang="en-IN" sz="900" baseline="0">
              <a:latin typeface="+mn-lt"/>
            </a:rPr>
            <a:t> Report</a:t>
          </a:r>
          <a:endParaRPr lang="en-IN" sz="900">
            <a:latin typeface="+mn-lt"/>
          </a:endParaRPr>
        </a:p>
      </xdr:txBody>
    </xdr:sp>
    <xdr:clientData/>
  </xdr:twoCellAnchor>
  <xdr:twoCellAnchor editAs="absolute">
    <xdr:from>
      <xdr:col>1</xdr:col>
      <xdr:colOff>40341</xdr:colOff>
      <xdr:row>5</xdr:row>
      <xdr:rowOff>80683</xdr:rowOff>
    </xdr:from>
    <xdr:to>
      <xdr:col>2</xdr:col>
      <xdr:colOff>605118</xdr:colOff>
      <xdr:row>6</xdr:row>
      <xdr:rowOff>53788</xdr:rowOff>
    </xdr:to>
    <xdr:sp macro="" textlink="">
      <xdr:nvSpPr>
        <xdr:cNvPr id="45" name="TextBox 44">
          <a:extLst>
            <a:ext uri="{FF2B5EF4-FFF2-40B4-BE49-F238E27FC236}">
              <a16:creationId xmlns:a16="http://schemas.microsoft.com/office/drawing/2014/main" id="{57ACBC5C-C376-EC89-EF41-0F7EC040DCD8}"/>
            </a:ext>
          </a:extLst>
        </xdr:cNvPr>
        <xdr:cNvSpPr txBox="1"/>
      </xdr:nvSpPr>
      <xdr:spPr>
        <a:xfrm>
          <a:off x="649941" y="999565"/>
          <a:ext cx="1174377" cy="156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a:latin typeface="+mn-lt"/>
            </a:rPr>
            <a:t>NO.</a:t>
          </a:r>
          <a:r>
            <a:rPr lang="en-IN" sz="800" baseline="0">
              <a:latin typeface="+mn-lt"/>
            </a:rPr>
            <a:t> of Patient</a:t>
          </a:r>
          <a:endParaRPr lang="en-IN" sz="800">
            <a:latin typeface="+mn-lt"/>
          </a:endParaRPr>
        </a:p>
      </xdr:txBody>
    </xdr:sp>
    <xdr:clientData/>
  </xdr:twoCellAnchor>
  <xdr:twoCellAnchor editAs="absolute">
    <xdr:from>
      <xdr:col>1</xdr:col>
      <xdr:colOff>26893</xdr:colOff>
      <xdr:row>4</xdr:row>
      <xdr:rowOff>76202</xdr:rowOff>
    </xdr:from>
    <xdr:to>
      <xdr:col>2</xdr:col>
      <xdr:colOff>591670</xdr:colOff>
      <xdr:row>5</xdr:row>
      <xdr:rowOff>107579</xdr:rowOff>
    </xdr:to>
    <xdr:sp macro="" textlink="'Pivot Report'!A7">
      <xdr:nvSpPr>
        <xdr:cNvPr id="48" name="TextBox 47">
          <a:extLst>
            <a:ext uri="{FF2B5EF4-FFF2-40B4-BE49-F238E27FC236}">
              <a16:creationId xmlns:a16="http://schemas.microsoft.com/office/drawing/2014/main" id="{AE9FC9F7-C195-E4BF-446A-B84D43B24BA4}"/>
            </a:ext>
          </a:extLst>
        </xdr:cNvPr>
        <xdr:cNvSpPr txBox="1"/>
      </xdr:nvSpPr>
      <xdr:spPr>
        <a:xfrm>
          <a:off x="636493" y="811308"/>
          <a:ext cx="1174377" cy="21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fld id="{08C30ADC-BD14-4430-AF79-9037C74E88E3}" type="TxLink">
            <a:rPr lang="en-US" sz="1100" b="0" i="0" u="none" strike="noStrike">
              <a:solidFill>
                <a:srgbClr val="000000"/>
              </a:solidFill>
              <a:latin typeface="Calibri"/>
              <a:ea typeface="Calibri"/>
              <a:cs typeface="Calibri"/>
            </a:rPr>
            <a:pPr algn="ctr"/>
            <a:t>485</a:t>
          </a:fld>
          <a:endParaRPr lang="en-IN" sz="900">
            <a:latin typeface="+mn-lt"/>
          </a:endParaRPr>
        </a:p>
      </xdr:txBody>
    </xdr:sp>
    <xdr:clientData/>
  </xdr:twoCellAnchor>
  <xdr:twoCellAnchor editAs="absolute">
    <xdr:from>
      <xdr:col>3</xdr:col>
      <xdr:colOff>13447</xdr:colOff>
      <xdr:row>5</xdr:row>
      <xdr:rowOff>67237</xdr:rowOff>
    </xdr:from>
    <xdr:to>
      <xdr:col>4</xdr:col>
      <xdr:colOff>578224</xdr:colOff>
      <xdr:row>6</xdr:row>
      <xdr:rowOff>40342</xdr:rowOff>
    </xdr:to>
    <xdr:sp macro="" textlink="">
      <xdr:nvSpPr>
        <xdr:cNvPr id="49" name="TextBox 48">
          <a:extLst>
            <a:ext uri="{FF2B5EF4-FFF2-40B4-BE49-F238E27FC236}">
              <a16:creationId xmlns:a16="http://schemas.microsoft.com/office/drawing/2014/main" id="{197EEC9A-0015-D500-A358-E2BB9E6D6A76}"/>
            </a:ext>
          </a:extLst>
        </xdr:cNvPr>
        <xdr:cNvSpPr txBox="1"/>
      </xdr:nvSpPr>
      <xdr:spPr>
        <a:xfrm>
          <a:off x="1842247" y="986119"/>
          <a:ext cx="1174377" cy="156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a:latin typeface="+mn-lt"/>
            </a:rPr>
            <a:t>Avg.</a:t>
          </a:r>
          <a:r>
            <a:rPr lang="en-IN" sz="800" baseline="0">
              <a:latin typeface="+mn-lt"/>
            </a:rPr>
            <a:t> Wait Time (Min)</a:t>
          </a:r>
          <a:endParaRPr lang="en-IN" sz="800">
            <a:latin typeface="+mn-lt"/>
          </a:endParaRPr>
        </a:p>
      </xdr:txBody>
    </xdr:sp>
    <xdr:clientData/>
  </xdr:twoCellAnchor>
  <xdr:twoCellAnchor editAs="absolute">
    <xdr:from>
      <xdr:col>3</xdr:col>
      <xdr:colOff>4481</xdr:colOff>
      <xdr:row>4</xdr:row>
      <xdr:rowOff>71719</xdr:rowOff>
    </xdr:from>
    <xdr:to>
      <xdr:col>4</xdr:col>
      <xdr:colOff>569258</xdr:colOff>
      <xdr:row>5</xdr:row>
      <xdr:rowOff>103096</xdr:rowOff>
    </xdr:to>
    <xdr:sp macro="" textlink="'Pivot Report'!A10">
      <xdr:nvSpPr>
        <xdr:cNvPr id="50" name="TextBox 49">
          <a:extLst>
            <a:ext uri="{FF2B5EF4-FFF2-40B4-BE49-F238E27FC236}">
              <a16:creationId xmlns:a16="http://schemas.microsoft.com/office/drawing/2014/main" id="{A4C0BCC5-2C35-434F-DE78-F2D5043DBDEC}"/>
            </a:ext>
          </a:extLst>
        </xdr:cNvPr>
        <xdr:cNvSpPr txBox="1"/>
      </xdr:nvSpPr>
      <xdr:spPr>
        <a:xfrm>
          <a:off x="1833281" y="806825"/>
          <a:ext cx="1174377" cy="21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fld id="{CB5D5F54-3638-4AAB-85D5-786B0B5DC353}" type="TxLink">
            <a:rPr lang="en-US" sz="1100" b="0" i="0" u="none" strike="noStrike">
              <a:solidFill>
                <a:srgbClr val="000000"/>
              </a:solidFill>
              <a:latin typeface="Calibri"/>
              <a:ea typeface="Calibri"/>
              <a:cs typeface="Calibri"/>
            </a:rPr>
            <a:pPr algn="ctr"/>
            <a:t>35.51</a:t>
          </a:fld>
          <a:endParaRPr lang="en-IN" sz="900">
            <a:latin typeface="+mn-lt"/>
          </a:endParaRPr>
        </a:p>
      </xdr:txBody>
    </xdr:sp>
    <xdr:clientData/>
  </xdr:twoCellAnchor>
  <xdr:twoCellAnchor editAs="absolute">
    <xdr:from>
      <xdr:col>4</xdr:col>
      <xdr:colOff>609599</xdr:colOff>
      <xdr:row>5</xdr:row>
      <xdr:rowOff>71719</xdr:rowOff>
    </xdr:from>
    <xdr:to>
      <xdr:col>6</xdr:col>
      <xdr:colOff>555811</xdr:colOff>
      <xdr:row>6</xdr:row>
      <xdr:rowOff>44824</xdr:rowOff>
    </xdr:to>
    <xdr:sp macro="" textlink="">
      <xdr:nvSpPr>
        <xdr:cNvPr id="51" name="TextBox 50">
          <a:extLst>
            <a:ext uri="{FF2B5EF4-FFF2-40B4-BE49-F238E27FC236}">
              <a16:creationId xmlns:a16="http://schemas.microsoft.com/office/drawing/2014/main" id="{1B7A1BD2-28D9-C599-5F4C-7107FB8EA8D7}"/>
            </a:ext>
          </a:extLst>
        </xdr:cNvPr>
        <xdr:cNvSpPr txBox="1"/>
      </xdr:nvSpPr>
      <xdr:spPr>
        <a:xfrm>
          <a:off x="3047999" y="990601"/>
          <a:ext cx="1165412" cy="156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a:latin typeface="+mn-lt"/>
            </a:rPr>
            <a:t>Patient</a:t>
          </a:r>
          <a:r>
            <a:rPr lang="en-IN" sz="800" baseline="0">
              <a:latin typeface="+mn-lt"/>
            </a:rPr>
            <a:t> satisfaction Score</a:t>
          </a:r>
        </a:p>
        <a:p>
          <a:pPr algn="ctr"/>
          <a:endParaRPr lang="en-IN" sz="800">
            <a:latin typeface="+mn-lt"/>
          </a:endParaRPr>
        </a:p>
      </xdr:txBody>
    </xdr:sp>
    <xdr:clientData/>
  </xdr:twoCellAnchor>
  <xdr:twoCellAnchor editAs="absolute">
    <xdr:from>
      <xdr:col>4</xdr:col>
      <xdr:colOff>605116</xdr:colOff>
      <xdr:row>4</xdr:row>
      <xdr:rowOff>67236</xdr:rowOff>
    </xdr:from>
    <xdr:to>
      <xdr:col>6</xdr:col>
      <xdr:colOff>560293</xdr:colOff>
      <xdr:row>5</xdr:row>
      <xdr:rowOff>98613</xdr:rowOff>
    </xdr:to>
    <xdr:sp macro="" textlink="'Pivot Report'!A14">
      <xdr:nvSpPr>
        <xdr:cNvPr id="52" name="TextBox 51">
          <a:extLst>
            <a:ext uri="{FF2B5EF4-FFF2-40B4-BE49-F238E27FC236}">
              <a16:creationId xmlns:a16="http://schemas.microsoft.com/office/drawing/2014/main" id="{3272F934-C153-D9BD-4F08-2FA08E9E88AB}"/>
            </a:ext>
          </a:extLst>
        </xdr:cNvPr>
        <xdr:cNvSpPr txBox="1"/>
      </xdr:nvSpPr>
      <xdr:spPr>
        <a:xfrm>
          <a:off x="3043516" y="802342"/>
          <a:ext cx="1174377" cy="21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fld id="{27F6685A-9B78-41B8-9514-B6C4F918E100}" type="TxLink">
            <a:rPr lang="en-US" sz="1100" b="0" i="0" u="none" strike="noStrike">
              <a:solidFill>
                <a:srgbClr val="000000"/>
              </a:solidFill>
              <a:latin typeface="Calibri"/>
              <a:ea typeface="Calibri"/>
              <a:cs typeface="Calibri"/>
            </a:rPr>
            <a:pPr algn="ctr"/>
            <a:t>4.71</a:t>
          </a:fld>
          <a:endParaRPr lang="en-IN" sz="900">
            <a:latin typeface="+mn-lt"/>
          </a:endParaRPr>
        </a:p>
      </xdr:txBody>
    </xdr:sp>
    <xdr:clientData/>
  </xdr:twoCellAnchor>
  <xdr:twoCellAnchor editAs="absolute">
    <xdr:from>
      <xdr:col>6</xdr:col>
      <xdr:colOff>299053</xdr:colOff>
      <xdr:row>3</xdr:row>
      <xdr:rowOff>152400</xdr:rowOff>
    </xdr:from>
    <xdr:to>
      <xdr:col>6</xdr:col>
      <xdr:colOff>542642</xdr:colOff>
      <xdr:row>5</xdr:row>
      <xdr:rowOff>27709</xdr:rowOff>
    </xdr:to>
    <xdr:pic>
      <xdr:nvPicPr>
        <xdr:cNvPr id="55" name="Graphic 54" descr="Chat bubble with solid fill">
          <a:extLst>
            <a:ext uri="{FF2B5EF4-FFF2-40B4-BE49-F238E27FC236}">
              <a16:creationId xmlns:a16="http://schemas.microsoft.com/office/drawing/2014/main" id="{55E8AEAB-F4F5-E512-B429-A22F62B6B906}"/>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956653" y="706582"/>
          <a:ext cx="243589" cy="244763"/>
        </a:xfrm>
        <a:prstGeom prst="rect">
          <a:avLst/>
        </a:prstGeom>
      </xdr:spPr>
    </xdr:pic>
    <xdr:clientData/>
  </xdr:twoCellAnchor>
  <xdr:twoCellAnchor editAs="absolute">
    <xdr:from>
      <xdr:col>4</xdr:col>
      <xdr:colOff>341610</xdr:colOff>
      <xdr:row>3</xdr:row>
      <xdr:rowOff>161635</xdr:rowOff>
    </xdr:from>
    <xdr:to>
      <xdr:col>4</xdr:col>
      <xdr:colOff>544946</xdr:colOff>
      <xdr:row>5</xdr:row>
      <xdr:rowOff>5058</xdr:rowOff>
    </xdr:to>
    <xdr:pic>
      <xdr:nvPicPr>
        <xdr:cNvPr id="57" name="Graphic 56" descr="Hourglass Finished with solid fill">
          <a:extLst>
            <a:ext uri="{FF2B5EF4-FFF2-40B4-BE49-F238E27FC236}">
              <a16:creationId xmlns:a16="http://schemas.microsoft.com/office/drawing/2014/main" id="{49E2091A-C131-13C4-2393-2233904787A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780010" y="715817"/>
          <a:ext cx="203336" cy="212877"/>
        </a:xfrm>
        <a:prstGeom prst="rect">
          <a:avLst/>
        </a:prstGeom>
      </xdr:spPr>
    </xdr:pic>
    <xdr:clientData/>
  </xdr:twoCellAnchor>
  <xdr:twoCellAnchor editAs="absolute">
    <xdr:from>
      <xdr:col>2</xdr:col>
      <xdr:colOff>327891</xdr:colOff>
      <xdr:row>3</xdr:row>
      <xdr:rowOff>142935</xdr:rowOff>
    </xdr:from>
    <xdr:to>
      <xdr:col>2</xdr:col>
      <xdr:colOff>581891</xdr:colOff>
      <xdr:row>5</xdr:row>
      <xdr:rowOff>28916</xdr:rowOff>
    </xdr:to>
    <xdr:pic>
      <xdr:nvPicPr>
        <xdr:cNvPr id="59" name="Graphic 58" descr="Male profile with solid fill">
          <a:extLst>
            <a:ext uri="{FF2B5EF4-FFF2-40B4-BE49-F238E27FC236}">
              <a16:creationId xmlns:a16="http://schemas.microsoft.com/office/drawing/2014/main" id="{05E3EBDC-A9A7-D26E-2E30-BEA200DF6FA5}"/>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547091" y="697117"/>
          <a:ext cx="254000" cy="255435"/>
        </a:xfrm>
        <a:prstGeom prst="rect">
          <a:avLst/>
        </a:prstGeom>
      </xdr:spPr>
    </xdr:pic>
    <xdr:clientData/>
  </xdr:twoCellAnchor>
  <xdr:twoCellAnchor editAs="absolute">
    <xdr:from>
      <xdr:col>0</xdr:col>
      <xdr:colOff>101600</xdr:colOff>
      <xdr:row>3</xdr:row>
      <xdr:rowOff>125506</xdr:rowOff>
    </xdr:from>
    <xdr:to>
      <xdr:col>0</xdr:col>
      <xdr:colOff>591127</xdr:colOff>
      <xdr:row>15</xdr:row>
      <xdr:rowOff>107577</xdr:rowOff>
    </xdr:to>
    <mc:AlternateContent xmlns:mc="http://schemas.openxmlformats.org/markup-compatibility/2006" xmlns:a14="http://schemas.microsoft.com/office/drawing/2010/main">
      <mc:Choice Requires="a14">
        <xdr:graphicFrame macro="">
          <xdr:nvGraphicFramePr>
            <xdr:cNvPr id="60" name="Date (Month)">
              <a:extLst>
                <a:ext uri="{FF2B5EF4-FFF2-40B4-BE49-F238E27FC236}">
                  <a16:creationId xmlns:a16="http://schemas.microsoft.com/office/drawing/2014/main" id="{D2692BF6-1394-4589-9E83-EA267E140EFE}"/>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101600" y="679688"/>
              <a:ext cx="489527" cy="21987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46182</xdr:colOff>
      <xdr:row>3</xdr:row>
      <xdr:rowOff>138545</xdr:rowOff>
    </xdr:from>
    <xdr:to>
      <xdr:col>3</xdr:col>
      <xdr:colOff>23091</xdr:colOff>
      <xdr:row>8</xdr:row>
      <xdr:rowOff>55419</xdr:rowOff>
    </xdr:to>
    <xdr:graphicFrame macro="">
      <xdr:nvGraphicFramePr>
        <xdr:cNvPr id="8" name="Chart 7">
          <a:hlinkClick xmlns:r="http://schemas.openxmlformats.org/officeDocument/2006/relationships" r:id="rId8"/>
          <a:extLst>
            <a:ext uri="{FF2B5EF4-FFF2-40B4-BE49-F238E27FC236}">
              <a16:creationId xmlns:a16="http://schemas.microsoft.com/office/drawing/2014/main" id="{261C99B6-E14B-4D0F-9FD2-854431AA38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3</xdr:col>
      <xdr:colOff>32328</xdr:colOff>
      <xdr:row>5</xdr:row>
      <xdr:rowOff>32327</xdr:rowOff>
    </xdr:from>
    <xdr:to>
      <xdr:col>4</xdr:col>
      <xdr:colOff>595746</xdr:colOff>
      <xdr:row>8</xdr:row>
      <xdr:rowOff>73891</xdr:rowOff>
    </xdr:to>
    <xdr:graphicFrame macro="">
      <xdr:nvGraphicFramePr>
        <xdr:cNvPr id="10" name="Chart 9">
          <a:hlinkClick xmlns:r="http://schemas.openxmlformats.org/officeDocument/2006/relationships" r:id="rId10"/>
          <a:extLst>
            <a:ext uri="{FF2B5EF4-FFF2-40B4-BE49-F238E27FC236}">
              <a16:creationId xmlns:a16="http://schemas.microsoft.com/office/drawing/2014/main" id="{4A628B5D-4BD0-482D-8650-A278153CE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5</xdr:col>
      <xdr:colOff>4618</xdr:colOff>
      <xdr:row>4</xdr:row>
      <xdr:rowOff>92362</xdr:rowOff>
    </xdr:from>
    <xdr:to>
      <xdr:col>6</xdr:col>
      <xdr:colOff>572814</xdr:colOff>
      <xdr:row>8</xdr:row>
      <xdr:rowOff>69272</xdr:rowOff>
    </xdr:to>
    <xdr:graphicFrame macro="">
      <xdr:nvGraphicFramePr>
        <xdr:cNvPr id="11" name="Chart 10">
          <a:hlinkClick xmlns:r="http://schemas.openxmlformats.org/officeDocument/2006/relationships" r:id="rId12"/>
          <a:extLst>
            <a:ext uri="{FF2B5EF4-FFF2-40B4-BE49-F238E27FC236}">
              <a16:creationId xmlns:a16="http://schemas.microsoft.com/office/drawing/2014/main" id="{7567EA74-EE53-4899-B97B-E4092241AD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absolute">
        <xdr:from>
          <xdr:col>1</xdr:col>
          <xdr:colOff>60036</xdr:colOff>
          <xdr:row>8</xdr:row>
          <xdr:rowOff>93924</xdr:rowOff>
        </xdr:from>
        <xdr:to>
          <xdr:col>6</xdr:col>
          <xdr:colOff>543120</xdr:colOff>
          <xdr:row>10</xdr:row>
          <xdr:rowOff>147782</xdr:rowOff>
        </xdr:to>
        <xdr:pic>
          <xdr:nvPicPr>
            <xdr:cNvPr id="15" name="Picture 14">
              <a:extLst>
                <a:ext uri="{FF2B5EF4-FFF2-40B4-BE49-F238E27FC236}">
                  <a16:creationId xmlns:a16="http://schemas.microsoft.com/office/drawing/2014/main" id="{3BD08BF6-CC90-6804-823A-9ECAB6C4E147}"/>
                </a:ext>
              </a:extLst>
            </xdr:cNvPr>
            <xdr:cNvPicPr>
              <a:picLocks noChangeAspect="1" noChangeArrowheads="1"/>
              <a:extLst>
                <a:ext uri="{84589F7E-364E-4C9E-8A38-B11213B215E9}">
                  <a14:cameraTool cellRange="'Pivot Report'!$A$47:$D$49" spid="_x0000_s1052"/>
                </a:ext>
              </a:extLst>
            </xdr:cNvPicPr>
          </xdr:nvPicPr>
          <xdr:blipFill>
            <a:blip xmlns:r="http://schemas.openxmlformats.org/officeDocument/2006/relationships" r:embed="rId14"/>
            <a:srcRect/>
            <a:stretch>
              <a:fillRect/>
            </a:stretch>
          </xdr:blipFill>
          <xdr:spPr bwMode="auto">
            <a:xfrm>
              <a:off x="669636" y="1571742"/>
              <a:ext cx="3531084" cy="423313"/>
            </a:xfrm>
            <a:prstGeom prst="roundRect">
              <a:avLst>
                <a:gd name="adj" fmla="val 16667"/>
              </a:avLst>
            </a:prstGeom>
            <a:ln>
              <a:noFill/>
            </a:ln>
            <a:effectLst>
              <a:outerShdw blurRad="76200" dist="38100" dir="7800000" algn="tl" rotWithShape="0">
                <a:srgbClr val="000000">
                  <a:alpha val="40000"/>
                </a:srgbClr>
              </a:outerShdw>
            </a:effectLst>
            <a:extLst>
              <a:ext uri="{909E8E84-426E-40DD-AFC4-6F175D3DCCD1}">
                <a14:hiddenFill>
                  <a:solidFill>
                    <a:srgbClr val="FFFFFF"/>
                  </a:solidFill>
                </a14:hiddenFill>
              </a:ext>
            </a:extLst>
          </xdr:spPr>
        </xdr:pic>
        <xdr:clientData/>
      </xdr:twoCellAnchor>
    </mc:Choice>
    <mc:Fallback/>
  </mc:AlternateContent>
  <xdr:twoCellAnchor editAs="absolute">
    <xdr:from>
      <xdr:col>1</xdr:col>
      <xdr:colOff>36945</xdr:colOff>
      <xdr:row>10</xdr:row>
      <xdr:rowOff>184726</xdr:rowOff>
    </xdr:from>
    <xdr:to>
      <xdr:col>6</xdr:col>
      <xdr:colOff>581891</xdr:colOff>
      <xdr:row>15</xdr:row>
      <xdr:rowOff>69273</xdr:rowOff>
    </xdr:to>
    <xdr:graphicFrame macro="">
      <xdr:nvGraphicFramePr>
        <xdr:cNvPr id="17" name="Chart 16">
          <a:extLst>
            <a:ext uri="{FF2B5EF4-FFF2-40B4-BE49-F238E27FC236}">
              <a16:creationId xmlns:a16="http://schemas.microsoft.com/office/drawing/2014/main" id="{19E1717A-D42C-444A-A5A5-1A8D314D5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2</xdr:col>
      <xdr:colOff>391323</xdr:colOff>
      <xdr:row>14</xdr:row>
      <xdr:rowOff>168428</xdr:rowOff>
    </xdr:from>
    <xdr:to>
      <xdr:col>4</xdr:col>
      <xdr:colOff>346500</xdr:colOff>
      <xdr:row>15</xdr:row>
      <xdr:rowOff>141534</xdr:rowOff>
    </xdr:to>
    <xdr:sp macro="" textlink="">
      <xdr:nvSpPr>
        <xdr:cNvPr id="22" name="TextBox 21">
          <a:extLst>
            <a:ext uri="{FF2B5EF4-FFF2-40B4-BE49-F238E27FC236}">
              <a16:creationId xmlns:a16="http://schemas.microsoft.com/office/drawing/2014/main" id="{C940BEBD-21EA-7472-5E90-9FDFD60C6D47}"/>
            </a:ext>
          </a:extLst>
        </xdr:cNvPr>
        <xdr:cNvSpPr txBox="1"/>
      </xdr:nvSpPr>
      <xdr:spPr>
        <a:xfrm>
          <a:off x="1610523" y="2754610"/>
          <a:ext cx="1174377" cy="157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900">
              <a:latin typeface="+mn-lt"/>
            </a:rPr>
            <a:t>NO.</a:t>
          </a:r>
          <a:r>
            <a:rPr lang="en-IN" sz="900" baseline="0">
              <a:latin typeface="+mn-lt"/>
            </a:rPr>
            <a:t> of Patient by Age Group</a:t>
          </a:r>
          <a:endParaRPr lang="en-IN" sz="900">
            <a:latin typeface="+mn-lt"/>
          </a:endParaRPr>
        </a:p>
      </xdr:txBody>
    </xdr:sp>
    <xdr:clientData/>
  </xdr:twoCellAnchor>
  <xdr:twoCellAnchor editAs="absolute">
    <xdr:from>
      <xdr:col>7</xdr:col>
      <xdr:colOff>78509</xdr:colOff>
      <xdr:row>0</xdr:row>
      <xdr:rowOff>92364</xdr:rowOff>
    </xdr:from>
    <xdr:to>
      <xdr:col>9</xdr:col>
      <xdr:colOff>281709</xdr:colOff>
      <xdr:row>6</xdr:row>
      <xdr:rowOff>152400</xdr:rowOff>
    </xdr:to>
    <xdr:graphicFrame macro="">
      <xdr:nvGraphicFramePr>
        <xdr:cNvPr id="25" name="Chart 24">
          <a:extLst>
            <a:ext uri="{FF2B5EF4-FFF2-40B4-BE49-F238E27FC236}">
              <a16:creationId xmlns:a16="http://schemas.microsoft.com/office/drawing/2014/main" id="{87EF11AB-AF2C-4690-BCFB-2809A0C8EF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7</xdr:col>
      <xdr:colOff>96984</xdr:colOff>
      <xdr:row>5</xdr:row>
      <xdr:rowOff>163811</xdr:rowOff>
    </xdr:from>
    <xdr:to>
      <xdr:col>9</xdr:col>
      <xdr:colOff>263238</xdr:colOff>
      <xdr:row>6</xdr:row>
      <xdr:rowOff>133927</xdr:rowOff>
    </xdr:to>
    <xdr:sp macro="" textlink="">
      <xdr:nvSpPr>
        <xdr:cNvPr id="26" name="TextBox 25">
          <a:extLst>
            <a:ext uri="{FF2B5EF4-FFF2-40B4-BE49-F238E27FC236}">
              <a16:creationId xmlns:a16="http://schemas.microsoft.com/office/drawing/2014/main" id="{F72DC604-FA24-D932-3B0B-406FD8AB175B}"/>
            </a:ext>
          </a:extLst>
        </xdr:cNvPr>
        <xdr:cNvSpPr txBox="1"/>
      </xdr:nvSpPr>
      <xdr:spPr>
        <a:xfrm>
          <a:off x="4364184" y="1087447"/>
          <a:ext cx="1385454" cy="154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900" baseline="0">
              <a:latin typeface="+mn-lt"/>
            </a:rPr>
            <a:t>Patient attended within Time</a:t>
          </a:r>
          <a:endParaRPr lang="en-IN" sz="900">
            <a:latin typeface="+mn-lt"/>
          </a:endParaRPr>
        </a:p>
      </xdr:txBody>
    </xdr:sp>
    <xdr:clientData/>
  </xdr:twoCellAnchor>
  <xdr:twoCellAnchor editAs="absolute">
    <xdr:from>
      <xdr:col>9</xdr:col>
      <xdr:colOff>350983</xdr:colOff>
      <xdr:row>0</xdr:row>
      <xdr:rowOff>69274</xdr:rowOff>
    </xdr:from>
    <xdr:to>
      <xdr:col>11</xdr:col>
      <xdr:colOff>544945</xdr:colOff>
      <xdr:row>6</xdr:row>
      <xdr:rowOff>129310</xdr:rowOff>
    </xdr:to>
    <xdr:graphicFrame macro="">
      <xdr:nvGraphicFramePr>
        <xdr:cNvPr id="27" name="Chart 26">
          <a:extLst>
            <a:ext uri="{FF2B5EF4-FFF2-40B4-BE49-F238E27FC236}">
              <a16:creationId xmlns:a16="http://schemas.microsoft.com/office/drawing/2014/main" id="{B90999AD-DBB6-4F9E-94EA-6A0C78A36D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9</xdr:col>
      <xdr:colOff>360220</xdr:colOff>
      <xdr:row>5</xdr:row>
      <xdr:rowOff>159192</xdr:rowOff>
    </xdr:from>
    <xdr:to>
      <xdr:col>11</xdr:col>
      <xdr:colOff>526474</xdr:colOff>
      <xdr:row>6</xdr:row>
      <xdr:rowOff>129308</xdr:rowOff>
    </xdr:to>
    <xdr:sp macro="" textlink="">
      <xdr:nvSpPr>
        <xdr:cNvPr id="28" name="TextBox 27">
          <a:extLst>
            <a:ext uri="{FF2B5EF4-FFF2-40B4-BE49-F238E27FC236}">
              <a16:creationId xmlns:a16="http://schemas.microsoft.com/office/drawing/2014/main" id="{680D5B58-4265-CC6A-AD9C-A90189B2DF44}"/>
            </a:ext>
          </a:extLst>
        </xdr:cNvPr>
        <xdr:cNvSpPr txBox="1"/>
      </xdr:nvSpPr>
      <xdr:spPr>
        <a:xfrm>
          <a:off x="5846620" y="1082828"/>
          <a:ext cx="1385454" cy="154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900" baseline="0">
              <a:latin typeface="+mn-lt"/>
            </a:rPr>
            <a:t>Gender wise Status</a:t>
          </a:r>
        </a:p>
        <a:p>
          <a:pPr algn="ctr"/>
          <a:endParaRPr lang="en-IN" sz="900">
            <a:latin typeface="+mn-lt"/>
          </a:endParaRPr>
        </a:p>
      </xdr:txBody>
    </xdr:sp>
    <xdr:clientData/>
  </xdr:twoCellAnchor>
  <xdr:twoCellAnchor editAs="absolute">
    <xdr:from>
      <xdr:col>7</xdr:col>
      <xdr:colOff>92364</xdr:colOff>
      <xdr:row>7</xdr:row>
      <xdr:rowOff>46180</xdr:rowOff>
    </xdr:from>
    <xdr:to>
      <xdr:col>11</xdr:col>
      <xdr:colOff>595745</xdr:colOff>
      <xdr:row>15</xdr:row>
      <xdr:rowOff>83127</xdr:rowOff>
    </xdr:to>
    <xdr:graphicFrame macro="">
      <xdr:nvGraphicFramePr>
        <xdr:cNvPr id="29" name="Chart 28">
          <a:extLst>
            <a:ext uri="{FF2B5EF4-FFF2-40B4-BE49-F238E27FC236}">
              <a16:creationId xmlns:a16="http://schemas.microsoft.com/office/drawing/2014/main" id="{A0748904-A74F-478F-9668-E4B5707E0B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absolute">
    <xdr:from>
      <xdr:col>7</xdr:col>
      <xdr:colOff>318657</xdr:colOff>
      <xdr:row>14</xdr:row>
      <xdr:rowOff>140719</xdr:rowOff>
    </xdr:from>
    <xdr:to>
      <xdr:col>11</xdr:col>
      <xdr:colOff>152400</xdr:colOff>
      <xdr:row>15</xdr:row>
      <xdr:rowOff>110836</xdr:rowOff>
    </xdr:to>
    <xdr:sp macro="" textlink="">
      <xdr:nvSpPr>
        <xdr:cNvPr id="30" name="TextBox 29">
          <a:extLst>
            <a:ext uri="{FF2B5EF4-FFF2-40B4-BE49-F238E27FC236}">
              <a16:creationId xmlns:a16="http://schemas.microsoft.com/office/drawing/2014/main" id="{544D5559-5209-0E63-AA7A-16FBA6BA8610}"/>
            </a:ext>
          </a:extLst>
        </xdr:cNvPr>
        <xdr:cNvSpPr txBox="1"/>
      </xdr:nvSpPr>
      <xdr:spPr>
        <a:xfrm>
          <a:off x="4585857" y="2726901"/>
          <a:ext cx="2272143" cy="154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900" baseline="0">
              <a:latin typeface="+mn-lt"/>
            </a:rPr>
            <a:t>No. of Patient by Department Referral</a:t>
          </a:r>
          <a:endParaRPr lang="en-IN" sz="900">
            <a:latin typeface="+mn-lt"/>
          </a:endParaRPr>
        </a:p>
      </xdr:txBody>
    </xdr:sp>
    <xdr:clientData/>
  </xdr:twoCellAnchor>
  <xdr:twoCellAnchor editAs="absolute">
    <xdr:from>
      <xdr:col>5</xdr:col>
      <xdr:colOff>217055</xdr:colOff>
      <xdr:row>1</xdr:row>
      <xdr:rowOff>0</xdr:rowOff>
    </xdr:from>
    <xdr:to>
      <xdr:col>6</xdr:col>
      <xdr:colOff>543455</xdr:colOff>
      <xdr:row>3</xdr:row>
      <xdr:rowOff>26545</xdr:rowOff>
    </xdr:to>
    <mc:AlternateContent xmlns:mc="http://schemas.openxmlformats.org/markup-compatibility/2006" xmlns:a14="http://schemas.microsoft.com/office/drawing/2010/main">
      <mc:Choice Requires="a14">
        <xdr:graphicFrame macro="">
          <xdr:nvGraphicFramePr>
            <xdr:cNvPr id="31" name="Date (Year)">
              <a:extLst>
                <a:ext uri="{FF2B5EF4-FFF2-40B4-BE49-F238E27FC236}">
                  <a16:creationId xmlns:a16="http://schemas.microsoft.com/office/drawing/2014/main" id="{460E9AB5-043E-4EF7-AD24-5919AB003E4F}"/>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mlns="">
        <xdr:sp macro="" textlink="">
          <xdr:nvSpPr>
            <xdr:cNvPr id="0" name=""/>
            <xdr:cNvSpPr>
              <a:spLocks noTextEdit="1"/>
            </xdr:cNvSpPr>
          </xdr:nvSpPr>
          <xdr:spPr>
            <a:xfrm>
              <a:off x="3265055" y="184727"/>
              <a:ext cx="936000" cy="39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5</xdr:col>
      <xdr:colOff>230909</xdr:colOff>
      <xdr:row>0</xdr:row>
      <xdr:rowOff>83126</xdr:rowOff>
    </xdr:from>
    <xdr:to>
      <xdr:col>6</xdr:col>
      <xdr:colOff>484909</xdr:colOff>
      <xdr:row>1</xdr:row>
      <xdr:rowOff>92363</xdr:rowOff>
    </xdr:to>
    <xdr:sp macro="" textlink="">
      <xdr:nvSpPr>
        <xdr:cNvPr id="32" name="TextBox 31">
          <a:extLst>
            <a:ext uri="{FF2B5EF4-FFF2-40B4-BE49-F238E27FC236}">
              <a16:creationId xmlns:a16="http://schemas.microsoft.com/office/drawing/2014/main" id="{A332C550-66FA-6E65-CF98-AB6C4ED53B85}"/>
            </a:ext>
          </a:extLst>
        </xdr:cNvPr>
        <xdr:cNvSpPr txBox="1"/>
      </xdr:nvSpPr>
      <xdr:spPr>
        <a:xfrm>
          <a:off x="3278909" y="83126"/>
          <a:ext cx="863600" cy="193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900" baseline="0">
              <a:latin typeface="+mn-lt"/>
            </a:rPr>
            <a:t>Select Year</a:t>
          </a:r>
        </a:p>
        <a:p>
          <a:pPr algn="ctr"/>
          <a:endParaRPr lang="en-IN" sz="900">
            <a:latin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182880</xdr:colOff>
      <xdr:row>1</xdr:row>
      <xdr:rowOff>7620</xdr:rowOff>
    </xdr:from>
    <xdr:to>
      <xdr:col>22</xdr:col>
      <xdr:colOff>464820</xdr:colOff>
      <xdr:row>25</xdr:row>
      <xdr:rowOff>106680</xdr:rowOff>
    </xdr:to>
    <xdr:graphicFrame macro="">
      <xdr:nvGraphicFramePr>
        <xdr:cNvPr id="2" name="Chart 1">
          <a:extLst>
            <a:ext uri="{FF2B5EF4-FFF2-40B4-BE49-F238E27FC236}">
              <a16:creationId xmlns:a16="http://schemas.microsoft.com/office/drawing/2014/main" id="{4D47F20D-383E-4CC1-88FB-E087BDB861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236220</xdr:colOff>
      <xdr:row>1</xdr:row>
      <xdr:rowOff>22860</xdr:rowOff>
    </xdr:from>
    <xdr:to>
      <xdr:col>1</xdr:col>
      <xdr:colOff>76200</xdr:colOff>
      <xdr:row>3</xdr:row>
      <xdr:rowOff>106680</xdr:rowOff>
    </xdr:to>
    <xdr:pic>
      <xdr:nvPicPr>
        <xdr:cNvPr id="4" name="Graphic 3" descr="Suburban scene with solid fill">
          <a:hlinkClick xmlns:r="http://schemas.openxmlformats.org/officeDocument/2006/relationships" r:id="rId2"/>
          <a:extLst>
            <a:ext uri="{FF2B5EF4-FFF2-40B4-BE49-F238E27FC236}">
              <a16:creationId xmlns:a16="http://schemas.microsoft.com/office/drawing/2014/main" id="{2898900F-B315-87C6-9826-6E1BEC97B7E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36220" y="205740"/>
          <a:ext cx="449580" cy="4495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220980</xdr:colOff>
      <xdr:row>1</xdr:row>
      <xdr:rowOff>15240</xdr:rowOff>
    </xdr:from>
    <xdr:to>
      <xdr:col>22</xdr:col>
      <xdr:colOff>518160</xdr:colOff>
      <xdr:row>24</xdr:row>
      <xdr:rowOff>83820</xdr:rowOff>
    </xdr:to>
    <xdr:graphicFrame macro="">
      <xdr:nvGraphicFramePr>
        <xdr:cNvPr id="2" name="Chart 1">
          <a:extLst>
            <a:ext uri="{FF2B5EF4-FFF2-40B4-BE49-F238E27FC236}">
              <a16:creationId xmlns:a16="http://schemas.microsoft.com/office/drawing/2014/main" id="{E5812843-3050-4E1A-B641-CBCB3FC693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228600</xdr:colOff>
      <xdr:row>1</xdr:row>
      <xdr:rowOff>22860</xdr:rowOff>
    </xdr:from>
    <xdr:to>
      <xdr:col>1</xdr:col>
      <xdr:colOff>45720</xdr:colOff>
      <xdr:row>3</xdr:row>
      <xdr:rowOff>83820</xdr:rowOff>
    </xdr:to>
    <xdr:pic>
      <xdr:nvPicPr>
        <xdr:cNvPr id="4" name="Graphic 3" descr="House with solid fill">
          <a:hlinkClick xmlns:r="http://schemas.openxmlformats.org/officeDocument/2006/relationships" r:id="rId2"/>
          <a:extLst>
            <a:ext uri="{FF2B5EF4-FFF2-40B4-BE49-F238E27FC236}">
              <a16:creationId xmlns:a16="http://schemas.microsoft.com/office/drawing/2014/main" id="{466BB7FD-AF93-7036-F3B2-37AE99B299C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28600" y="205740"/>
          <a:ext cx="426720" cy="4267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251460</xdr:colOff>
      <xdr:row>1</xdr:row>
      <xdr:rowOff>0</xdr:rowOff>
    </xdr:from>
    <xdr:to>
      <xdr:col>22</xdr:col>
      <xdr:colOff>434340</xdr:colOff>
      <xdr:row>25</xdr:row>
      <xdr:rowOff>15240</xdr:rowOff>
    </xdr:to>
    <xdr:graphicFrame macro="">
      <xdr:nvGraphicFramePr>
        <xdr:cNvPr id="2" name="Chart 1">
          <a:extLst>
            <a:ext uri="{FF2B5EF4-FFF2-40B4-BE49-F238E27FC236}">
              <a16:creationId xmlns:a16="http://schemas.microsoft.com/office/drawing/2014/main" id="{53C07D3C-6568-4D8B-B06C-EEB0F12F5F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304800</xdr:colOff>
      <xdr:row>1</xdr:row>
      <xdr:rowOff>30480</xdr:rowOff>
    </xdr:from>
    <xdr:to>
      <xdr:col>1</xdr:col>
      <xdr:colOff>137160</xdr:colOff>
      <xdr:row>3</xdr:row>
      <xdr:rowOff>106680</xdr:rowOff>
    </xdr:to>
    <xdr:pic>
      <xdr:nvPicPr>
        <xdr:cNvPr id="4" name="Graphic 3" descr="Home with solid fill">
          <a:hlinkClick xmlns:r="http://schemas.openxmlformats.org/officeDocument/2006/relationships" r:id="rId2"/>
          <a:extLst>
            <a:ext uri="{FF2B5EF4-FFF2-40B4-BE49-F238E27FC236}">
              <a16:creationId xmlns:a16="http://schemas.microsoft.com/office/drawing/2014/main" id="{A7A75F17-CAED-F14C-4EC3-019AB4DF58E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04800" y="213360"/>
          <a:ext cx="441960" cy="44196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tya" refreshedDate="45960.408351851853" createdVersion="5" refreshedVersion="8" minRefreshableVersion="3" recordCount="0" supportSubquery="1" supportAdvancedDrill="1" xr:uid="{9C21BB7E-E347-4532-8A6B-5CBFD957B415}">
  <cacheSource type="external" connectionId="3"/>
  <cacheFields count="4">
    <cacheField name="[Measures].[Distinct Count of Patient Id]" caption="Distinct Count of Patient Id" numFmtId="0" hierarchy="23" level="32767"/>
    <cacheField name="[Calender_Table].[Date (Day)].[Date (Day)]" caption="Date (Day)" numFmtId="0" hierarchy="2" level="1">
      <sharedItems count="30">
        <s v="1-Jun"/>
        <s v="2-Jun"/>
        <s v="3-Jun"/>
        <s v="4-Jun"/>
        <s v="5-Jun"/>
        <s v="6-Jun"/>
        <s v="7-Jun"/>
        <s v="8-Jun"/>
        <s v="9-Jun"/>
        <s v="10-Jun"/>
        <s v="11-Jun"/>
        <s v="12-Jun"/>
        <s v="13-Jun"/>
        <s v="14-Jun"/>
        <s v="15-Jun"/>
        <s v="16-Jun"/>
        <s v="17-Jun"/>
        <s v="18-Jun"/>
        <s v="19-Jun"/>
        <s v="20-Jun"/>
        <s v="21-Jun"/>
        <s v="22-Jun"/>
        <s v="23-Jun"/>
        <s v="24-Jun"/>
        <s v="25-Jun"/>
        <s v="26-Jun"/>
        <s v="27-Jun"/>
        <s v="28-Jun"/>
        <s v="29-Jun"/>
        <s v="30-Jun"/>
      </sharedItems>
    </cacheField>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2"/>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1"/>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8"/>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tya" refreshedDate="45960.408352199076" createdVersion="5" refreshedVersion="8" minRefreshableVersion="3" recordCount="0" supportSubquery="1" supportAdvancedDrill="1" xr:uid="{F67BC0B1-E940-45CB-9769-C8F6587F6B43}">
  <cacheSource type="external" connectionId="3"/>
  <cacheFields count="3">
    <cacheField name="[Measures].[Distinct Count of Patient Id]" caption="Distinct Count of Patient Id" numFmtId="0" hierarchy="23"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8"/>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tya" refreshedDate="45960.408352314815" createdVersion="5" refreshedVersion="8" minRefreshableVersion="3" recordCount="0" supportSubquery="1" supportAdvancedDrill="1" xr:uid="{1C7E35BA-F03C-4BFB-ACF2-12F1F6DB9ACC}">
  <cacheSource type="external" connectionId="3"/>
  <cacheFields count="3">
    <cacheField name="[Measures].[Average of Patient Waittime]" caption="Average of Patient Waittime" numFmtId="0" hierarchy="26"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Hospital Emergency Room Data" count="0" oneField="1" hidden="1">
      <fieldsUsage count="1">
        <fieldUsage x="0"/>
      </fieldsUsage>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8"/>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tya" refreshedDate="45960.408352546299" createdVersion="5" refreshedVersion="8" minRefreshableVersion="3" recordCount="0" supportSubquery="1" supportAdvancedDrill="1" xr:uid="{54C92DE4-52C3-4F3D-859F-E3900E5C8CA9}">
  <cacheSource type="external" connectionId="3"/>
  <cacheFields count="3">
    <cacheField name="[Measures].[Average of Patient Satisfaction Score]" caption="Average of Patient Satisfaction Score" numFmtId="0" hierarchy="27"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0"/>
      </fieldsUsage>
      <extLst>
        <ext xmlns:x15="http://schemas.microsoft.com/office/spreadsheetml/2010/11/main" uri="{B97F6D7D-B522-45F9-BDA1-12C45D357490}">
          <x15:cacheHierarchy aggregatedColumn="13"/>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8"/>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tya" refreshedDate="45960.408353009261" createdVersion="5" refreshedVersion="8" minRefreshableVersion="3" recordCount="0" supportSubquery="1" supportAdvancedDrill="1" xr:uid="{8C300EA2-E139-4C9E-AF9F-6FA43B3371CD}">
  <cacheSource type="external" connectionId="3"/>
  <cacheFields count="4">
    <cacheField name="[Calender_Table].[Date (Day)].[Date (Day)]" caption="Date (Day)" numFmtId="0" hierarchy="2" level="1">
      <sharedItems count="30">
        <s v="1-Jun"/>
        <s v="2-Jun"/>
        <s v="3-Jun"/>
        <s v="4-Jun"/>
        <s v="5-Jun"/>
        <s v="6-Jun"/>
        <s v="7-Jun"/>
        <s v="8-Jun"/>
        <s v="9-Jun"/>
        <s v="10-Jun"/>
        <s v="11-Jun"/>
        <s v="12-Jun"/>
        <s v="13-Jun"/>
        <s v="14-Jun"/>
        <s v="15-Jun"/>
        <s v="16-Jun"/>
        <s v="17-Jun"/>
        <s v="18-Jun"/>
        <s v="19-Jun"/>
        <s v="20-Jun"/>
        <s v="21-Jun"/>
        <s v="22-Jun"/>
        <s v="23-Jun"/>
        <s v="24-Jun"/>
        <s v="25-Jun"/>
        <s v="26-Jun"/>
        <s v="27-Jun"/>
        <s v="28-Jun"/>
        <s v="29-Jun"/>
        <s v="30-Jun"/>
      </sharedItems>
    </cacheField>
    <cacheField name="[Calender_Table].[Date (Month)].[Date (Month)]" caption="Date (Month)" numFmtId="0" hierarchy="1" level="1">
      <sharedItems containsSemiMixedTypes="0" containsNonDate="0" containsString="0"/>
    </cacheField>
    <cacheField name="[Measures].[Average of Patient Waittime]" caption="Average of Patient Waittime" numFmtId="0" hierarchy="26" level="32767"/>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8"/>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tya" refreshedDate="45960.408353587962" createdVersion="5" refreshedVersion="8" minRefreshableVersion="3" recordCount="0" supportSubquery="1" supportAdvancedDrill="1" xr:uid="{F832FA1B-0B59-4FBA-87C6-5442CA90EB37}">
  <cacheSource type="external" connectionId="3"/>
  <cacheFields count="4">
    <cacheField name="[Calender_Table].[Date (Day)].[Date (Day)]" caption="Date (Day)" numFmtId="0" hierarchy="2" level="1">
      <sharedItems count="30">
        <s v="1-Jun"/>
        <s v="2-Jun"/>
        <s v="3-Jun"/>
        <s v="4-Jun"/>
        <s v="5-Jun"/>
        <s v="6-Jun"/>
        <s v="7-Jun"/>
        <s v="8-Jun"/>
        <s v="9-Jun"/>
        <s v="10-Jun"/>
        <s v="11-Jun"/>
        <s v="12-Jun"/>
        <s v="13-Jun"/>
        <s v="14-Jun"/>
        <s v="15-Jun"/>
        <s v="16-Jun"/>
        <s v="17-Jun"/>
        <s v="18-Jun"/>
        <s v="19-Jun"/>
        <s v="20-Jun"/>
        <s v="21-Jun"/>
        <s v="22-Jun"/>
        <s v="23-Jun"/>
        <s v="24-Jun"/>
        <s v="25-Jun"/>
        <s v="26-Jun"/>
        <s v="27-Jun"/>
        <s v="28-Jun"/>
        <s v="29-Jun"/>
        <s v="30-Jun"/>
      </sharedItems>
    </cacheField>
    <cacheField name="[Calender_Table].[Date (Month)].[Date (Month)]" caption="Date (Month)" numFmtId="0" hierarchy="1" level="1">
      <sharedItems containsSemiMixedTypes="0" containsNonDate="0" containsString="0"/>
    </cacheField>
    <cacheField name="[Measures].[Average of Patient Satisfaction Score]" caption="Average of Patient Satisfaction Score" numFmtId="0" hierarchy="27" level="32767"/>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2"/>
      </fieldsUsage>
      <extLst>
        <ext xmlns:x15="http://schemas.microsoft.com/office/spreadsheetml/2010/11/main" uri="{B97F6D7D-B522-45F9-BDA1-12C45D357490}">
          <x15:cacheHierarchy aggregatedColumn="13"/>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8"/>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tya" refreshedDate="45960.408354050924" createdVersion="5" refreshedVersion="8" minRefreshableVersion="3" recordCount="0" supportSubquery="1" supportAdvancedDrill="1" xr:uid="{F33716B1-6D3B-4FA3-9DBC-368AE118BB71}">
  <cacheSource type="external" connectionId="3"/>
  <cacheFields count="5">
    <cacheField name="[Calender_Table].[Date (Month)].[Date (Month)]" caption="Date (Month)" numFmtId="0" hierarchy="1" level="1">
      <sharedItems containsSemiMixedTypes="0" containsNonDate="0" containsString="0"/>
    </cacheField>
    <cacheField name="[Hospital Emergency Room Data].[Patient Admission Flag].[Patient Admission Flag]" caption="Patient Admission Flag" numFmtId="0" hierarchy="12" level="1">
      <sharedItems count="2">
        <s v="Admitted"/>
        <s v="Not Admitted"/>
      </sharedItems>
    </cacheField>
    <cacheField name="[Measures].[Count of Patient Admission Flag]" caption="Count of Patient Admission Flag" numFmtId="0" hierarchy="28" level="32767"/>
    <cacheField name="[Calender_Table].[Date (Year)].[Date (Year)]" caption="Date (Year)" numFmtId="0" hierarchy="3" level="1">
      <sharedItems containsSemiMixedTypes="0" containsNonDate="0" containsString="0"/>
    </cacheField>
    <cacheField name="Unsupported0" numFmtId="0" hierarchy="33" level="32767">
      <extLst>
        <ext xmlns:x14="http://schemas.microsoft.com/office/spreadsheetml/2009/9/main" uri="{63CAB8AC-B538-458d-9737-405883B0398D}">
          <x14:cacheField ignore="1"/>
        </ext>
      </extLst>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1"/>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dmission Flag]" caption="Count of Patient Admission Flag" measure="1" displayFolder="" measureGroup="Hospital Emergency Room Data" count="0" oneField="1" hidden="1">
      <fieldsUsage count="1">
        <fieldUsage x="2"/>
      </fieldsUsage>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8"/>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1"/>
        </ext>
      </extLst>
    </cacheHierarchy>
    <cacheHierarchy uniqueName="Unsupported0" caption="Date" measure="1" count="0">
      <extLst>
        <ext xmlns:x14="http://schemas.microsoft.com/office/spreadsheetml/2009/9/main" uri="{8CF416AD-EC4C-4aba-99F5-12A058AE0983}">
          <x14:cacheHierarchy ignore="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tya" refreshedDate="45960.40835474537" createdVersion="5" refreshedVersion="8" minRefreshableVersion="3" recordCount="0" supportSubquery="1" supportAdvancedDrill="1" xr:uid="{38C0D8AC-D38A-4AC0-B8D8-7D0FCE9E7CB2}">
  <cacheSource type="external" connectionId="3"/>
  <cacheFields count="4">
    <cacheField name="[Calender_Table].[Date (Month)].[Date (Month)]" caption="Date (Month)" numFmtId="0" hierarchy="1" level="1">
      <sharedItems containsSemiMixedTypes="0" containsNonDate="0" containsString="0"/>
    </cacheField>
    <cacheField name="[Hospital Emergency Room Data].[Age Group].[Age Group]" caption="Age Group" numFmtId="0" hierarchy="15" level="1">
      <sharedItems count="8">
        <s v="0-09"/>
        <s v="10-19"/>
        <s v="20-29"/>
        <s v="30-39"/>
        <s v="40-49"/>
        <s v="50-59"/>
        <s v="60-69"/>
        <s v="70-79"/>
      </sharedItems>
    </cacheField>
    <cacheField name="[Measures].[Count of Age Group]" caption="Count of Age Group" numFmtId="0" hierarchy="29" level="32767"/>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fieldsUsage count="2">
        <fieldUsage x="-1"/>
        <fieldUsage x="1"/>
      </fieldsUsage>
    </cacheHierarchy>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 count="0" oneField="1" hidden="1">
      <fieldsUsage count="1">
        <fieldUsage x="2"/>
      </fieldsUsage>
      <extLst>
        <ext xmlns:x15="http://schemas.microsoft.com/office/spreadsheetml/2010/11/main" uri="{B97F6D7D-B522-45F9-BDA1-12C45D357490}">
          <x15:cacheHierarchy aggregatedColumn="15"/>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8"/>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tya" refreshedDate="45960.408355208332" createdVersion="5" refreshedVersion="8" minRefreshableVersion="3" recordCount="0" supportSubquery="1" supportAdvancedDrill="1" xr:uid="{34F192FE-BC51-482C-9D21-EA31123F9BBC}">
  <cacheSource type="external" connectionId="3"/>
  <cacheFields count="4">
    <cacheField name="[Calender_Table].[Date (Month)].[Date (Month)]" caption="Date (Month)" numFmtId="0" hierarchy="1" level="1">
      <sharedItems containsSemiMixedTypes="0" containsNonDate="0" containsString="0"/>
    </cacheField>
    <cacheField name="[Hospital Emergency Room Data].[Patient Attend Status].[Patient Attend Status]" caption="Patient Attend Status" numFmtId="0" hierarchy="16" level="1">
      <sharedItems count="2">
        <s v="Delay"/>
        <s v="On Time"/>
      </sharedItems>
    </cacheField>
    <cacheField name="[Measures].[Count of Patient Attend Status]" caption="Count of Patient Attend Status" numFmtId="0" hierarchy="30" level="32767"/>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fieldsUsage count="2">
        <fieldUsage x="-1"/>
        <fieldUsage x="1"/>
      </fieldsUsage>
    </cacheHierarchy>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ttend Status]" caption="Count of Patient Attend Status" measure="1" displayFolder="" measureGroup="Hospital Emergency Room Data" count="0" oneField="1" hidden="1">
      <fieldsUsage count="1">
        <fieldUsage x="2"/>
      </fieldsUsage>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8"/>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tya" refreshedDate="45960.40835578704" createdVersion="5" refreshedVersion="8" minRefreshableVersion="3" recordCount="0" supportSubquery="1" supportAdvancedDrill="1" xr:uid="{448740EA-7CC5-4E95-B26B-9A2D284E7AA5}">
  <cacheSource type="external" connectionId="3"/>
  <cacheFields count="4">
    <cacheField name="[Calender_Table].[Date (Month)].[Date (Month)]" caption="Date (Month)" numFmtId="0" hierarchy="1" level="1">
      <sharedItems containsSemiMixedTypes="0" containsNonDate="0" containsString="0"/>
    </cacheField>
    <cacheField name="[Hospital Emergency Room Data].[Patient Gender].[Patient Gender]" caption="Patient Gender" numFmtId="0" hierarchy="8" level="1">
      <sharedItems count="2">
        <s v="Female"/>
        <s v="Male"/>
      </sharedItems>
    </cacheField>
    <cacheField name="[Measures].[Count of Patient Gender]" caption="Count of Patient Gender" numFmtId="0" hierarchy="31" level="32767"/>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1"/>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oneField="1" hidden="1">
      <fieldsUsage count="1">
        <fieldUsage x="2"/>
      </fieldsUsage>
      <extLst>
        <ext xmlns:x15="http://schemas.microsoft.com/office/spreadsheetml/2010/11/main" uri="{B97F6D7D-B522-45F9-BDA1-12C45D357490}">
          <x15:cacheHierarchy aggregatedColumn="8"/>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tya" refreshedDate="45960.408356250002" createdVersion="5" refreshedVersion="8" minRefreshableVersion="3" recordCount="0" supportSubquery="1" supportAdvancedDrill="1" xr:uid="{E195149F-E056-47B4-A4F4-8EE12CABD467}">
  <cacheSource type="external" connectionId="3"/>
  <cacheFields count="4">
    <cacheField name="[Calender_Table].[Date (Month)].[Date (Month)]" caption="Date (Month)" numFmtId="0" hierarchy="1" level="1">
      <sharedItems containsSemiMixedTypes="0" containsNonDate="0" containsString="0"/>
    </cacheField>
    <cacheField name="[Hospital Emergency Room Data].[Department Referral].[Department Referral]" caption="Department Referral" numFmtId="0" hierarchy="11" level="1">
      <sharedItems count="8">
        <s v="Cardiology"/>
        <s v="Gastroenterology"/>
        <s v="General Practice"/>
        <s v="Neurology"/>
        <s v="None"/>
        <s v="Orthopedics"/>
        <s v="Physiotherapy"/>
        <s v="Renal"/>
      </sharedItems>
    </cacheField>
    <cacheField name="[Measures].[Count of Department Referral]" caption="Count of Department Referral" numFmtId="0" hierarchy="32" level="32767"/>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1"/>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8"/>
        </ext>
      </extLst>
    </cacheHierarchy>
    <cacheHierarchy uniqueName="[Measures].[Count of Department Referral]" caption="Count of Department Referral" measure="1" displayFolder="" measureGroup="Hospital Emergency Room Data" count="0" oneField="1" hidden="1">
      <fieldsUsage count="1">
        <fieldUsage x="2"/>
      </fieldsUsage>
      <extLst>
        <ext xmlns:x15="http://schemas.microsoft.com/office/spreadsheetml/2010/11/main" uri="{B97F6D7D-B522-45F9-BDA1-12C45D357490}">
          <x15:cacheHierarchy aggregatedColumn="1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tya" refreshedDate="45960.408356828702" createdVersion="5" refreshedVersion="8" minRefreshableVersion="3" recordCount="0" supportSubquery="1" supportAdvancedDrill="1" xr:uid="{0F48BE32-AE57-485D-BB7D-47DF9436B2E9}">
  <cacheSource type="external" connectionId="3"/>
  <cacheFields count="3">
    <cacheField name="[Calender_Table].[Date (Month)].[Date (Month)]" caption="Date (Month)" numFmtId="0" hierarchy="1" level="1">
      <sharedItems count="1">
        <s v="Jun"/>
      </sharedItems>
    </cacheField>
    <cacheField name="[Calender_Table].[Date].[Date]" caption="Date" numFmtId="0" level="1">
      <sharedItems containsSemiMixedTypes="0" containsNonDate="0" containsDate="1" containsString="0" minDate="2023-05-01T00:00:00" maxDate="2024-06-01T00:00:00" count="62">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sharedItems>
    </cacheField>
    <cacheField name="[Calender_Table].[Date (Year)].[Date (Year)]" caption="Date (Year)" numFmtId="0" hierarchy="3" level="1">
      <sharedItems count="1">
        <s v="2024"/>
      </sharedItems>
    </cacheField>
  </cacheFields>
  <cacheHierarchies count="33">
    <cacheHierarchy uniqueName="[Calender_Table].[Date]" caption="Date" attribute="1" time="1" defaultMemberUniqueName="[Calender_Table].[Date].[All]" allUniqueName="[Calender_Table].[Date].[All]" dimensionUniqueName="[Calender_Table]" displayFolder="" count="2" memberValueDatatype="7" unbalanced="0">
      <fieldsUsage count="2">
        <fieldUsage x="-1"/>
        <fieldUsage x="1"/>
      </fieldsUsage>
    </cacheHierarchy>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2"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2"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2"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2"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2"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2"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2"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2"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cacheHierarchy uniqueName="[Calender_Table].[Date (Day Index)]" caption="Date (Day Index)" attribute="1" defaultMemberUniqueName="[Calender_Table].[Date (Day Index)].[All]" allUniqueName="[Calender_Table].[Date (Day Index)].[All]" dimensionUniqueName="[Calender_Table]" displayFolder="" count="2"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2"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8"/>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tya" refreshedDate="45960.013365162034" createdVersion="3" refreshedVersion="8" minRefreshableVersion="3" recordCount="0" supportSubquery="1" supportAdvancedDrill="1" xr:uid="{ED010E2A-5F36-45B3-9C8A-26BC228E58C5}">
  <cacheSource type="external" connectionId="3">
    <extLst>
      <ext xmlns:x14="http://schemas.microsoft.com/office/spreadsheetml/2009/9/main" uri="{F057638F-6D5F-4e77-A914-E7F072B9BCA8}">
        <x14:sourceConnection name="ThisWorkbookDataModel"/>
      </ext>
    </extLst>
  </cacheSource>
  <cacheFields count="0"/>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8"/>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108077677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122657-C56D-4752-96D7-241E8B3043E8}" name="PivotTable5" cacheId="1359" applyNumberFormats="0" applyBorderFormats="0" applyFontFormats="0" applyPatternFormats="0" applyAlignmentFormats="0" applyWidthHeightFormats="1" dataCaption="Values" tag="2aba8d9c-990a-46db-9d53-9b9181a6087e" updatedVersion="8" minRefreshableVersion="3" subtotalHiddenItems="1" itemPrintTitles="1" createdVersion="5" indent="0" outline="1" outlineData="1" multipleFieldFilters="0" chartFormat="30">
  <location ref="G7:H38" firstHeaderRow="1" firstDataRow="1" firstDataCol="1"/>
  <pivotFields count="4">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Waittime" fld="2" subtotal="average" baseField="0" baseItem="0" numFmtId="2"/>
  </dataFields>
  <chartFormats count="2">
    <chartFormat chart="24" format="2"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Hierarchies count="33">
    <pivotHierarchy multipleItemSelectionAllowed="1" dragToData="1"/>
    <pivotHierarchy multipleItemSelectionAllowed="1" dragToData="1">
      <members count="1" level="1">
        <member name="[Calender_Table].[Date (Month)].&amp;[Jun]"/>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4C91C7-730C-464D-A3E5-1C692ACCB78C}" name="PivotTable2" cacheId="1353" applyNumberFormats="0" applyBorderFormats="0" applyFontFormats="0" applyPatternFormats="0" applyAlignmentFormats="0" applyWidthHeightFormats="1" dataCaption="Values" tag="931f4cbe-3141-4c11-b196-33a63b779ea2" updatedVersion="8" minRefreshableVersion="3" subtotalHiddenItems="1" itemPrintTitles="1" createdVersion="5" indent="0" outline="1" outlineData="1" multipleFieldFilters="0">
  <location ref="A9:A10"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Waittime" fld="0" subtotal="average" baseField="0" baseItem="0" numFmtId="2"/>
  </dataFields>
  <formats count="1">
    <format dxfId="570">
      <pivotArea outline="0" collapsedLevelsAreSubtotals="1" fieldPosition="0"/>
    </format>
  </formats>
  <pivotHierarchies count="33">
    <pivotHierarchy dragToData="1"/>
    <pivotHierarchy multipleItemSelectionAllowed="1" dragToData="1">
      <members count="1" level="1">
        <member name="[Calender_Table].[Date (Month)].&amp;[Jun]"/>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74C40D-4E6A-480C-A3E5-D638936A9C3B}" name="PivotTable3" cacheId="1356" applyNumberFormats="0" applyBorderFormats="0" applyFontFormats="0" applyPatternFormats="0" applyAlignmentFormats="0" applyWidthHeightFormats="1" dataCaption="Values" tag="381ab470-40ef-4b55-ae2b-b06e997d7a2a" updatedVersion="8" minRefreshableVersion="3" subtotalHiddenItems="1" itemPrintTitles="1" createdVersion="5" indent="0" outline="1" outlineData="1" multipleFieldFilters="0">
  <location ref="A13:A14"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numFmtId="2"/>
  </dataFields>
  <formats count="1">
    <format dxfId="571">
      <pivotArea outline="0" collapsedLevelsAreSubtotals="1" fieldPosition="0"/>
    </format>
  </formats>
  <pivotHierarchies count="33">
    <pivotHierarchy dragToData="1"/>
    <pivotHierarchy multipleItemSelectionAllowed="1" dragToData="1">
      <members count="1" level="1">
        <member name="[Calender_Table].[Date (Month)].&amp;[Jun]"/>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3F9040-F26B-4CF0-8627-FD9FF97E3204}" name="PivotTable10" cacheId="1374" applyNumberFormats="0" applyBorderFormats="0" applyFontFormats="0" applyPatternFormats="0" applyAlignmentFormats="0" applyWidthHeightFormats="1" dataCaption="Values" tag="27bee66e-12ae-4c07-9679-0b659717bbbe" updatedVersion="8" minRefreshableVersion="3" subtotalHiddenItems="1" itemPrintTitles="1" createdVersion="5" indent="0" outline="1" outlineData="1" multipleFieldFilters="0" chartFormat="25">
  <location ref="A71:B74"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Items count="1">
    <i/>
  </colItems>
  <dataFields count="1">
    <dataField name="Count of Patient Gender" fld="2" subtotal="count" baseField="1" baseItem="0" numFmtId="1"/>
  </dataFields>
  <formats count="2">
    <format dxfId="573">
      <pivotArea outline="0" collapsedLevelsAreSubtotals="1" fieldPosition="0"/>
    </format>
    <format dxfId="572">
      <pivotArea outline="0" fieldPosition="0">
        <references count="1">
          <reference field="4294967294" count="1">
            <x v="0"/>
          </reference>
        </references>
      </pivotArea>
    </format>
  </formats>
  <chartFormats count="3">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1" count="1" selected="0">
            <x v="0"/>
          </reference>
        </references>
      </pivotArea>
    </chartFormat>
    <chartFormat chart="14" format="6">
      <pivotArea type="data" outline="0" fieldPosition="0">
        <references count="2">
          <reference field="4294967294" count="1" selected="0">
            <x v="0"/>
          </reference>
          <reference field="1" count="1" selected="0">
            <x v="1"/>
          </reference>
        </references>
      </pivotArea>
    </chartFormat>
  </chartFormats>
  <pivotHierarchies count="33">
    <pivotHierarchy dragToData="1"/>
    <pivotHierarchy multipleItemSelectionAllowed="1" dragToData="1">
      <members count="1" level="1">
        <member name="[Calender_Table].[Date (Month)].&amp;[Jun]"/>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F2DF2F-CF05-4709-975E-4EAD9CC3D8C2}" name="PivotTable8" cacheId="1368" applyNumberFormats="0" applyBorderFormats="0" applyFontFormats="0" applyPatternFormats="0" applyAlignmentFormats="0" applyWidthHeightFormats="1" dataCaption="Values" tag="cffe7220-83ff-4b7c-a22d-5ecb8876f4ca" updatedVersion="8" minRefreshableVersion="3" subtotalHiddenItems="1" itemPrintTitles="1" createdVersion="5" indent="0" outline="1" outlineData="1" multipleFieldFilters="0" chartFormat="7">
  <location ref="A53:B62"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1"/>
  </rowFields>
  <rowItems count="9">
    <i>
      <x/>
    </i>
    <i>
      <x v="1"/>
    </i>
    <i>
      <x v="2"/>
    </i>
    <i>
      <x v="3"/>
    </i>
    <i>
      <x v="4"/>
    </i>
    <i>
      <x v="5"/>
    </i>
    <i>
      <x v="6"/>
    </i>
    <i>
      <x v="7"/>
    </i>
    <i t="grand">
      <x/>
    </i>
  </rowItems>
  <colItems count="1">
    <i/>
  </colItems>
  <dataFields count="1">
    <dataField name="Count of Age Group" fld="2" subtotal="count" baseField="1" baseItem="0" numFmtId="1"/>
  </dataFields>
  <formats count="2">
    <format dxfId="575">
      <pivotArea outline="0" collapsedLevelsAreSubtotals="1" fieldPosition="0"/>
    </format>
    <format dxfId="574">
      <pivotArea outline="0" fieldPosition="0">
        <references count="1">
          <reference field="4294967294" count="1">
            <x v="0"/>
          </reference>
        </references>
      </pivotArea>
    </format>
  </formats>
  <chartFormats count="1">
    <chartFormat chart="2" format="2" series="1">
      <pivotArea type="data" outline="0" fieldPosition="0">
        <references count="1">
          <reference field="4294967294" count="1" selected="0">
            <x v="0"/>
          </reference>
        </references>
      </pivotArea>
    </chartFormat>
  </chartFormats>
  <pivotHierarchies count="33">
    <pivotHierarchy dragToData="1"/>
    <pivotHierarchy multipleItemSelectionAllowed="1" dragToData="1">
      <members count="1" level="1">
        <member name="[Calender_Table].[Date (Month)].&amp;[Jun]"/>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3C8270-15CF-4504-A65A-E79BE6D72CBC}" name="PivotTable7" cacheId="1365" applyNumberFormats="0" applyBorderFormats="0" applyFontFormats="0" applyPatternFormats="0" applyAlignmentFormats="0" applyWidthHeightFormats="1" dataCaption="Values" tag="009f42c7-2299-414a-968f-ebb8e0f08904" updatedVersion="8" minRefreshableVersion="3" subtotalHiddenItems="1" itemPrintTitles="1" createdVersion="5" indent="0" outline="1" outlineData="1" multipleFieldFilters="0" chartFormat="6">
  <location ref="A41:C44"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3">
    <i>
      <x/>
    </i>
    <i>
      <x v="1"/>
    </i>
    <i t="grand">
      <x/>
    </i>
  </rowItems>
  <colFields count="1">
    <field x="-2"/>
  </colFields>
  <colItems count="2">
    <i>
      <x/>
    </i>
    <i i="1">
      <x v="1"/>
    </i>
  </colItems>
  <dataFields count="2">
    <dataField name="Count of Patient Admission Flag" fld="2" subtotal="count" baseField="1" baseItem="0" numFmtId="1"/>
    <dataField name="Count of Patient Admission Flag2" fld="4" subtotal="count" showDataAs="percentOfTotal" baseField="1" baseItem="0" numFmtId="10">
      <extLst>
        <ext xmlns:x14="http://schemas.microsoft.com/office/spreadsheetml/2009/9/main" uri="{E15A36E0-9728-4e99-A89B-3F7291B0FE68}">
          <x14:dataField sourceField="2" uniqueName="[__Xl2].[Measures].[Count of Patient Admission Flag]"/>
        </ext>
      </extLst>
    </dataField>
  </dataFields>
  <formats count="3">
    <format dxfId="578">
      <pivotArea outline="0" collapsedLevelsAreSubtotals="1" fieldPosition="0"/>
    </format>
    <format dxfId="577">
      <pivotArea outline="0" fieldPosition="0">
        <references count="1">
          <reference field="4294967294" count="1">
            <x v="0"/>
          </reference>
        </references>
      </pivotArea>
    </format>
    <format dxfId="576">
      <pivotArea outline="0" fieldPosition="0">
        <references count="1">
          <reference field="4294967294" count="1">
            <x v="1"/>
          </reference>
        </references>
      </pivotArea>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pivotArea type="data" outline="0" fieldPosition="0">
        <references count="2">
          <reference field="4294967294" count="1" selected="0">
            <x v="0"/>
          </reference>
          <reference field="1" count="1" selected="0">
            <x v="1"/>
          </reference>
        </references>
      </pivotArea>
    </chartFormat>
    <chartFormat chart="2" format="3">
      <pivotArea type="data" outline="0" fieldPosition="0">
        <references count="2">
          <reference field="4294967294" count="1" selected="0">
            <x v="0"/>
          </reference>
          <reference field="1" count="1" selected="0">
            <x v="0"/>
          </reference>
        </references>
      </pivotArea>
    </chartFormat>
  </chartFormats>
  <pivotHierarchies count="34">
    <pivotHierarchy dragToData="1"/>
    <pivotHierarchy multipleItemSelectionAllowed="1" dragToData="1">
      <members count="1" level="1">
        <member name="[Calender_Table].[Date (Month)].&amp;[Jun]"/>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caption="Average of Patient Satisfaction Score"/>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48FC52-CA30-4D4C-BD55-E17B18BA5660}" name="PivotTable6" cacheId="1362" applyNumberFormats="0" applyBorderFormats="0" applyFontFormats="0" applyPatternFormats="0" applyAlignmentFormats="0" applyWidthHeightFormats="1" dataCaption="Values" tag="c9678919-fca3-4605-81a8-f1fd77ab5d3f" updatedVersion="8" minRefreshableVersion="3" subtotalHiddenItems="1" itemPrintTitles="1" createdVersion="5" indent="0" outline="1" outlineData="1" multipleFieldFilters="0" chartFormat="43">
  <location ref="J7:K38" firstHeaderRow="1" firstDataRow="1" firstDataCol="1"/>
  <pivotFields count="4">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Satisfaction Score" fld="2" subtotal="average" baseField="0" baseItem="0" numFmtId="2"/>
  </dataFields>
  <chartFormats count="2">
    <chartFormat chart="33" format="2"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Hierarchies count="33">
    <pivotHierarchy multipleItemSelectionAllowed="1" dragToData="1"/>
    <pivotHierarchy multipleItemSelectionAllowed="1" dragToData="1">
      <members count="1" level="1">
        <member name="[Calender_Table].[Date (Month)].&amp;[Jun]"/>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caption="Average of Patient Waittime"/>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CA77C0-CFCB-4C8A-A705-B774C0082480}" name="PivotTable12" cacheId="1380" applyNumberFormats="0" applyBorderFormats="0" applyFontFormats="0" applyPatternFormats="0" applyAlignmentFormats="0" applyWidthHeightFormats="1" dataCaption="Values" tag="e7932c55-4018-4328-9eff-b5cc5548cf9b" updatedVersion="8" minRefreshableVersion="3" subtotalHiddenItems="1" itemPrintTitles="1" createdVersion="5" indent="0" outline="1" outlineData="1" multipleFieldFilters="0" chartFormat="25">
  <location ref="A89:A92" firstHeaderRow="1" firstDataRow="1" firstDataCol="1"/>
  <pivotFields count="3">
    <pivotField axis="axisRow" allDrilled="1" subtotalTop="0" showAll="0" dataSourceSort="1" defaultSubtotal="0">
      <items count="1">
        <item s="1" x="0" e="0"/>
      </items>
    </pivotField>
    <pivotField axis="axisRow" allDrilled="1" subtotalTop="0" showAll="0" dataSourceSort="1" defaultSubtotal="0" defaultAttributeDrillState="1">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axis="axisRow" allDrilled="1" subtotalTop="0" showAll="0" dataSourceSort="1" defaultSubtotal="0" defaultAttributeDrillState="1">
      <items count="1">
        <item s="1" x="0"/>
      </items>
    </pivotField>
  </pivotFields>
  <rowFields count="3">
    <field x="2"/>
    <field x="0"/>
    <field x="1"/>
  </rowFields>
  <rowItems count="3">
    <i>
      <x/>
    </i>
    <i r="1">
      <x/>
    </i>
    <i t="grand">
      <x/>
    </i>
  </rowItems>
  <formats count="1">
    <format dxfId="579">
      <pivotArea outline="0" collapsedLevelsAreSubtotals="1" fieldPosition="0"/>
    </format>
  </formats>
  <pivotHierarchies count="33">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3">
    <rowHierarchyUsage hierarchyUsage="3"/>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0314E28-2B15-4D5C-A878-67ADF270353B}" name="PivotTable11" cacheId="1377" applyNumberFormats="0" applyBorderFormats="0" applyFontFormats="0" applyPatternFormats="0" applyAlignmentFormats="0" applyWidthHeightFormats="1" dataCaption="Values" tag="962d5f55-a1f8-42b2-bec1-8cb79174429c" updatedVersion="8" minRefreshableVersion="3" subtotalHiddenItems="1" itemPrintTitles="1" createdVersion="5" indent="0" outline="1" outlineData="1" multipleFieldFilters="0" chartFormat="29">
  <location ref="A77:B86" firstHeaderRow="1" firstDataRow="1" firstDataCol="1"/>
  <pivotFields count="4">
    <pivotField allDrilled="1" subtotalTop="0" showAll="0" dataSourceSort="1" defaultSubtotal="0" defaultAttributeDrillState="1"/>
    <pivotField axis="axisRow" allDrilled="1" subtotalTop="0" showAll="0" sortType="a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9">
    <i>
      <x v="7"/>
    </i>
    <i>
      <x v="6"/>
    </i>
    <i>
      <x v="3"/>
    </i>
    <i>
      <x v="1"/>
    </i>
    <i>
      <x/>
    </i>
    <i>
      <x v="5"/>
    </i>
    <i>
      <x v="2"/>
    </i>
    <i>
      <x v="4"/>
    </i>
    <i t="grand">
      <x/>
    </i>
  </rowItems>
  <colItems count="1">
    <i/>
  </colItems>
  <dataFields count="1">
    <dataField name="Count of Department Referral" fld="2" subtotal="count" baseField="1" baseItem="0" numFmtId="1"/>
  </dataFields>
  <formats count="2">
    <format dxfId="581">
      <pivotArea outline="0" collapsedLevelsAreSubtotals="1" fieldPosition="0"/>
    </format>
    <format dxfId="580">
      <pivotArea outline="0" fieldPosition="0">
        <references count="1">
          <reference field="4294967294" count="1">
            <x v="0"/>
          </reference>
        </references>
      </pivotArea>
    </format>
  </formats>
  <chartFormats count="1">
    <chartFormat chart="28" format="2" series="1">
      <pivotArea type="data" outline="0" fieldPosition="0">
        <references count="1">
          <reference field="4294967294" count="1" selected="0">
            <x v="0"/>
          </reference>
        </references>
      </pivotArea>
    </chartFormat>
  </chartFormats>
  <pivotHierarchies count="33">
    <pivotHierarchy dragToData="1"/>
    <pivotHierarchy multipleItemSelectionAllowed="1" dragToData="1">
      <members count="1" level="1">
        <member name="[Calender_Table].[Date (Month)].&amp;[Jun]"/>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5B2FB38-6681-4A18-885A-972A42003283}" name="PivotTable9" cacheId="1371" applyNumberFormats="0" applyBorderFormats="0" applyFontFormats="0" applyPatternFormats="0" applyAlignmentFormats="0" applyWidthHeightFormats="1" dataCaption="Values" tag="0c7bcc38-2fc3-4a74-94dd-bd043addc1e8" updatedVersion="8" minRefreshableVersion="3" subtotalHiddenItems="1" itemPrintTitles="1" createdVersion="5" indent="0" outline="1" outlineData="1" multipleFieldFilters="0" chartFormat="12">
  <location ref="A65:B68"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Items count="1">
    <i/>
  </colItems>
  <dataFields count="1">
    <dataField name="Count of Patient Attend Status" fld="2" subtotal="count" baseField="1" baseItem="0" numFmtId="1"/>
  </dataFields>
  <formats count="3">
    <format dxfId="584">
      <pivotArea outline="0" collapsedLevelsAreSubtotals="1" fieldPosition="0"/>
    </format>
    <format dxfId="583">
      <pivotArea collapsedLevelsAreSubtotals="1" fieldPosition="0">
        <references count="1">
          <reference field="1" count="0"/>
        </references>
      </pivotArea>
    </format>
    <format dxfId="582">
      <pivotArea outline="0" fieldPosition="0">
        <references count="1">
          <reference field="4294967294" count="1">
            <x v="0"/>
          </reference>
        </references>
      </pivotArea>
    </format>
  </formats>
  <chartFormats count="3">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1" count="1" selected="0">
            <x v="0"/>
          </reference>
        </references>
      </pivotArea>
    </chartFormat>
    <chartFormat chart="8" format="6">
      <pivotArea type="data" outline="0" fieldPosition="0">
        <references count="2">
          <reference field="4294967294" count="1" selected="0">
            <x v="0"/>
          </reference>
          <reference field="1" count="1" selected="0">
            <x v="1"/>
          </reference>
        </references>
      </pivotArea>
    </chartFormat>
  </chartFormats>
  <pivotHierarchies count="33">
    <pivotHierarchy dragToData="1"/>
    <pivotHierarchy multipleItemSelectionAllowed="1" dragToData="1">
      <members count="1" level="1">
        <member name="[Calender_Table].[Date (Month)].&amp;[Jun]"/>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0AACA79-7BA2-4ABA-B054-413D82BD26DA}" name="PivotTable4" cacheId="1347" applyNumberFormats="0" applyBorderFormats="0" applyFontFormats="0" applyPatternFormats="0" applyAlignmentFormats="0" applyWidthHeightFormats="1" dataCaption="Values" tag="23918ed1-dcd8-47a6-a4ef-0096cc345390" updatedVersion="8" minRefreshableVersion="3" subtotalHiddenItems="1" itemPrintTitles="1" createdVersion="5" indent="0" outline="1" outlineData="1" multipleFieldFilters="0" chartFormat="24">
  <location ref="D7:E38" firstHeaderRow="1" firstDataRow="1" firstDataCol="1"/>
  <pivotFields count="4">
    <pivotField dataField="1" subtotalTop="0" showAll="0" defaultSubtotal="0"/>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chartFormats count="3">
    <chartFormat chart="4" format="2"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Hierarchies count="33">
    <pivotHierarchy multipleItemSelectionAllowed="1" dragToData="1"/>
    <pivotHierarchy multipleItemSelectionAllowed="1" dragToData="1">
      <members count="1" level="1">
        <member name="[Calender_Table].[Date (Month)].&amp;[Jun]"/>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FE3235F-690D-454F-858F-2D12D4273208}" name="PivotTable1" cacheId="1350" applyNumberFormats="0" applyBorderFormats="0" applyFontFormats="0" applyPatternFormats="0" applyAlignmentFormats="0" applyWidthHeightFormats="1" dataCaption="Values" tag="5c61c00e-c934-4cff-ae0e-8bb727dd7aed" updatedVersion="8" minRefreshableVersion="3" subtotalHiddenItems="1" itemPrintTitles="1" createdVersion="5" indent="0" outline="1" outlineData="1" multipleFieldFilters="0">
  <location ref="A6:A7"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pivotHierarchies count="33">
    <pivotHierarchy dragToData="1"/>
    <pivotHierarchy multipleItemSelectionAllowed="1" dragToData="1">
      <members count="1" level="1">
        <member name="[Calender_Table].[Date (Month)].&amp;[Jun]"/>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2DE30987-7336-49D9-83D6-1D205B6E6A91}" sourceName="[Calender_Table].[Date (Month)]">
  <pivotTables>
    <pivotTable tabId="1" name="PivotTable4"/>
    <pivotTable tabId="1" name="PivotTable1"/>
    <pivotTable tabId="1" name="PivotTable2"/>
    <pivotTable tabId="1" name="PivotTable3"/>
    <pivotTable tabId="1" name="PivotTable5"/>
    <pivotTable tabId="1" name="PivotTable6"/>
    <pivotTable tabId="1" name="PivotTable7"/>
    <pivotTable tabId="1" name="PivotTable8"/>
    <pivotTable tabId="1" name="PivotTable9"/>
    <pivotTable tabId="1" name="PivotTable10"/>
    <pivotTable tabId="1" name="PivotTable11"/>
    <pivotTable tabId="1" name="PivotTable12"/>
  </pivotTables>
  <data>
    <olap pivotCacheId="1080776778">
      <levels count="2">
        <level uniqueName="[Calender_Table].[Date (Month)].[(All)]" sourceCaption="(All)" count="0"/>
        <level uniqueName="[Calender_Table].[Date (Month)].[Date (Month)]" sourceCaption="Date (Month)" count="12">
          <ranges>
            <range startItem="0">
              <i n="[Calender_Table].[Date (Month)].&amp;[Jan]" c="Jan"/>
              <i n="[Calender_Table].[Date (Month)].&amp;[Feb]" c="Feb"/>
              <i n="[Calender_Table].[Date (Month)].&amp;[Mar]" c="Mar"/>
              <i n="[Calender_Table].[Date (Month)].&amp;[Apr]" c="Apr"/>
              <i n="[Calender_Table].[Date (Month)].&amp;[May]" c="May"/>
              <i n="[Calender_Table].[Date (Month)].&amp;[Jun]" c="Jun"/>
              <i n="[Calender_Table].[Date (Month)].&amp;[Jul]" c="Jul"/>
              <i n="[Calender_Table].[Date (Month)].&amp;[Aug]" c="Aug"/>
              <i n="[Calender_Table].[Date (Month)].&amp;[Sep]" c="Sep"/>
              <i n="[Calender_Table].[Date (Month)].&amp;[Oct]" c="Oct"/>
              <i n="[Calender_Table].[Date (Month)].&amp;[Nov]" c="Nov"/>
              <i n="[Calender_Table].[Date (Month)].&amp;[Dec]" c="Dec"/>
            </range>
          </ranges>
        </level>
      </levels>
      <selections count="1">
        <selection n="[Calender_Table].[Date (Month)].&amp;[Jun]"/>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0B79FF99-2CA7-4A38-A460-AF632A4FA926}" sourceName="[Calender_Table].[Date (Year)]">
  <pivotTables>
    <pivotTable tabId="1" name="PivotTable12"/>
    <pivotTable tabId="1" name="PivotTable1"/>
    <pivotTable tabId="1" name="PivotTable10"/>
    <pivotTable tabId="1" name="PivotTable11"/>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olap pivotCacheId="1080776778">
      <levels count="2">
        <level uniqueName="[Calender_Table].[Date (Year)].[(All)]" sourceCaption="(All)" count="0"/>
        <level uniqueName="[Calender_Table].[Date (Year)].[Date (Year)]" sourceCaption="Date (Year)" count="2">
          <ranges>
            <range startItem="0">
              <i n="[Calender_Table].[Date (Year)].&amp;[2023]" c="2023"/>
              <i n="[Calender_Table].[Date (Year)].&amp;[2024]" c="2024"/>
            </range>
          </ranges>
        </level>
      </levels>
      <selections count="1">
        <selection n="[Calender_Table].[Date (Year)].&amp;[202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xr10:uid="{7986AB55-FC08-47FC-8A00-650BDDA0646A}" cache="Slicer_Date__Month" caption="Date (Month)" showCaption="0" level="1" style="my style" rowHeight="144000"/>
  <slicer name="Date (Year)" xr10:uid="{BAC81634-4A9B-4177-A881-A52AA7D7FEC0}" cache="Slicer_Date__Year" caption="Date (Year)" columnCount="2" showCaption="0" level="1" style="my styl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K92"/>
  <sheetViews>
    <sheetView topLeftCell="A73" zoomScale="80" zoomScaleNormal="80" workbookViewId="0">
      <selection activeCell="E58" sqref="E58"/>
    </sheetView>
  </sheetViews>
  <sheetFormatPr defaultRowHeight="14.4" x14ac:dyDescent="0.3"/>
  <cols>
    <col min="1" max="1" width="21.21875" customWidth="1"/>
    <col min="2" max="2" width="15.88671875" customWidth="1"/>
    <col min="3" max="3" width="12.21875" customWidth="1"/>
    <col min="4" max="4" width="18.88671875" customWidth="1"/>
    <col min="5" max="5" width="23.88671875" bestFit="1" customWidth="1"/>
    <col min="7" max="7" width="12.5546875" bestFit="1" customWidth="1"/>
    <col min="8" max="8" width="23.88671875" bestFit="1" customWidth="1"/>
    <col min="10" max="10" width="12.5546875" bestFit="1" customWidth="1"/>
    <col min="11" max="11" width="32.44140625" bestFit="1" customWidth="1"/>
  </cols>
  <sheetData>
    <row r="6" spans="1:11" x14ac:dyDescent="0.3">
      <c r="A6" t="s">
        <v>0</v>
      </c>
      <c r="D6" s="14" t="s">
        <v>36</v>
      </c>
      <c r="G6" s="14" t="s">
        <v>37</v>
      </c>
      <c r="J6" s="14" t="s">
        <v>38</v>
      </c>
      <c r="K6" s="14"/>
    </row>
    <row r="7" spans="1:11" x14ac:dyDescent="0.3">
      <c r="A7" s="16">
        <v>485</v>
      </c>
      <c r="D7" s="1" t="s">
        <v>3</v>
      </c>
      <c r="E7" t="s">
        <v>0</v>
      </c>
      <c r="G7" s="1" t="s">
        <v>3</v>
      </c>
      <c r="H7" t="s">
        <v>1</v>
      </c>
      <c r="J7" s="1" t="s">
        <v>3</v>
      </c>
      <c r="K7" t="s">
        <v>2</v>
      </c>
    </row>
    <row r="8" spans="1:11" x14ac:dyDescent="0.3">
      <c r="D8" s="3" t="s">
        <v>44</v>
      </c>
      <c r="E8" s="16">
        <v>17</v>
      </c>
      <c r="G8" s="3" t="s">
        <v>44</v>
      </c>
      <c r="H8" s="2">
        <v>33.352941176470587</v>
      </c>
      <c r="J8" s="3" t="s">
        <v>44</v>
      </c>
      <c r="K8" s="2">
        <v>4.75</v>
      </c>
    </row>
    <row r="9" spans="1:11" x14ac:dyDescent="0.3">
      <c r="A9" t="s">
        <v>1</v>
      </c>
      <c r="D9" s="3" t="s">
        <v>45</v>
      </c>
      <c r="E9" s="16">
        <v>10</v>
      </c>
      <c r="G9" s="3" t="s">
        <v>45</v>
      </c>
      <c r="H9" s="2">
        <v>38.4</v>
      </c>
      <c r="J9" s="3" t="s">
        <v>45</v>
      </c>
      <c r="K9" s="2">
        <v>5.2</v>
      </c>
    </row>
    <row r="10" spans="1:11" x14ac:dyDescent="0.3">
      <c r="A10" s="2">
        <v>35.507216494845359</v>
      </c>
      <c r="D10" s="3" t="s">
        <v>46</v>
      </c>
      <c r="E10" s="16">
        <v>23</v>
      </c>
      <c r="G10" s="3" t="s">
        <v>46</v>
      </c>
      <c r="H10" s="2">
        <v>38.521739130434781</v>
      </c>
      <c r="J10" s="3" t="s">
        <v>46</v>
      </c>
      <c r="K10" s="2">
        <v>3.375</v>
      </c>
    </row>
    <row r="11" spans="1:11" x14ac:dyDescent="0.3">
      <c r="D11" s="3" t="s">
        <v>47</v>
      </c>
      <c r="E11" s="16">
        <v>15</v>
      </c>
      <c r="G11" s="3" t="s">
        <v>47</v>
      </c>
      <c r="H11" s="2">
        <v>30.4</v>
      </c>
      <c r="J11" s="3" t="s">
        <v>47</v>
      </c>
      <c r="K11" s="2">
        <v>5.8</v>
      </c>
    </row>
    <row r="12" spans="1:11" x14ac:dyDescent="0.3">
      <c r="D12" s="3" t="s">
        <v>48</v>
      </c>
      <c r="E12" s="16">
        <v>14</v>
      </c>
      <c r="G12" s="3" t="s">
        <v>48</v>
      </c>
      <c r="H12" s="2">
        <v>33.142857142857146</v>
      </c>
      <c r="J12" s="3" t="s">
        <v>48</v>
      </c>
      <c r="K12" s="2">
        <v>4.375</v>
      </c>
    </row>
    <row r="13" spans="1:11" x14ac:dyDescent="0.3">
      <c r="A13" t="s">
        <v>2</v>
      </c>
      <c r="D13" s="3" t="s">
        <v>49</v>
      </c>
      <c r="E13" s="16">
        <v>11</v>
      </c>
      <c r="G13" s="3" t="s">
        <v>49</v>
      </c>
      <c r="H13" s="2">
        <v>38.18181818181818</v>
      </c>
      <c r="J13" s="3" t="s">
        <v>49</v>
      </c>
      <c r="K13" s="2">
        <v>3</v>
      </c>
    </row>
    <row r="14" spans="1:11" x14ac:dyDescent="0.3">
      <c r="A14" s="2">
        <v>4.7092198581560281</v>
      </c>
      <c r="D14" s="3" t="s">
        <v>50</v>
      </c>
      <c r="E14" s="16">
        <v>15</v>
      </c>
      <c r="G14" s="3" t="s">
        <v>50</v>
      </c>
      <c r="H14" s="2">
        <v>39.733333333333334</v>
      </c>
      <c r="J14" s="3" t="s">
        <v>50</v>
      </c>
      <c r="K14" s="2">
        <v>5</v>
      </c>
    </row>
    <row r="15" spans="1:11" x14ac:dyDescent="0.3">
      <c r="D15" s="3" t="s">
        <v>51</v>
      </c>
      <c r="E15" s="16">
        <v>20</v>
      </c>
      <c r="G15" s="3" t="s">
        <v>51</v>
      </c>
      <c r="H15" s="2">
        <v>37</v>
      </c>
      <c r="J15" s="3" t="s">
        <v>51</v>
      </c>
      <c r="K15" s="2">
        <v>3</v>
      </c>
    </row>
    <row r="16" spans="1:11" x14ac:dyDescent="0.3">
      <c r="D16" s="3" t="s">
        <v>52</v>
      </c>
      <c r="E16" s="16">
        <v>21</v>
      </c>
      <c r="G16" s="3" t="s">
        <v>52</v>
      </c>
      <c r="H16" s="2">
        <v>35.61904761904762</v>
      </c>
      <c r="J16" s="3" t="s">
        <v>52</v>
      </c>
      <c r="K16" s="2">
        <v>4.9090909090909092</v>
      </c>
    </row>
    <row r="17" spans="4:11" x14ac:dyDescent="0.3">
      <c r="D17" s="3" t="s">
        <v>53</v>
      </c>
      <c r="E17" s="16">
        <v>17</v>
      </c>
      <c r="G17" s="3" t="s">
        <v>53</v>
      </c>
      <c r="H17" s="2">
        <v>34.176470588235297</v>
      </c>
      <c r="J17" s="3" t="s">
        <v>53</v>
      </c>
      <c r="K17" s="2">
        <v>3.8333333333333335</v>
      </c>
    </row>
    <row r="18" spans="4:11" x14ac:dyDescent="0.3">
      <c r="D18" s="3" t="s">
        <v>54</v>
      </c>
      <c r="E18" s="16">
        <v>17</v>
      </c>
      <c r="G18" s="3" t="s">
        <v>54</v>
      </c>
      <c r="H18" s="2">
        <v>37.176470588235297</v>
      </c>
      <c r="J18" s="3" t="s">
        <v>54</v>
      </c>
      <c r="K18" s="2">
        <v>3.875</v>
      </c>
    </row>
    <row r="19" spans="4:11" x14ac:dyDescent="0.3">
      <c r="D19" s="3" t="s">
        <v>55</v>
      </c>
      <c r="E19" s="16">
        <v>17</v>
      </c>
      <c r="G19" s="3" t="s">
        <v>55</v>
      </c>
      <c r="H19" s="2">
        <v>36.647058823529413</v>
      </c>
      <c r="J19" s="3" t="s">
        <v>55</v>
      </c>
      <c r="K19" s="2">
        <v>4.333333333333333</v>
      </c>
    </row>
    <row r="20" spans="4:11" x14ac:dyDescent="0.3">
      <c r="D20" s="3" t="s">
        <v>56</v>
      </c>
      <c r="E20" s="16">
        <v>17</v>
      </c>
      <c r="G20" s="3" t="s">
        <v>56</v>
      </c>
      <c r="H20" s="2">
        <v>34.941176470588232</v>
      </c>
      <c r="J20" s="3" t="s">
        <v>56</v>
      </c>
      <c r="K20" s="2">
        <v>3.5</v>
      </c>
    </row>
    <row r="21" spans="4:11" x14ac:dyDescent="0.3">
      <c r="D21" s="3" t="s">
        <v>57</v>
      </c>
      <c r="E21" s="16">
        <v>11</v>
      </c>
      <c r="G21" s="3" t="s">
        <v>57</v>
      </c>
      <c r="H21" s="2">
        <v>44</v>
      </c>
      <c r="J21" s="3" t="s">
        <v>57</v>
      </c>
      <c r="K21" s="2">
        <v>5.4</v>
      </c>
    </row>
    <row r="22" spans="4:11" x14ac:dyDescent="0.3">
      <c r="D22" s="3" t="s">
        <v>58</v>
      </c>
      <c r="E22" s="16">
        <v>23</v>
      </c>
      <c r="G22" s="3" t="s">
        <v>58</v>
      </c>
      <c r="H22" s="2">
        <v>38.913043478260867</v>
      </c>
      <c r="J22" s="3" t="s">
        <v>58</v>
      </c>
      <c r="K22" s="2">
        <v>5.375</v>
      </c>
    </row>
    <row r="23" spans="4:11" x14ac:dyDescent="0.3">
      <c r="D23" s="3" t="s">
        <v>59</v>
      </c>
      <c r="E23" s="16">
        <v>14</v>
      </c>
      <c r="G23" s="3" t="s">
        <v>59</v>
      </c>
      <c r="H23" s="2">
        <v>31</v>
      </c>
      <c r="J23" s="3" t="s">
        <v>59</v>
      </c>
      <c r="K23" s="2">
        <v>3.3333333333333335</v>
      </c>
    </row>
    <row r="24" spans="4:11" x14ac:dyDescent="0.3">
      <c r="D24" s="3" t="s">
        <v>60</v>
      </c>
      <c r="E24" s="16">
        <v>22</v>
      </c>
      <c r="G24" s="3" t="s">
        <v>60</v>
      </c>
      <c r="H24" s="2">
        <v>34.227272727272727</v>
      </c>
      <c r="J24" s="3" t="s">
        <v>60</v>
      </c>
      <c r="K24" s="2">
        <v>6.2</v>
      </c>
    </row>
    <row r="25" spans="4:11" x14ac:dyDescent="0.3">
      <c r="D25" s="3" t="s">
        <v>61</v>
      </c>
      <c r="E25" s="16">
        <v>16</v>
      </c>
      <c r="G25" s="3" t="s">
        <v>61</v>
      </c>
      <c r="H25" s="2">
        <v>31</v>
      </c>
      <c r="J25" s="3" t="s">
        <v>61</v>
      </c>
      <c r="K25" s="2">
        <v>1.6666666666666667</v>
      </c>
    </row>
    <row r="26" spans="4:11" x14ac:dyDescent="0.3">
      <c r="D26" s="3" t="s">
        <v>62</v>
      </c>
      <c r="E26" s="16">
        <v>13</v>
      </c>
      <c r="G26" s="3" t="s">
        <v>62</v>
      </c>
      <c r="H26" s="2">
        <v>32.153846153846153</v>
      </c>
      <c r="J26" s="3" t="s">
        <v>62</v>
      </c>
      <c r="K26" s="2">
        <v>4.5</v>
      </c>
    </row>
    <row r="27" spans="4:11" x14ac:dyDescent="0.3">
      <c r="D27" s="3" t="s">
        <v>63</v>
      </c>
      <c r="E27" s="16">
        <v>14</v>
      </c>
      <c r="G27" s="3" t="s">
        <v>63</v>
      </c>
      <c r="H27" s="2">
        <v>32.785714285714285</v>
      </c>
      <c r="J27" s="3" t="s">
        <v>63</v>
      </c>
      <c r="K27" s="2">
        <v>7.666666666666667</v>
      </c>
    </row>
    <row r="28" spans="4:11" x14ac:dyDescent="0.3">
      <c r="D28" s="3" t="s">
        <v>64</v>
      </c>
      <c r="E28" s="16">
        <v>12</v>
      </c>
      <c r="G28" s="3" t="s">
        <v>64</v>
      </c>
      <c r="H28" s="2">
        <v>30</v>
      </c>
      <c r="J28" s="3" t="s">
        <v>64</v>
      </c>
      <c r="K28" s="2">
        <v>4.4000000000000004</v>
      </c>
    </row>
    <row r="29" spans="4:11" x14ac:dyDescent="0.3">
      <c r="D29" s="3" t="s">
        <v>65</v>
      </c>
      <c r="E29" s="16">
        <v>12</v>
      </c>
      <c r="G29" s="3" t="s">
        <v>65</v>
      </c>
      <c r="H29" s="2">
        <v>33.5</v>
      </c>
      <c r="J29" s="3" t="s">
        <v>65</v>
      </c>
      <c r="K29" s="2">
        <v>6.5</v>
      </c>
    </row>
    <row r="30" spans="4:11" x14ac:dyDescent="0.3">
      <c r="D30" s="3" t="s">
        <v>66</v>
      </c>
      <c r="E30" s="16">
        <v>20</v>
      </c>
      <c r="G30" s="3" t="s">
        <v>66</v>
      </c>
      <c r="H30" s="2">
        <v>32.950000000000003</v>
      </c>
      <c r="J30" s="3" t="s">
        <v>66</v>
      </c>
      <c r="K30" s="2">
        <v>5</v>
      </c>
    </row>
    <row r="31" spans="4:11" x14ac:dyDescent="0.3">
      <c r="D31" s="3" t="s">
        <v>67</v>
      </c>
      <c r="E31" s="16">
        <v>19</v>
      </c>
      <c r="G31" s="3" t="s">
        <v>67</v>
      </c>
      <c r="H31" s="2">
        <v>35.842105263157897</v>
      </c>
      <c r="J31" s="3" t="s">
        <v>67</v>
      </c>
      <c r="K31" s="2">
        <v>5.25</v>
      </c>
    </row>
    <row r="32" spans="4:11" x14ac:dyDescent="0.3">
      <c r="D32" s="3" t="s">
        <v>68</v>
      </c>
      <c r="E32" s="16">
        <v>13</v>
      </c>
      <c r="G32" s="3" t="s">
        <v>68</v>
      </c>
      <c r="H32" s="2">
        <v>33.846153846153847</v>
      </c>
      <c r="J32" s="3" t="s">
        <v>68</v>
      </c>
      <c r="K32" s="2">
        <v>4.75</v>
      </c>
    </row>
    <row r="33" spans="1:11" x14ac:dyDescent="0.3">
      <c r="D33" s="3" t="s">
        <v>69</v>
      </c>
      <c r="E33" s="16">
        <v>15</v>
      </c>
      <c r="G33" s="3" t="s">
        <v>69</v>
      </c>
      <c r="H33" s="2">
        <v>39.06666666666667</v>
      </c>
      <c r="J33" s="3" t="s">
        <v>69</v>
      </c>
      <c r="K33" s="2">
        <v>5</v>
      </c>
    </row>
    <row r="34" spans="1:11" x14ac:dyDescent="0.3">
      <c r="D34" s="3" t="s">
        <v>70</v>
      </c>
      <c r="E34" s="16">
        <v>19</v>
      </c>
      <c r="G34" s="3" t="s">
        <v>70</v>
      </c>
      <c r="H34" s="2">
        <v>36.684210526315788</v>
      </c>
      <c r="J34" s="3" t="s">
        <v>70</v>
      </c>
      <c r="K34" s="2">
        <v>4</v>
      </c>
    </row>
    <row r="35" spans="1:11" x14ac:dyDescent="0.3">
      <c r="D35" s="3" t="s">
        <v>71</v>
      </c>
      <c r="E35" s="16">
        <v>17</v>
      </c>
      <c r="G35" s="3" t="s">
        <v>71</v>
      </c>
      <c r="H35" s="2">
        <v>33.764705882352942</v>
      </c>
      <c r="J35" s="3" t="s">
        <v>71</v>
      </c>
      <c r="K35" s="2">
        <v>5.333333333333333</v>
      </c>
    </row>
    <row r="36" spans="1:11" x14ac:dyDescent="0.3">
      <c r="D36" s="3" t="s">
        <v>72</v>
      </c>
      <c r="E36" s="16">
        <v>15</v>
      </c>
      <c r="G36" s="3" t="s">
        <v>72</v>
      </c>
      <c r="H36" s="2">
        <v>34.533333333333331</v>
      </c>
      <c r="J36" s="3" t="s">
        <v>72</v>
      </c>
      <c r="K36" s="2">
        <v>6</v>
      </c>
    </row>
    <row r="37" spans="1:11" x14ac:dyDescent="0.3">
      <c r="D37" s="3" t="s">
        <v>73</v>
      </c>
      <c r="E37" s="16">
        <v>16</v>
      </c>
      <c r="G37" s="3" t="s">
        <v>73</v>
      </c>
      <c r="H37" s="2">
        <v>42.125</v>
      </c>
      <c r="J37" s="3" t="s">
        <v>73</v>
      </c>
      <c r="K37" s="2">
        <v>6.333333333333333</v>
      </c>
    </row>
    <row r="38" spans="1:11" x14ac:dyDescent="0.3">
      <c r="D38" s="3" t="s">
        <v>4</v>
      </c>
      <c r="E38" s="16">
        <v>485</v>
      </c>
      <c r="G38" s="3" t="s">
        <v>4</v>
      </c>
      <c r="H38" s="2">
        <v>35.507216494845359</v>
      </c>
      <c r="J38" s="3" t="s">
        <v>4</v>
      </c>
      <c r="K38" s="2">
        <v>4.7092198581560281</v>
      </c>
    </row>
    <row r="40" spans="1:11" x14ac:dyDescent="0.3">
      <c r="A40" s="14" t="s">
        <v>11</v>
      </c>
    </row>
    <row r="41" spans="1:11" x14ac:dyDescent="0.3">
      <c r="A41" s="1" t="s">
        <v>3</v>
      </c>
      <c r="B41" t="s">
        <v>9</v>
      </c>
      <c r="C41" t="s">
        <v>10</v>
      </c>
    </row>
    <row r="42" spans="1:11" x14ac:dyDescent="0.3">
      <c r="A42" s="3" t="s">
        <v>7</v>
      </c>
      <c r="B42" s="6">
        <v>235</v>
      </c>
      <c r="C42" s="7">
        <v>0.4845360824742268</v>
      </c>
    </row>
    <row r="43" spans="1:11" x14ac:dyDescent="0.3">
      <c r="A43" s="3" t="s">
        <v>8</v>
      </c>
      <c r="B43" s="6">
        <v>250</v>
      </c>
      <c r="C43" s="7">
        <v>0.51546391752577314</v>
      </c>
    </row>
    <row r="44" spans="1:11" x14ac:dyDescent="0.3">
      <c r="A44" s="3" t="s">
        <v>4</v>
      </c>
      <c r="B44" s="6">
        <v>485</v>
      </c>
      <c r="C44" s="7">
        <v>1</v>
      </c>
    </row>
    <row r="47" spans="1:11" x14ac:dyDescent="0.3">
      <c r="A47" s="8" t="s">
        <v>11</v>
      </c>
      <c r="B47" s="8" t="s">
        <v>12</v>
      </c>
      <c r="C47" s="8" t="s">
        <v>13</v>
      </c>
      <c r="D47" s="8"/>
    </row>
    <row r="48" spans="1:11" x14ac:dyDescent="0.3">
      <c r="A48" s="9" t="str">
        <f>A43</f>
        <v>Not Admitted</v>
      </c>
      <c r="B48" s="9">
        <f>B43</f>
        <v>250</v>
      </c>
      <c r="C48" s="13">
        <f>C43</f>
        <v>0.51546391752577314</v>
      </c>
      <c r="D48" s="9"/>
    </row>
    <row r="49" spans="1:4" x14ac:dyDescent="0.3">
      <c r="A49" s="9" t="str">
        <f>A42</f>
        <v>Admitted</v>
      </c>
      <c r="B49" s="9">
        <f>B42</f>
        <v>235</v>
      </c>
      <c r="C49" s="13">
        <f>C42</f>
        <v>0.4845360824742268</v>
      </c>
      <c r="D49" s="9"/>
    </row>
    <row r="52" spans="1:4" x14ac:dyDescent="0.3">
      <c r="A52" s="14" t="s">
        <v>39</v>
      </c>
    </row>
    <row r="53" spans="1:4" x14ac:dyDescent="0.3">
      <c r="A53" s="1" t="s">
        <v>3</v>
      </c>
      <c r="B53" t="s">
        <v>22</v>
      </c>
    </row>
    <row r="54" spans="1:4" x14ac:dyDescent="0.3">
      <c r="A54" s="3" t="s">
        <v>14</v>
      </c>
      <c r="B54" s="6">
        <v>59</v>
      </c>
    </row>
    <row r="55" spans="1:4" x14ac:dyDescent="0.3">
      <c r="A55" s="3" t="s">
        <v>15</v>
      </c>
      <c r="B55" s="6">
        <v>55</v>
      </c>
    </row>
    <row r="56" spans="1:4" x14ac:dyDescent="0.3">
      <c r="A56" s="3" t="s">
        <v>16</v>
      </c>
      <c r="B56" s="6">
        <v>69</v>
      </c>
    </row>
    <row r="57" spans="1:4" x14ac:dyDescent="0.3">
      <c r="A57" s="3" t="s">
        <v>17</v>
      </c>
      <c r="B57" s="6">
        <v>64</v>
      </c>
    </row>
    <row r="58" spans="1:4" x14ac:dyDescent="0.3">
      <c r="A58" s="3" t="s">
        <v>18</v>
      </c>
      <c r="B58" s="6">
        <v>56</v>
      </c>
    </row>
    <row r="59" spans="1:4" x14ac:dyDescent="0.3">
      <c r="A59" s="3" t="s">
        <v>19</v>
      </c>
      <c r="B59" s="6">
        <v>60</v>
      </c>
    </row>
    <row r="60" spans="1:4" x14ac:dyDescent="0.3">
      <c r="A60" s="3" t="s">
        <v>20</v>
      </c>
      <c r="B60" s="6">
        <v>51</v>
      </c>
    </row>
    <row r="61" spans="1:4" x14ac:dyDescent="0.3">
      <c r="A61" s="3" t="s">
        <v>21</v>
      </c>
      <c r="B61" s="6">
        <v>71</v>
      </c>
    </row>
    <row r="62" spans="1:4" x14ac:dyDescent="0.3">
      <c r="A62" s="3" t="s">
        <v>4</v>
      </c>
      <c r="B62" s="6">
        <v>485</v>
      </c>
    </row>
    <row r="64" spans="1:4" x14ac:dyDescent="0.3">
      <c r="A64" s="15" t="s">
        <v>40</v>
      </c>
      <c r="B64" s="14"/>
    </row>
    <row r="65" spans="1:2" x14ac:dyDescent="0.3">
      <c r="A65" s="1" t="s">
        <v>3</v>
      </c>
      <c r="B65" t="s">
        <v>23</v>
      </c>
    </row>
    <row r="66" spans="1:2" x14ac:dyDescent="0.3">
      <c r="A66" s="3" t="s">
        <v>5</v>
      </c>
      <c r="B66" s="6">
        <v>297</v>
      </c>
    </row>
    <row r="67" spans="1:2" x14ac:dyDescent="0.3">
      <c r="A67" s="3" t="s">
        <v>6</v>
      </c>
      <c r="B67" s="6">
        <v>188</v>
      </c>
    </row>
    <row r="68" spans="1:2" x14ac:dyDescent="0.3">
      <c r="A68" s="3" t="s">
        <v>4</v>
      </c>
      <c r="B68" s="6">
        <v>485</v>
      </c>
    </row>
    <row r="69" spans="1:2" x14ac:dyDescent="0.3">
      <c r="A69" s="3"/>
      <c r="B69" s="6"/>
    </row>
    <row r="70" spans="1:2" x14ac:dyDescent="0.3">
      <c r="A70" s="15" t="s">
        <v>41</v>
      </c>
    </row>
    <row r="71" spans="1:2" x14ac:dyDescent="0.3">
      <c r="A71" s="1" t="s">
        <v>3</v>
      </c>
      <c r="B71" t="s">
        <v>26</v>
      </c>
    </row>
    <row r="72" spans="1:2" x14ac:dyDescent="0.3">
      <c r="A72" s="3" t="s">
        <v>24</v>
      </c>
      <c r="B72" s="6">
        <v>239</v>
      </c>
    </row>
    <row r="73" spans="1:2" x14ac:dyDescent="0.3">
      <c r="A73" s="3" t="s">
        <v>25</v>
      </c>
      <c r="B73" s="6">
        <v>246</v>
      </c>
    </row>
    <row r="74" spans="1:2" x14ac:dyDescent="0.3">
      <c r="A74" s="3" t="s">
        <v>4</v>
      </c>
      <c r="B74" s="6">
        <v>485</v>
      </c>
    </row>
    <row r="75" spans="1:2" x14ac:dyDescent="0.3">
      <c r="A75" s="3"/>
      <c r="B75" s="6"/>
    </row>
    <row r="76" spans="1:2" x14ac:dyDescent="0.3">
      <c r="A76" s="15" t="s">
        <v>42</v>
      </c>
      <c r="B76" s="14"/>
    </row>
    <row r="77" spans="1:2" x14ac:dyDescent="0.3">
      <c r="A77" s="1" t="s">
        <v>3</v>
      </c>
      <c r="B77" t="s">
        <v>35</v>
      </c>
    </row>
    <row r="78" spans="1:2" x14ac:dyDescent="0.3">
      <c r="A78" s="3" t="s">
        <v>34</v>
      </c>
      <c r="B78" s="6">
        <v>2</v>
      </c>
    </row>
    <row r="79" spans="1:2" x14ac:dyDescent="0.3">
      <c r="A79" s="3" t="s">
        <v>33</v>
      </c>
      <c r="B79" s="6">
        <v>11</v>
      </c>
    </row>
    <row r="80" spans="1:2" x14ac:dyDescent="0.3">
      <c r="A80" s="3" t="s">
        <v>30</v>
      </c>
      <c r="B80" s="6">
        <v>12</v>
      </c>
    </row>
    <row r="81" spans="1:2" x14ac:dyDescent="0.3">
      <c r="A81" s="3" t="s">
        <v>28</v>
      </c>
      <c r="B81" s="6">
        <v>12</v>
      </c>
    </row>
    <row r="82" spans="1:2" x14ac:dyDescent="0.3">
      <c r="A82" s="3" t="s">
        <v>27</v>
      </c>
      <c r="B82" s="6">
        <v>13</v>
      </c>
    </row>
    <row r="83" spans="1:2" x14ac:dyDescent="0.3">
      <c r="A83" s="3" t="s">
        <v>32</v>
      </c>
      <c r="B83" s="6">
        <v>53</v>
      </c>
    </row>
    <row r="84" spans="1:2" x14ac:dyDescent="0.3">
      <c r="A84" s="3" t="s">
        <v>29</v>
      </c>
      <c r="B84" s="6">
        <v>91</v>
      </c>
    </row>
    <row r="85" spans="1:2" x14ac:dyDescent="0.3">
      <c r="A85" s="3" t="s">
        <v>31</v>
      </c>
      <c r="B85" s="6">
        <v>291</v>
      </c>
    </row>
    <row r="86" spans="1:2" x14ac:dyDescent="0.3">
      <c r="A86" s="3" t="s">
        <v>4</v>
      </c>
      <c r="B86" s="6">
        <v>485</v>
      </c>
    </row>
    <row r="88" spans="1:2" x14ac:dyDescent="0.3">
      <c r="A88" s="15" t="s">
        <v>43</v>
      </c>
    </row>
    <row r="89" spans="1:2" x14ac:dyDescent="0.3">
      <c r="A89" s="1" t="s">
        <v>3</v>
      </c>
    </row>
    <row r="90" spans="1:2" x14ac:dyDescent="0.3">
      <c r="A90" s="3" t="s">
        <v>75</v>
      </c>
    </row>
    <row r="91" spans="1:2" x14ac:dyDescent="0.3">
      <c r="A91" s="10" t="s">
        <v>74</v>
      </c>
    </row>
    <row r="92" spans="1:2" x14ac:dyDescent="0.3">
      <c r="A92" s="3" t="s">
        <v>4</v>
      </c>
    </row>
  </sheetData>
  <pageMargins left="0.7" right="0.7" top="0.75" bottom="0.75" header="0.3" footer="0.3"/>
  <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70B77-B10E-4AAC-9F5E-B1B5373A4E2A}">
  <dimension ref="A1"/>
  <sheetViews>
    <sheetView tabSelected="1" zoomScale="145" zoomScaleNormal="145" workbookViewId="0"/>
  </sheetViews>
  <sheetFormatPr defaultRowHeight="14.4" x14ac:dyDescent="0.3"/>
  <cols>
    <col min="1" max="16384" width="8.88671875" style="12"/>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A6883-A76D-4C86-9870-FD1DC7DF9113}">
  <dimension ref="A1"/>
  <sheetViews>
    <sheetView workbookViewId="0">
      <selection activeCell="H47" sqref="H47"/>
    </sheetView>
  </sheetViews>
  <sheetFormatPr defaultRowHeight="14.4" x14ac:dyDescent="0.3"/>
  <cols>
    <col min="1" max="1" width="8.88671875" style="4" customWidth="1"/>
    <col min="2" max="5" width="8.88671875" style="4"/>
    <col min="6" max="8" width="8.88671875" style="4" customWidth="1"/>
    <col min="9" max="16384" width="8.88671875" style="4"/>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B0C5D-2AC2-4026-AC84-7D685C67E744}">
  <dimension ref="A1"/>
  <sheetViews>
    <sheetView workbookViewId="0">
      <selection activeCell="S39" sqref="S39"/>
    </sheetView>
  </sheetViews>
  <sheetFormatPr defaultRowHeight="14.4" x14ac:dyDescent="0.3"/>
  <cols>
    <col min="1" max="16384" width="8.88671875" style="5"/>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47601-4FE7-4474-AA5E-F6450CFFE3D0}">
  <dimension ref="A4"/>
  <sheetViews>
    <sheetView workbookViewId="0">
      <selection activeCell="L34" sqref="L34"/>
    </sheetView>
  </sheetViews>
  <sheetFormatPr defaultRowHeight="14.4" x14ac:dyDescent="0.3"/>
  <cols>
    <col min="1" max="5" width="8.88671875" style="11"/>
    <col min="6" max="6" width="8.88671875" style="11" customWidth="1"/>
    <col min="7" max="16384" width="8.88671875" style="11"/>
  </cols>
  <sheetData>
    <row r="4" s="11" customFormat="1"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D0475890-7B0A-4FA4-816F-2B699D2C4327}">
  <ds:schemaRefs/>
</ds:datastoreItem>
</file>

<file path=customXml/itemProps2.xml><?xml version="1.0" encoding="utf-8"?>
<ds:datastoreItem xmlns:ds="http://schemas.openxmlformats.org/officeDocument/2006/customXml" ds:itemID="{B0C36FC3-F9A0-4926-9FC8-60C9DCA5A9C9}">
  <ds:schemaRefs/>
</ds:datastoreItem>
</file>

<file path=customXml/itemProps3.xml><?xml version="1.0" encoding="utf-8"?>
<ds:datastoreItem xmlns:ds="http://schemas.openxmlformats.org/officeDocument/2006/customXml" ds:itemID="{61077D46-213D-4F6F-BEA1-9223DC28D929}">
  <ds:schemaRefs/>
</ds:datastoreItem>
</file>

<file path=customXml/itemProps4.xml><?xml version="1.0" encoding="utf-8"?>
<ds:datastoreItem xmlns:ds="http://schemas.openxmlformats.org/officeDocument/2006/customXml" ds:itemID="{A56D6451-E8EF-498D-B899-6140822FB29E}">
  <ds:schemaRefs/>
</ds:datastoreItem>
</file>

<file path=customXml/itemProps5.xml><?xml version="1.0" encoding="utf-8"?>
<ds:datastoreItem xmlns:ds="http://schemas.openxmlformats.org/officeDocument/2006/customXml" ds:itemID="{CEEAE576-481F-4961-9481-17118930F5E6}">
  <ds:schemaRefs/>
</ds:datastoreItem>
</file>

<file path=customXml/itemProps6.xml><?xml version="1.0" encoding="utf-8"?>
<ds:datastoreItem xmlns:ds="http://schemas.openxmlformats.org/officeDocument/2006/customXml" ds:itemID="{CADE3798-D206-4412-9227-FEBC6397157C}">
  <ds:schemaRefs/>
</ds:datastoreItem>
</file>

<file path=customXml/itemProps7.xml><?xml version="1.0" encoding="utf-8"?>
<ds:datastoreItem xmlns:ds="http://schemas.openxmlformats.org/officeDocument/2006/customXml" ds:itemID="{1D11BE77-83C1-4AAA-A52E-BC8E40ED43CF}">
  <ds:schemaRefs/>
</ds:datastoreItem>
</file>

<file path=customXml/itemProps8.xml><?xml version="1.0" encoding="utf-8"?>
<ds:datastoreItem xmlns:ds="http://schemas.openxmlformats.org/officeDocument/2006/customXml" ds:itemID="{1D1A7B60-1414-4DC4-A537-0C1DB342033C}">
  <ds:schemaRefs/>
</ds:datastoreItem>
</file>

<file path=customXml/itemProps9.xml><?xml version="1.0" encoding="utf-8"?>
<ds:datastoreItem xmlns:ds="http://schemas.openxmlformats.org/officeDocument/2006/customXml" ds:itemID="{8C8D15DA-F7C9-412D-9B22-FE732BBCA05C}">
  <ds:schemaRefs>
    <ds:schemaRef ds:uri="http://schemas.microsoft.com/DataMashup"/>
  </ds:schemaRefs>
</ds:datastoreItem>
</file>

<file path=customXml/itemProps10.xml><?xml version="1.0" encoding="utf-8"?>
<ds:datastoreItem xmlns:ds="http://schemas.openxmlformats.org/officeDocument/2006/customXml" ds:itemID="{026B0CC9-0D0C-45F0-9362-B23501115A64}">
  <ds:schemaRefs/>
</ds:datastoreItem>
</file>

<file path=customXml/itemProps11.xml><?xml version="1.0" encoding="utf-8"?>
<ds:datastoreItem xmlns:ds="http://schemas.openxmlformats.org/officeDocument/2006/customXml" ds:itemID="{C4314C3F-5FB1-45F1-BEE0-65AE95A23EB2}">
  <ds:schemaRefs/>
</ds:datastoreItem>
</file>

<file path=customXml/itemProps12.xml><?xml version="1.0" encoding="utf-8"?>
<ds:datastoreItem xmlns:ds="http://schemas.openxmlformats.org/officeDocument/2006/customXml" ds:itemID="{086A6A41-79E4-4E70-BAEF-9E49AE765CF6}">
  <ds:schemaRefs/>
</ds:datastoreItem>
</file>

<file path=customXml/itemProps13.xml><?xml version="1.0" encoding="utf-8"?>
<ds:datastoreItem xmlns:ds="http://schemas.openxmlformats.org/officeDocument/2006/customXml" ds:itemID="{6275B69D-1F12-438B-A669-4F5E9D80F949}">
  <ds:schemaRefs/>
</ds:datastoreItem>
</file>

<file path=customXml/itemProps14.xml><?xml version="1.0" encoding="utf-8"?>
<ds:datastoreItem xmlns:ds="http://schemas.openxmlformats.org/officeDocument/2006/customXml" ds:itemID="{8CF8E6A9-FA6A-4627-A9B6-EBEA413AD192}">
  <ds:schemaRefs/>
</ds:datastoreItem>
</file>

<file path=customXml/itemProps15.xml><?xml version="1.0" encoding="utf-8"?>
<ds:datastoreItem xmlns:ds="http://schemas.openxmlformats.org/officeDocument/2006/customXml" ds:itemID="{D83E4AA5-9933-49B0-9323-72C61C3BAFF3}">
  <ds:schemaRefs/>
</ds:datastoreItem>
</file>

<file path=customXml/itemProps16.xml><?xml version="1.0" encoding="utf-8"?>
<ds:datastoreItem xmlns:ds="http://schemas.openxmlformats.org/officeDocument/2006/customXml" ds:itemID="{3AE53AF8-2A4B-4400-90F3-A125A99E27BC}">
  <ds:schemaRefs/>
</ds:datastoreItem>
</file>

<file path=customXml/itemProps17.xml><?xml version="1.0" encoding="utf-8"?>
<ds:datastoreItem xmlns:ds="http://schemas.openxmlformats.org/officeDocument/2006/customXml" ds:itemID="{E2448E20-D54C-464A-9BC2-4B5725B281CF}">
  <ds:schemaRefs/>
</ds:datastoreItem>
</file>

<file path=customXml/itemProps18.xml><?xml version="1.0" encoding="utf-8"?>
<ds:datastoreItem xmlns:ds="http://schemas.openxmlformats.org/officeDocument/2006/customXml" ds:itemID="{5D2AA4CA-3942-403F-9D32-DFBFD1727E8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Report</vt:lpstr>
      <vt:lpstr>Dashboard</vt:lpstr>
      <vt:lpstr>Daily ER no of Patient</vt:lpstr>
      <vt:lpstr>Daily Avg Wait Time</vt:lpstr>
      <vt:lpstr>Daily Satisfaction 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satyaban nayak</dc:creator>
  <cp:lastModifiedBy>satyaban nayak</cp:lastModifiedBy>
  <dcterms:created xsi:type="dcterms:W3CDTF">2015-06-05T18:17:20Z</dcterms:created>
  <dcterms:modified xsi:type="dcterms:W3CDTF">2025-10-30T04:18:31Z</dcterms:modified>
</cp:coreProperties>
</file>