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467f752adf0edbf/Desktop/"/>
    </mc:Choice>
  </mc:AlternateContent>
  <xr:revisionPtr revIDLastSave="0" documentId="8_{8FED89F3-C169-471C-A84B-D72DAD9672B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Threshold1">Sheet1!$H$4</definedName>
    <definedName name="Threshold2">Sheet1!$H$5</definedName>
    <definedName name="Yellow_High">Sheet1!$H$2</definedName>
    <definedName name="Yellow_Low">Sheet1!$H$3</definedName>
  </definedNames>
  <calcPr calcId="191029"/>
</workbook>
</file>

<file path=xl/calcChain.xml><?xml version="1.0" encoding="utf-8"?>
<calcChain xmlns="http://schemas.openxmlformats.org/spreadsheetml/2006/main">
  <c r="O11" i="1" l="1"/>
  <c r="N10" i="1"/>
  <c r="J3" i="1"/>
  <c r="J4" i="1"/>
  <c r="J5" i="1"/>
  <c r="J6" i="1"/>
  <c r="J7" i="1"/>
  <c r="J8" i="1"/>
  <c r="J9" i="1"/>
  <c r="J10" i="1"/>
  <c r="J11" i="1"/>
  <c r="J2" i="1"/>
  <c r="E2" i="1"/>
  <c r="E3" i="1"/>
  <c r="E4" i="1"/>
  <c r="E5" i="1"/>
  <c r="E6" i="1"/>
  <c r="E7" i="1"/>
  <c r="E8" i="1"/>
  <c r="E9" i="1"/>
  <c r="E10" i="1"/>
  <c r="E11" i="1"/>
</calcChain>
</file>

<file path=xl/sharedStrings.xml><?xml version="1.0" encoding="utf-8"?>
<sst xmlns="http://schemas.openxmlformats.org/spreadsheetml/2006/main" count="19" uniqueCount="19">
  <si>
    <t>Footballer</t>
  </si>
  <si>
    <t>Yellow Cards</t>
  </si>
  <si>
    <t>Red Cards</t>
  </si>
  <si>
    <t>Action to take</t>
  </si>
  <si>
    <t>Wayne Rooney</t>
  </si>
  <si>
    <t>Robin van Persie</t>
  </si>
  <si>
    <t>Lionel Messi</t>
  </si>
  <si>
    <t>Cristiano Ronaldo</t>
  </si>
  <si>
    <t>Fernando Torres</t>
  </si>
  <si>
    <t>Gareth Bale</t>
  </si>
  <si>
    <t>David Silva</t>
  </si>
  <si>
    <t>Frank Lampard</t>
  </si>
  <si>
    <t>Carlos Tevez</t>
  </si>
  <si>
    <t>Didier Drogba</t>
  </si>
  <si>
    <t>Salary p.m.</t>
  </si>
  <si>
    <t>Yellow High</t>
  </si>
  <si>
    <t>Yellow Low</t>
  </si>
  <si>
    <t>Threshold1</t>
  </si>
  <si>
    <t>Threshold2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</si>
</sst>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 indent="1"/>
    </xf>
    <xf numFmtId="0" fontId="0" fillId="0" borderId="1" xfId="0" applyBorder="1"/>
    <xf numFmtId="164" fontId="0" fillId="0" borderId="1" xfId="0" applyNumberFormat="1" applyBorder="1" applyAlignment="1">
      <alignment horizontal="right" indent="1"/>
    </xf>
    <xf numFmtId="0" fontId="0" fillId="0" borderId="1" xfId="0" applyBorder="1" applyAlignment="1">
      <alignment horizontal="right" indent="1"/>
    </xf>
    <xf numFmtId="0" fontId="0" fillId="3" borderId="1" xfId="0" applyFill="1" applyBorder="1"/>
    <xf numFmtId="9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tabSelected="1" workbookViewId="0">
      <selection activeCell="J18" sqref="J18"/>
    </sheetView>
  </sheetViews>
  <sheetFormatPr defaultRowHeight="14.5" x14ac:dyDescent="0.35"/>
  <cols>
    <col min="1" max="1" width="15.6328125" customWidth="1"/>
    <col min="2" max="2" width="11.90625" customWidth="1"/>
    <col min="3" max="3" width="12.90625" bestFit="1" customWidth="1"/>
    <col min="4" max="4" width="12.36328125" customWidth="1"/>
    <col min="5" max="5" width="14.453125" customWidth="1"/>
    <col min="7" max="7" width="14.08984375" bestFit="1" customWidth="1"/>
    <col min="10" max="10" width="14.90625" bestFit="1" customWidth="1"/>
  </cols>
  <sheetData>
    <row r="1" spans="1:15" x14ac:dyDescent="0.35">
      <c r="A1" s="1" t="s">
        <v>0</v>
      </c>
      <c r="B1" s="2" t="s">
        <v>14</v>
      </c>
      <c r="C1" s="2" t="s">
        <v>1</v>
      </c>
      <c r="D1" s="2" t="s">
        <v>2</v>
      </c>
      <c r="E1" s="2" t="s">
        <v>3</v>
      </c>
    </row>
    <row r="2" spans="1:15" x14ac:dyDescent="0.35">
      <c r="A2" s="3" t="s">
        <v>4</v>
      </c>
      <c r="B2" s="4">
        <v>85000</v>
      </c>
      <c r="C2" s="5">
        <v>8</v>
      </c>
      <c r="D2" s="5">
        <v>0</v>
      </c>
      <c r="E2" s="4" t="str">
        <f>IF(C2&gt;=30,B2*(10/100),IF(C2&gt;=10,B2*(2/100),"No Action"))</f>
        <v>No Action</v>
      </c>
      <c r="G2" t="s">
        <v>15</v>
      </c>
      <c r="H2" s="7">
        <v>0.1</v>
      </c>
      <c r="J2" t="str">
        <f>IF(C2&gt;=30,"fine of " &amp; TEXT(B2*(10/100),"£#,##0.00"),IF(C2&gt;=10,"fine of " &amp; TEXT(B2*(2/100),"£#,##0.00"),"No Action"))</f>
        <v>No Action</v>
      </c>
    </row>
    <row r="3" spans="1:15" x14ac:dyDescent="0.35">
      <c r="A3" s="3" t="s">
        <v>5</v>
      </c>
      <c r="B3" s="4">
        <v>87500</v>
      </c>
      <c r="C3" s="5">
        <v>4</v>
      </c>
      <c r="D3" s="5">
        <v>0</v>
      </c>
      <c r="E3" s="4" t="str">
        <f t="shared" ref="E3:E11" si="0">IF(C3&gt;=30,B3*(10/100),IF(C3&gt;=10,B3*(2/100),"No Action"))</f>
        <v>No Action</v>
      </c>
      <c r="G3" t="s">
        <v>16</v>
      </c>
      <c r="H3" s="7">
        <v>0.02</v>
      </c>
      <c r="J3" t="str">
        <f t="shared" ref="J3:J11" si="1">IF(C3&gt;=30,"fine of " &amp; TEXT(B3*(10/100),"£#,##0.00"),IF(C3&gt;=10,"fine of " &amp; TEXT(B3*(2/100),"£#,##0.00"),"No Action"))</f>
        <v>No Action</v>
      </c>
    </row>
    <row r="4" spans="1:15" x14ac:dyDescent="0.35">
      <c r="A4" s="3" t="s">
        <v>6</v>
      </c>
      <c r="B4" s="4">
        <v>92300</v>
      </c>
      <c r="C4" s="5">
        <v>18</v>
      </c>
      <c r="D4" s="5">
        <v>2</v>
      </c>
      <c r="E4" s="4">
        <f t="shared" si="0"/>
        <v>1846</v>
      </c>
      <c r="G4" t="s">
        <v>17</v>
      </c>
      <c r="H4" s="6">
        <v>30</v>
      </c>
      <c r="J4" t="str">
        <f t="shared" si="1"/>
        <v>fine of £1,846.00</v>
      </c>
    </row>
    <row r="5" spans="1:15" x14ac:dyDescent="0.35">
      <c r="A5" s="3" t="s">
        <v>7</v>
      </c>
      <c r="B5" s="4">
        <v>98600</v>
      </c>
      <c r="C5" s="5">
        <v>25</v>
      </c>
      <c r="D5" s="5">
        <v>6</v>
      </c>
      <c r="E5" s="4">
        <f t="shared" si="0"/>
        <v>1972</v>
      </c>
      <c r="G5" t="s">
        <v>18</v>
      </c>
      <c r="H5" s="6">
        <v>10</v>
      </c>
      <c r="J5" t="str">
        <f t="shared" si="1"/>
        <v>fine of £1,972.00</v>
      </c>
    </row>
    <row r="6" spans="1:15" x14ac:dyDescent="0.35">
      <c r="A6" s="3" t="s">
        <v>8</v>
      </c>
      <c r="B6" s="4">
        <v>74500</v>
      </c>
      <c r="C6" s="5">
        <v>7</v>
      </c>
      <c r="D6" s="5">
        <v>0</v>
      </c>
      <c r="E6" s="4" t="str">
        <f t="shared" si="0"/>
        <v>No Action</v>
      </c>
      <c r="J6" t="str">
        <f t="shared" si="1"/>
        <v>No Action</v>
      </c>
    </row>
    <row r="7" spans="1:15" x14ac:dyDescent="0.35">
      <c r="A7" s="3" t="s">
        <v>9</v>
      </c>
      <c r="B7" s="4">
        <v>38000</v>
      </c>
      <c r="C7" s="5">
        <v>3</v>
      </c>
      <c r="D7" s="5">
        <v>0</v>
      </c>
      <c r="E7" s="4" t="str">
        <f t="shared" si="0"/>
        <v>No Action</v>
      </c>
      <c r="J7" t="str">
        <f t="shared" si="1"/>
        <v>No Action</v>
      </c>
    </row>
    <row r="8" spans="1:15" x14ac:dyDescent="0.35">
      <c r="A8" s="3" t="s">
        <v>10</v>
      </c>
      <c r="B8" s="4">
        <v>46400</v>
      </c>
      <c r="C8" s="5">
        <v>5</v>
      </c>
      <c r="D8" s="5">
        <v>1</v>
      </c>
      <c r="E8" s="4" t="str">
        <f t="shared" si="0"/>
        <v>No Action</v>
      </c>
      <c r="J8" t="str">
        <f t="shared" si="1"/>
        <v>No Action</v>
      </c>
    </row>
    <row r="9" spans="1:15" x14ac:dyDescent="0.35">
      <c r="A9" s="3" t="s">
        <v>11</v>
      </c>
      <c r="B9" s="4">
        <v>64500</v>
      </c>
      <c r="C9" s="5">
        <v>14</v>
      </c>
      <c r="D9" s="5">
        <v>2</v>
      </c>
      <c r="E9" s="4">
        <f t="shared" si="0"/>
        <v>1290</v>
      </c>
      <c r="J9" t="str">
        <f t="shared" si="1"/>
        <v>fine of £1,290.00</v>
      </c>
    </row>
    <row r="10" spans="1:15" x14ac:dyDescent="0.35">
      <c r="A10" s="3" t="s">
        <v>12</v>
      </c>
      <c r="B10" s="4">
        <v>78300</v>
      </c>
      <c r="C10" s="5">
        <v>58</v>
      </c>
      <c r="D10" s="5">
        <v>19</v>
      </c>
      <c r="E10" s="4">
        <f t="shared" si="0"/>
        <v>7830</v>
      </c>
      <c r="J10" t="str">
        <f t="shared" si="1"/>
        <v>fine of £7,830.00</v>
      </c>
      <c r="N10" t="str">
        <f>_xlfn.CONCAT(45,56)</f>
        <v>4556</v>
      </c>
    </row>
    <row r="11" spans="1:15" x14ac:dyDescent="0.35">
      <c r="A11" s="3" t="s">
        <v>13</v>
      </c>
      <c r="B11" s="4">
        <v>66350</v>
      </c>
      <c r="C11" s="5">
        <v>12</v>
      </c>
      <c r="D11" s="5">
        <v>2</v>
      </c>
      <c r="E11" s="4">
        <f t="shared" si="0"/>
        <v>1327</v>
      </c>
      <c r="J11" t="str">
        <f t="shared" si="1"/>
        <v>fine of £1,327.00</v>
      </c>
      <c r="O11" t="str">
        <f>24&amp;56</f>
        <v>2456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Threshold1</vt:lpstr>
      <vt:lpstr>Threshold2</vt:lpstr>
      <vt:lpstr>Yellow_High</vt:lpstr>
      <vt:lpstr>Yellow_Low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JennyOwl</dc:creator>
  <cp:lastModifiedBy>Priyabrata Behera</cp:lastModifiedBy>
  <dcterms:created xsi:type="dcterms:W3CDTF">2013-05-16T12:12:13Z</dcterms:created>
  <dcterms:modified xsi:type="dcterms:W3CDTF">2024-08-12T16:06:43Z</dcterms:modified>
</cp:coreProperties>
</file>